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180" windowWidth="9270" windowHeight="4785" tabRatio="624" firstSheet="1" activeTab="1"/>
  </bookViews>
  <sheets>
    <sheet name="traslados (2)" sheetId="142" r:id="rId1"/>
    <sheet name="PLAN AJUSTADO 22-11-2017" sheetId="153" r:id="rId2"/>
    <sheet name="Hoja1" sheetId="152" r:id="rId3"/>
  </sheets>
  <externalReferences>
    <externalReference r:id="rId4"/>
    <externalReference r:id="rId5"/>
    <externalReference r:id="rId6"/>
  </externalReferences>
  <definedNames>
    <definedName name="_xlnm._FilterDatabase" localSheetId="1" hidden="1">'PLAN AJUSTADO 22-11-2017'!$A$19:$BD$454</definedName>
    <definedName name="_xlnm.Print_Area" localSheetId="1">'PLAN AJUSTADO 22-11-2017'!$A$1:$AR$453</definedName>
    <definedName name="base_1">[1]BASE_DATOS!$A$1:$C$147</definedName>
    <definedName name="ELEMENTOS_DE_ASEO">"BASE_DATOS"</definedName>
    <definedName name="Fuente3">[2]Hoja2!$A$1:$C$207</definedName>
    <definedName name="JUAN" localSheetId="0">#REF!</definedName>
    <definedName name="JUAN">#REF!</definedName>
    <definedName name="julian">#REF!</definedName>
    <definedName name="MAO">'[3]PLAN COMPRAS_2003'!$A$4:$D$382</definedName>
    <definedName name="MOA">'[3]PLAN COMPRAS_2003'!$A$4:$D$382</definedName>
    <definedName name="RUTH">#REF!</definedName>
  </definedNames>
  <calcPr calcId="145621"/>
</workbook>
</file>

<file path=xl/calcChain.xml><?xml version="1.0" encoding="utf-8"?>
<calcChain xmlns="http://schemas.openxmlformats.org/spreadsheetml/2006/main">
  <c r="M394" i="153" l="1"/>
  <c r="L394" i="153"/>
  <c r="M393" i="153"/>
  <c r="L393" i="153"/>
  <c r="M392" i="153"/>
  <c r="L392" i="153"/>
  <c r="M391" i="153"/>
  <c r="L391" i="153"/>
  <c r="L385" i="153"/>
  <c r="Y335" i="153"/>
  <c r="Z335" i="153" s="1"/>
  <c r="AA335" i="153" s="1"/>
  <c r="Y334" i="153"/>
  <c r="Z334" i="153" s="1"/>
  <c r="AA334" i="153" s="1"/>
  <c r="Y333" i="153"/>
  <c r="Z333" i="153" s="1"/>
  <c r="AA333" i="153" s="1"/>
  <c r="Y332" i="153"/>
  <c r="Z332" i="153" s="1"/>
  <c r="AA332" i="153" s="1"/>
  <c r="Y331" i="153"/>
  <c r="Z331" i="153" s="1"/>
  <c r="AA331" i="153" s="1"/>
  <c r="Y303" i="153"/>
  <c r="M195" i="153"/>
  <c r="M192" i="153"/>
  <c r="M191" i="153"/>
  <c r="M190" i="153"/>
  <c r="Y180" i="153"/>
  <c r="Z180" i="153" s="1"/>
  <c r="AA180" i="153" s="1"/>
  <c r="Y178" i="153"/>
  <c r="Y170" i="153"/>
  <c r="Y145" i="153"/>
  <c r="Z145" i="153" s="1"/>
  <c r="AA145" i="153" s="1"/>
  <c r="Y144" i="153"/>
  <c r="Y136" i="153"/>
  <c r="M103" i="153"/>
  <c r="L103" i="153"/>
  <c r="Y73" i="153"/>
  <c r="Z73" i="153" s="1"/>
  <c r="AA73" i="153" s="1"/>
  <c r="A61" i="153"/>
  <c r="A62" i="153" s="1"/>
  <c r="X60" i="153"/>
  <c r="Y54" i="153"/>
  <c r="Y49" i="153"/>
  <c r="Z49" i="153" s="1"/>
  <c r="AA49" i="153" s="1"/>
  <c r="Y44" i="153"/>
  <c r="A42" i="153"/>
  <c r="A43" i="153" s="1"/>
  <c r="A44" i="153" s="1"/>
  <c r="A45" i="153" s="1"/>
  <c r="A46" i="153" s="1"/>
  <c r="A50" i="153" s="1"/>
  <c r="A51" i="153" s="1"/>
  <c r="A52" i="153" s="1"/>
  <c r="A53" i="153" s="1"/>
  <c r="A54" i="153" s="1"/>
  <c r="A21" i="153"/>
  <c r="A22" i="153" s="1"/>
  <c r="A23" i="153" s="1"/>
  <c r="A24" i="153" s="1"/>
  <c r="A25" i="153" s="1"/>
  <c r="A37" i="153" s="1"/>
  <c r="A38" i="153" s="1"/>
  <c r="A39" i="153" s="1"/>
  <c r="A40" i="153" s="1"/>
  <c r="X18" i="153"/>
  <c r="W18" i="153"/>
  <c r="AA18" i="153" l="1"/>
  <c r="M18" i="153"/>
  <c r="L18" i="153"/>
  <c r="Y18" i="153"/>
  <c r="Z18" i="153"/>
  <c r="S19" i="142" l="1"/>
  <c r="R19" i="142"/>
  <c r="O19" i="142"/>
  <c r="N19" i="142"/>
  <c r="K19" i="142"/>
  <c r="J19" i="142"/>
  <c r="S3" i="142"/>
  <c r="R3" i="142"/>
  <c r="S14" i="142" l="1"/>
  <c r="S16" i="142" l="1"/>
  <c r="K30" i="142" l="1"/>
  <c r="J30" i="142"/>
  <c r="N6" i="142" l="1"/>
  <c r="R4" i="142" l="1"/>
  <c r="S4" i="142"/>
  <c r="S7" i="142" l="1"/>
  <c r="S8" i="142"/>
  <c r="S10" i="142"/>
  <c r="S11" i="142"/>
  <c r="S12" i="142"/>
  <c r="S13" i="142"/>
  <c r="S15" i="142"/>
  <c r="S17" i="142"/>
  <c r="S18" i="142"/>
  <c r="S5" i="142"/>
  <c r="R5" i="142"/>
  <c r="S6" i="142"/>
  <c r="R7" i="142"/>
  <c r="R8" i="142"/>
  <c r="R10" i="142"/>
  <c r="R11" i="142"/>
  <c r="R12" i="142"/>
  <c r="R13" i="142"/>
  <c r="R15" i="142"/>
  <c r="R17" i="142"/>
  <c r="R18" i="142"/>
  <c r="R6" i="142"/>
  <c r="S22" i="142" l="1"/>
  <c r="S23" i="142"/>
  <c r="J21" i="142" l="1"/>
  <c r="J20" i="142"/>
  <c r="W19" i="142" l="1"/>
  <c r="V19" i="142" l="1"/>
</calcChain>
</file>

<file path=xl/sharedStrings.xml><?xml version="1.0" encoding="utf-8"?>
<sst xmlns="http://schemas.openxmlformats.org/spreadsheetml/2006/main" count="7419" uniqueCount="1923">
  <si>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</si>
  <si>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</si>
  <si>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</si>
  <si>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</si>
  <si>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</si>
  <si>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</si>
  <si>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</si>
  <si>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</si>
  <si>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</si>
  <si>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</si>
  <si>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</si>
  <si>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</si>
  <si>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</si>
  <si>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</si>
  <si>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</si>
  <si>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</si>
  <si>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</si>
  <si>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</si>
  <si>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</si>
  <si>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</si>
  <si>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</si>
  <si>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</si>
  <si>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</si>
  <si>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</si>
  <si>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</si>
  <si>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</si>
  <si>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</si>
  <si>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</si>
  <si>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</si>
  <si>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</si>
  <si>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</si>
  <si>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</si>
  <si>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</si>
  <si>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</si>
  <si>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</si>
  <si>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</si>
  <si>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</si>
  <si>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</si>
  <si>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5 5 MANTENIMIENTO EQUIPO COMUNICACIÓN Y COMPUTACION</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</si>
  <si>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</si>
  <si>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</si>
  <si>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</si>
  <si>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</si>
  <si>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</si>
  <si>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</si>
  <si>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</si>
  <si>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</si>
  <si>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</si>
  <si>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</si>
  <si>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</si>
  <si>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</si>
  <si>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</si>
  <si>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</si>
  <si>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</si>
  <si>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</si>
  <si>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</si>
  <si>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</si>
  <si>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</si>
  <si>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</si>
  <si>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</si>
  <si>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</si>
  <si>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</si>
  <si>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</si>
  <si>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</si>
  <si>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</si>
  <si>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</si>
  <si>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</si>
  <si>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</si>
  <si>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</si>
  <si>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</si>
  <si>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</si>
  <si>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</si>
  <si>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</si>
  <si>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</si>
  <si>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50161814
50201706</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</si>
  <si>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</si>
  <si>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</si>
  <si>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</si>
  <si>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</si>
  <si>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</si>
  <si>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</si>
  <si>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</si>
  <si>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</si>
  <si>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</si>
  <si>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</si>
  <si>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</si>
  <si>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</si>
  <si>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Herramienta de Chat para la Función Pública</t>
  </si>
  <si>
    <t>CERTIFICADO DE RUBRO PRESUPUESTAL</t>
  </si>
  <si>
    <t>RUBRO</t>
  </si>
  <si>
    <t>FECHA DE EXPEDICION POLIZA</t>
  </si>
  <si>
    <t>SUPERVISOR</t>
  </si>
  <si>
    <t>CSF</t>
  </si>
  <si>
    <t>C</t>
  </si>
  <si>
    <t>A</t>
  </si>
  <si>
    <t>CORREO</t>
  </si>
  <si>
    <t>SERVICIOS DE TRANSMISION DE INFORMACION</t>
  </si>
  <si>
    <t>SEGURO DE INCENDIO</t>
  </si>
  <si>
    <t>OTROS SEGUROS</t>
  </si>
  <si>
    <t>SERVICIOS DE BIENESTAR SOCIAL</t>
  </si>
  <si>
    <t>DOTACIÓN</t>
  </si>
  <si>
    <t>LLANTAS Y ACCESORIOS</t>
  </si>
  <si>
    <t>SERVICIO DE ASEO</t>
  </si>
  <si>
    <t>SEGUROS EQUIPOS ELECTRICOS</t>
  </si>
  <si>
    <t>SEGURO SUSTRACCION Y HURTO</t>
  </si>
  <si>
    <t>TELEFONÍA FIJA, FAX Y OTROS</t>
  </si>
  <si>
    <t>Duración estimada del contrato  en meses</t>
  </si>
  <si>
    <t>NACIÓN</t>
  </si>
  <si>
    <t xml:space="preserve"> </t>
  </si>
  <si>
    <t>EQUIPO DE SISTEMAS</t>
  </si>
  <si>
    <t>SERVICIOS DE CAPACITACIÓN</t>
  </si>
  <si>
    <t>EQUIPO DE COMUNICACIONES</t>
  </si>
  <si>
    <t>PAPELERÍA UTILES DE ESCRITORIO Y OFICINA (INCLUYE TONER )</t>
  </si>
  <si>
    <t>1 MES</t>
  </si>
  <si>
    <t>2 MESES</t>
  </si>
  <si>
    <t>2 0 4 4 1 COMBUSTIBLES Y LUBRICANTES</t>
  </si>
  <si>
    <t>Prestación de servicios profesionales para adelantar el proceso relacionado con el cálculo actuarial</t>
  </si>
  <si>
    <t>Cantidad estimada</t>
  </si>
  <si>
    <t>Unidad de Medida</t>
  </si>
  <si>
    <t>2 0 4 6 5 SERVICIOS DE TRANSMISIÓN DE INFORMACIÓN</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</si>
  <si>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</si>
  <si>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</si>
  <si>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</si>
  <si>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</si>
  <si>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</si>
  <si>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</si>
  <si>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</si>
  <si>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</si>
  <si>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</si>
  <si>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</si>
  <si>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OFICINA ASESORA DE PLANEACIÓN</t>
  </si>
  <si>
    <t>ACUERDO MARCO DE PRECIOS</t>
  </si>
  <si>
    <t>Somos la entidad líder del Sector Función Pública, comprometida con la gestión eficiente del Estado colombiano. Fomentamos el desarrollo de las instituciones y de su talento humano promoviendo en las entidades públicas colombianas una gestión efectiva e i</t>
  </si>
  <si>
    <t>Descripción</t>
  </si>
  <si>
    <t>OTROS GASTOS POR ADQUISICIÓN DE SERVICIOS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</si>
  <si>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</si>
  <si>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</si>
  <si>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</si>
  <si>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global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</si>
  <si>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</si>
  <si>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</si>
  <si>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</si>
  <si>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</si>
  <si>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</si>
  <si>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</si>
  <si>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</si>
  <si>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 xml:space="preserve">Rubros </t>
  </si>
  <si>
    <t>Valor  total estimado</t>
  </si>
  <si>
    <t>Valor total estimado en la vigencia</t>
  </si>
  <si>
    <t>¿Requiere vigencias futuras?</t>
  </si>
  <si>
    <t>Auditoría de Certificación</t>
  </si>
  <si>
    <t>Global</t>
  </si>
  <si>
    <t>No</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</si>
  <si>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</si>
  <si>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</si>
  <si>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</si>
  <si>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</si>
  <si>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</si>
  <si>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</si>
  <si>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</si>
  <si>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</si>
  <si>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FRANCISCO AMEZQUITA TEL.  3344080 EXT  216. 5667649</t>
  </si>
  <si>
    <t>Pruebas Kompe Estatal- Códigos de Acceso PIN (2.000 pruebas)</t>
  </si>
  <si>
    <t xml:space="preserve">Adquisición  y suministro de tóner y cartuchos para impresoras. </t>
  </si>
  <si>
    <t>Adquisición productos de cafetería y restaurante</t>
  </si>
  <si>
    <t>2 0 4 4 18 PRODUCTOS DE CAFETERIA Y RESTAURANTE</t>
  </si>
  <si>
    <t>6 MESES</t>
  </si>
  <si>
    <t xml:space="preserve">Prestar el servicio de mantenimiento preventivo y correctivo del sistema de pbx del Departamento </t>
  </si>
  <si>
    <t xml:space="preserve">2 0 4 9 4 SEGURO DE INCENDIO
</t>
  </si>
  <si>
    <t xml:space="preserve">
2 0 4 9 7 SEGUROS EQUIPOS ELECTRICOS
</t>
  </si>
  <si>
    <t xml:space="preserve">
2 0 4 9 9 SEGURO SUSTRACCION Y HURTO
</t>
  </si>
  <si>
    <t>2 0 4 9 13 OTROS SEGUROS</t>
  </si>
  <si>
    <t xml:space="preserve">
2 0 4 11 2 VIATICOS Y GASTOS DE VIAJE AL INTERIOR</t>
  </si>
  <si>
    <t>Transporte de vehículo automotor en cama baja a la ciudad de Bogotá.</t>
  </si>
  <si>
    <t>9 MESES</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</si>
  <si>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</si>
  <si>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</si>
  <si>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</si>
  <si>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</si>
  <si>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</si>
  <si>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8 MESES</t>
  </si>
  <si>
    <t>Consultoría para la interventoria técnica y financiera - suministro e instalación de los ascensores del edificio sede</t>
  </si>
  <si>
    <t>CONCURSO DE MERITOS  O CONTRATO INTERADMINISITRATIVO</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</si>
  <si>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</si>
  <si>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</si>
  <si>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Renovación del soporte del software de backup - Dataprotector</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</si>
  <si>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</si>
  <si>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</si>
  <si>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</si>
  <si>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 xml:space="preserve">Prestación de los servicios de conectividad y enlaces. </t>
  </si>
  <si>
    <t>Nube pública</t>
  </si>
  <si>
    <t>72102900 72101500 72101508</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</si>
  <si>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</si>
  <si>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Reparación  sistema de iluminación zonas de circulación del edificio sede del DAFP</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</si>
  <si>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</si>
  <si>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</si>
  <si>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</si>
  <si>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DIRECCION GENERAL</t>
  </si>
  <si>
    <t>Tiquetes aereos nacionales e internacionales en desarrollo de los proyectos de inversión.</t>
  </si>
  <si>
    <t>Adquirir computadores de escritorio, con el fin de remplazar los equipos en obsolecencia, acorde con las Especificaciones Técnicas</t>
  </si>
  <si>
    <t xml:space="preserve">Adquisición de perifericos </t>
  </si>
  <si>
    <t>DIRECCION DE GESTION DEL CONOCIMIENTO</t>
  </si>
  <si>
    <t>DIRECCION DE GESTION Y DESEMPEÑO INSTITUCIONAL</t>
  </si>
  <si>
    <t xml:space="preserve">DIRECCION DE DESARROLLO ORGANIZACIONAL  </t>
  </si>
  <si>
    <t>DIRECCION DE PARTICIPACION, TRANSPARENCIA Y SERVICIO AL CIUDADANO</t>
  </si>
  <si>
    <t>SUBDIRECCION</t>
  </si>
  <si>
    <t xml:space="preserve">OFICINA DE TECNOLOGIAS DE LA INFORMACION Y LAS COMUNICACIONES </t>
  </si>
  <si>
    <t>Prestación de servicios profesionales para apoyar a la OFICINA ASESORA DE PLANEACION de la Función Púbica en el marco del PROYECTO MEJORAMIENTO FORTALECIMIENTO DE LA CAPACIDAD INSTITUCIONAL PARA EL DESARROLLO DE POLÍTICAS PÚBLICAS. NACIONAL</t>
  </si>
  <si>
    <t>Prestación de servicios profesionales para apoyar a la DIRECCION GENERAL de la Función Púbica en el marco del PROYECTO MEJORAMIENTO FORTALECIMIENTO DE LA CAPACIDAD INSTITUCIONAL PARA EL DESARROLLO DE POLÍTICAS PÚBLICAS. NACIONAL</t>
  </si>
  <si>
    <t>Prestación de servicios profesionales para apoyar a la DIRECCION DE EMPLEO PUBLICO de la Función Púbica en el marco del PROYECTO MEJORAMIENTO FORTALECIMIENTO DE LA CAPACIDAD INSTITUCIONAL PARA EL DESARROLLO DE POLÍTICAS PÚBLICAS. NACIONAL</t>
  </si>
  <si>
    <t>Prestación de servicios profesionales para apoyar a la DIRECCION GENERAL - CAMBIO CULTURAL de la Función Púbica en el marco del PROYECTO MEJORAMIENTO FORTALECIMIENTO DE LA CAPACIDAD INSTITUCIONAL PARA EL DESARROLLO DE POLÍTICAS PÚBLICAS. NACIONAL</t>
  </si>
  <si>
    <t>Prestación de servicios profesionales para apoyar a la DIRECCION DE GESTION DEL CONOCIMIENTO de la Función Púbica en el marco del PROYECTO MEJORAMIENTO FORTALECIMIENTO DE LA CAPACIDAD INSTITUCIONAL PARA EL DESARROLLO DE POLÍTICAS PÚBLICAS. NACIONAL</t>
  </si>
  <si>
    <t>Prestación de servicios profesionales para apoyar al GRUPO DE COMUNICACIONES de la Función Púbica en el marco del PROYECTO MEJORAMIENTO FORTALECIMIENTO DE LA CAPACIDAD INSTITUCIONAL PARA EL DESARROLLO DE POLÍTICAS PÚBLICAS. NACIONAL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</si>
  <si>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</si>
  <si>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</si>
  <si>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</si>
  <si>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</si>
  <si>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Prestación de servicios profesionales para apoyar a la DIRECCION JURIDICA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</si>
  <si>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</si>
  <si>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</si>
  <si>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</si>
  <si>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</si>
  <si>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</si>
  <si>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</si>
  <si>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</si>
  <si>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Prestación de servicios profesionales para apoyar a la OFICINA ASESORA DE PLANEACION de la Función Púbica en el marco del PROYECTO DESARROLLO CAPACIDAD INSTITUCIONAL DE LAS ENTIDADES PUBLICAS DEL ORDEN TERRITORIAL</t>
  </si>
  <si>
    <t>DIRECCION GENERAL - CAMBIO CULTURAL</t>
  </si>
  <si>
    <t>DIRECCION GENERAL - GESTION INTERNACIONAL</t>
  </si>
  <si>
    <t xml:space="preserve"> SECRETARIA GENERAL -  GRUPO DE GESTION DOCUMENTAL</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</si>
  <si>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</si>
  <si>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</si>
  <si>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SECRETARIA GENERAL - GRUPO GESTION FINANCIERA</t>
  </si>
  <si>
    <t>Prestación de servicios profesionales para apoyar a la  DIRECCION JURIDICA  de la Función Púbica en el marco del PROYECTO MEJORAMIENTO FORTALECIMIENTO DE LA CAPACIDAD INSTITUCIONAL PARA EL DESARROLLO DE POLÍTICAS PÚBLICAS. NACIONAL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</si>
  <si>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</si>
  <si>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</si>
  <si>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Apoyo al Desarrollo de actividades de gestión.</t>
  </si>
  <si>
    <t>Contratar el suministro de gasolina corriente en Estaciones de Servicio para el funcionamiento de los vehículos automotores por los cuales sea legalmente responsable la Función Pública.</t>
  </si>
  <si>
    <t>Acuerdo Marco de Precios</t>
  </si>
  <si>
    <t>Soporte Básico SIGEP</t>
  </si>
  <si>
    <t>Soporte extendido SIGEP</t>
  </si>
  <si>
    <t>PLAN ANUAL DE ADQUISICIONES 2017</t>
  </si>
  <si>
    <t>Julián Mauricio Martínez Alvarado - Coordinadora Grupo Gestion Administrativa 
Doris Atahualpa Polanco - Coordinadora Grupo de Gestión Contractual</t>
  </si>
  <si>
    <t>LICITACIÓN PÚBLICA</t>
  </si>
  <si>
    <t>Tiquetes aereos nacionales</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</si>
  <si>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</si>
  <si>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Adquisición  de habladores en acrílico de 22 cm de ancho x 10 de alto x 4 cm de base en 2 mm transparente .</t>
  </si>
  <si>
    <t>ACREDITAR</t>
  </si>
  <si>
    <t>CONTRAACREDITAR</t>
  </si>
  <si>
    <t>REQUERIMIENTO</t>
  </si>
  <si>
    <t>Máquina duplicadora de llaves.</t>
  </si>
  <si>
    <t>Servicio de transporte de bienes muebles dados de baja de la sede de la entidad para la bodega en el IDRD</t>
  </si>
  <si>
    <t>22 diciembre de 2017</t>
  </si>
  <si>
    <t>Prestación de servicios profesionales para apoyar a la SECRETARIA GENERAL - GRUPO DE GESTION ADMINISTRATIVA  de la Función Púbica en el marco del PROYECTO MEJORAMIENTO FORTALECIMIENTO DE LA CAPACIDAD INSTITUCIONAL PARA EL DESARROLLO DE POLÍTICAS PÚBLICAS. NACIONAL</t>
  </si>
  <si>
    <t>Prestación de servicios profesionales para apoyar a la  SECRETARIA GENERAL -  GRUPO DE GESTION HUMANA de la Función Púbica en el marco del PROYECTO DESARROLLO CAPACIDAD INSTITUCIONAL DE LAS ENTIDADES PUBLICAS DEL ORDEN TERRITORIAL</t>
  </si>
  <si>
    <t>OFICINA DE CONTROL INTERNO</t>
  </si>
  <si>
    <t>Prestación de servicios profesionales para apoyar a la OFICINA DE CONTROL INTERNO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</si>
  <si>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</si>
  <si>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105 DÍAS</t>
  </si>
  <si>
    <t>5 MESES</t>
  </si>
  <si>
    <t>165 DÍAS</t>
  </si>
  <si>
    <t>3 MESES</t>
  </si>
  <si>
    <t>345 DÍAS</t>
  </si>
  <si>
    <t>Guayas de seguridad. Computadores</t>
  </si>
  <si>
    <t>003/2017</t>
  </si>
  <si>
    <t>JAZMYN NATALIA BOLIVAR FONSECA</t>
  </si>
  <si>
    <t>Prestar los servicios profesionales de apoyo jurídico en el Grupo de Gestión Contractual de la Función Pública, para adelantar los procesos de selección necesarios para la adquisición de bienes, servicios y obras requeridos por la Entidad.</t>
  </si>
  <si>
    <t>PRESTACION DE SERVICIOS PROFESIONALES</t>
  </si>
  <si>
    <t>VALOR NETO DEL CONTRATO VIGENCIA 2017</t>
  </si>
  <si>
    <t>Cuatro (4) pagos, así: a) Tres (3) mensualidades vencidas, cada una por valor de CINCO MILLONES DE PESOS ($5’000.000) M/CTE. y b) Un último pago, por valor de DOS MILLONES QUINIENTOS MIL PESOS ($2’500.000) M/CTE.</t>
  </si>
  <si>
    <t xml:space="preserve">Tres meses y medio (3,5), contado a partir del perfeccionamiento del mismo y Registro Presupuestal. </t>
  </si>
  <si>
    <t>DORIS ATAHUALPA POLANCO</t>
  </si>
  <si>
    <t>GRUPO DE GESTION CONTRACTUAL</t>
  </si>
  <si>
    <t>001/2017</t>
  </si>
  <si>
    <t>ORGANIZACIÓN TERPEL S.A.</t>
  </si>
  <si>
    <t>“Abastecer gasolina corriente para el normal funcionamiento de los vehículos del Departamento Administrativo de la Función Pública, de conformidad con los lineamientos establecidos en el Acuerdo Marco de Precios para el suministro de combustible, con sistema de control EDS de Colombia Compra Eficiente”.</t>
  </si>
  <si>
    <t>CONTRATO DE SUMINISTRO</t>
  </si>
  <si>
    <t>Treinta (30) días calendario siguientes a la presentación de la factura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</si>
  <si>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Hasta el treinta y uno (31) de diciembre de 2017, a partir de la expedición del registro presupuestal y demás condiciones  establecidas en el Acuerdo Marco de Precios suscrito por Colombia Compra Eficiente.</t>
  </si>
  <si>
    <t>IVAN CAMILO ERAZO RODRIGUEZ</t>
  </si>
  <si>
    <t xml:space="preserve">GRUPO DE GESTION ADMINISTRATIVA </t>
  </si>
  <si>
    <t>002/2017</t>
  </si>
  <si>
    <t>LINA PATRICIA DIMATÉ BENJUMEA</t>
  </si>
  <si>
    <t xml:space="preserve">Prestar servicios profesionales de apoyo jurídico en el Grupo de Gestión Contractual de la Función Pública, para adelantar los procesos de selección y contratación necesarios para la adquisición de bienes, servicios y obras requeridos por la Entidad. </t>
  </si>
  <si>
    <t>004/2017</t>
  </si>
  <si>
    <t>DIEGO ARMANDO ARIAS URREA</t>
  </si>
  <si>
    <t>Prestar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</si>
  <si>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Cuatro (4) pagos, así: a) Tres (3) mensualidades vencidas  cada una por valor de SIETE MILLONES OCHOCIENTOS MIL DE PESOS ($7´800.000) M/CTE. y b) Un último pago, por valor de TRES MILLONES NOVECIENTOS MIL PESOS ($3’900.000) M/CTE</t>
  </si>
  <si>
    <t>CATALINA GUTIERREZ LOPEZ</t>
  </si>
  <si>
    <t>005/2017</t>
  </si>
  <si>
    <t>JORGE IVÁN GIRALDO DÍAZ</t>
  </si>
  <si>
    <t xml:space="preserve">Prestar los Servicios Profesionales en el Grupo de Comunicaciones Estratégicas, para apoyar la consolidación de la Estrategia de Comunicaciones de la Función Pública, en su componente de redes sociales institucionales, en el marco del Proyecto de Inversión “MEJORAMIENTO, FORTALECIMIENTO DE LA CAPACIDAD INSTITUCIONAL PARA EL DESARROLLO DE LAS POLITICAS PUBLICAS. NACIONAL. </t>
  </si>
  <si>
    <t>Cuatro (4) pagos, así: a) Tres (3) mensualidades vencidas, cada una por valor de TRES MILLONES CUATROCIENTOS TREINTA Y NUEVE MIL PESOS ($3'439.000) M/CTE. y b) Un último pago por valor de UN MILLÓN SETECIENTOS DICECINUEVE MIL QUINIENTOS PESOS ($1’719.500) M/CTE.</t>
  </si>
  <si>
    <t>006/2017</t>
  </si>
  <si>
    <t>JOHANNA JIMENEZ CORREA</t>
  </si>
  <si>
    <t xml:space="preserve">Prestar los servicios profesionales en la Oficina Asesora de Planeación de la Función Pública, para apoyar la formulación de la Planeación estratégica institucional y sectorial 2017 y seguimiento a los compromisos del Plan Nacional de Desarrollo, en el marco del Proyecto de Inversión: "MEJORAMIENTO, FORTALECIMIENTO DE LA CAPACIDAD INSTITUCIONAL PARA EL DESARROLLO DE LAS POLÍTICAS PÚBLICAS. NACIONAL. </t>
  </si>
  <si>
    <t>Doce (12) pagos, así: a) Once (11) mensualidades vencidas, cada una por valor de CINCO MILLONES QUINIENTOS DOCE MIL PESOS ($5’512.000) M/CTE., y b) Un último pago, por valor de DOS MILLONES SETECIENTOS CINCUENTA Y SEIS MIL PESOS ($2’756.000) M/CTE</t>
  </si>
  <si>
    <t xml:space="preserve">Once meses y medio (11,5), contado a partir del perfeccionamiento del mismo y Registro Presupuestal. </t>
  </si>
  <si>
    <t xml:space="preserve">MARÍA DEL CARMEN LÓPEZ HERRERA </t>
  </si>
  <si>
    <t>OFICINA ASESORA DE PLANEACION</t>
  </si>
  <si>
    <t>007/2017</t>
  </si>
  <si>
    <t>ANDRÉS FELIPE BITAR ARRAZOLA</t>
  </si>
  <si>
    <t xml:space="preserve">Prestar los servicios profesionales en la Dirección General de la Función Pública, para apoyar el cumplimiento de las metas estratégicas institucionales, en el marco del Proyecto de Inversión denominado “MEJORAMIENTO, FORTALECIMIENTO PARA EL DESARROLLO DE LAS POLITICAS PUBLICAS. NACIONAL”. </t>
  </si>
  <si>
    <t>Cuatro (4) pagos, así: a) Tres (3) mensualidades vencidas, cada una por valor de NUEVE MILLONES DE PESOS ($9’000.000) M/CTE y b) Un (1) último pago por valor de CUATRO MILLONES QUINIENTOS MIL PESOS ($4’500.000) M/CTE</t>
  </si>
  <si>
    <t>LAURA CÓRDOBA REYES</t>
  </si>
  <si>
    <t>008/2017</t>
  </si>
  <si>
    <t xml:space="preserve">JEFFERSON HERNANDO CENDALES CRUZ </t>
  </si>
  <si>
    <t>Prestar los servicios profesionales en la Oficina Asesora de Planeación para apoyar el seguimiento a la planeación estratégica de la Función Pública, en el marco del Proyecto de Inversión “MEJORAMIENTO, FORTALECIMIENTO DE LA CAPACIDAD INSTITUCIONAL PARA EL DESARROLLO DE LAS POLÍTICAS PÚBLICAS. NACIONAL”.</t>
  </si>
  <si>
    <t>Doce (12) pagos, así: a) Once (11) mensualidades vencidas, cada una por valor de TRES MILLONES SEISCIENTOS CUATRO MIL PESOS ($3’604.000) M/CTE y b) Un pago final por valor de UN MILLÓN OCHOCIENTOS DOS MIL PESOS ($1’802.000) M/CTE</t>
  </si>
  <si>
    <t xml:space="preserve">Oonce meses y medio (11,5) contados a partir del perfeccionamiento del mismo y registro presupuestal. </t>
  </si>
  <si>
    <t>009/2017</t>
  </si>
  <si>
    <t>LINDA DEL SOCORRO VELOSA OCHOA</t>
  </si>
  <si>
    <t xml:space="preserve">Prestar los servicios profesionales en la Oficina de Tecnologías de la Información y las Comunicaciones de la Función Pública, para adelantar los procesos de selección necesarios para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</si>
  <si>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</si>
  <si>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 xml:space="preserve">Once meses y medio (11,5), contado a partir del perfeccionamiento del mismo y registro presupuestal. </t>
  </si>
  <si>
    <t>RAUL FRANCISCO ACEVEDO WILCHES</t>
  </si>
  <si>
    <t>010/2017</t>
  </si>
  <si>
    <t>GREISTLY KARINE VEGA PÉREZ</t>
  </si>
  <si>
    <t xml:space="preserve">Prestar los servicios profesionales de apoyo técnico y financiero a la Oficina de Tecnologías de la Información y las Comunicaciones de la Función Pública, en la ejecución de las actividades relacionadas con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</si>
  <si>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</si>
  <si>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HECTOR JULIO MELO OCAMPO</t>
  </si>
  <si>
    <t>011/2017</t>
  </si>
  <si>
    <t>VÍCTOR HUGO JÁUREGUI PAZ</t>
  </si>
  <si>
    <t xml:space="preserve">Prestar los servicios profesionales en la Oficina de Tecnologías de la Información y las Comunicaciones de la Función Pública, para apoyar el desarrollo, optimización, mejoramiento, actualización, monitoreo y mantenimiento de los Sistemas de Información y Gestión misionales y de apoyo, así como los portales web que soportan dichos sistemas, incorporando los lineamientos de Gobierno en Línea, en el marco del Proyecto de Inversión denominado “Mejoramiento de la Gestión de las Políticas Públicas a Través de las Tecnologías de Información TICS”. </t>
  </si>
  <si>
    <t>Doce (12) pagos, así: a) Once (11) mensualidades vencidas, cada una por valor de SIETE MILLONES DE PESOS ($7’000.000,00) M/CTE., y b) Un (1) último pago por valor de TRES MILLONES QUINIENTOS MIL PESOS ($3.500.000) M/CTE.</t>
  </si>
  <si>
    <t xml:space="preserve">FRANCISCO JOSE URBINA SUÁREZ </t>
  </si>
  <si>
    <t>012/2017</t>
  </si>
  <si>
    <t>CLARA INES COLLAZOS MARTINEZ</t>
  </si>
  <si>
    <t xml:space="preserve">Prestar servicios profesionales en la Dirección de Desarrollo Organizacional de la Función Pública, para apoyar la implementación de la Estrategia de Gestión Territorial, en el marco del Proyecto de Inversión “DESARROLLO CAPACIDAD INSTITUCIONAL DE LAS ENTIDADES PÚBLICAS DEL ORDEN TERRITORIAL”. </t>
  </si>
  <si>
    <t>Doce (12) pagos, así: a) Once (11) mensualidades vencidas, cada una por valor de ONCE MILLONES DOSCIENTOS NOVENTA MIL PESOS ($11’290.000) M/CTE. y b) Un (1) pago final por valor de TRES MILLONES SETECIENTOS SESENTA Y TRES MIL TRESCIENTOS CINCUENTA PESOS ($3’763.350) M/CTE</t>
  </si>
  <si>
    <t xml:space="preserve">Hasta el veintidós (22) de diciembre de 2017, contado a partir del perfeccionamiento del mismo y Registro Presupuestal. </t>
  </si>
  <si>
    <t>ALEJANDRO BECKER ROJAS</t>
  </si>
  <si>
    <t>013/2017</t>
  </si>
  <si>
    <t>DIEGO ALEXANDER MAYORGA MAYORGA</t>
  </si>
  <si>
    <t>Prestar los servicios de apoyo a la gestión en el Grupo de Gestión Contractual de la Función Pública, para la organización del archivo, el manejo, clasificación y disposición final de la documentación que se genera, como resultado de los procesos de selección necesarios para la adquisición de bienes, servicios y obras requeridos por la Entidad.</t>
  </si>
  <si>
    <t>PRESTACION DE SERVICIOS DE APOYO A LA GESTION</t>
  </si>
  <si>
    <t>Cuatro (4) pagos, así: a) Tres (3) mensualidades vencidas, cada una por valor de UN MILLÓN NOVECIENTOS NUEVE MIL PESOS ($1’909.000) M/CTE, y b) Un último pago por valor de NOVECIENTOS CINCUENTA Y CUATRO MIL QUINIENTOS PESOS ($954.500) M/CTE</t>
  </si>
  <si>
    <t xml:space="preserve">Tres (3) meses y quince (15) días, contado a partir del perfeccionamiento del mismo y Registro Presupuestal. </t>
  </si>
  <si>
    <t>014/2017</t>
  </si>
  <si>
    <t>LINA MARIA RICAURTE SIERRA</t>
  </si>
  <si>
    <t xml:space="preserve">Prestar los servicios profesionales en la Dirección General de la Función Pública, para apoyar la implementación de la Estrategia de Gestión Internacional de la Entidad, en el marco el Proyecto de Inversión “MEJORAMIENTO, FORTALECIMIENTO DE LA CAPACIDAD INSTITUCIONAL PARA EL DESARROLLO DE LAS POLITICAS PUBLICAS. NACIONAL.” </t>
  </si>
  <si>
    <t>Cuatro (4) pagos, así: a) Tres (3) mensualidades vencidas, cada una por valor de TRES MILLONES OCHOCIENTOS NOVENTA Y CINCO MIL PESOS ($3’895.000) M/CTE, y b) Un (1) último pago por valor de UN MILLÓN SEISCIENTOS SETENTA Y SIETE MIL QUINIENTOS PESOS ($1’677.500) M/CTE</t>
  </si>
  <si>
    <t>Tres (3) meses y trece (13) días, contado a partir del perfeccionamiento del mismo y Registro Presupuestal.</t>
  </si>
  <si>
    <t>015/2017</t>
  </si>
  <si>
    <t>JULIANA TORRES QUIJANO</t>
  </si>
  <si>
    <t xml:space="preserve">Prestar los servicios profesionales en la Dirección General de la Función Pública, para apoyar la implementación, seguimiento y evaluación de la Estrategia de Gestión Internacional de la Entidad, en el marco del Proyecto de Inversión “MEJORAMIENTO, FORTALECIMIENTO DE LA CAPACIDAD INSTITUCIONAL PARA EL DESARROLLO DE LAS POLITICAS PUBLICAS. NACIONAL”. </t>
  </si>
  <si>
    <t>Cuatro (4) pagos, así: a) Tres (3) mensualidades vencidas, cada una por valor de NUEVE MILLONES SESENTA Y TRES MIL PESOS ($9’063.000) M/CTE, y b) Un último pago por valor de CUATRO MILLONES QUINIENTOS TREINTA Y UN MIL QUINIENTOS PESOS ($4’531.500)</t>
  </si>
  <si>
    <t>016/2017</t>
  </si>
  <si>
    <t>VALERIA GABRIELA PARRA GREGORY</t>
  </si>
  <si>
    <t xml:space="preserve">Prestar los servicios profesionales en la Subdirección de la Función Pública, para apoyar el seguimiento de los compromisos adquiridos por la dependencia frente al cumplimiento de las metas encaminadas al fortalecimiento de las políticas públicas, en el marco del Proyecto de Inversión denominado "MEJORAMIENTO, FORTALECIMIENTO PARA EL DESARROLLO DE LAS POLÍTICAS PÚBLICAS NACIONAL". </t>
  </si>
  <si>
    <t>Doce (12) pagos, así: a) Once (11) mensualidades vencidas cada una por valor de CUATRO MILLONES QUINIENTOS MIL PESOS ($4’500.000) M/CTE, y b) Un último pago por valor de UN MILLON QUINIENTOS MIL PESOS ($1’500.000) M/CTE.</t>
  </si>
  <si>
    <t>CATALINA GUTIÉRREZ LÓPEZ</t>
  </si>
  <si>
    <t>017/2017</t>
  </si>
  <si>
    <t>SEBASTIÁN GUERRA SANCHEZ</t>
  </si>
  <si>
    <t xml:space="preserve">Prestar los servicios profesionales en la Dirección General de la Función Pública, para articular la implementación, seguimiento y evaluación de la tercera fase de la Estrategia “Pedagogía y Construcción de Paz”. </t>
  </si>
  <si>
    <t>Cuatro (4) pagos, así: a) Tres (3) mensualidades vencidas, cada una por valor de OCHO MILLONES QUINIENTOS MIL PESOS ($8’500.000) M/CTE. y b) Un (1) último pago por valor de CUATRO MILLONES DOSCIENTOS CINCUENTA MIL PESOS ($4’250.000) M/CTE</t>
  </si>
  <si>
    <t>018/2017</t>
  </si>
  <si>
    <t xml:space="preserve">CESAR ALEXANDER CORREDOR MELO </t>
  </si>
  <si>
    <t xml:space="preserve">Prestar los servicios profesionales en el Grupo de Comunicaciones Estratégicas de la Función Pública, con el fin de dar a conocer y evaluar la información relacionada con el accionar institucional, en el marco de la Estrategia de Comunicaciones de la Función Pública y de acuerdo con el Proyecto de Inversión “MEJORAMIENTO, FORTALECIMIENTO DE LA CAPACIDAD INSTITUCIONAL PARA EL DESARROLLO DE LAS POLITICAS PUBLICAS. NACIONAL”. </t>
  </si>
  <si>
    <t>Dos (2) mensualidades vencidas, cada una por valor de DIEZ MILLONES DE PESOS ($10´000.000) M/CTE.</t>
  </si>
  <si>
    <t>Dos (2) meses, contado a partir del perfeccionamiento del mismo y Registro Presupuestal.</t>
  </si>
  <si>
    <t>020/2017</t>
  </si>
  <si>
    <t>MARIA BIBIANA BELTRAN BALLESTEROS</t>
  </si>
  <si>
    <t xml:space="preserve">Prestar los servicios de apoyo a la gestión en la Dirección Jurídica de la Función Pública, para la digitación y cargue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</si>
  <si>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UN MILLÓN SEISCIENTOS OCHENTA Y CINCO MIL PESOS ($1’685.000) M/CTE, y b) Un último pago por valor de CUATROCIENTOS CUARENTA Y NUEVE MIL TRESCIENTOS CINCUENTA PESOS ($449.350) M/CTE</t>
  </si>
  <si>
    <t>JHON VICENTE CUADROS CUADROS</t>
  </si>
  <si>
    <t>DIRECCION JURIDICA</t>
  </si>
  <si>
    <t>021/2017</t>
  </si>
  <si>
    <t>NATALIA ANDREA GONZALEZ PUIN</t>
  </si>
  <si>
    <t>022/2017</t>
  </si>
  <si>
    <t>MELITZA DONADO DIAZ GRANADOS</t>
  </si>
  <si>
    <t>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</si>
  <si>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CUATRO MILLONES CUATROCIENTOS CINCUENTA Y DOS MIL PESOS ($4’452.000) M/CTE, y b) Un último pago por valor de UN MILLÓN CIENTO OCHENTA Y SIETE MIL DOSCIENTOS PESOS ($1’187.200) M/CTE.</t>
  </si>
  <si>
    <t>023/2017</t>
  </si>
  <si>
    <t>JULIANA SALCEDO MONCALEANO</t>
  </si>
  <si>
    <t xml:space="preserve">Prestar los servicios profesionales en la Dirección Jurídica de la Función Pública, para la búsqueda de extractos, reseñas, jurisprudencia, normas y demás documentos jurídicos, que permitan la publicación o actualización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</si>
  <si>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DOS MILLONES QUINIENTOS OCHENTA Y CUATRO MIL PESOS ($2’584.000) M/CTE, y b) Un último pago por valor de SEISCIENTOS OCHENTA Y NUEVE MIL OCHENTA PESOS ($689.080) M/CTE</t>
  </si>
  <si>
    <t>024/2017</t>
  </si>
  <si>
    <t>EDINSON GABRIEL MALAGÓN MAYORGA</t>
  </si>
  <si>
    <t xml:space="preserve">Prestar los servicios profesionales en la Dirección General de la Función Pública, para apoyar la implementación y seguimiento de la tercera fase de la Estrategia “Pedagogía y Construcción de Paz”. </t>
  </si>
  <si>
    <t>Cuatro (4) pagos, así: a) Tres (3) mensualidades vencidas, cada una por valor de SIETE MILLONES QUINIENTOS MIL PESOS ($7’500.000) M/CTE. y b) Un (1) último pago por valor de TRES MILLONES SETECIENTOS CINCUENTA MIL PESOS ($3’750.000) M/CTE</t>
  </si>
  <si>
    <t>025/2017</t>
  </si>
  <si>
    <t>LUZ ESTELA ROJAS QUINTERO</t>
  </si>
  <si>
    <t xml:space="preserve">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 </t>
  </si>
  <si>
    <t>026/2017</t>
  </si>
  <si>
    <t>DIANA ELIZABETH SALINAS GUTIERREZ</t>
  </si>
  <si>
    <t>027/2017</t>
  </si>
  <si>
    <t>MYRIAM ALINA ORMAZA ARANGO</t>
  </si>
  <si>
    <t>Prestar los servicios profesionales en la Dirección Jurídica de la Función Pública, para articular las actividades de relatoría, necesarias para la actualización o publicación de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</si>
  <si>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SIETE MILLONES TREINTA Y CINCO MIL PESOS ($7’035.000) M/CTE, y b) Un último pago por valor de UN MILLÓN OCHOCIENTOS SETENTA Y SEIS MIL PESOS ($1’876.000) M/CTE</t>
  </si>
  <si>
    <t>029/2017</t>
  </si>
  <si>
    <t>GERALDINE GIRALDO MORENO</t>
  </si>
  <si>
    <t>Doce (12) pagos, así: a) Once (11) mensualidades vencidas cada una por valor de DOS MILLONES QUINIENTOS OCHENTA Y CUATRO MIL PESOS ($2’584.000) M/CTE., y b) Un último pago por valor de SEISCIENTOS OCHENTA Y NUEVE MIL OCHENTA PESOS ($689.080) M/CTE</t>
  </si>
  <si>
    <t>030/2017</t>
  </si>
  <si>
    <t>GLORIA ESPERANZA JIMENEZ CABRERA</t>
  </si>
  <si>
    <t>031/2017</t>
  </si>
  <si>
    <t>SANTIAGO ARANGO CORRALES</t>
  </si>
  <si>
    <t xml:space="preserve">Prestar los servicios profesionales en la Subdirección de la Función Pública, para apoyar el diseño y gestión de herramientas, que permitan la generación de información de las políticas públicas de la Entidad, en el marco del Proyecto de Inversión denominado “MEJORAMIENTO, FORTALECIMIENTO DE LA CAPACIDAD INSTITUCIONAL PARA EL DESARROLLO DE LAS POLÍTICAS PÚBLICAS. NACIONAL”. </t>
  </si>
  <si>
    <t>Cuatro (4) pagos, así: a) Tres (3) mensualidades vencidas cada una por valor de SEIS MILLONES NOVECIENTOS MIL PESOS ($6’900.000) PESOS MCTE, y b) Un último pago por valor de TRES MILLONES CUATROCIENTOS CINCUENTA MIL PESOS ($3’450.000) M/CTE</t>
  </si>
  <si>
    <t>032/2017</t>
  </si>
  <si>
    <t>MARÍA HERRERA PARDO</t>
  </si>
  <si>
    <t>Prestar los servicios profesionales en la Dirección General de la Función Pública, para apoyar, desde una perspectiva comunicacional,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</si>
  <si>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TRES MILLONES OCHOCIENTOS NOVENTA Y CINCO MIL PESOS ($3’895.000) M/CTE y b) Un (1) último pago por valor de UN MILLÓN NOVECIENTOS CUARENTA Y SIETE MIL PESOS ($1’947.500) M/CTE</t>
  </si>
  <si>
    <t>033/2017</t>
  </si>
  <si>
    <t>JUAN JOSÉ OCAMPO PAVA</t>
  </si>
  <si>
    <t xml:space="preserve">Prestar los servicios profesionales en la Subdirección de la Función Pública, para apoyar el desarrollo, elaboración e implementación de sistemas, estrategias y herramientas para el fortalecimiento institucional de la Entidad, en el marco del Proyecto de Inversión "MEJORAMIENTO, FORTALECIMIENTO DE LA CAPACIDAD INSTITUCIONAL PARA EL DESARROLLO DE LAS POLÍTICAS PÚBLICAS NACIONAL”. </t>
  </si>
  <si>
    <t>Cuatro (4) pagos, así: a) Tres (3) mensualidades vencidas cada una por valor de SEIS MILLONES CIENTO SETENTA Y CUATRO MIL PESOS ($6’174.000) PESOS MCTE, y b) Un último pago por valor de TRES MILLONES OCHENTA Y SIETE MIL PESOS ($3’087.000) M/CTE</t>
  </si>
  <si>
    <t>034/2017</t>
  </si>
  <si>
    <t>CAMILO ALBERTO GOMEZ ANGEL</t>
  </si>
  <si>
    <t>Prestar los servicios profesionales en la Dirección General de la Función Pública, para articular la implementación, seguimiento y evaluación de la Estrategia de Cambio Cultural, en el marco del Proyecto de Inversión “Mejoramiento, Fortalecimiento de la capacidad institucional para el desarrollo de las Políticas Públicas. Nacional”.</t>
  </si>
  <si>
    <t xml:space="preserve">Cuatro (4) pagos así: a) Tres (3) mensualidades vencidas, cada una por valor de SEIS MILLONES SEISCIENTOS QUINCE MIL PESOS ($6’615.000) M/CTE, y b) Un (1) último pago por valor de TRES MILLONES TRESCIENTOS SIETE MIL QUINIENTOS PESOS ($3’307.500) M/CTE </t>
  </si>
  <si>
    <t>035/2017</t>
  </si>
  <si>
    <t>ANA MARÍA PEREZ CARRILLO</t>
  </si>
  <si>
    <t>Prestar los servicios profesionales en la Dirección General de la Función Pública, para apoyar la investigación, la metodología la difusión de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</si>
  <si>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CUATRO MILLONES TRESCIENTOS CUARENTA MIL PESOS ($4’340.000) M/CTE y b) Un (1) último pago por valor de DOS MILLONES CIENTO SETENTA MIL PESOS ($2’170.000) M/CTE</t>
  </si>
  <si>
    <t>036/2017</t>
  </si>
  <si>
    <t>JHON EDINSON HALLEY MOSQUERA MIRANDA</t>
  </si>
  <si>
    <t xml:space="preserve">Prestar los servicios profesionales en la Oficina de Tecnologías de la Información y las Comunicaciones de la Función Pública, para apoyar las necesidades de desarrollo tecnológico y fortalecimiento de los sistemas de información y gestión misionales y de apoyo de la Entidad, así como de los portales web que soportan dichos sistemas, incorporando los lineamientos de Gobierno en Línea, en el marco del Proyecto de Inversión denominado “Mejoramiento de la Gestión de las Políticas Públicas a Través de las Tecnologías de Información TICS”. </t>
  </si>
  <si>
    <t>Once (11) mensualidades vencidas, cada una por valor de SEIS MILLONES QUINIENTOS DIEZ MIL PESOS ($6’510.000) M/CTE</t>
  </si>
  <si>
    <t>EDUAR ALFONSO GAVIRIA VERA</t>
  </si>
  <si>
    <t>037/2017</t>
  </si>
  <si>
    <t>JACK LEONARDO MARTINEZ VANEGAS</t>
  </si>
  <si>
    <t>038/2017</t>
  </si>
  <si>
    <t>PEDRO ANTONIO GARCIA MEDINA</t>
  </si>
  <si>
    <t>039/2017</t>
  </si>
  <si>
    <t>CLAUDIA ANDREA CELY RUIZ</t>
  </si>
  <si>
    <t>Prestar los servicios profesionales en la Dirección General de la Función Pública, para apoyar al Equipo de Construcción de Paz de la Entidad, en la implementación y seguimiento de la tercera fase de la Estrategia “Pedagogía y Construcción de Paz”.</t>
  </si>
  <si>
    <t xml:space="preserve">Cuatro (4) pagos así: a) Tres (3) mensualidades vencidas, cada una por valor de TRES MILLONES TREINTA Y TRES MIL PESOS ($3’033.000) M/CTE, y b) Un (1) último pago por valor de UN MILLÓN QUINIENTOS DIECISEIS MIL QUINIENTOS PESOS ($1’516.500) M/CTE </t>
  </si>
  <si>
    <t xml:space="preserve">LAURA CORDOBA REYES </t>
  </si>
  <si>
    <t>040/2017</t>
  </si>
  <si>
    <t>DIEGO JOSÉ GARCÍA SOLANO</t>
  </si>
  <si>
    <t xml:space="preserve">Prestar los servicios profesionales en la Subdirección de la Función Pública, para apoyar en la preparación y seguimiento de las bases de datos, para ampliar el Índice Sintético de Desempeño Institucional – ISDI a nivel territorial, y apoyar la estimación del impacto de la gestión de la Entidad, en el marco del Proyecto de Inversión “Desarrollo Capacidad Institucional de las Entidades Públicas del Orden Territorial”. </t>
  </si>
  <si>
    <t>Once (11) mensualidades vencidas, cada una por valor de DOS MILLONES QUINIENTOS MIL PESOS ($2’500.000) M/CTE</t>
  </si>
  <si>
    <t xml:space="preserve">DIEGO ARMANDO ARIAS URREA </t>
  </si>
  <si>
    <t>041/2017</t>
  </si>
  <si>
    <t>ALEXANDER HERNÁNDEZ ZORRO</t>
  </si>
  <si>
    <t xml:space="preserve">Prestar los Servicios Profesionales en la Oficina Asesora de Planeación de la Función Pública, para apoyar el seguimiento y mejoramiento del Modelo de Gestión implementado en la Entidad, en el marco del Proyecto de Inversión “Mejoramiento, Fortalecimiento de la Capacidad Institucional para el Desarrollo de las Políticas Públicas. Nacional”. </t>
  </si>
  <si>
    <t>Once (11) mensualidades vencidas, cada una por la suma de CINCO MILLONES OCHO MIL PESOS ($5’008.000) M/CTE</t>
  </si>
  <si>
    <t xml:space="preserve">OLGA LUCÍA ARANGO BARBARAN </t>
  </si>
  <si>
    <t>042/2017</t>
  </si>
  <si>
    <t>JOHN CAMILO OJEDA CASALLAS</t>
  </si>
  <si>
    <t xml:space="preserve">Prestar los Servicios Profesionales en la Oficina Asesora de Planeación de la Función Pública, para apoyar la gestión de la información sectorial de las entidades del Orden Nacional, del Sistema de Información Estratégica – SIE, en el marco del proyecto de inversión “Mejoramiento, Fortalecimiento de la Capacidad Institucional para el Desarrollo de las Políticas Públicas. Nacional”. </t>
  </si>
  <si>
    <t>Cuatro (4) pagos así: a) Tres (3) mensualidades vencidas, cada una por valor de CINCO MILLONES SETECIENTOS MIL PESOS ($5’700.000) M/CTE, y b) Un (1) último pago por valor de DOS MILLONES OCHOCIENTOS CINCUENTA MIL PESOS ($2’850.000) M/CTE</t>
  </si>
  <si>
    <t>043/2017</t>
  </si>
  <si>
    <t>LEIDY DAYANA MURCÍA SANTAMARÍA</t>
  </si>
  <si>
    <t>Prestar los Servicios Profesionales en la Oficina Asesora de Planeación, para apoyar la gestión de la información del Sistema de Información Estratégica – SIE a nivel territorial, en el marco del proyecto de inversión “Desarrollo Capacidad Institucional de las Entidades Públicas del Orden Territorial”.</t>
  </si>
  <si>
    <t>044/2017</t>
  </si>
  <si>
    <t>KAROL YOLIMA MERCHÁN PARRA</t>
  </si>
  <si>
    <t xml:space="preserve">Prestar los Servicios Profesionales en el Grupo de Gestión Documental, para apoyar el seguimiento a la integralidad de las actividades establecidas en el Proyecto de Inversión “Mejoramiento Tecnológico y Operativo de la Gestión Documental del Departamento Administrativo de la Función Pública”. </t>
  </si>
  <si>
    <t xml:space="preserve">Once (11) mensualidades vencidas, cada una por la suma de CINCO MILLONES DE PESOS ($5´000.000) M/CTE </t>
  </si>
  <si>
    <t>JUDY MAGALY RODRÍGUEZ SANTANA</t>
  </si>
  <si>
    <t>GRUPO DE GESTION DOCUMENTAL</t>
  </si>
  <si>
    <t>045/2017</t>
  </si>
  <si>
    <t>ALEJANDRA TEODORA BEITIA ROJAS</t>
  </si>
  <si>
    <t xml:space="preserve">Prestar los servicios profesionales en la Dirección General de la Función Pública, para apoyar el seguimiento al cumplimiento de las actividades institucionales y a los compromisos interinstitucionales suscritos por la Entidad, en el marco del proyecto de inversión “Mejoramiento, Fortalecimiento de la Capacidad Institucional para el Desarrollo de las Políticas Públicas. Nacional”. </t>
  </si>
  <si>
    <t>Once (11) pagos así: a) Diez mensualidades vencidas, cada una por valor de TRES MILLONES OCHOCIENTOS NOVENTA Y CINCO MIL PESOS ($3’895.000) M/CTE, y b) Un último pago, por valor de TRES MILLONES QUINIENTOS CINCO MIL QUINIENTOS PESOS ($3’505.500) M/CTE</t>
  </si>
  <si>
    <t>046/2017</t>
  </si>
  <si>
    <t>DANIEL ASDRUBAL ROMERO GONZALEZ</t>
  </si>
  <si>
    <t xml:space="preserve">Prestar los Servicios Profesionales en la Función Pública, para articular la ejecución de actividades orientadas a la adecuada operación y funcionamiento del Espacio Virtual de Asesoría – EVA, con cargo al Proyecto de Inversión “Mejoramiento Fortalecimiento de la Capacidad Institucional para el Desarrollo de Políticas Públicas. Nacional”. </t>
  </si>
  <si>
    <t xml:space="preserve">Cuatro (4) pagos, así: a) Tres (3) mensualidades vencidas, cada una por valor de NUEVE MILLONES DOCIENTOS OCHENTA Y DOS MIL PESOS ($9’282.000) M/CTE, y b) Un (1) último pago por valor de CUATRO MILLONES SEISCIENTOS CUARENTA Y UN MIL PESOS ($4’641.000) M/CTE </t>
  </si>
  <si>
    <t xml:space="preserve">NATALIA ASTRID CARDONA RAMIREZ </t>
  </si>
  <si>
    <t>SECRETARIA GENERAL</t>
  </si>
  <si>
    <t>047/2017</t>
  </si>
  <si>
    <t>SEBASTIAN ARIAS ESPINOSA</t>
  </si>
  <si>
    <t>Prestar los Servicios Profesionales en el Grupo de Comunicaciones Estratégicas de la Función Pública, con el fin de apoyar la implementación de la Estrategia de Comunicaciones de la Entidad para las líneas dirigidas a los servidores públicos y entidades estatales, en el marco del Proyecto de Inversión “Mejoramiento, Fortalecimiento de la Capacidad Institucional para el Desarrollo de las Políticas Públicas. Nacional”.</t>
  </si>
  <si>
    <t xml:space="preserve">Cuatro (4) pagos así: a) Tres (3) mensualidades vencidas, cada una por valor de TRES MILLONES CUATROCIENTOS TREINTA Y NUEVE MIL PESOS ($3’439.000) M/CTE, y b) Un (1) último pago por valor de UN MILLÓN SETECIENTOS DIECINUEVE MIL QUINIENTOS PESOS ($1’719.500) M/CTE </t>
  </si>
  <si>
    <t xml:space="preserve">DIEGO  ARAMANDO ARIAS URREA </t>
  </si>
  <si>
    <t>048/2017</t>
  </si>
  <si>
    <t>CARLOS EDUARDO HERNANDEZ VALDEBLANQUEZ</t>
  </si>
  <si>
    <t>Prestar los servicios profesionales en la Función Pública para apoyar la creación y diseño de piezas gráficas y demás material requerido por la Dirección General, para fortalecer la imagen institucional y el posicionamiento externo de la Entidad, así como las gestiones adelantadas en el marco de las Estrategias de Pedagogía y Construcción de Paz, Cambio Cultural y Gestión Internacional.</t>
  </si>
  <si>
    <t>Cuatro (4) pagos, así: a) Tres (3) mensualidades vencidas, cada una por valor de TRES MILLONES OCHOCIENTOS NOVENTA Y CINCO MIL PESOS ($3’895.000) M/CTE, y b) Un (1) último pago por valor de UN MILLÓN NOVECIENTOS CUARENTA Y SIETE MIL QUINIENTOS PESOS ($1’947.500) M/CTE</t>
  </si>
  <si>
    <t>050/2017</t>
  </si>
  <si>
    <t>LAURA CAMILA RONDÓN LIZARAZO</t>
  </si>
  <si>
    <t xml:space="preserve">Prestar los servicios profesionales en la Dirección de Participación, Transparencia y Servicio al Ciudadano de la Función Pública, para apoyar la formulación y seguimiento de estrategias para la implementación del Marco de Integridad y de los compromisos internacionales en materia de fortalecimiento y democratización de la administración pública, en el marco del Proyecto de Inversión “Mejoramiento, Fortalecimiento de la Capacidad Institucional para el Desarrollo de las Políticas Públicas. Nacional”. </t>
  </si>
  <si>
    <t>Once (11) mensualidades vencidas, cada una por valor de TRES MILLONES OCHOCIENTOS NOVENTA Y CINCO MIL PESOS ($3’895.000) M/CTE</t>
  </si>
  <si>
    <t>051/2017</t>
  </si>
  <si>
    <t>DIANA MARITZA BUENHOMBRE GUERRERO</t>
  </si>
  <si>
    <t>NOHORA SUSANA BONILLA</t>
  </si>
  <si>
    <t>052/2017</t>
  </si>
  <si>
    <t>10 MESES</t>
  </si>
  <si>
    <t>Prestación de servicios profesionales como traductor, en desarrollo del  PROYECTO MEJORAMIENTO FORTALECIMIENTO DE LA CAPACIDAD INSTITUCIONAL PARA EL DESARROLLO DE POLÍTICAS PÚBLICAS. NACIONAL</t>
  </si>
  <si>
    <t>SECRETARIA GENERAL - GRUPO DE GESTION DOCUMENTAL</t>
  </si>
  <si>
    <t>Adquirir los certificados para la implementación de firma digital como mecanismo de protección y autenticidad e integridad de los documentos electrónicos de archivo dentro del Sistema de Gestión Documental</t>
  </si>
  <si>
    <t>Realizar el levantamiento del inventario documental en su estado natural del fondo acumulado. </t>
  </si>
  <si>
    <t>Organizar fisicamente el archivo central y del fondo acumulado</t>
  </si>
  <si>
    <t>Capacitar en gestión Documental a los responsables de los archivos del Departamento</t>
  </si>
  <si>
    <t>Digitalizar documentos de conservación permanente según disposiciones legales y técnicas vigentes</t>
  </si>
  <si>
    <t>32101617 
43233201</t>
  </si>
  <si>
    <t>Prestación de servicios de apoyo para  aumentar la capacidad y mejorar las condiciones de almacenamiento del Archivo Central.</t>
  </si>
  <si>
    <t>Soporte técnico  al  sistemas de información y servicios web para la operación adecuada de los servicios documentales de la entidad</t>
  </si>
  <si>
    <t>SELECCIÓN ABREVIADA DE MENOR CUANTÍA</t>
  </si>
  <si>
    <t>Adquisición e  instalación Ascensores con doble operador, instalación Incluida la obra pùblica.</t>
  </si>
  <si>
    <t xml:space="preserve">SELECCIÓN ABREVIADA POR SUBASTA </t>
  </si>
  <si>
    <t>053/2017</t>
  </si>
  <si>
    <t>LUPA JURÍDICA SAS</t>
  </si>
  <si>
    <t>Prestar los servicios de vigilancia, seguimiento y control de los procesos adelantados en los distintos despachos judiciales a nivel Nacional, diferentes a la ciudad de Bogotá D.C., en los que es parte la Función Pública, así como aquellos que se inicien durante la ejecución del contrato.</t>
  </si>
  <si>
    <t xml:space="preserve">PRESTACION DE SERVICIOS </t>
  </si>
  <si>
    <t>Seis (6) pagos, distribuidos en mensualidades vencidas, en relación con el número de procesos y tutelas efectivamente vigilados en dicha mensualidad, previo certificado de recibido a satisfacción por parte del supervisor del contrato, sin que el monto total de los servicios prestados pueda exceder la cuantía total del mismo.</t>
  </si>
  <si>
    <t>Seis (6) meses, contado a partir del perfeccionamiento del mismo, previo registro presupuestal y aprobación de pólizas.</t>
  </si>
  <si>
    <t>ADRIANA MARCELA ORTEGA MORENO</t>
  </si>
  <si>
    <t>061/2017</t>
  </si>
  <si>
    <t>ALEXANDER MARQUEZ RIOS</t>
  </si>
  <si>
    <t>Prestar los Servicios Profesionales en la Dirección de Empleo Público de la Función Pública, para apoyar la actualización, ajuste y capacitación de las herramientas y documentos asociados a la Gestión Estratégica de Talento Humano, en el marco del Proyecto de Inversión “Mejoramiento, Fortalecimiento de la Capacidad Institucional para el Desarrollo de las Políticas Públicas. Nacional”.</t>
  </si>
  <si>
    <t>Tres (3) mensualidades vencidas, cada una por valor de OCHO MILLONES SETECIENTOS TREINTA Y SEIS MIL PESOS ($8‘736.000) M/CTE</t>
  </si>
  <si>
    <t xml:space="preserve">Tres (3) meses, contado a partir del perfeccionamiento del mismo y Registro Presupuestal. </t>
  </si>
  <si>
    <t>FRANCISCO CAMARGO SALAS</t>
  </si>
  <si>
    <t>DIRECCION DE EMPLEO PUBLICO</t>
  </si>
  <si>
    <t>065/2017</t>
  </si>
  <si>
    <t>DANIELA TRUJILLO RESTREPO</t>
  </si>
  <si>
    <t>Prestar los Servicios Profesionales en la Dirección de Participación, Transparencia y Servicio al Ciudadano de la Función Pública, para apoyar la definición de lineamientos y elaboración de instrumentos para promover la participación ciudadana en la gestión pública, la rendición de cuentas y el control social regional, en el proceso de democratización de la administración pública, en el marco del Proyecto de Inversión denominado “Mejoramiento, Fortalecimiento de la capacidad institucional para el Desarrollo de Políticas Públicas. Nacional”</t>
  </si>
  <si>
    <t>Nueve (9) mensualidades vencidas, cada una por valor de CUATRO MILLONES OCHOCIENTOS NOVENTA Y SIETE MIL PESOS ($4’897.000) M/CTE</t>
  </si>
  <si>
    <t xml:space="preserve">Nueve (9) meses, contado a partir del perfeccionamiento del mismo y Registro Presupuestal. </t>
  </si>
  <si>
    <t>SUSAN SIMONETH SUAREZ GUTIERREZ</t>
  </si>
  <si>
    <t>070/2017</t>
  </si>
  <si>
    <t>059/2017</t>
  </si>
  <si>
    <t>JUAN FELIPE ROMERO FIERRO</t>
  </si>
  <si>
    <t xml:space="preserve">Prestar los servicios profesionales en la Oficina Asesora de Planeación de la Función Pública, para apoyar la elaboración de la documentación, mejora y control de la gestión de los procesos institucionales implementados en la Entidad. </t>
  </si>
  <si>
    <t>Seis (6) pagos, así: a) Cinco (5) mensualidades vencidas, cada una por valor de TRES MILLONES SEISCIENTOS CUATRO MIL PESOS ($3’604.000) M/CTE, y b) Un (1) último pago por valor de UN MILLÓN OCHOCIENTOS DOS MIL PESOS ($1’802.000) M/CTE</t>
  </si>
  <si>
    <t>Cinco (5) meses y quince (15) días, a partir del perfeccionamiento del mismo y registro presupuestal.</t>
  </si>
  <si>
    <t>060/2017</t>
  </si>
  <si>
    <t>JULIO NORBERTO SOLANO JIMENEZ</t>
  </si>
  <si>
    <t xml:space="preserve">Prestar los servicios profesionales en la Dirección de Gestión del Conocimiento de la Función Pública, para apoyar la edición, mejoramiento de la escritura y difusión de los productos e investigaciones elaboradas por los Grupos de Análisis y Política así como la implementación de la cultura de la memoria y el aprendizaje del Sistema de Gestión de Conocimiento de la Entidad, en el marco del Proyecto de Inversión “Mejoramiento, Fortalecimiento de la Capacidad Institucional para el Desarrollo de las Políticas Públicas. Nacional”. </t>
  </si>
  <si>
    <t>Tres (3) mensualidades vencidas, cada una por valor de OCHO MILLONES DE PESOS ($8’000.000)  M/CTE</t>
  </si>
  <si>
    <t xml:space="preserve">SEBASTIAN DAVID PEÑA MERCHÁN </t>
  </si>
  <si>
    <t>069/2017</t>
  </si>
  <si>
    <t>055/2017</t>
  </si>
  <si>
    <t>063/2017</t>
  </si>
  <si>
    <t>ROSA MARÍA BOLAÑOS TOVAR</t>
  </si>
  <si>
    <t xml:space="preserve">Prestar los Servicios Profesionales en la Dirección de Desarrollo Organizacional de la Función Pública, para apoyar la organización de las actividades relacionadas con la implementación de la Estrategia de Gestión Territorial, en el marco del Proyecto de Inversión “DESARROLLO CAPACIDAD INSTITUCIONAL DE LAS ENTIDADES PÚBLICAS DEL ORDEN TERRITORIAL”. </t>
  </si>
  <si>
    <t>Tres (3) mensualidades vencidas, cada una por valor de CINCO MILLONES OCHO MIL PESOS ($5.008.000) M/CTE</t>
  </si>
  <si>
    <t>064/2017</t>
  </si>
  <si>
    <t>CIRO EDUARDO LÓPEZ MARTÍNEZ</t>
  </si>
  <si>
    <t>Prestar los Servicios Profesionales en la Dirección Jurídica de la Función Pública para apoyar la elaboración de los proyectos de respuesta a consultas y revisión de proyectos de conceptos, relacionados con el empleo público, el bienestar social y la capacitación e incentivos, en el marco del Proyecto de Inversión “Mejoramiento, Fortalecimiento de la capacidad institucional para el Desarrollo de Políticas Públicas. Nacional".</t>
  </si>
  <si>
    <t>Tres (3) mensualidades vencidas, cada una por valor de SEIS MILLONES TRECIENTOS MIL PESOS ($6’300.000) M/CTE</t>
  </si>
  <si>
    <t>MÓNICA LILIANA HERRERA MEDINA</t>
  </si>
  <si>
    <t>068/2017</t>
  </si>
  <si>
    <t>SECRETARÍA GENERAL - GRUPO GESTIÓN ADMINISTRATIVA</t>
  </si>
  <si>
    <t>RUBRO PRESUPUESTAL</t>
  </si>
  <si>
    <t>EN TRAMITE</t>
  </si>
  <si>
    <t>7 MESES</t>
  </si>
  <si>
    <t>CONTRATO INTERADMINISTRATIVO</t>
  </si>
  <si>
    <t>Adquisición e instalación de aires acondicionados  para  el auditorio del edificio sede del Departamento</t>
  </si>
  <si>
    <t>GABRIELA DIAZ GALINDO</t>
  </si>
  <si>
    <t>Prestar los servicios profesionales en la Oficina Asesora de Planeación de la Función Pública, para apoyar la elaboración de la documentación, mejora y control de la gestión de los procesos institucionales implementados en la Entidad.</t>
  </si>
  <si>
    <t>LUZ ANDREA PIÑEROS LÓPEZ</t>
  </si>
  <si>
    <t xml:space="preserve">Prestar los Servicios Profesionales en la Oficina Asesora de Planeación, para apoyar la consolidación y mejoramiento del Sistema de Información Estratégica (SIE) y su articulación con el Modelo de Gestión de la Función Pública, en el marco del Proyecto de Inversión "Mejoramiento, Fortalecimiento de la Capacidad Institucional para el Desarrollo de las Políticas Públicas Nacional". </t>
  </si>
  <si>
    <t>once (11) pagos, así: a) Diez (10) mensualidades vencidas, cada una por un valor de SIETE MILLONES SETECIENTOS CINCUENTA Y TRES MIL PESOS ($7’753.000) M/CTE, y b) Un pago final por la suma de CUATRO MILLONES TRESCIENTOS NOVENTA Y TRES MIL TRESCIENTOS SETENTA PESOS ($4’393.370)</t>
  </si>
  <si>
    <t xml:space="preserve">Hasta el 22 de diciembre de 2017, contado a partir del perfeccionamiento del mismo y Registro Presupuestal. </t>
  </si>
  <si>
    <t>NICHOLAS BENEDETTI AREVALO</t>
  </si>
  <si>
    <t>Prestar los Servicios Profesionales para apoyar a la Dirección de Desarrollo Organizacional de la Función Púbica, en la generación de los informes de seguimiento al proyecto “FORTALECIMIENTO DE LA GESTIÓN TERRITORIAL A PARTIR DE LA ARTICULACIÓN INSTITUCIONAL, CON ÉNFASIS EN SERVICIO AL CIUDADANO Y CONSTRUCCIÓN DE PAZ”, subvencionado por la AGENCIA ESPAÑOLA DE COOPERACIÓN INTERNACIONAL PARA EL DESARROLLO - AECID, en el marco del proyecto DESARROLLO CAPACIDAD INSTITUCIONAL DE LAS ENTIDADES PUBLICAS DEL ORDEN TERRITORIAL”</t>
  </si>
  <si>
    <t>Cada una por valor de TRES MILLONES QUINIENTOS MIL PESOS ($3.500.000) MCTE</t>
  </si>
  <si>
    <t xml:space="preserve">Dos (02) meses, contado a partir del perfeccionamiento del mismo y Registro Presupuestal. </t>
  </si>
  <si>
    <t>077/2017</t>
  </si>
  <si>
    <t>049/2017</t>
  </si>
  <si>
    <t>IVAN NICOLAS SALAMANCA LAVERDE</t>
  </si>
  <si>
    <t xml:space="preserve">Prestar los Servicios Profesionales en la Función Pública para desarrollar y articular todas las gestiones necesarias para la implementación, seguimiento y control de la puesta en marcha del Sistema de Información y Gestión del Empleo Público - SIGEP II, en el marco del Proyecto de Inversión “Fortalecimiento de los Sistemas de Información del Empleo Público en Colombia”. </t>
  </si>
  <si>
    <t xml:space="preserve">Once (11) mensualidades vencidas, cada una por valor de NUEVE MILLONES DE PESOS ($9’000.000) M/CTE </t>
  </si>
  <si>
    <t xml:space="preserve">Hasta el 22 de diciembre de 2017, contado a partir del perfeccionamiento del mismo, Registro Presupuestal, previa aprobación de póliza. </t>
  </si>
  <si>
    <t xml:space="preserve">FRANCISCO JOSÉ URBINA SUÁREZ </t>
  </si>
  <si>
    <t>054/2017</t>
  </si>
  <si>
    <t>SARA RESTREPO PÉREZ</t>
  </si>
  <si>
    <t xml:space="preserve">Prestar los Servicios Profesionales en la Dirección de Gestión del Conocimiento de la Función Pública, para apoyar la implementación del Sistema de Gestión de Conocimiento de la Entidad, en el marco del Proyecto de Inversión “Mejoramiento, Fortalecimiento de la Capacidad Institucional para el Desarrollo de Políticas Públicas. Nacional”. </t>
  </si>
  <si>
    <t>Tres (3) mensualidades vencidas, cada una por valor de TRES MILLONES OCHOCIENTOS NOVENTA Y CINCO MIL PESOS ($3’895.000)  M/CTE</t>
  </si>
  <si>
    <t>MÓNICA SILVA ELIAS</t>
  </si>
  <si>
    <t xml:space="preserve">Prestar los Servicios Profesionales en la Oficina de Tecnologías de la Información y las Comunicaciones de la Función Pública, para apoyar el diseño gráfico de campañas virtuales de la Entidad, de la Red de Servidores Públicos y del Espacio Virtual de Asesoría (EVA), con cargo al Proyecto de Inversión "Mejoramiento de la Gestión de las Políticas Públicas a Través de las Tecnologías de Información TICS". </t>
  </si>
  <si>
    <t>Tres (3) mensualidades vencidas, cada una por valor de CINCO MILLONES TRESCIENTOS MIL PESOS ($5’300.000) M/CTE</t>
  </si>
  <si>
    <t xml:space="preserve">ROGER QUIRAMA GARCÍA </t>
  </si>
  <si>
    <t>057/2017</t>
  </si>
  <si>
    <t>JAVIER LEÓN RICARDO SANCHEZ LIZARAZO</t>
  </si>
  <si>
    <t xml:space="preserve">Prestar los Servicios Profesionales en la Oficina de Tecnologías de la Información y las Comunicaciones de la Función Pública, para el diseño web, soporte, y actualización de la Red de Servidores Públicos, de la plataforma de cursos virtuales Moodle y del Espacio Virtual de asesoría (EVA), incluidas sus aplicaciones móviles, cumpliendo los lineamientos de la Estrategia de Gobierno en Línea (GEL), con cargo al Proyecto de Inversión "Mejoramiento de la Gestión de la Políticas Públicas a Través de las Tecnologías de Información TICS". </t>
  </si>
  <si>
    <t>Tres (3) mensualidades vencidas, cada una por valor de SEIS MILLONES QUINIENTOS DIEZ MIL PESOS ($6’510.000) M/CTE</t>
  </si>
  <si>
    <t>058/2017</t>
  </si>
  <si>
    <t>SERVICIO AEREO A TERRITORIOS NACIONALES S.A.</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</si>
  <si>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</si>
  <si>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</si>
  <si>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</si>
  <si>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29 de Diciembre de 2017, de conformidad con lo estipulado por el Acuerdo Marco de Precios de Colombia Compra Eficiente.</t>
  </si>
  <si>
    <t>JULÍAN MAURICIO MARTINEZ ALVARADO</t>
  </si>
  <si>
    <t>062/2017</t>
  </si>
  <si>
    <t>QBE SEGUROS S.A.</t>
  </si>
  <si>
    <t>066/2017</t>
  </si>
  <si>
    <t>VIRGINIA GUEVARA SIERRA</t>
  </si>
  <si>
    <t>Prestar los servicios profesionales en la Dirección de Participación, Transparencia y Servicio al Ciudadano de la Función Pública, para apoyar la definición e implementación de estrategias para fortalecer la capacidad interna, promover el control social y la participación en la rendición de cuentas, en actividades priorizadas en el marco del Proyecto de Inversión “Mejoramiento, Fortalecimiento de la capacidad institucional para el Desarrollo de Políticas Públicas. Nacional”.</t>
  </si>
  <si>
    <t>Tres (3) mensualidades vencidas, cada una por valor de SIETE MILLONES TRESCIENTOS CINCUENTA MIL PESOS ($7’350.000) M/CTE</t>
  </si>
  <si>
    <t xml:space="preserve">ELSA YANUBA QUIÑONES SERRANO </t>
  </si>
  <si>
    <t>067/2017</t>
  </si>
  <si>
    <t>TANDEM S.A.</t>
  </si>
  <si>
    <t>Prestar el servicio de transporte, custodia y almacenamiento externo de los medios magnéticos, que contienen las copias de respaldo de la información de la Función Pública, de acuerdo con las especificaciones técnicas establecidas en el presente Documento.</t>
  </si>
  <si>
    <t>Cinco (5) pagos bimensuales de acuerdo con los servicios efectivamente prestados y b) Un último pago por el valor restante, acorde con los servicios efectivamente prestados incluido IVA y demás gastos asociados, previa presentación de la factura, a la expedición del certificado de recibido a satisfacción por parte del supervisor del contrato, sin que el monto total de los servicios prestados pueda exceder la cuantía total del mismo.</t>
  </si>
  <si>
    <t>Hasta el veintiocho (28) de diciembre de 2017, contado a partir del perfeccionamiento del mismo, previo registro presupuestal y aprobación de pólizas.</t>
  </si>
  <si>
    <t>ANA YISED</t>
  </si>
  <si>
    <t>071/2017</t>
  </si>
  <si>
    <t>072/2017</t>
  </si>
  <si>
    <t>CLAUDIA ELENA COLORADO OSPINA</t>
  </si>
  <si>
    <t>MANUEL ALBERTO RESTREPO MEDINA</t>
  </si>
  <si>
    <t>073/2017</t>
  </si>
  <si>
    <t>CHRISTIAN ALEXANDER FLÓREZ GUERRERO</t>
  </si>
  <si>
    <t>074/2017</t>
  </si>
  <si>
    <t>075/2017</t>
  </si>
  <si>
    <t>076/2017</t>
  </si>
  <si>
    <t>JAIME ANDRES URAZAN LEAL</t>
  </si>
  <si>
    <t>056/2017</t>
  </si>
  <si>
    <t>SERVICIOS DE SALUD OCUPACIONAL 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</si>
  <si>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</si>
  <si>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y evaluación al contratista (Compraventa, Prestación de Servicios, Obra Pública) por parte del Supervisor del Contrato, sin que el monto total de los servicios prestados pueda exceder la cuantía total del mismo.</t>
  </si>
  <si>
    <t xml:space="preserve">YUDI MARCELA CASTIBLANCO TORRES </t>
  </si>
  <si>
    <t>GRUPO DE GESTION HUMANA</t>
  </si>
  <si>
    <t xml:space="preserve">Hasta el veintinueve (29) de diciembre de 2017, o hasta agotar el presupuesto, lo primero que ocurra, contado a partir del perfeccionamiento del mismo, registro presupuestal y aprobación de pólizas.
</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</si>
  <si>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</si>
  <si>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</si>
  <si>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 xml:space="preserve">Hasta el treinta y uno (31) de diciembre de 2017, de conformidad con lo estipulado por el Acuerdo Marco de Precios de Colombia Compra Eficiente. </t>
  </si>
  <si>
    <t>Once (11) mensualidades así: a) Diez (10) mensualidades vencidas, cada una por valor de CINCO MILLONES OCHO MIL PESOS ($5’008.000) M/CTE, y b) Un (1) último pago por valor de DOS MILLONES TRESCIENTOS TREINTA Y SIETE MIL CIEN PESOS ($2’337.100) M/CTE</t>
  </si>
  <si>
    <t>JOHNATHAN ARROYO ARROYO</t>
  </si>
  <si>
    <t xml:space="preserve">Prestar los servicios profesionales en la Oficina de las Tecnologías de la Información y las Comunicaciones de la Función Pública, para el desarrollo e implementación de nuevas funcionalidades a la Red de Servidores Públicos, así como el soporte técnico y la configuración general del Espacio Virtual de Asesoría (EVA), con cargo al Proyecto de Inversión "Mejoramiento de la Gestión de las Políticas Públicas a Través de las Tecnologías de Información TIC". </t>
  </si>
  <si>
    <t>LINA MARÍA MONCALEANO CUELLAR</t>
  </si>
  <si>
    <t xml:space="preserve">Prestar los Servicios Profesionales en el Grupo de Comunicaciones Estratégicas de la Función Pública, con el fin de apoyar el diseño y diagramación de publicaciones técnicas y documentos institucionales de la Entidad, en el marco del Proyecto de Inversión “Mejoramiento, Fortalecimiento de la Capacidad Institucional para el Desarrollo de las Políticas Públicas. Nacional”. </t>
  </si>
  <si>
    <t>Cuatro (4) pagos, así: a) Tres (3) mensualidades vencidas cada una por valor de CUATRO MILLONES SETECIENTOS OCHENTA Y SEIS MIL PESOS ($4’786.000) M/CTE y b) Un (1) último pago por valor de DOS MILLONES TRESCIENTOS NOVENTA Y TRES MIL PESOS ($2’393.000)  M/CTE</t>
  </si>
  <si>
    <t>Tres (3) meses y quince (15) días, contado a partir del perfeccionamiento del mismo y Registro Presupuestal.</t>
  </si>
  <si>
    <t xml:space="preserve">VANESSA YISETH LOZANO GUERRERO </t>
  </si>
  <si>
    <t>Prestar los Servicios Profesionales en la Dirección de Gestión y Desempeño Institucional de la Función Pública, para apoyar las gestiones relacionadas con el Banco de Éxitos y la difusión de experiencias públicas exitosas.</t>
  </si>
  <si>
    <t>Tres (3) mensualidades vencidas, cada una por valor de TRES MILLONES SEISCIENTOS SETENTA Y TRES MIL PESOS ($3’673.000) M/CTE</t>
  </si>
  <si>
    <t>OLGA LUCIA ECHEVERRY CARDONA</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</si>
  <si>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en el marco del proyecto “Desarrollo Capacidad Institucional de las Entidades Públicas del Orden Territorial”. </t>
  </si>
  <si>
    <t>Tres (3) mensualidades vencidas, cada una por valor de SIETE MILLONES CIENTO SESENTA Y SEIS MIL PESOS ($7’166.000) M/CTE</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</si>
  <si>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</si>
  <si>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MARY WILCHES GARCIA</t>
  </si>
  <si>
    <t xml:space="preserve">Prestar los Servicios Profesionales en la Dirección Jurídica de la Función Pública, para apoyar el seguimiento a proyectos de actos legislativos o de leyes, así como la elaboración de proyectos de disposiciones reglamentarias a los mismos en temas de competencia de la Entidad, dentro del procedimiento legislativo especial para la implementación del Acuerdo de Paz. </t>
  </si>
  <si>
    <t>Dos (2) mensualidades vencidas, cada una por valor de QUINCE MILLONES DE PESOS ($15’000.000) M/CTE</t>
  </si>
  <si>
    <t xml:space="preserve">Dos (2) meses, contado a partir del perfeccionamiento del mismo y Registro Presupuestal. </t>
  </si>
  <si>
    <t xml:space="preserve">JOSÉ FERNANDO CEBALLOS </t>
  </si>
  <si>
    <t xml:space="preserve">Prestar los servicios profesionales en la Dirección de Empleo Público de la Función Pública, para apoyar la implementación y seguimiento de los Programas de Estado Joven y Servimos, así como los compromisos derivados de los documentos CONPES, en el marco del Proyecto de Inversión, "Mejoramiento, Fortalecimiento de la capacidad institucional para el Desarrollo de Políticas Públicas. Nacional". </t>
  </si>
  <si>
    <t>Tres (3) mensualidades vencidas, cada una por valor de SEIS MILLONES TRESCIENTOS MIL PESOS ($6´300.000) M/CTE</t>
  </si>
  <si>
    <t>079/2017</t>
  </si>
  <si>
    <t>INGENIERIA Y SERVICIOS D&amp;C LTDA</t>
  </si>
  <si>
    <t>Reparación del sistema de iluminación de las zonas de circulación del edificio sede del Departamento Administrativo de la Función Pública, según las especificaciones mínimas establecidas en el presente documento.</t>
  </si>
  <si>
    <t>Un (1) solo pago, una vez recibida la totalidad de la obra, previa presentación de la factura, y la expedición del certificado de recibido a satisfacción y evaluación al contratista (Compraventa, Prestación de Servicios, Obra Pública) por parte del Supervisor del Contrato, sin que el monto total pueda exceder la cuantía total del mismo.</t>
  </si>
  <si>
    <t>Un (1) mes, contado a partir del perfeccionamiento del mismo, previo registro presupuestal y firma del Acta de Inicio.</t>
  </si>
  <si>
    <t xml:space="preserve">GLORIA RUTH MUTIS GAITAN </t>
  </si>
  <si>
    <t>080/2017</t>
  </si>
  <si>
    <t>MLA TRADUCTORES &amp; ASOCIADOS S.A.S</t>
  </si>
  <si>
    <t xml:space="preserve">Prestar los servicios profesionales de traducción e interpretación simultánea requeridos por la Función Pública, con ocasión de la visita de la misión de la OCDE en el marco del “Integrity Review” que se llevará a cabo los días 21 y 22 de febrero de 2017, en el marco del proceso de elaboración de una revisión del Sistema de Integridad Colombiano. </t>
  </si>
  <si>
    <t>Un (1) único pago por un valor de SEIS MILLONES NOVECIENTOS VEINTICINCO MIL OCHOCIENTOS PESOS ($6.925.800) M/CTE</t>
  </si>
  <si>
    <t xml:space="preserve">Quince (15) días calendario, contados a partir del perfeccionamiento del mismo y Registro Presupuestal. </t>
  </si>
  <si>
    <t xml:space="preserve">SUSAN SIMONETH SUÁREZ GUTIÉRREZ </t>
  </si>
  <si>
    <t>081/2017</t>
  </si>
  <si>
    <t>YULY VERONICA RUEDA PEREZ</t>
  </si>
  <si>
    <t>Prestar los servicios profesionales en el grupo de Gestión Humana de la Función Pública, para apoyar los trámites administrativos requeridos en el otorgamiento de comisiones de servicio y desplazamientos de servidores y contratistas al interior del país, así como brindar apoyo para la adecuada ejecución de los eventos de la Estrategia de Gestión Territorial dentro del proyecto de Inversión “Desarrollo Capacidad Institucional de las Entidades Públicas del Orden Territorial”.</t>
  </si>
  <si>
    <t>Tres (3) mensualidades vencidas, cada una por valor de DOS MILLONES OCHOCIENTOS MIL PESOS ($2’800.000) M/CTE</t>
  </si>
  <si>
    <t xml:space="preserve">MARY WILCHES GARCÍA </t>
  </si>
  <si>
    <t>082/2017</t>
  </si>
  <si>
    <t>DIEGO ANDRÉS FONSECA RODRÍGUEZ</t>
  </si>
  <si>
    <t xml:space="preserve">SECRETARÍA GENERAL - GRUPO DE GESTIÓN ADMINISTRATIVA </t>
  </si>
  <si>
    <t>Adquirir  una Nevera Minibar</t>
  </si>
  <si>
    <t>UND</t>
  </si>
  <si>
    <t xml:space="preserve">1 MES </t>
  </si>
  <si>
    <t>N(A</t>
  </si>
  <si>
    <t>NA</t>
  </si>
  <si>
    <t>DIRECCIÓN DE PARTICIPACIÓN, TRANSPARENCIA Y SERVICIO AL CIUDADANO</t>
  </si>
  <si>
    <t>Prestar servicios profesionales para apoyar a la DIRECCIÓN DE PARTICIPACIÓN, TRANSPARENCIA Y SERVICIO AL CIUDADANO de la Función Púbica en el marco del Proyecto "Mejoramiento, Fortalecimiento de la Capacidad Institucional para el Desarrollo de Políticas Públicas. Nacional"</t>
  </si>
  <si>
    <t>Prestar servicios profesionales para apoyar a la DIRECCIÓN DE EMPLEO PUBLICO de la Función Púbica en el marco del Proyecto "Mejoramiento, Fortalecimiento de la Capacidad Institucional para el Desarrollo de Políticas Públicas. Nacional"</t>
  </si>
  <si>
    <t>Prestar servicios profesionales para apoyar a la DIRECCIÓN GENERAL - EQUIPO DE CAMBIO CULTURAL de la Función Púbica en el marco del Proyecto "Mejoramiento, Fortalecimiento de la Capacidad Institucional para el Desarrollo de Políticas Públicas. Nacional"</t>
  </si>
  <si>
    <t>DIRECCIÓN GENERAL</t>
  </si>
  <si>
    <t>Prestar servicios profesionales para apoyar a la DIRECCIÓN GENERAL de la Función Púbica en el marco del Proyecto "Mejoramiento, Fortalecimiento de la Capacidad Institucional para el Desarrollo de Políticas Públicas. Nacional"</t>
  </si>
  <si>
    <t>DIRECCIÓN DE GESTIÓN DEL CONOCIMIENTO</t>
  </si>
  <si>
    <t>Prestar servicios profesionales para apoyar a la DIRECCIÓN DE GESTIÓN DEL CONOCIMIENTO de la Función Púbica en el marco del Proyecto "Mejoramiento, Fortalecimiento de la Capacidad Institucional para el Desarrollo de Políticas Públicas. Nacional"</t>
  </si>
  <si>
    <t>GRUPO DE COMUNICACIONES ESTRATÉGICAS</t>
  </si>
  <si>
    <t>Prestar servicios profesionales para apoyar a la GRUPO DE COMUNICACIONES ESTRATÉGICAS de la Función Púbica en el marco del Proyecto "Mejoramiento, Fortalecimiento de la Capacidad Institucional para el Desarrollo de Políticas Públicas. Nacional"</t>
  </si>
  <si>
    <t>Prestar servicios profesionales para apoyar a la DIRECCION GENERAL - EQUIPO DE PAZ de la Función Púbica en el marco del Proyecto "Desarrollo Capacidad Institucional de las Entidades del Orden Territorial"</t>
  </si>
  <si>
    <t>DIRECCIÓN DE GESTIÓN Y DESEMPEÑO INSTITUCIONAL</t>
  </si>
  <si>
    <t>Prestar servicios profesionales para apoyar a la DIRECCIÓN DE GESTIÓN Y DESEMPEÑO INSTITUCIONAL de la Función Púbica en el marco del Proyecto "Mejoramiento, Fortalecimiento de la Capacidad Institucional para el Desarrollo de Políticas Públicas. Nacional"</t>
  </si>
  <si>
    <t>Prestar servicios profesionales para apoyar a la  SECRETARIA GENERAL -  GRUPO DE SERVICIO AL CIUDADANO de la Función Púbica en el marco del Proyecto "Mejoramiento, Fortalecimiento de la Capacidad Institucional para el Desarrollo de Políticas Públicas. Nacional"</t>
  </si>
  <si>
    <t>Prestar servicios profesionales para apoyar a la SECRETARIA GENERAL - GRUPO DE GESTION ADMINISTRATIVA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</si>
  <si>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</si>
  <si>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"Desarrollo Capacidad Institucional de las Entidades del Orden Territorial"</t>
  </si>
  <si>
    <t>Prestar servicios profesionales para apoyar a la SUBDIRECCION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</si>
  <si>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"Mejoramiento, Fortalecimiento de la Capacidad Institucional para el Desarrollo de Políticas Públicas. Nacional"</t>
  </si>
  <si>
    <t>Prestar servicios profesionales para apoyar a la DIRECCIÓN GENERAL - EQUIPO DE GESTIÓN INTERNACIONAL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</si>
  <si>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"Desarrollo Capacidad Institucional de las Entidades del Orden Territorial"</t>
  </si>
  <si>
    <t xml:space="preserve">DIRECCIÓN DE DESARROLLO ORGANIZACIONAL  </t>
  </si>
  <si>
    <t>Prestar servicios profesionales para apoyar a la DIRECCIÓN DE DESARROLLO ORGANIZACIONAL   de la Función Púbica en el marco del Proyecto "Desarrollo Capacidad Institucional de las Entidades del Orden Territorial"</t>
  </si>
  <si>
    <t>Prestar servicios profesionales para apoyar a la  SECRETARIA GENERAL -  GRUPO DE GESTION HUMANA de la Función Púbica en el marco del Proyecto "Desarrollo Capacidad Institucional de las Entidades del Orden Territorial"</t>
  </si>
  <si>
    <t>Prestar servicios profesionales para apoyar a la DIRECCIÓN JURÍDICA de la Función Púbica en el marco del Proyecto "Mejoramiento, Fortalecimiento de la Capacidad Institucional para el Desarrollo de Políticas Públicas. Nacional"</t>
  </si>
  <si>
    <t>Prestar servicios profesionales para apoyar a la GRUPO DE APOYO A LA GESTIÓN MERITOCRÁTICA de la Función Púbica en el marco del Proyecto "Mejoramiento, Fortalecimiento de la Capacidad Institucional para el Desarrollo de Políticas Públicas. Nacional"</t>
  </si>
  <si>
    <t>Prestar servicios profesionales de apoyo jurídico en el Grupo de Gestión Contractual de la Función Pública, para adelantar los procesos de selección necesarios para la adquisición de bienes, servicios y obras requeridos por la Entidad.</t>
  </si>
  <si>
    <t>083/2017</t>
  </si>
  <si>
    <t>GIOVANNI ALBERTO GUATIBONZA CARREÑO</t>
  </si>
  <si>
    <t xml:space="preserve">Prestar los servicios profesionales en la Dirección de Gestión del Conocimiento de la Función Pública, para apoyar el desarrollo de instrumentos pedagógicos y estructuración de contenidos relacionados con los productos y servicios elaborados por la Entidad, en el marco del Proyecto de Inversión “Mejoramiento, Fortalecimiento de la Capacidad Institucional para el Desarrollo de las Políticas Públicas. Nacional”. </t>
  </si>
  <si>
    <t>Tres (3) mensualidades vencidas, cada una por valor de SEIS MILLONES TRESCIENTOS MIL PESOS ($6’300.000) M/CTE</t>
  </si>
  <si>
    <t>086/2017</t>
  </si>
  <si>
    <t>SUBATOURS S.A.</t>
  </si>
  <si>
    <t>Hasta el 29 de diciembre de 2017, de conformidad con lo estipulado por el Acuerdo Marco de Precios de Colombia Compra Eficiente.</t>
  </si>
  <si>
    <t>087/2017</t>
  </si>
  <si>
    <t>PANAMERICANA LIBRERÍA Y PAPELERÍA S.A.</t>
  </si>
  <si>
    <t>Suministrar habladores elaborados en acrílico al Departamento Administrativo de la Función Pública, de conformidad con las especificaciones técnicas que se anexan al presente, dentro de los lineamientos establecidos en la Tienda Virtual del Estado Colombiano – Grandes Superficies</t>
  </si>
  <si>
    <t xml:space="preserve">La Función Pública pagará el valor del contrato en un (1) solo pago, por un valor estimado de TRESCIENTOS CUARENTA Y OCHO MIL SETENTA Y CINCO PESOS ($348.075,00)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</si>
  <si>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Un (1) mes contado a partir del perfeccionamiento del mismo, previo registro presupuestal. 
</t>
  </si>
  <si>
    <t xml:space="preserve">EDWIN SÁNCHEZ ROZO </t>
  </si>
  <si>
    <t>089/2017</t>
  </si>
  <si>
    <t>JUAN MAURICIO CORNEJO RODRIGUEZ</t>
  </si>
  <si>
    <t xml:space="preserve">Prestar los Servicios Profesionales en la Oficina de Control Interno de la Función Pública, para apoyar la Auditoría Interna a los Sistemas de Información disponibles en la Entidad. </t>
  </si>
  <si>
    <t>Diez (10) pagos así: a) Nueve (9) mensualidades vencidas, cada una por valor de CINCO MILLONES DOSCIENTOS TREINTA Y UN MIL PESOS M/CTE ($5’231.000) y b) Un (1) último pago por valor de DOS MILLONES NOVECIENTOS SESENTA Y CUATRO MIL DOSCIENTOS CINCUENTA PESOS ($2’964.250) M/CTE</t>
  </si>
  <si>
    <t>LUZ STELLA PATIÑO JURADO</t>
  </si>
  <si>
    <t>090/2017</t>
  </si>
  <si>
    <t>YANETT LILIANA MANZANO OJEDA</t>
  </si>
  <si>
    <t xml:space="preserve">Prestar los servicios profesionales en el Grupo de Comunicaciones Estratégicas de la Función Pública, para apoyar la implementación de la estrategia de posicionamiento y presencia institucional efectiva en los medios de comunicación, sobre la gestión y avances de la Entidad, en el marco del Proyecto de Inversión “Mejoramiento, Fortalecimiento de la Capacidad Institucional para el Desarrollo de las Políticas Públicas. Nacional”. </t>
  </si>
  <si>
    <t>Tres (3) mensualidades vencidas, cada una por valor de CINCO MILLONES SETECIENTOS MIL PESOS ($5’700.00) M/CTE</t>
  </si>
  <si>
    <t>Soporte básico SIGEP I</t>
  </si>
  <si>
    <t>Soporte extendido SIGEP I</t>
  </si>
  <si>
    <t>Oracle Licenciamiento y soporte</t>
  </si>
  <si>
    <t>VALOR TOTAL DEL CTO2</t>
  </si>
  <si>
    <t>JULIÁN MAURICIO MARTÍNEZ ALVARADO
Coordinador Grupo Gestión Administrativa</t>
  </si>
  <si>
    <t>092/2017</t>
  </si>
  <si>
    <t>FUNDACION PARA EL EQUILIBRIO SOCIAL Y LA PAZ – FAMAA</t>
  </si>
  <si>
    <t>Adquisición de la dotación de labor, para el Servidor de la Función Pública, que realiza las funciones de mantenimiento y reparaciones locativas de la planta física de la Entidad, acorde con las especificaciones técnicas establecidas en la Ficha Técnica del presente documento</t>
  </si>
  <si>
    <t>La Función Pública cancelará el valor del contrato, en tres (3) pagos, previa presentación de la respectiva factura y expedición del certificado de recibido a satisfacción y evaluación al contratista (Compraventa, Prestación de Servicios, Obra Pública) por parte del Supervisor del Contrato, sin que el monto total de los servicios suministrados pueda exceder la cuantía total del contrato</t>
  </si>
  <si>
    <t>Hasta el veintinueve (29) de diciembre de 2017, previo registro presupuestal y aprobación de pólizas.</t>
  </si>
  <si>
    <t>091/2017</t>
  </si>
  <si>
    <t>Adquirir los tóner y cartuchos para las impresoras de color y la fotocopiadora de la Función Pública, de conformidad con las descripciones técnicas exigidas.</t>
  </si>
  <si>
    <t>La Función Pública pagará el valor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</si>
  <si>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del perfeccionamiento del mismo, previo registro presupuestal. </t>
  </si>
  <si>
    <t>097/2017</t>
  </si>
  <si>
    <t>LADOINSA LABORES DOTACIONES INDUSTRIALES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</si>
  <si>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</si>
  <si>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resultante de la Licitación Pública LP-AMP-111-2016,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</si>
  <si>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Será de seis (6) meses, contados a partir del dieciséis (16) de abril de 2017, previa expedición de la Orden de Compra y Registro Presupuestal, de conformidad con lo estipulado por el Acuerdo Marco de Precios de Colombia Compra Eficiente.</t>
  </si>
  <si>
    <t>IVAN ADOLFO MORANTES</t>
  </si>
  <si>
    <t>096/2017</t>
  </si>
  <si>
    <t>GPS ELECTRONICS LTDA</t>
  </si>
  <si>
    <t>Prestar el servicio de mantenimiento preventivo y correctivo a los equipos y sistemas hidrosanitarios del edificio sede de la Función Pública, de acuerdo con las condiciones técnicas establecidas en el presente documento</t>
  </si>
  <si>
    <t>La Función Pública pagará el valor del Contrato así: 1) El servicio de mantenimiento preventivo y correctivo de hidrosanitarios, correspondiente a DOS MILLONES NOVECIENTOS CINCUENTA Y SIETE MIL PESOS ($2’957.350.oo) M/CTE, se cancelará en nueve (9) pagos, distribuidos así: a) Ocho (8) mensualidades por un valor de TRECIENTOS VEINTIOCHO MIL QUINIENTOS NOVENTA Y CUATRO PESOS ($328.594.oo) M/CTE, y b) Un noveno (9) y último pago, por valor de TRECIENTOS VEINTIOCHO MIL QUINIENTOS NOVENTA Y OCHO PESOS ($328.598.oo) M/CTE. 2) Para el suministro de repuestos por daños en los equipos se prevé la suma de DOS MILLONES DE PESOS ($2’000.000.oo), los cuales se pagarán previa compra e instalación de los repuestos necesarios por el contratista, a la presentación de la factura, y la expedición del certificado de recibido a satisfacción por parte del Supervisor del Contrato, sin que el monto total de los servicios prestados pueda exceder la cuantía total del mismo.</t>
  </si>
  <si>
    <t xml:space="preserve">nueve (9) meses, contado a partir del perfeccionamiento del mismo, previo registro presupuestal y aprobación de pólizas.
</t>
  </si>
  <si>
    <t>ASTRID RUIZ ZAMUDIO</t>
  </si>
  <si>
    <t>099/2017</t>
  </si>
  <si>
    <t>TCM TECNOLOGÍAS CON CLASE MUNDIAL SAS</t>
  </si>
  <si>
    <r>
      <t xml:space="preserve">Contratar la suscripción al soporte, derechos de actualización de versiones y adquisición de licenciamiento para la herramienta Proactivanet, acorde con las Especificaciones Técnicas anexas al presente documento. </t>
    </r>
    <r>
      <rPr>
        <sz val="11"/>
        <rFont val="Arial"/>
        <family val="2"/>
      </rPr>
      <t xml:space="preserve"> </t>
    </r>
  </si>
  <si>
    <t>Dos (2) pagos, así: 1) Un pago inicial correspondiente al cincuenta por ciento (50%) del valor total del Contrato, es decir la suma de NOVENTA Y CUATRO MILLONES NOVECIENTOS NOVENTA Y DOS MIL CIENTO SESENTA Y SEIS PESOS ($94’992.166) M/CTE</t>
  </si>
  <si>
    <t>093/2017</t>
  </si>
  <si>
    <t>NATURA SOFTWARE SAS</t>
  </si>
  <si>
    <t xml:space="preserve">Contratar la parametrización del sistema de atención virtual con respuesta automática vía chat – Agenti,  incluida la suscripción y soporte del sistema Agenti por un (1) año, para el Espacio de Asesoría Virtual – EVA del Portal Institucional de la Función Pública, conforme con las condiciones técnicas establecidas en el presente documento. </t>
  </si>
  <si>
    <t>Dos (2) pagos, así: 1) Un pago inicial correspondiente al treinta por ciento (30%) del valor total del Contrato, es decir la suma de DOCE MILLONES DIECIOCHO MIL TRESCIENTOS OCHENTA Y SIETE PESOS ($12’018.387) M/CTE</t>
  </si>
  <si>
    <t>Un (1) año y dos (2) meses, contados a partir de la suscripción y perfeccionamiento del contrato, previo registro presupuestal y aprobación de pólizas</t>
  </si>
  <si>
    <t>100/2017</t>
  </si>
  <si>
    <t>LINA MARÍA VASQUEZ CASTRO</t>
  </si>
  <si>
    <r>
      <t>Prestar los Servicios Profesionales en la Dirección de Gestión y Desempeño Institucional de la Función Pública,</t>
    </r>
    <r>
      <rPr>
        <i/>
        <sz val="12"/>
        <rFont val="Arial"/>
        <family val="2"/>
      </rPr>
      <t xml:space="preserve"> </t>
    </r>
    <r>
      <rPr>
        <sz val="12"/>
        <rFont val="Arial"/>
        <family val="2"/>
      </rPr>
      <t>para apoyar la validación e implementación de los instrumentos de medición del Modelo Integrado de Planeación y Gestión versión 2, en el marco del Proyecto de Inversión “</t>
    </r>
    <r>
      <rPr>
        <i/>
        <sz val="12"/>
        <rFont val="Arial"/>
        <family val="2"/>
      </rPr>
      <t>Mejoramiento, Fortalecimiento de la capacidad institucional para el Desarrollo de Políticas Públicas. Nacional</t>
    </r>
    <r>
      <rPr>
        <sz val="12"/>
        <rFont val="Arial"/>
        <family val="2"/>
      </rPr>
      <t xml:space="preserve">”. </t>
    </r>
  </si>
  <si>
    <t>Nueve (9) mensualidades vencidas, cada una por valor de CINCO MILLONES DE PESOS ($5’000.000)  M/CTE</t>
  </si>
  <si>
    <t>ARLINGTON FONSECA LEMUS</t>
  </si>
  <si>
    <t>098/2017</t>
  </si>
  <si>
    <t>JOSÉ DEL CARMEN GUERRERO PATARROYO</t>
  </si>
  <si>
    <t xml:space="preserve">Prestar los Servicios Profesionales de apoyo al Grupo de Gestión Contractual de la Función Pública, para adelantar los procesos de selección necesarios para la adquisición de bienes, servicios y obras requeridos por la Entidad. </t>
  </si>
  <si>
    <t>Tres (3) mensualidades vencidas, cada una por valor de CINCO MILLONES DE PESOS ($5’000.000) M/CTE</t>
  </si>
  <si>
    <t>113/2017</t>
  </si>
  <si>
    <t>BUSINESSMIND COLOMBIA S.A</t>
  </si>
  <si>
    <t xml:space="preserve">Suscripción al servicio de soporte Linux Red Hat Enterprise última versión, según las especificaciones técnicas mínimas establecidas en el presente documento. </t>
  </si>
  <si>
    <t>Dos (2)  pagos así: a) Un primer pago correspondiente al cuarenta por ciento (40%), del valor total del contrato una vez perfeccionado, expedido el registro presupuestal, efectuada la aprobación de pólizas y realizada la entrega del oficio o correo electrónico, con las claves y/o order id para acceder a la activación del soporte para seis (6) suscripciones al soporte de Linux Red Hat Enterprise, última versión, y b) Un segundo pago correspondiente al sesenta por ciento  (60%)</t>
  </si>
  <si>
    <t>Un (1) año para las quince (15) suscripciones al soporte de Linux Red Hat.</t>
  </si>
  <si>
    <t>112/2017</t>
  </si>
  <si>
    <t>MICHEL FELIPE CORDOBA PEROZO</t>
  </si>
  <si>
    <t xml:space="preserve">Prestar los Servicios Profesionales en la Dirección de Gestión y Desempeño Institucional de la Función Pública, para apoyar la validación e implementación de los instrumentos de medición del Modelo Integrado de Planeación y Gestión versión 2, en el marco del Proyecto de Inversión “Mejoramiento, Fortalecimiento de la capacidad institucional para el Desarrollo de Políticas Públicas. Nacional”. </t>
  </si>
  <si>
    <t>Nueve (9) pagos, así: a) Ocho (8) mensualidades vencidas, cada una por valor de CINCO MILLONES DE PESOS ($5’000.000)  M/CTE, y b) Un último pago por valor de CUATRO MILLONES DOSCIENTOS MIL PESOS ($4’200.000)  M/CTE</t>
  </si>
  <si>
    <t>Hasta el veintidós (22) de diciembre de 2017, contado a partir del perfeccionamiento del mismo y Registro Presupuestal.</t>
  </si>
  <si>
    <t>SERGIO ALFREDO BLANCO SOLER</t>
  </si>
  <si>
    <t>114/2017</t>
  </si>
  <si>
    <t>CESAR ALEXANDER CORREDOR MELO</t>
  </si>
  <si>
    <t>Prestar servicios profesionales en el Grupo de Comunicaciones de la Función Pública para apoyar el manejo de la comunicación estratégica que permita dar a conocer la gestión que adelanta la entidad en el fortalecimiento y mejoramiento de la gestión pública y de acuerdo con el Proyecto de Inversión “Mejoramiento, Fortalecimiento de la Capacidad Institucional para el Desarrollo de las Políticas Públicas. Nacional”</t>
  </si>
  <si>
    <t>Nueve (9) pagos, así: a) ocho (8) mensualidades vencidas, cada una por valor de DIEZ MILLONES DE PESOS ($10’000.000) M/CTE. y b) Un último pago por valor de OCHO MILLONES, TRECIENTOS TREINTA Y CUATRO MIL DE PESOS ($8’334.000) M/CTE</t>
  </si>
  <si>
    <t>PAULA IRENE CASTELLANOS HINCAPIE</t>
  </si>
  <si>
    <t>GRUPO DE COMUNICACIONES ESTRATEGICAS</t>
  </si>
  <si>
    <t>104/2017</t>
  </si>
  <si>
    <t>MARÍA ALEJANDRA ARIAS HERNÁNDEZ</t>
  </si>
  <si>
    <t>Prestar servicios profesionales en la Dirección General de Función Pública, para apoyar la ejecución de la tercera fase de la Estrategia “Pedagogía y Construcción de paz en el servicio público”, en el marco del Proyecto de Inversión “Desarrollo Capacidad Institucional de las Entidades Públicas del Orden Territorial”.</t>
  </si>
  <si>
    <t>Nueve (9) pagos, así: a) Ocho (8) mensualidades vencidas, cada una por valor de SEIS MILLONES DE PESOS ($6’000.000)  M/CTE, b) Un último pago por valor de CINCO MILLONES DE PESOS ($5’000.000) M/CTE</t>
  </si>
  <si>
    <t>115/2017</t>
  </si>
  <si>
    <t>EDGAR ALIRIO VELOSA ARIAS</t>
  </si>
  <si>
    <t xml:space="preserve">Prestar los Servicios Profesionales en el Grupo de Comunicaciones Estratégicas de la Función Pública, para apoyar la generación de contenidos informativos dirigidos a los servidores y las entidades públicas, tanto nacionales como territoriales, para la difusión de la labor adelantada por la entidad en el fortalecimiento institucional, en el marco del Proyecto de Inversión “Mejoramiento, Fortalecimiento de la Capacidad Institucional para el Desarrollo de las Políticas Públicas. Nacional”. </t>
  </si>
  <si>
    <t>Nueve (9) pagos, así: a) ocho (8) mensualidades vencidas, cada una por valor de TRES MILLONES CUATROCIENTOS TREINTA Y NUEVE MIL PESOS ($3’439.000) M/CTE, y b) Un último pago por valor de DOS MILLONES NOVECIENTOS OCHENTA MIL QUINIENTOS PESOS ($2’980.500) M/CTE</t>
  </si>
  <si>
    <t>109/2017</t>
  </si>
  <si>
    <t>FERLEY RUÍZ MORENO</t>
  </si>
  <si>
    <t xml:space="preserve">Prestar los Servicios Profesionales en la Dirección General de la Función Pública para brindar asistencia logística, administrativa y técnica al Equipo de Construcción de Paz en el desarrollo de la tercera fase de la Estrategia “Pedagogía y Construcción de paz en el servicio público”, en el marco del Proyecto de Inversión “Desarrollo Capacidad Institucional de las Entidades Públicas del Orden Territorial”. </t>
  </si>
  <si>
    <t>Nueve (9) pagos, así: a) ocho (8) mensualidades vencidas, cada una por valor de DOS MILLONES DOSCIENTOS MIL PESOS ($2’200.000) M/CTE, y b) Un último pago por valor de UN MILLÓN OCHOCIENTOS CUARENTA MIL PESOS ($1´840.000) M/CTE</t>
  </si>
  <si>
    <t>LAURA CORDONA REYES</t>
  </si>
  <si>
    <t>108/2017</t>
  </si>
  <si>
    <t>ENRIQUE EDUARDO HERRERA ARAUJO</t>
  </si>
  <si>
    <t>Prestar los Servicios Profesionales en la Dirección de Gestión del Conocimiento de la Función Pública para apoyar la recopilación, comparación y visualización de los datos requeridos para mejorar la gestión de los resultados de la Entidad, en el marco del Proyecto de Inversión “Mejoramiento, Fortalecimiento de la Capacidad Institucional para el Desarrollo de las Políticas Públicas. Nacional”.</t>
  </si>
  <si>
    <t>Nueve (9) pagos, así: a) ocho (8) mensualidades vencidas, cada una por valor de SEIS MILLONES TRESCIENTOS MIL PESOS ($6’300.000) M/CTE., y b) Un último pago por valor de CINCO MILLONES CUATROCIENTOS SESENTA MIL PESOS ($5’460.000) M/CTE</t>
  </si>
  <si>
    <t>EDGAR ALBERTO SIMBAQUEBA MORENO</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</si>
  <si>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</si>
  <si>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NUEVE MILLONES DE PESOS ($9.000.000) M/CTE. y b) Un último pago por valor de SIETE MILLONES DOSCIENTOS MIL PESOS ($7.200.000) M/CTE</t>
  </si>
  <si>
    <t>Ocho (8) meses y veinticuatro (24) días, contados a partir del perfeccionamiento del mismo y registro presupuestal.</t>
  </si>
  <si>
    <t>105/2017</t>
  </si>
  <si>
    <t>ORANGEL DE JESUS NORIEGA</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</si>
  <si>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</si>
  <si>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103/2017</t>
  </si>
  <si>
    <t>ANA RAQUEL RODRIGUEZ RUIZ</t>
  </si>
  <si>
    <t>Nueve 9) pagos, así: a) ocho (8) mensualidades vencidas, cada una por valor de NUEVE MILLONES DE PESOS ($9‘000.000) M/CTE. y b) Un último pago por valor de SIETE MILLONES DOSCIENTOS MIL PESOS ($7‘200.000) M/CTE</t>
  </si>
  <si>
    <t xml:space="preserve">Ocho (8) meses y veinticuatro (24) días, contados a partir del perfeccionamiento del mismo y registro presupuestal. </t>
  </si>
  <si>
    <t>107/2017</t>
  </si>
  <si>
    <t>RICARDO ANDRES MOLINA SUAREZ</t>
  </si>
  <si>
    <t>101/2017</t>
  </si>
  <si>
    <t>HAROLD EDUARDO BENAVIDES OSEJO</t>
  </si>
  <si>
    <t>110/2017</t>
  </si>
  <si>
    <t>NORA ELIZABETH ZAMORA SANTACRUZ</t>
  </si>
  <si>
    <t xml:space="preserve">Prestar los Servicios Profesionales en la Dirección de Desarrollo Organizacional, para apoyar la implementación de herramientas metodológicas, que permitan comprender la dinámica de las organizaciones o proyectar sus transformación en los sectores asignados, teniendo como base la herramienta conceptual y metodológica para el análisis sectorial de entidades públicas, en el marco del proyecto “Desarrollo Capacidad Institucional de las Entidades Públicas del Orden Territorial”. </t>
  </si>
  <si>
    <t>Seis (6) pagos, así: a) seis (6) mensualidades vencidas, cada una por valor de DOCE MILLONES TRESCIENTOS SESENTA MIL PESOS ($12’360.000) M/CTE</t>
  </si>
  <si>
    <t xml:space="preserve">Seis (6) meses, contado a partir del perfeccionamiento del mismo y Registro Presupuestal. </t>
  </si>
  <si>
    <t>60 DÍAS</t>
  </si>
  <si>
    <t>088/2017</t>
  </si>
  <si>
    <t>MAYRA GISELLE CASTELLANOS CAQUEZA</t>
  </si>
  <si>
    <t>Dos (2) mensualidades vencidas, cada una por valor de CINCO MILLONES DE PESOS ($5’000.000)  M/CTE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</si>
  <si>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</si>
  <si>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Adquisición del programa de seguros </t>
  </si>
  <si>
    <t>Adquisición del programa de seguros</t>
  </si>
  <si>
    <t>SEGURO RESPONSABILIDAD CIVIL</t>
  </si>
  <si>
    <t>Alquiler de aires acondicionados  para  el Centro de Cómputo del DAFP.</t>
  </si>
  <si>
    <t>8 MESES Y 5 DÍAS</t>
  </si>
  <si>
    <t>2 0 4 1 26 EQUIPO DE COMUNICACIONES</t>
  </si>
  <si>
    <t>Contratar la Suscripción al soporte y actualización del  Linux Red Hat Enterprise última versión.</t>
  </si>
  <si>
    <t>ALEJANDRO BECKER  TEL. 7395657 EXT.821</t>
  </si>
  <si>
    <t>ARMANDO ARDILA TEL. 7395657 EXT. 911</t>
  </si>
  <si>
    <t>CLARA COLLAZOS TEL. 7395657 EXT. 141</t>
  </si>
  <si>
    <t>CLAUDIA P. HERNÁNDEZ Tel 7395656 EXT 7418</t>
  </si>
  <si>
    <t>DIEGO A. BELTRÁN TEL. 7395657 EXT. 804</t>
  </si>
  <si>
    <t>DORIS ATAHUALPA Tel 7395656 EXT. 410</t>
  </si>
  <si>
    <t>FERNANDO SEGURA TEL.  7395656  EXT 630</t>
  </si>
  <si>
    <t>FRANCISCO CAMARGO SALAS TE. 7395657 EXT. 701</t>
  </si>
  <si>
    <t>GABRIELA OSORIO TEL 7395657 EXT. 520</t>
  </si>
  <si>
    <t>GUILLERMO MARTINEZ TEL. 7395657 EXT. 850</t>
  </si>
  <si>
    <t>JAIME JIMENEZ EXT. 300</t>
  </si>
  <si>
    <t>JUDY MAGALI RODRIGUEZ SANTANA EXT. 420</t>
  </si>
  <si>
    <t>JULIAN MAURICIO MARTINEZ Ext. 400</t>
  </si>
  <si>
    <t>LAURA  CORDOBA Tel 7395656 EXT 905</t>
  </si>
  <si>
    <t>LUZ MARY RIAÑO Ext. 530</t>
  </si>
  <si>
    <t>LUZ STELLA PATIÑO EXT. 600</t>
  </si>
  <si>
    <t>MARÍA DEL CARMEN LOPEZ ETX.850</t>
  </si>
  <si>
    <t>MARÍA DEL PILAR GARCÍA EXT. 611</t>
  </si>
  <si>
    <t>NOHORA CONSTANZA SIABATO EXT. 430</t>
  </si>
  <si>
    <t>ROGER QUIMARA Ext. 501205</t>
  </si>
  <si>
    <t>ROGER QUIMARA Ext. 501</t>
  </si>
  <si>
    <t>C-0501-1000-1 SISTEMAS INF EMPLEO PÚBLICO</t>
  </si>
  <si>
    <t>C-0502-1000-1 POLÍTICAS PÚBLICAS NACIONAL</t>
  </si>
  <si>
    <t>C-0502-1000-1
Recurso 11 POLÍTICAS PÚBLICAS NACIONAL</t>
  </si>
  <si>
    <t>C-0502-1000-2 ORDEN TERRITORIAL</t>
  </si>
  <si>
    <t>C-0502-1000-2 ORDEN TERRITORIAL
Recurso 11</t>
  </si>
  <si>
    <t>C-0599-1000-1 INFRAESTRUCTURA</t>
  </si>
  <si>
    <t>C-0599-1000-2 TECNOLOGÍAS DE LA INFORMACIÓN</t>
  </si>
  <si>
    <t>C-0599-1000-3 GESTIÓN DOCUMENTAL</t>
  </si>
  <si>
    <t>aparato telefónico inalámbrico - con dos auriculares</t>
  </si>
  <si>
    <t>Prestar servicios profesionales para apoyar a la OFICINA DE TECNOLOGIAS DE LA INFORMACION Y LAS COMUNICACIONES  de la Función Púbica en el marco del Proyecto "Mejoramiento fortalecimiento de la capcidad institucional para el desarrollo de políticas públicas. Nacional. "</t>
  </si>
  <si>
    <t>Prestar servicios profesionales para apoyar a la Función Pública en el marco del Proyecto "Mejoramiento, Fortalecimiento de la Capacidad Institucional para el Desarrollo de Políticas Públicas. Nacional"</t>
  </si>
  <si>
    <t xml:space="preserve">la vigilancia judicial de los procesos en que es parte el DAFP que cursan en la ciudad de Bogotá, D.C. y control de términos de la totalidad de los procesos en que interviene la Función Pública.
</t>
  </si>
  <si>
    <t>MANTENIMIENTO DE BIENES INMUEBLES</t>
  </si>
  <si>
    <t>Prestar el servicio de apoyo logístico a nivel nacional, para la organización de los eventos de difusión de políticas requeridos por el Departamento Administrativo de la Función Pública</t>
  </si>
  <si>
    <t>SUBDIRECCIÓN- GRUPO GESTIÓN ADMINISTRATIVA</t>
  </si>
  <si>
    <t>DIEGO ARIAS Tel 3344080 Ett. 192</t>
  </si>
  <si>
    <t>Mantenimiento de cubiertas y canales del edificio sede del DAFP</t>
  </si>
  <si>
    <t>JULIAN MAURICIO MARTINEZ Ext. 401</t>
  </si>
  <si>
    <t>119-2017</t>
  </si>
  <si>
    <t>LILIA FANNY GUEVARA PARRADO</t>
  </si>
  <si>
    <t>Suministro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</si>
  <si>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AMP-120-2016,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</si>
  <si>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Hasta el treinta (30) de abril del 2017, previo registro presupuestal.</t>
  </si>
  <si>
    <t>EDWIN SANCHEZ ROZO</t>
  </si>
  <si>
    <t>120-2017</t>
  </si>
  <si>
    <t>121-2017</t>
  </si>
  <si>
    <t>KEY MARKET S.A.S</t>
  </si>
  <si>
    <t xml:space="preserve">
Suministro de Consumibles para las impresoras monocromáticas del Departamento Administrativo de la Función Pública, de conformidad con las especificaciones de la ficha técnica del Acuerdo Marco de Precios.
</t>
  </si>
  <si>
    <t>122-2017</t>
  </si>
  <si>
    <t>MARITZA MELGAREJO MOJICA</t>
  </si>
  <si>
    <t xml:space="preserve">Prestar los Servicios Profesionales para revisar y presentar observaciones y/o comentarios, al proyecto de Plan Nacional de Formación y Capacitación, en el marco del Proyecto de Inversión “Mejoramiento, Fortalecimiento de la Capacidad Institucional para el Desarrollo de las Políticas Públicas. Nacional”. </t>
  </si>
  <si>
    <t>Un (1) solo pago, a la finalización del contrato, por valor de DOS MILLONES PESOS ($2’000.000) M/CTE</t>
  </si>
  <si>
    <t>JIMMY ALEJANDRO ESCOBAR CASTRO</t>
  </si>
  <si>
    <t xml:space="preserve">Quince (15) días, contado a partir del perfeccionamiento del mismo y Registro Presupuestal. </t>
  </si>
  <si>
    <t>127-2017</t>
  </si>
  <si>
    <t>DIANA PAOLA RIVERA LEÓN</t>
  </si>
  <si>
    <t xml:space="preserve">Prestar los Servicios Profesionales en la Función Pública, para apoyar la coordinación, planeación, logística, realización y evaluación de eventos que requiera la Entidad. </t>
  </si>
  <si>
    <t>Nueve (9) pagos, así: a) ocho (8) mensualidades vencidas, cada una por valor de CUATRO MILLONES QUINIENTOS MIL PESOS ($4´500.000) M/CTE, incluido IVA; y b) Un último pago por valor de DOS MILLONES OCHOCIENTOS CINCUENTA MIL PESOS (2´850.000) M/CTE</t>
  </si>
  <si>
    <t>124-2017</t>
  </si>
  <si>
    <t>JUAN DAVID MENDOZA VARGAS</t>
  </si>
  <si>
    <t xml:space="preserve">Prestar los Servicios Profesionales en la Dirección de Participación, Transparencia y Servicio al Ciudadano de la Función Pública, para documentar, revisar y proponer alternativas de mejora a los procesos de los trámites, asociados a la implementación del “Acuerdo de Paz” y de los demás trámites de alto impacto priorizados, así como para transferir el conocimiento de las metodologías utilizadas y documentarlas. </t>
  </si>
  <si>
    <t>Nueve (9) pagos, así: a) ocho (8) mensualidades vencidas, cada una por valor de SIETE MILLONES TRESCIENTOS CINCUENTA MIL PESOS ($7’350.000) M/CTE, y b) Un último pago por valor de CINCO MILLONES TRESCIENTOS NOVENTA MIL PESOS ($5’390.000) M/CTE</t>
  </si>
  <si>
    <t>LINA MARIA MONCALEANO CUELLAR</t>
  </si>
  <si>
    <t>136-2017</t>
  </si>
  <si>
    <t>EDWIN ARLEY GIRALDO ZAPATA</t>
  </si>
  <si>
    <t xml:space="preserve">Prestar los servicios profesionales en la Dirección de Gestión y Desempeño Institucional de la Función Pública, para apoyar la elaboración y sensibilización de herramientas prácticas y metodológicas para el fortalecimiento de la gestión de riesgos y sistema de controles efectivos en las entidades públicas, en el marco del proyecto de inversión denominado “Mejoramiento, fortalecimiento para el desarrollo de las políticas públicas. Nacional”. </t>
  </si>
  <si>
    <t>Ocho (8) mensualidades vencidas, cada una por valor de SEIS MILLONES TRESCIENTOS MIL PESOS MCTE ($6’300.000) M/CTE</t>
  </si>
  <si>
    <t>Ocho (8) meses, contados a partir del perfeccionamiento del mismo y Registro Presupuestal.</t>
  </si>
  <si>
    <t xml:space="preserve">MARIA DEL PILAR GARCÍA GONZALEZ </t>
  </si>
  <si>
    <t>133-2017</t>
  </si>
  <si>
    <t>RUTH FANERY MENDOZA NEIRA</t>
  </si>
  <si>
    <t xml:space="preserve">Prestar los servicios profesionales en la Dirección de Gestión y Desempeño Institucional de la Función Pública, para apoyar la elaboración de un cuadro funcional de control interno de acuerdo con lo previsto en el artículo 20 de la Ley 909 de 2004, en el marco del proyecto de inversión denominado “Mejoramiento, fortalecimiento para el desarrollo de las políticas públicas. Nacional”. </t>
  </si>
  <si>
    <t>Seis (6) mensualidades vencidas, cada una por valor de OCHO MILLONES DE PESOS ($8.000.000) M/CTE</t>
  </si>
  <si>
    <t>Seis (6) meses, contado a partir del perfeccionamiento del mismo y Registro Presupuestal. .</t>
  </si>
  <si>
    <t xml:space="preserve">DOLLY AMAYA CABALLERO </t>
  </si>
  <si>
    <t>128-2017</t>
  </si>
  <si>
    <t>ROSA MARIA LABORDE CALDERÓN</t>
  </si>
  <si>
    <t xml:space="preserve">Prestar los servicios profesionales en la Dirección Jurídica de la Función Pública, para apoyar la implementación del modelo único de gestión jurídica, así como el cumplimiento de las recomendaciones realizadas al Departamento en el Conpes 3851 de 2015 y elaboración de la propuesta de cartilla sobre el ABC de las situaciones administrativas. </t>
  </si>
  <si>
    <t>Ocho (8) mensualidades vencidas cada una por valor de SIETE MILLONES TRESCIENTOS CINCUENTA MIL PESOS ($7’350.000) M/CTE y un último pago por un valor de CUATRO MILLONES NOVECIENTOS MIL PESOS ($4’900.000) M/CTE</t>
  </si>
  <si>
    <t>MONICA LILIANA HERRERA MEDINA</t>
  </si>
  <si>
    <t>131-2017</t>
  </si>
  <si>
    <t>JORGE MARIO SEGOVIA ARMENTA</t>
  </si>
  <si>
    <t>Prestar los servicios profesionales en la Dirección Jurídica de la Función Pública, para apoyar la ejecución de políticas de prevención del daño antijurídico.</t>
  </si>
  <si>
    <t>Ocho (8) mensualidades vencidas cada una por valor de SIETE MILLONES TRESCIENTOS CINCUENTA MIL PESOS ($7’350.000) M/CTE y un último pago por un valor de CUATRO MILLONES CUATROCIENTOS DIEZ MIL PESOS ($4’410.000) M/CTE</t>
  </si>
  <si>
    <t>CAMILO ESCOVAR PLATA</t>
  </si>
  <si>
    <t>118-2017</t>
  </si>
  <si>
    <t>MARIA FERNANDA CAJAMARCA MUÑOZ</t>
  </si>
  <si>
    <t xml:space="preserve">Prestar los Servicios Profesionales en la Dirección General de la Función Pública, para apoyar la ejecución de los proyectos de la Estrategia de Cambio Cultural, a través de procesos de seguimiento y evaluación y soporte de los procesos de investigación cualitativa y cuantitativa,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</si>
  <si>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TRES MILLONES TRESCIENTOS SETENTA Y CINCO MIL SEISCIENTOS SESENTA Y SIETE PESOS ($3’375.667) M/CTE</t>
  </si>
  <si>
    <t>125-2017</t>
  </si>
  <si>
    <t>DANIELA ALVAREZ LLERAS</t>
  </si>
  <si>
    <t xml:space="preserve">Prestar los Servicios Profesionales en la Dirección General de la Función Pública, para apoyar la implementación y seguimiento de los proyectos de la Estrategia de Cambio Cultural a través del diseño gráfico, la ilustración y la puesta en escena de piezas comunicacionales y espacios para el adecuado desarrollo de las actividades,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</si>
  <si>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DOS MILLONES QUINIENTOS NOVENTA Y SEIS MIL SEISCIENTOS SESENTA Y SIETE PESOS ($2’596.667) M/CTE</t>
  </si>
  <si>
    <t xml:space="preserve">ANDRES FELIPE BITAR ARRAZOLA </t>
  </si>
  <si>
    <t>137-2017</t>
  </si>
  <si>
    <t>CRISTIAN YESID TORRES GUERRERO</t>
  </si>
  <si>
    <t xml:space="preserve">Prestar los servicios profesionales en el Grupo de Servicio al Ciudadano Institucional de la Función Pública, para apoyar el fortalecimiento del primer nivel de servicio”. </t>
  </si>
  <si>
    <t>Nueve (9) pagos, así: a) Ocho mensualidades por valor de CINCO MILLONES DOSCIENTOS TREINTA Y UN MIL PESOS ($5.231.000)  M/CTE. y b) Un último pago por valor de TRES MILLONES CUATROCIENTOS OCHENTA Y CUATRO MIL DOSCIENTOS PESOS ($3.484.200)</t>
  </si>
  <si>
    <t>134-2017</t>
  </si>
  <si>
    <t>ANDREA CAROLINA VELANDIA DURAN</t>
  </si>
  <si>
    <t>Prestar los servicios profesionales en el Grupo de Servicio al Ciudadano Institucional adscrito la Secretaria General del Departamento Administrativo de la Función Pública, con el fin de apoyar el fortalecimiento del primer nivel de servicio e incrementar la atención de orientaciones asignadas en este nivel, mediante los diferentes canales de servicio dispuestos por la Entidad, para interactuar con los grupos de valor de la Función Pública.</t>
  </si>
  <si>
    <t>Nueve (9) pagos, así: Ocho mensualidades por valor de CINCO MILLONES DOSCIENTOS TREINTA Y UN MIL PESOS ($5.231.000) M/CTE y un último pago de DOS MILLONES NOVECIENTOS SESENTA Y CINCO MIL PESOS ($2.965.000) M/CTE</t>
  </si>
  <si>
    <t>JAIME HUMBERTO JIMENEZ VERGEL</t>
  </si>
  <si>
    <t>GRUPO DE SERVICIO AL CIUDADANO INSTITUCIONAL</t>
  </si>
  <si>
    <t>135-2017</t>
  </si>
  <si>
    <t>GIOVANNY ALBERTO GARCÍA FLOREZ</t>
  </si>
  <si>
    <t>116-2017</t>
  </si>
  <si>
    <t>CARLOS AUGUSTO GIRALDO BERMÚDEZ</t>
  </si>
  <si>
    <t xml:space="preserve">Prestar los servicios profesionales para dictar el Taller para Talleristas, enfocado al fortalecimiento de capacidades y habilidades de los servidores de la Función Pública y del equipo de Estrategia de Gestión Territorial, que realizan asesorías técnicas e integrales, en el marco del Proyecto de Inversión denominado ¨Desarrollo Capacidad Institucional de las Entidades Públicas del orden territorial¨. </t>
  </si>
  <si>
    <t>Siete (7) mensualidades vencidas, cada una por valor de TRES MILLONES DE PESOS ($3’000.000) M/C</t>
  </si>
  <si>
    <t>Siete (7) meses, contado a partir del perfeccionamiento del mismo y Registro Presupuestal</t>
  </si>
  <si>
    <t>106-2017</t>
  </si>
  <si>
    <t>129-2017</t>
  </si>
  <si>
    <t xml:space="preserve">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 </t>
  </si>
  <si>
    <t>132-2017</t>
  </si>
  <si>
    <t>CLAUDIA PATRICIA HERNÁNDEZ DÍAZ</t>
  </si>
  <si>
    <t>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t>
  </si>
  <si>
    <t>Seis (6) pagos, así: seis (6) mensualidades vencidas, cada una por valor de DOCE MILLONES TRESCIENTOS SESENTA MIL PESOS ($12’360.000) M/CTE</t>
  </si>
  <si>
    <t>123-2017</t>
  </si>
  <si>
    <t>LINA MARÍA AYCARDI ALDANA</t>
  </si>
  <si>
    <t xml:space="preserve">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 </t>
  </si>
  <si>
    <t>Nueve (9) pagos, así: a) ocho (8) mensualidades vencidas, cada por un valor de OCHO MILLONES QUINIENTOS MIL DE PESOS ($8’500.000) M/CTE y b) Un último pago por valor de valor de SEIS MILLONES DOSCIENTOS TREINTA Y TRES MIL CUATROCIENTOS PESOS ($6’233.400) M/CTE</t>
  </si>
  <si>
    <t>130-2017</t>
  </si>
  <si>
    <t>HERNAN IVAN MARTIN VELASQUEZ</t>
  </si>
  <si>
    <t xml:space="preserve">Prestar los Servicios Profesionales en la Dirección de Empleo Público de la Función Pública para “Apoyar en la Elaboración del sistema de monitoreo, seguimiento y evaluación de la política de Empleo Público, de acuerdo con los lineamientos definidos por la Dirección de Empleo Público”. </t>
  </si>
  <si>
    <t>Ocho (8) pagos, así: a) ocho (8) mensualidades vencidas, cada una por valor de OCHO MILLONES DE PESOS ($8’000.000) M/CTE.</t>
  </si>
  <si>
    <t>Ocho (8) meses, contados  a partir del perfeccionamiento del mismo y Registro Presupuestall.</t>
  </si>
  <si>
    <t>FRANCISCO CAMARGO</t>
  </si>
  <si>
    <t>117-2017</t>
  </si>
  <si>
    <t>JAVIER ORLANDO BUITRAGO TOVAR</t>
  </si>
  <si>
    <t xml:space="preserve">Prestar los Servicios Profesionales en el Grupo de Comunicaciones Estratégicas de la Función Pública, con el fin de apoyar la generación de piezas gráficas, audiovisuales y multimedia para la difusión de la gestión institucional adelantada en la estrategia integral de fortalecimiento, en el marco del Proyecto de Inversión “Mejoramiento, Fortalecimiento de la Capacidad Institucional para el Desarrollo de las Políticas Públicas. Nacional”. </t>
  </si>
  <si>
    <t>Nueve (9) pagos, así: a) ocho (8) mensualidades vencidas, cada una por valor de CUATRO MILLONES SETECIENTOS SETENTA MIL PESOS ($4’770.000) M/CTE, y b) Un último pago por valor de CUATRO MILLONES CIENTO TREINTA Y CUATRO MIL PESOS ($4’134.000) M/CTE</t>
  </si>
  <si>
    <t>72102900 -72101500-72101507</t>
  </si>
  <si>
    <t>084-2017</t>
  </si>
  <si>
    <t>LEVEL 3 COLOMBIA S.A.</t>
  </si>
  <si>
    <t>Adquisición de certificados digitales de sitio seguro para los dominios y subdominios web de la Función Pública conforme a los requerimientos técnicos mínimos establecidos por la Entidad y el Acuerdo Marco de Precios.</t>
  </si>
  <si>
    <t>La Función Pública pagará el valor del Contrato, de conformidad con las condiciones estipuladas por Colombia Compra Eficiente en el Acuerdo Marco de Precios, para la adquisición de los certificados de sitio seguro, previa presentación de la respectiva factura y expedición del certificado de recibido a satisfacción por parte del Supervisor del Contrato, sin que el monto total de los servicios suministrados pueda exceder la cuantía total del contrato.</t>
  </si>
  <si>
    <t>Dos (2) años para cada certificado, contados a partir de la activación, previo perfeccionamiento del mismo y registró presupuestal; sin embargo la Función Pública podrá incluir hasta veinticinco (25) dominios y subdominios durante la vigencia de los certificados.</t>
  </si>
  <si>
    <t>EDWIN VARGAS ANTOLINEZ</t>
  </si>
  <si>
    <t>141-2017</t>
  </si>
  <si>
    <t>SOFTWARE IT SAS</t>
  </si>
  <si>
    <t>Suscripción al licenciamiento Suite Adobe Creative Cloud para la Función Pública, según las especificaciones técnicas mínimas establecidas en el presente documento</t>
  </si>
  <si>
    <t>152-2017</t>
  </si>
  <si>
    <t>LILIANA MARCELA CAÑAS BAQUERO</t>
  </si>
  <si>
    <t>Prestar los servicios profesionales en la Dirección de Participación, Transparencia y Servicio al Ciudadano de la Función Pública, para apoyar en la elaboración del Manual Único de Rendición de Cuentas con énfasis en paz y derechos humanos, en el marco del proyecto de inversión denominado “mejoramiento, fortalecimiento para el desarrollo de las políticas públicas. Nacional”.</t>
  </si>
  <si>
    <t>Nueve (9) pagos, así: a) Ocho mensualidades por valor de SIETE MILLONES TRESCIENTOS CINCUENTA MIL PESOS ($7´350.000) M/CTE. y b) Un último pago por valor de SETECIENTOS TREINTA Y CINCO MIL PESOS ($735.000)</t>
  </si>
  <si>
    <t xml:space="preserve">Hasta el veintidós (22) de diciembre de 2017 , contado a partir del perfeccionamiento del mismo y Registro Presupuestal. </t>
  </si>
  <si>
    <t>159-2017</t>
  </si>
  <si>
    <t>157-2017</t>
  </si>
  <si>
    <t>Prestar los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</si>
  <si>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Nueve (9) pagos, así: a) ocho (8) mensualidades vencidas, cada una por valor de SIETE MILLONES OCHOCIENTOS MIL PESOS ($7.800.000) M/CTE. y b) Un último pago por valor de QUINIENTOS VEINTE MIL PESOS ($520.000) M/CTE</t>
  </si>
  <si>
    <t>147-2017</t>
  </si>
  <si>
    <t>ENITH CAROLINA WILCHES BUITRAGO</t>
  </si>
  <si>
    <t>Nueve (9) pagos, así: a) ocho (8) mensualidades vencidas, cada una por valor de SIETE MILLONES TRESCIENTOS CINCUENTA MIL PESOS ($7’350.000) M/CTE, y b) Un último pago por valor de UN MILLON DOSCIENTOS VEINTICINCO MIL PESOS ($1.225.000) M/CTE</t>
  </si>
  <si>
    <t xml:space="preserve">LINA MARIA MONCALEANO CUELLAR </t>
  </si>
  <si>
    <t>143-2017</t>
  </si>
  <si>
    <t>DORLEY ENRIQUE LEON LOPEZ</t>
  </si>
  <si>
    <t>Prestar los servicios profesionales en la Dirección de Gestión y Desempeño Institucional de la Función Pública para apoyar la ejecución, seguimiento y desarrollo de herramientas señaladas por el Consejo Asesor del Gobierno Nacional en Materia de Control Interno para las Entidades del Orden Nacional y Territorial en el marco del proyecto de inversión denominado “Mejoramiento, fortalecimiento para el desarrollo de las políticas públicas. Nacional”.</t>
  </si>
  <si>
    <t>Ocho (8) mensualidades vencidas, cada una por valor de CINCO MILLONES QUINIENTOS MIL PESOS ($5.500.000) M/CTE</t>
  </si>
  <si>
    <t xml:space="preserve">Ocho (8) meses, contado a partir del perfeccionamiento del mismo y Registro Presupuestal. </t>
  </si>
  <si>
    <t xml:space="preserve">EVA MERCEDES ROJAS VALDÉS </t>
  </si>
  <si>
    <t>149-2017</t>
  </si>
  <si>
    <t>JEANETH FLOREZ PARDO</t>
  </si>
  <si>
    <t>Prestar los Servicios Profesionales en la Dirección de Gestión y Desempeño Institucional de la Función Pública, para apoyar la elaboración y difusión de metodologías y herramientas de planeación, seguimiento y evaluación de resultados, a fin de facilitar la implementación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</si>
  <si>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</si>
  <si>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Ocho (8) meses, contados  a partir del perfeccionamiento del mismo y Registro Presupuestal. </t>
  </si>
  <si>
    <t>142-2017</t>
  </si>
  <si>
    <t>ARTURO MARTINEZ SUÁREZ</t>
  </si>
  <si>
    <t>Prestar los servicios profesionales en la Dirección de Gestión y Desempeño Institucional de la Función Pública para apoyar el desarrollo y puesta en marcha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</si>
  <si>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</si>
  <si>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MYRIAM CUBILLO BENAVIDES </t>
  </si>
  <si>
    <t>158-2017</t>
  </si>
  <si>
    <t>PEDRO RICARDO OCAMPO GONZALEZ</t>
  </si>
  <si>
    <t>Ocho (8) pagos, así: Ocho (8) mensualidades vencidas, cada una por valor de SEIS MILLONES CIEN MIL PESOS ($6’100.000) M/CTE</t>
  </si>
  <si>
    <t xml:space="preserve">ANDRES MENDEZ  </t>
  </si>
  <si>
    <t>144-2017</t>
  </si>
  <si>
    <t>ANA MILENA CACERES CASTRO</t>
  </si>
  <si>
    <t xml:space="preserve">Prestar los Servicios Profesionales de apoyo jurídico a la Dirección de Participación, Transparencia y Servicio al Ciudadano, para la ejecución de las políticas de Participación Ciudadana, Transparencia y Acceso a la Información Pública, Rendición de Cuentas y Racionalización de Trámites en el marco del Proyecto de Inversión “Mejoramiento, fortalecimiento de la capacidad institucional para el desarrollo de las Políticas Públicas, Nacional”. </t>
  </si>
  <si>
    <t>Nueve (9) pagos, así: a) ocho (8) mensualidades vencidas, cada una por valor de SIETE MILLONES TRESCIENTOS CINCUENTA MIL PESOS ($7’350.000) M/CTE, y b) Un último pago por valor de UN MILLON CUATROCIENTOS SETENTA MIL PESOS ($1’470.000) M/CTE</t>
  </si>
  <si>
    <t>JAIME ORLANDO DELGADO GORDILLO</t>
  </si>
  <si>
    <t>145-2017</t>
  </si>
  <si>
    <t>MAIRET MURILLO PINTO</t>
  </si>
  <si>
    <t xml:space="preserve">Prestar los servicios profesionales en la Dirección de Participación, Transparencia y Servicio al Ciudadano para apoyar el diseño funcional y técnico de la administración del módulo de cadenas de trámites, implementando consultas y reportes requeridos dentro del Sistema Único de Información de Trámites – SUIT, en el marco del Proyecto de Inversión “Mejoramiento, fortalecimiento de la capacidad institucional para el desarrollo de las Políticas Públicas. Nacional”. </t>
  </si>
  <si>
    <t xml:space="preserve">Nueve (9) pagos, así: a) ocho (8) mensualidades vencidas, cada una por valor de SIETE MILLONES TRESCIENTOS CINCUENTA MIL PESOS ($7’350.000) M/CTE, incluido IVA y b) Un último pago por valor de UN MILLON CUATROCIENTOS SETENTA MIL PESOS ($1´470.000) M/CTE </t>
  </si>
  <si>
    <t>155-2017</t>
  </si>
  <si>
    <t>MARIA DEL PILAR MARIN RIVAS</t>
  </si>
  <si>
    <t xml:space="preserve">Prestar servicios profesionales para apoyar a la Dirección de Participación, Transparencia y Servicio al Ciudadano y al Grupo de Comunicaciones Estratégicas  de la Función Pública, en la estructuración de mensajes y contenidos con lenguaje claro, así como en la elaboración e implementación de campañas de divulgación de información para difundir logros relacionados con la racionalización de trámites, rendición de cuentas, derechos y deberes frente al Acuerdo de Paz y acciones identificadas en materia de participación, transparencia, y derechos ciudadanos. </t>
  </si>
  <si>
    <t>Nueve (9) pagos, así: a) ocho (8) mensualidades vencidas, cada una por valor de OCHO MILLONES DE PESOS ($8’000.000) M/CTE., incluido IVA y b) Un (1) último pago por valor de QUINIENTOS TREINTA Y TRES MIL QUINIENTOS PESOS ($533.500) M/CTE</t>
  </si>
  <si>
    <t>138-2017</t>
  </si>
  <si>
    <t>MARIO ANDRÉS SUAREZ TOVAR</t>
  </si>
  <si>
    <t>Prestar los servicios profesionales en la Dirección Jurídica de la Función Pública, para el apoyo en la producción y elaboración normativa que se tramita en el Departamento, así como el apoyo y acompañamiento en la producción de conceptos en materia contractual</t>
  </si>
  <si>
    <t xml:space="preserve">Nueve (9) pagos, así: a) ocho (8) mensualidades vencidas, cada una por valor de SIETE MILLONES TRESCIENTOS CINCUENTA MIL PESOS ($7’350.000) M/CTE, incluido IVA y b) Un último pago por valor de TRES MILLONES SEISCIENTOS SETENTA Y CINCO MIL PESOS ($3´675.000) M/CTE </t>
  </si>
  <si>
    <t>140-2017</t>
  </si>
  <si>
    <t>JUAN CAMILO LLANOS MARULANDA</t>
  </si>
  <si>
    <t xml:space="preserve">Prestar los servicios profesionales en la Dirección Jurídica de la Función Pública, para apoyar la proyección de conceptos unificados relacionados con inhabilidades e incompatibilidades y de situaciones relacionadas con el desempeño territorial. </t>
  </si>
  <si>
    <t>Nueve pagos así: a) Ocho (8) mensualidades vencidas, cada una por valor de TRES MILLONES OCHOCIENTOS NOVENTA Y CINCO MIL PESOS ($3’895.000) M/CTE, y b) Un último pago por valor de UN  MILLON SEISCIENTOS OCHENTA Y SIETE MIL NOVECIENTOS PESOS ($1’687.900)M/CTE</t>
  </si>
  <si>
    <t>CAROL ISRAEL HERREÑO SUAREZ</t>
  </si>
  <si>
    <t>146-2017</t>
  </si>
  <si>
    <t>MABEL CASAS CARO</t>
  </si>
  <si>
    <t>Prestar los Servicios Profesionales en la Dirección de Participación transparencia y Servicio al Ciudadano de la Función Pública, para identificar y documentar los trámites asociados a la implementación del Acuerdo de paz, apoyar la estructuración de los instrumentos jurídicos por los cuales se defina su reglamentación, proponer y acompañar la implementación de acciones de simplificación normativas sobre trámites del Acuerdo y sobre otros trámites de alto impacto priorizados por la Función Pública.</t>
  </si>
  <si>
    <t>Nueve (9) pagos, así: a) ocho (8) mensualidades vencidas, cada una por valor de SIETE MILLONES TRESCIENTOS CINCUENTA MIL PESOS ($7’350.000) M/CTE. y b) Un último pago por valor de UN MILLÓN CUATROCIENTOS SETENTA MIL PESOS ($1’470.000) M/CTE.</t>
  </si>
  <si>
    <t>154-2017</t>
  </si>
  <si>
    <t>ALFREDO SCHLESINGER FACCINI</t>
  </si>
  <si>
    <t>Prestar los servicios profesionales en la Dirección de Participación, Transparencia y Servicio al Ciudadano de la Función Pública para apoyar las actividades que faciliten la identificación, recolección y sistematización de los insumos requeridos para el diseño del Sistema Nacional de Rendición de Cuentas del “Acuerdo Final para la Terminación del Conflicto y la Construcción de una Paz Estable y Duradera”.</t>
  </si>
  <si>
    <t>Ocho (8) mensualidades vencidas cada una por valor de TRES MILLONES OCHOCIENTOS NOVENTA Y CINCO MIL PESOS ($3’895.000) M/CTE</t>
  </si>
  <si>
    <t>156-2017</t>
  </si>
  <si>
    <t xml:space="preserve">Prestar los servicios profesionales de apoyo al Grupo de Gestión Contractual de la Función Pública, para adelantar los procesos de selección necesarios para la adquisición de bienes, servicios y obras requeridos por la Entidad. </t>
  </si>
  <si>
    <t>Ocho (8) mensualidades vencidas, cada una por valor de CINCO MILLONES DE PESOS ($5’000.000) M/CTE.</t>
  </si>
  <si>
    <t>126-2017</t>
  </si>
  <si>
    <t>LINA MARÍA PADILLA SAIBIS</t>
  </si>
  <si>
    <t xml:space="preserve">Prestar los Servicios Profesionales para apoyar la implementación de la Estrategia de Gestión Territorial, en los departamentos de Amazonas, Caquetá, Guainía, Guaviare, Huila, Putumayo, Vaupés y Vichada y sus municipios,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</si>
  <si>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DIEZ MILLONES DE PESOS ($10.000.000) M/CTE. y b) Un último pago por valor de CINCO MILLONES DE PESOS ($5’000.000)</t>
  </si>
  <si>
    <t>Hasta el dieciocho (18) de diciembre de 2017, contado a partir del perfeccionamiento del mismo y Registro Presupuestal. .</t>
  </si>
  <si>
    <t>139-2017</t>
  </si>
  <si>
    <t>HUGO ACERO VELASQUEZ</t>
  </si>
  <si>
    <t xml:space="preserve">Prestar los Servicios Profesionales para apoyar a la Dirección de Desarrollo Organizacional de la Función Pública, en los procesos de fortalecimiento institucional, a partir de la identificación del contexto sectorial y/o intersectorial que genere impacto en el territorio, en los sectores y/o temáticas asignadas, con el fin de contribuir al mejoramiento de una gestión pública eficiente que impacte de manera positiva la generación de productos y servicios dirigidos a la ciudadanía. </t>
  </si>
  <si>
    <t xml:space="preserve">Nueve (9) pagos, así: a) ocho (8) mensualidades vencidas, cada una por valor de DOCE MILLONES TRESCIENTOS SESENTA MIL PESOS ($12’360.000) M/CTE, y b) Un último pago por valor de CINCO MILLONES TRESCIENTOS CINCUENTA Y SEIS MIL PESOS ($5’356.000) M/CTE </t>
  </si>
  <si>
    <t>148-2017</t>
  </si>
  <si>
    <t>NOHORA MARCELA ACOSTA ORJUELA</t>
  </si>
  <si>
    <t xml:space="preserve">Nueve (9) pagos, así: a) ocho (8) mensualidades vencidas, cada una por valor de DOCE MILLONES TRESCIENTOS SESENTA MIL PESOS ($12’360.000) M/CTE, y b) Un último pago por valor de UN MILLÓN SEISCIENTOS CUARENTA Y OCHO MIL PESOS ($1´648.000) M/CTE </t>
  </si>
  <si>
    <t>153-2017</t>
  </si>
  <si>
    <t>JUAN CARLOS BOTERO MUZULINI</t>
  </si>
  <si>
    <t>Prestar los Servicios Profesionales en la Dirección de Empleo Público de la Función Pública para “Elaborar y actualizar los instrumentos técnicos para el desarrollo e implementación de la política de empleo público”.</t>
  </si>
  <si>
    <t>Ocho (8) mensualidades vencidas, cada una por valor de OCHO MILLONES DE PESOS ($8’000.000) M/CTE</t>
  </si>
  <si>
    <t>FRANCISCO ALFONSO CAMARGO SALAS</t>
  </si>
  <si>
    <t>4,5 MESES</t>
  </si>
  <si>
    <t>Prestar servicios profesionales para apoyar a la SUBDIRECCION de la Función Púbica en el marco del Proyecto "Desarrollo Capacidad Institucional de las Entidades del Orden Territorial"</t>
  </si>
  <si>
    <t>Prestar servicios profesionales para apoyar a la Dirección General en el marco del Proyecto "Mejoramiento, Fortalecimiento de la Capacidad Institucional para el Desarrollo de Políticas Públicas. Nacional"</t>
  </si>
  <si>
    <t>Prestar servicios profesionales para apoyar al Grupo de Comunicaciones Estratégicas en el marco del Proyecto "Mejoramiento, Fortalecimiento de la Capacidad Institucional para el Desarrollo de Políticas Públicas. Nacional"</t>
  </si>
  <si>
    <t>151-2017</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</si>
  <si>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</si>
  <si>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</si>
  <si>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único pago, previa presentación de la respectiva factura y expedición del certificado de recibido a satisfacción por parte del Supervisor del Contrato, sin que el monto total de los servicios prestados pueda exceder la cuantía total del mismo. </t>
  </si>
  <si>
    <t xml:space="preserve">Un (1) mes, contado a partir de la fecha de perfeccionamiento del Contrato, previa expedición del Registro Presupuestal. </t>
  </si>
  <si>
    <t xml:space="preserve">Prestar servicios profesionales en la Dirección General de la Función Pública para apoyar la generación oportuna y de calidad de productos y servicios que mejoren la gestión pública, y efectuar seguimiento al cumplimiento de las metas estratégicas de la Entidad. </t>
  </si>
  <si>
    <t>Ocho (8) pagos, así: a) siete (7) mensualidades vencidas, cada una por valor de NUEVE MILLONES DE PESOS ($9.000.000) M/CTE. y b) Un último pago por valor de OCHO MILLONES CUATROSCIENTOS MIL PESOS ($8.400.000) M/CTE</t>
  </si>
  <si>
    <t>DIRECCIÓN DE EMPLEO PÚBLICO/OTIC</t>
  </si>
  <si>
    <t>Desarrollo, implementación, puesta en marcha, migración, capacitación, soporte y mantenimiento del Sistema de Información y Gestión del Empleo Público en su segunda versión (SIGEP II)</t>
  </si>
  <si>
    <t>81000000 - 811100 811115 811117 811120</t>
  </si>
  <si>
    <t>15 MESES</t>
  </si>
  <si>
    <t>Material impreso y digital de los modelos de articulación institucional para cinco (5) municipios en lo relacionado con el sector Inclusión Social - Reconciliación y Función Pública.</t>
  </si>
  <si>
    <t xml:space="preserve"> 4 MESES</t>
  </si>
  <si>
    <t>Prestacion de servicios de interventoría para el contrato de desarrollo, implementación, puesta en marcha, migración, capacitación, soporte y mantenimiento del Sistema de Información y Gestión del Empleo Público en su segunda versión (SIGEP II)</t>
  </si>
  <si>
    <t>PROCESO CANCELADO POR NO REQUERIRSE</t>
  </si>
  <si>
    <t>PROCESO CANCELADO POR REPROGRAMACIÓN</t>
  </si>
  <si>
    <t>PROCESO CANCELADO POR PRIORIZACIÓN DE NECESIDADES</t>
  </si>
  <si>
    <t>PROCESO DECLARADO DESIERTO. VER NUEVO PROCESO LINEA 275</t>
  </si>
  <si>
    <t>PROCESO DECLARADO DESIERTO . VER NUEVO PROCESO EN LÍNEA 276</t>
  </si>
  <si>
    <t>Prestar servicios profesionales para apoyar a la GRUPO DE COMUNICACIONES ESTRATÉGICAS de la Función Pública en el marco del Proyecto "Mejoramiento, Fortalecimiento de la Capacidad Institucional para el Desarrollo de Políticas Públicas. Nacional"</t>
  </si>
  <si>
    <t>SELECCIÓN ABREVIADA POR SUBASTA</t>
  </si>
  <si>
    <t>Prestar servicios profesionales para apoyar a la Dirección de Desarrollo Organizacional de la Función Pública, en la organización y digitalización de información relacionada recopilada en territorio, como insumo para el proceso de monitoreo y seguimiento de la Estrategia Territorial.</t>
  </si>
  <si>
    <t>TRASLADO DEFINTIIVO DESPUES DE TRASLADO ENTRE RUBROS</t>
  </si>
  <si>
    <t>Contratar el servicio de Mantenimiento, reubicación y cargue de extintores de la Función Pública.</t>
  </si>
  <si>
    <t>Compra de extintores para el sistema de extinción de incendios de la Función Pública.</t>
  </si>
  <si>
    <t>N</t>
  </si>
  <si>
    <t>Prestación de servicios profesionales para apoyar a la Dirección de Desarrollo Organizacional de la Función Púbica en el marco del PROYECTO DESARROLLO CAPACIDAD INSTITUCIONAL DE LAS ENTIDADES PUBLICAS DEL ORDEN TERRITORIAL</t>
  </si>
  <si>
    <t>HUGO ARMANDO PÉREZ Tel 7395656 EXT 825</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</si>
  <si>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en el marco del PROYECTO DESARROLLO CAPACIDAD INSTITUCIONAL DE LAS ENTIDADES PUBLICAS DEL ORDEN TERRITORIAL</t>
  </si>
  <si>
    <t>CLARA COLLAZOS TEL. 7395656 EXT. 833</t>
  </si>
  <si>
    <t>SECRETARÍA GENERAL - GRUPO DE GESTIÓN CONTRACTUAL</t>
  </si>
  <si>
    <t xml:space="preserve">SECRETARÍA GENERAL - GRUPO GESTIÓN ADMINISTRATIVA </t>
  </si>
  <si>
    <t>B</t>
  </si>
  <si>
    <r>
      <t>Funcionamiento:</t>
    </r>
    <r>
      <rPr>
        <sz val="22"/>
        <color indexed="8"/>
        <rFont val="Calibri"/>
        <family val="2"/>
      </rPr>
      <t xml:space="preserve"> </t>
    </r>
    <r>
      <rPr>
        <sz val="20"/>
        <color indexed="8"/>
        <rFont val="Calibri"/>
        <family val="2"/>
      </rPr>
      <t xml:space="preserve">$17´180.475.896
Inversión CSF: $12´323.561.481     SSF:$9´000.000.000                   </t>
    </r>
  </si>
  <si>
    <t>Soporte técnico UPS</t>
  </si>
  <si>
    <t>167-2017</t>
  </si>
  <si>
    <t>UNION TEMPORAL -UT CHARLESTON</t>
  </si>
  <si>
    <t>Adquirir la dotación de vestuario de labor, calzado y batas de trabajo, para los servidores de la Función Pública, acorde con las especificaciones técnicas previstas en la Ficha Técnica de bienes y calzado (Anexo N° 1) establecida por Colombia Compra Eficiente.</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</si>
  <si>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</si>
  <si>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(30) de diciembre de 2017, previo registro presupuestal. </t>
  </si>
  <si>
    <t xml:space="preserve">YEISSON RAMIREZ SOLARTE </t>
  </si>
  <si>
    <t>168-2017</t>
  </si>
  <si>
    <t>INTERNATIONAL TRADING COMPANY DE COLOMBIA S.A.S</t>
  </si>
  <si>
    <t>169-2017</t>
  </si>
  <si>
    <t>DGERARD MG SAS</t>
  </si>
  <si>
    <t>170-2017</t>
  </si>
  <si>
    <t>171-2017</t>
  </si>
  <si>
    <t>INVERSIONES SARA DE COLOMBIA SAS</t>
  </si>
  <si>
    <t xml:space="preserve">RAUL CASQUETE PRIETO </t>
  </si>
  <si>
    <t>53101902
53102102
53101904
53111501
 53111601
53111602</t>
  </si>
  <si>
    <t>LUZ MARY RIAÑO Ext. 531</t>
  </si>
  <si>
    <t>185-2017</t>
  </si>
  <si>
    <t>CAMILO GOMEZ ANGEL</t>
  </si>
  <si>
    <t xml:space="preserve">Prestar servicios profesionales en la Dirección General de la Función Pública para articular la planeación y ejecución y llevar a cabo el seguimiento y evaluación de los proyectos de la Estrategia de Cambio Cultural. </t>
  </si>
  <si>
    <t>Ocho (8) pagos, así: a) Siete (7) mensualidades vencidas, cada una por valor de SEIS MILLONES SEISCIENTOS QUINCE MIL PESOS ($6’615.000) M/CTE. y b) Un último pago por valor de TRES MILLONES NOVECIENTOS SESENTA Y NUEVE MIL PESOS ($3’969,000) M/CTE</t>
  </si>
  <si>
    <t xml:space="preserve">Hasta el veintidós (22) de diciembre de 2017, contado a partir del perfeccionamiento del mismo y registro presupuestal. </t>
  </si>
  <si>
    <t>161-2017</t>
  </si>
  <si>
    <t>LINA MARÍA RICAURTE SIERRA</t>
  </si>
  <si>
    <t xml:space="preserve">Prestar los Servicios Profesionales en la Dirección General de la Función Pública, para apoyar la gestión de las distintas actividades que se lleven a cabo en desarrollo de la implementación y fortalecimiento de la Estrategia de Gestión Internacional de la Entidad. </t>
  </si>
  <si>
    <t>Ocho (8) pagos, así: a) siete (7) mensualidades vencidas, cada una por valor de TRES MILLONES OCHOCIENTOS NOVENTA Y CINCO MIL PESOS ($3’895.000) M/CTE. y b) un último pago por valor de TRES MILLONES DOSCIENTOS CUARENTA Y CINCO MIL NOVECIENTOS PESOS ($3’245.900)  M/CTE</t>
  </si>
  <si>
    <t>188-2017</t>
  </si>
  <si>
    <t>Prestar los Servicios Profesionales en la Dirección General de la Función Pública, para apoyar al Equipo de Construcción de Paz en la puesta en marcha, seguimiento y evaluación de la tercera fase de la Estrategia “Pedagogía y Construcción de Paz en el servicio público”.</t>
  </si>
  <si>
    <t>Ocho (8) pagos, así: a) siete (7) mensualidades vencidas, cada una por valor de TRES MILLONES TREINTA Y TRES MIL PESOS ($3’033.000) M/CTE, y b) Un último pago por valor de UN MILLÓN CUATROCIENTOS QUINCE MIL CUATROCIENTOS PESOS ($1’415.400) M/CTE.</t>
  </si>
  <si>
    <t>LAURA CORDOBA REYES</t>
  </si>
  <si>
    <t>194-2017</t>
  </si>
  <si>
    <t>DANIEL ASDRUBAL ROMERO GONZÁLEZ</t>
  </si>
  <si>
    <t>Prestar los Servicios Profesionales en la Función Pública, para articular la ejecución de actividades, orientadas al posicionamiento y actualización del Espacio Virtual de Asesoría – EVA y su Red de Servidores Públicos.</t>
  </si>
  <si>
    <t>Ocho (8) pagos, así:  a) siete (7) mensualidades vencidas, cada una por valor de NUEVE MILLONES DOSCIENTOS OCHENTA Y DOS MIL PESOS ($9’282.000) M/CTE. y b) Un último pago por valor de TRES MILLONES SETECIENTOS DOCE MIL OCHOCIENTOS PESOS ($3’712.800) M/CTE.</t>
  </si>
  <si>
    <t>196-2017</t>
  </si>
  <si>
    <t xml:space="preserve">Prestar los Servicios Profesionales en la oficina Asesora de Planeación de la Función Pública, para brindar apoyo en la gestión de la información sectorial de las entidades del Orden Nacional, con el Sistema Estratégico de Información e implementación de la cultura estadística para el mejoramiento de las Políticas Públicas nacional. </t>
  </si>
  <si>
    <t>Ocho (8) pagos, así: a) siete (7) mensualidades vencidas, cada una por valor de CINCO MILLONES SETECIENTOS MIL PESOS ($5’700.000) M/CTE., incluido IVA y b) Un último pago por valor de DOS MILLONES NOVENTA MIL PESOS ($2’090.000) M/CTE.</t>
  </si>
  <si>
    <t>176-2017</t>
  </si>
  <si>
    <t xml:space="preserve">Prestar los Servicios Profesionales para apoyar la integración de la aplicación móvil del Espacio Virtual de Asesoría (EVA) con la Red de Servidores Públicos, Función Pública, el Gestor Normativo y el CHAT virtual; así como el soporte técnico, el desarrollo de nuevas funcionalidades y la configuración general de EVA. </t>
  </si>
  <si>
    <t>Ocho (8) pagos, así: a) Siete (07) mensualidades vencidas, cada una por valor de SEIS MILLONES QUINIENTOS DIEZ MIL PESOS ($6.510.000) M/CTE. y b) Un último pago por valor de CUATRO MILLONES TRESCIENTOS CUARENTA MIL PESOS ($4’340.000) M/CTE.</t>
  </si>
  <si>
    <t>166-2017</t>
  </si>
  <si>
    <t>DIANA CAROLINA GARZON DOMINGUEZ</t>
  </si>
  <si>
    <t xml:space="preserve">Prestar los Servicios Profesionales en el Grupo de Comunicaciones Estratégicas de la Función Pública, para apoyar la consolidación de la Estrategia de Comunicaciones en su componente de redes sociales institucionales, con el fin de dar a conocer la gestión adelantada por la entidad, en especial aquella que se encamine al fortalecimiento de la gestión pública tanto nacional como territorial. </t>
  </si>
  <si>
    <t>Oocho (8) pagos, así: a) siete (7) mensualidades vencidas, cada una por valor de TRES MILLONES CUATROCIENTOS TREINTA Y NUEVE MIL PESOS ($3’439.000) M/CTE, y b) Un último pago por valor de DOS MILLONES DOSCIENTOS NOVENTA Y DOS MIL SETECIENTOS PESOS ($2’292.700) M/CTE</t>
  </si>
  <si>
    <t>175-2017</t>
  </si>
  <si>
    <t>JAVIER LEON RICARDO SÁNCHEZ LIZARAZO</t>
  </si>
  <si>
    <t xml:space="preserve">Prestar los Servicios Profesionales en la Oficina de Tecnologías de la Información y las Comunicaciones de la Función Pública, para apoyar el diseño Web de micrositios del Espacio Virtual de Asesoría EVA, y realizar la administración de la Red de Servidores Públicos, así como del aula virtual (Moodle). </t>
  </si>
  <si>
    <t>177-2017</t>
  </si>
  <si>
    <t>EDINSON GABRIEL MALAGON MAYORGA</t>
  </si>
  <si>
    <t>Prestar servicios profesionales en la Dirección General de la Función Pública para apoyar la ejecución de la tercera fase de la Estrategia “Pedagogía y Construcción de paz en el servicio público”.</t>
  </si>
  <si>
    <t>Ocho (8) pagos, así: a) siete (7) mensualidades vencidas, cada una por valor de SIETE MILLONES QUINIENTOS MIL PESOS ($7.500.000) M/CTE. y b) Un último pago por valor de CINCO MILLONES DE PESOS ($5.000.000) M/CTE</t>
  </si>
  <si>
    <t>173-2017</t>
  </si>
  <si>
    <t>Ocho (8) pagos, así: a) Siete (7) mensualidades vencidas, cada una por valor de UN MILLON NOVECIENTOS NUEVE PESOS ($1.909.000) M/CTE. y b) un último pago por valor de UN MILLON DOSCIENTOS DIEZ MIL PESOS ($1’210.000)  M/CTE</t>
  </si>
  <si>
    <t>181-2017</t>
  </si>
  <si>
    <t xml:space="preserve">Prestar los Servicios Profesionales en la Dirección de Empleo Público, para apoyar técnica y metodológicamente la implementación de acciones de mejora, en el marco de la estrategia de gestión estratégica del talento humano en las entidades públicas, así como apoyar la implementación de las competencias laborales en el sector público. </t>
  </si>
  <si>
    <t>ocho (8) pagos, así: a) siete (7) mensualidades vencidas, cada una por valor de OCHO MILLONES SETECIENTOS TREINTA Y SEIS MIL PESOS ($8’736.000) M/CTE., incluido IVA y b) Un último pago por valor de CINCO MILLONES DOSCIENTOS CUARENTA Y UN MIL SEISCIENTOS PESOS ($5’241.600) M/CTE.</t>
  </si>
  <si>
    <t xml:space="preserve">FRANCISCO ALFONSO CAMARGO SALAS </t>
  </si>
  <si>
    <t>186-2017</t>
  </si>
  <si>
    <t>ANA MARÍA PÉREZ CARRILLO</t>
  </si>
  <si>
    <t>Prestar los Servicios Profesionales en la Dirección General de la Función Pública, para apoyar la investigación cualitativa y participativa, la producción documental y metodológica, y la difusión de la implementación y seguimiento de los proyectos de la Estrategia de Cambio Cultural.</t>
  </si>
  <si>
    <t>Ocho (8) pagos, así: a) siete (7) mensualidades vencidas, cada una por valor de CUATRO MILLONES TRESCIENTOS CUARENTA MIL PESOS ($4’340.000) M/CTE, y b) Un último pago por valor de DOS MILLONES CIENTO SETENTA MIL PESOS ($2’170.000) M/CTE</t>
  </si>
  <si>
    <t>179-2017</t>
  </si>
  <si>
    <t>Adquisición de periféricos para la Función Pública, conforme las condiciones técnicas establecidas en el presente documento.</t>
  </si>
  <si>
    <t xml:space="preserve">Un (1) mes contado a partir del perfeccionamiento del mismo y registro presupuestal. </t>
  </si>
  <si>
    <t>178-2017</t>
  </si>
  <si>
    <t>FALABELLA DE COLOMBIA S.A.</t>
  </si>
  <si>
    <t>189-2017</t>
  </si>
  <si>
    <t>ENTELGY COLOMBIA SAS</t>
  </si>
  <si>
    <t>Suscripción, soporte técnico para el licenciamiento Liferay Portal Enterprise Edition y transferencia de conocimientos, conforme las especificaciones técnicas mínimas establecidas en el presente documento.</t>
  </si>
  <si>
    <t>PRESTACION DE SERVICIOS</t>
  </si>
  <si>
    <t>Dos (2) pagos, así: 1) Un pago inicial correspondiente al setenta por ciento (70%) del valor total del Contrato, es decir la suma de DOSCIENTOS DIECIOHO MILLONES SETECIENTOS SETENTA Y CUATRO MIL SEISCIENTOS TREINTA UN PESOS ($218’774.631) M/CTE, incluido IVA y demás gastos asociados a la ejecución del Contrato, una vez perfeccionado, expedido el registro presupuestal, efectuada la aprobación de pólizas y realizada la entrega del documento, donde indique la suscripción y el derecho a usar, los servicios de soporte del fabricante por un (1) año, para las cuatro (4) licencias del software Liferay Portal Enterprise Edition, junto con las claves u order id, para acceder a la activación de las licencias, y el soporte de Liferay Portal Enterprise Edition modalidad GOLD 8*5; y 2) Un segundo y último pago correspondiente al treinta por ciento (30%) del valor total del Contrato, es decir la suma de NOVENTA Y TRES MILLONES SETECIENTOS SESENTA MIL QUINIENTOS CINCUENTA Y SEIS PESOS ($93’760.556) M/CTE</t>
  </si>
  <si>
    <t>165-2017</t>
  </si>
  <si>
    <t>Prestar los servicios profesionales en la Dirección General de la Función Pública, para apoyar la puesta en marcha, seguimiento, evaluación y fortalecimiento de la Estrategia de Gestión Internacional de la Entidad</t>
  </si>
  <si>
    <t>Ocho (8) pagos, así: a) Siete (7) mensualidades vencidas, cada una por valor de NUEVE MILLONES SESENTA Y TRES MIL PESOS ($9’063.000) M/CTE. y b) un último pago por valor de SEIS MILLONES TRESCIENTOS CUARENTA Y CUATRO MIL CIEN PESOS ($6’344.100)  M/CTE</t>
  </si>
  <si>
    <t>195-2017</t>
  </si>
  <si>
    <t>SERGIO MEJÍA DUSSAN</t>
  </si>
  <si>
    <t xml:space="preserve">Prestar los Servicios Profesionales en la Oficina Asesora de Planeación de la Función Pública, para apoyar la gestión de la información de las Entidades del Orden Territorial con el Sistema de Información Estratégica – SIE e implementación de la cultura estadística para el mejoramiento de las Políticas Públicas Territoriales. </t>
  </si>
  <si>
    <t>Ocho (8) pagos, así: a) siete (7) mensualidades vencidas, cada una por valor de CINCO MILLONES SETECIENTOS MIL PESOS ($5’700.000) M/CTE., y b) Un último pago por valor de DOS MILLONES NOVENTA MIL PESOS ($2’090.000) M/CTE</t>
  </si>
  <si>
    <t>193-2017</t>
  </si>
  <si>
    <t>Prestar servicios profesionales en la Función Pública para apoyar el diseño de piezas gráficas, audiovisuales y demás material requerido por la Dirección General y las diferentes dependencias que conforman la Entidad.</t>
  </si>
  <si>
    <t>Ocho (8) pagos, así: a) siete (7) mensualidades vencidas, cada una por valor de TRES MILLONES OCHOCIENTOS NOVENTA Y CINCO MIL PESOS ($3.895.000) M/CTE y b) Un último pago por valor de UN MILLÓN QUINIENTOS CINCUENTA Y OCHO MIL PESOS ($1.558.000) M/CTE</t>
  </si>
  <si>
    <t>183-2017</t>
  </si>
  <si>
    <t>Prestar los Servicios Profesionales de apoyo al Grupo de Gestión Contractual de la Función Pública, para adelantar los procesos de selección necesarios para la adquisición de bienes, servicios y obras requeridos por la Entidad</t>
  </si>
  <si>
    <t>Ocho (8) pagos así: a) Siete (7) mensualidades vencidas, cada una por valor de CINCO MILLONES DE PESOS ($5’000.000) M/CTE., y b) Un (1) último pago por valor de DOS MILLONES TRESCIENTOS TREINTA Y CUATRO MIL PESOS ($2’334.000)</t>
  </si>
  <si>
    <t>184-2017</t>
  </si>
  <si>
    <t>Prestar los Servicios Profesionales en la Dirección General de la Función Pública, para apoyar la implementación y seguimiento de los proyectos de la Estrategia de Cambio Cultural, desde una perspectiva estratégica, publicitaria, comunicacional y creativa.</t>
  </si>
  <si>
    <t>Ocho (8) pagos, así: a) siete (7) mensualidades vencidas, cada una por valor de TRES MILLONES OCHOCIENTOS NOVENTA Y CINCO MIL PESOS ($3’895.000) M/CTE., y b) Un último pago por valor de DOS MILLONES TRESCIENTOS TREINTA Y SIETE MIL PESOS ($2’337.000) M/CTE.</t>
  </si>
  <si>
    <t>174-2017</t>
  </si>
  <si>
    <t xml:space="preserve">Prestar los Servicios Profesionales en la Oficina de Tecnologías de la Información y las Comunicaciones de la Función Pública, para realizar el diseño gráfico de las nuevas funcionalidades y campañas, de posicionamiento de la Red de Servidores Públicos, y la elaboración de actualizaciones gráficas requeridas para el Espacio Virtual de Asesoría EVA. </t>
  </si>
  <si>
    <t>Ocho (8) pagos, así: a) Siete (07) mensualidades vencidas, cada una por valor de CINCO MILLONES TRESCIENTOS MIL PESOS ($5’300.000) M/CTE. y b) Un último pago por valor de TRES MILLONES QUINIENTOS TREINTA Y CUATRO MIL PESOS ($3’534.000) M/CTE</t>
  </si>
  <si>
    <t>182-2017</t>
  </si>
  <si>
    <t xml:space="preserve">Prestar los Servicios Profesionales en la Subdirección de la Función Pública, para apoyar la elaboración de herramientas, que permitan la generación de información de las políticas públicas en entidades nacionales y territoriales, en el marco del proyecto de Inversión “DESARROLLO, CAPACIDAD INSTITUCIONAL DE LAS ENTIDADES PÚBLICAS DEL ORDEN TERRITORIAL”. </t>
  </si>
  <si>
    <t>Ocho (8) pagos, así: a) Siete (7) mensualidades vencidas, cada una por valor de SEIS MILLONES NOVECIENTOS MIL PESOS ($6’900.000) M/CTE. y b) Un último pago por valor de CUATRO MILLONES SEISCIENTOS MIL PESOS ($4’600.000) M/CTE</t>
  </si>
  <si>
    <t>180-2017</t>
  </si>
  <si>
    <t>SARA RESTREPO PEREZ</t>
  </si>
  <si>
    <t>Prestar los Servicios Profesionales en la Dirección de Gestión del Conocimiento de la Función Pública, para apoyar la gestión de la información y difusión de la gestión del conocimiento, así como fomentar la investigación y apropiación del conocimiento en la Entidad.</t>
  </si>
  <si>
    <t>Ocho (8) pagos, así: a) siete (7) mensualidades vencidas, cada una por valor de TRES MILLONES OCHOCIENTOS NOVENTA Y CINCO MIL PESOS ($3’895.000) M/CTE, y b) Un último pago por valor de DOS MILLONES CUATROCIENTOS SESENTA Y SIETE MIL PESOS ($2’467.000) M/CTE</t>
  </si>
  <si>
    <t>DIEGO ALEJANDRO BELTRAN OGILVIE</t>
  </si>
  <si>
    <t>164-2017</t>
  </si>
  <si>
    <t>SEBASTIÁN GUERRA SÁNCHEZ</t>
  </si>
  <si>
    <t xml:space="preserve">Prestar los servicios profesionales en la Dirección General de la Función Pública para apoyar la implementación y seguimiento de la tercera fase de la Estrategia “Pedagogía y construcción de paz en el servicio público”. </t>
  </si>
  <si>
    <t>Ocho (8) pagos, así: a) siete (7) mensualidades vencidas, cada una por valor de OCHO MILLONES QUINIENTOS MIL PESOS ($8.500.000) M/CTE, y b) Un último pago por valor de CINCO MILLONES NOVECIENTOS CINCUENTA MIL PESOS ($5.950.000) M/CTE</t>
  </si>
  <si>
    <t>187-2017</t>
  </si>
  <si>
    <t xml:space="preserve">Prestar los Servicios Profesionales en la Dirección de Desarrollo Organizacional de la Función Pública, para apoyar las actividades relacionadas con el seguimiento a la implementación de la Estrategia de Gestión Territorial, en el marco del Proyecto de Inversión “DESARROLLO CAPACIDAD INSTITUCIONAL DE LAS ENTIDADES PÚBLICAS DEL ORDEN TERRITORIAL”. </t>
  </si>
  <si>
    <t>Ocho (8) pagos, así:  a) siete (7) mensualidades vencidas, cada una por valor de CINCO MILLONES OCHO MIL PESOS ($5’008.000) M/CTE., y b) un pago final por valor de DOS MILLONES CIENTO SETENTA MIL CIENTO CINCUENTA PESOS ($2’170.150) M/CTE</t>
  </si>
  <si>
    <t>191-2017</t>
  </si>
  <si>
    <t xml:space="preserve">Prestar los Servicios Profesionales para apoyar el fortalecimiento de los procesos de participación ciudadana en la planeación, la gestión y evaluación en las entidades del nivel nacional y territorial, en el marco del Proyecto de Inversión denominado “Mejoramiento, fortalecimiento de la capacidad institucional para el desarrollo de las Políticas Públicas. Nacional”. </t>
  </si>
  <si>
    <t>Ocho (8) pagos, así: a) Siete (7) mensualidades vencidas, cada una por valor de SIETE MILLONES TRESCIENTOS CINCUENTA MIL DE PESOS ($7’350.000) M/CTE, y b) Un (1) último pago por valor de DOS MILLONES NOVECIENTOS CUARENTA MIL PESOS ($2’940.000) M/CTE</t>
  </si>
  <si>
    <t>ELSA YANUBA QUIÑONES</t>
  </si>
  <si>
    <t>190-2017</t>
  </si>
  <si>
    <t>CIRO EDUARDO LOPEZ MARTINEZ</t>
  </si>
  <si>
    <t xml:space="preserve">Prestar los Servicios Profesionales en la Dirección Jurídica de la Función Pública, para apoyar la identificación de la naturaleza de las entidades mencionadas en el documento Conpes 3851 de 2015, y de las funciones o actividades asignadas a las mismas; y en la implementación del Nuevo Modelo de Gestión Jurídica Pública Efectiva. </t>
  </si>
  <si>
    <t>Ocho (8) pagos, así: a) siete (7) mensualidades vencidas, cada una por valor de SEIS MILLONES TRESCIENTOS MIL PESOS ($6’300.000) M/CTE, incluido IVA y b) Un último pago por valor de DOS MILLONES NOVECIENTOS CUARENTA MIL PESOS ($2’940.000) M/CTE</t>
  </si>
  <si>
    <t>162-2017</t>
  </si>
  <si>
    <t>ALVARO EDGAR BALCAZAR ACERO</t>
  </si>
  <si>
    <t xml:space="preserve">Prestar los Servicios Profesionales en la Dirección de Participación Transparencia y Servicio al Ciudadano de la Función Pública, para apoyar la medición del cálculo de ahorros generados a entidades públicas y ciudadanos, por efecto de la simplificación de trámites y otros procedimientos administrativos, en los trámites priorizados por la Función Pública. </t>
  </si>
  <si>
    <t>Siete (7) mensualidades vencidas, cada una por valor de NUEVE MILLONES DE PESOS ($9’000.000) M/CTE</t>
  </si>
  <si>
    <t xml:space="preserve">Siete (7) meses, contado a partir del perfeccionamiento del mismo y Registro Presupuestal. </t>
  </si>
  <si>
    <t>FERNANDO AUGUSTO SEGURA RESTREPO</t>
  </si>
  <si>
    <t>192-2017</t>
  </si>
  <si>
    <t xml:space="preserve">Prestar los servicios profesionales en la Dirección de Empleo Público de la Función Pública, para apoyar la implementación y el seguimiento a las entidades públicas que hacen parte de la segunda convocatoria del programa Estado Joven, así como los compromisos derivados de los convenios en materia de empleo público, en el marco del Proyecto de Inversión, "Mejoramiento, Fortalecimiento de la capacidad institucional para el Desarrollo de Políticas Públicas. Nacional". </t>
  </si>
  <si>
    <t>Ocho (8) pagos, así: a) siete (7) mensualidades vencidas, cada una por valor de SEIS MILLONES TRESCIENTOS MIL PESOS($6.300.000) M/CTE. y b) Un último pago por valor de DOS MILLONES QUINIENTOS VEINTE MIL PESOS ($2.520.000) M/CTE</t>
  </si>
  <si>
    <t>172-2017</t>
  </si>
  <si>
    <t xml:space="preserve">MARIA ISABEL ARANA </t>
  </si>
  <si>
    <t>Prestar los servicios profesionales en la Función Pública para apoyar la definición de una metodología, implementación de una prueba piloto y formulación de recomendaciones frente a la puesta en marcha del Modelo de Plan Estratégico del Talento Humano para las entidades públicas del Orden Nacional.</t>
  </si>
  <si>
    <t>Ocho (8) pagos, así: a) Siete (7) mensualidades vencidas, cada una por valor de OCHO MILLONES DE PESOS ($8.000.000) M/CTE. y b) un último pago por valor de CINCO MILLONES TRESCIENTOS TREINTA Y CUATRO MIL PESOS ($5’334.000)  M/CTE</t>
  </si>
  <si>
    <t>LUZ MARY RIAÑO CAMARGO                    ANDRÉS FELIPE GONZALEZ</t>
  </si>
  <si>
    <t>160-2017</t>
  </si>
  <si>
    <t>Adquirir un teléfono inalámbrico dual de largo alcance para la Función Pública.</t>
  </si>
  <si>
    <t>La Función Pública pagará el valor del contrato en un (1) solo pago, por un valor estimado de DOSCIENTOS SETENTA Y OCHO MIL NOVECIENTOS TREINTA Y SEIS PESOS ($278.936,00)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</si>
  <si>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EDWIN SANCHEZ ROZO  </t>
  </si>
  <si>
    <t>183-2018</t>
  </si>
  <si>
    <t>197-2017</t>
  </si>
  <si>
    <t>NOHORA SUSANA BONILLA GUZMAN</t>
  </si>
  <si>
    <t xml:space="preserve">Prestar los Servicios Profesionales en el Grupo de Comunicaciones Estratégicas de la Función Pública, para apoyar el diseño y diagramación de los documentos y publicaciones técnicas generadas por la entidad y que pueden ser utilizadas como instrumento de apoyo, en la labor de fortalecimiento institucional y de capacidades de los organismos y entidades del orden nacional y territorial. </t>
  </si>
  <si>
    <t>Ocho (8) pagos, así: a) siete (7) mensualidades vencidas, cada una por valor de CUATRO MILLONES SETECIENTOS OCHENTA Y SEIS MIL PESOS ($4’786.000) M/CTE, y b) Un último pago por valor de UN MILLON SETECIENTOS CINCUENTA Y CUATRO MIL NOVECIENTOS PESOS ($1’754.900) M/CTE</t>
  </si>
  <si>
    <t>198-2017</t>
  </si>
  <si>
    <t>CLAUDIA PATRICIA DIAZ BAQUERO</t>
  </si>
  <si>
    <t xml:space="preserve">Prestar los servicios profesionales en la Dirección de Participación, Transparencia y Servicio al Ciudadano para apoyar en el diseño e implementación de una propuesta de simplificación de los informes que las entidades territoriales deben reportar a las entidades del nivel nacional, así como de los trámites entre entidades. </t>
  </si>
  <si>
    <t>Ocho (8) pagos, así: a) Siete (7) mensualidades vencidas, cada una por valor de DOCE MILLONES TRESCIENTOS MIL PESOS ($12.300.000) M/CTE, y b) Un (1) último pago por valor de NUEVE MILLONES VEINTE MIL PESOS ($9.020.000) M/CTE.</t>
  </si>
  <si>
    <t>200-2017</t>
  </si>
  <si>
    <t>JAIME ANDRÉS URAZAN LEAL</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</si>
  <si>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t>
  </si>
  <si>
    <t>Ocho (8) pagos, así: a) siete (7) mensualidades vencidas, cada una por valor SIETE MILLONES CIENTO SESENTA Y SEIS MIL PESOS ($7’166.000) M/CTE, y b) Un último pago por valor de UN MILLON SEISCIENTOS SETENTA Y DOS MIL PESOS ($1’672.000)  M/CTE</t>
  </si>
  <si>
    <t>201-2017</t>
  </si>
  <si>
    <t>COLOMBIANA DE COMERCIO S.A. Y/O ALKOSTO S.A.</t>
  </si>
  <si>
    <t>Adquirir las llantas para los vehículos que conforman el parque automotor del Departamento Administrativo de la Función Pública, de conformidad con los lineamientos establecidos en la Tienda Virtual del Estado Colombiano – Grandes Superficies.</t>
  </si>
  <si>
    <t xml:space="preserve">La Función Pública cancelará el valor de la Orden de Compra en un (1) único pago, de conformidad con las condiciones estipuladas por Colombia Compra Eficiente en Grandes Superficies, una vez efectuada la entrega total de las llantas, previa presentación de la respectiva factura y expedición del certificado de recibido a satisfacción por parte del Supervisor del Contrato, sin que el monto total de los servicios suministrados pueda exceder la cuantía total del contrato. </t>
  </si>
  <si>
    <t xml:space="preserve">Un (1) mes contado a partir de la expedición del registro presupuestal. En todo caso el Contratista deberá entregar al Departamento Administrativo de la Función Pública, los bienes a más tardar dentro de los cinco (5) días hábiles siguientes, a la fecha de la colocación de la Orden de Compra en la Tienda Virtual del Estado Colombiano.  </t>
  </si>
  <si>
    <t xml:space="preserve">IVAN CAMILO ERAZO RODRIGUEZ </t>
  </si>
  <si>
    <t>202-2017</t>
  </si>
  <si>
    <t xml:space="preserve">
Adquirir, una (1) nevera (mini bar) para el Departamento Administrativo de Función Pública.
</t>
  </si>
  <si>
    <t>La Función Pública cancelará el valor del contrato en un (1) solo pago, una vez efectuada la entrega en el Almacén de la Función Pública,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</si>
  <si>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El Plazo de Ejecución del Contrato será de un (1) mes contado a partir del perfeccionamiento del mismo, previo registro presupuestal. </t>
  </si>
  <si>
    <t>YUDY MARCELA CASTIBLANCO TORRES</t>
  </si>
  <si>
    <t>204-2017</t>
  </si>
  <si>
    <t>MAPFRE SEGUROS GENERALES DE COLOMBIA S.A.</t>
  </si>
  <si>
    <t>Contratar el programa de Seguros Generales para los bienes muebles e inmuebles, de propiedad de la Función Pública y el Seguro de Responsabilidad Civil, para los servidores del Departamento Administrativo de la Función Pública, de acuerdo con las condiciones establecidas en el Anexo de Especificaciones Técnicas</t>
  </si>
  <si>
    <t>El Departamento Administrativo de la Función Pública, cancelará el valor del contrato que resulte del proceso de selección en un (1) único pago, previa presentación de la factura, la entrega de las pólizas, la expedición del certificado de recibido a satisfacción por parte del Supervisor del Contrato, sin que el monto total de los servicios prestados, pueda exceder la cuantía asignada para el presente proceso.</t>
  </si>
  <si>
    <t>Cinco (5) meses contados a partir de las cero (00:00) horas del día veintisiete (27) de mayo de 2017, previo perfeccionamiento del mismo y registro presupuestal.</t>
  </si>
  <si>
    <t>205-2017</t>
  </si>
  <si>
    <t>Prestar los servicios profesionales en la Función Pública, para apoyar los trámites administrativos requeridos en el otorgamiento de comisiones de servicio y desplazamientos de servidores y contratistas al interior del país, en el marco de la Estrategia de Gestión Territorial.</t>
  </si>
  <si>
    <t>Siete (7) mensualidades vencidas, cada una por valor de DOS MILLONES OCHOCIENTOS MIL PESOS ($2.800.000) M/CTE</t>
  </si>
  <si>
    <t xml:space="preserve">Siete (7) meses, contados a partir del perfeccionamiento del mismo y Registro Presupuestal. </t>
  </si>
  <si>
    <t xml:space="preserve">MARY WILCHES GARCIA </t>
  </si>
  <si>
    <t>206-2017</t>
  </si>
  <si>
    <t>LEIDY CAROLINA MOGOLLON DELGADO</t>
  </si>
  <si>
    <t xml:space="preserve">Prestar los servicios profesionales en la Dirección de Gestión del Conocimiento de la Función Pública para apoyar la estandarización del proceso editorial, la cultura de la memoria institucional y el mejoramiento de las habilidades de redacción y consolidación documental de los servidores de la Entidad. </t>
  </si>
  <si>
    <t>Siete (7) mensualidades vencidas, cada una por valor de CUATRO MILLONES OCHOCIENTOS NOVENTA Y SIETE MIL PESOS ($4’897.000) M/CTE</t>
  </si>
  <si>
    <t xml:space="preserve">SEBASTIÁN DAVID PEÑA MERCHÁN </t>
  </si>
  <si>
    <t>203-2017</t>
  </si>
  <si>
    <t>GERMAN ANDRES MAHECHA SUAREZ</t>
  </si>
  <si>
    <t>Prestar los Servicios Profesionales en la Oficina de Tecnologías de la Información y las Comunicaciones de la Función Pública, en el desarrollo de nuevas funcionalidades y mejora de las existentes, implementación, pruebas y puesta en marcha de los nuevos desarrollos del aplicativo del Banco de Éxitos, en el marco del Proyecto de Inversión denominado “Mejoramiento, fortalecimiento para el desarrollo de las políticas públicas. Nacional”.</t>
  </si>
  <si>
    <t xml:space="preserve">Cinco (5) pagos determinados así: cuatro (4) pagos en mensualidades vencidas, cada una por valor de CINCO  MILLONES DE PESOS MCTE ($ 5’000.000) M/CTE, y un último pago correspondiente a QUINCE (15) días por la suma de DOS MILLONES QUINIENTOS MIL PESOS ($ 2’500.000) M/CTE  </t>
  </si>
  <si>
    <t>Cuatro (4) meses y quince (15) días, contado a partir del perfeccionamiento del mismo y registro presupuestal</t>
  </si>
  <si>
    <t xml:space="preserve">EDUAR ALFONSO GAVIRIA VERA </t>
  </si>
  <si>
    <t>Suscripción al licenciamiento de software de antivirus</t>
  </si>
  <si>
    <t>Suscripción al licenciamiento de software de mail masivo</t>
  </si>
  <si>
    <t>Mejoramiento de solución Voz IP e integración con el CRM</t>
  </si>
  <si>
    <t>Adquisición de solución mejoramiento de audio para el auditorio</t>
  </si>
  <si>
    <t>GRUPO DE GESTIÓN CONTRACTUAL</t>
  </si>
  <si>
    <t>GRUPO GESTIÓN ADMINISTRATIVA</t>
  </si>
  <si>
    <t>GRUPO GESTIÓN CONTRACTUAL</t>
  </si>
  <si>
    <t>208-2017</t>
  </si>
  <si>
    <t>DANIELA VANESSA ZAMORA HIDALGO</t>
  </si>
  <si>
    <t>Prestar los Servicios Profesionales en la Función Pública, para apoyar al Grupo de Defensa Judicial en la asistencia a las audiencias prejudiciales que se le asignen y la vigilancia judicial de los procesos, en los que es parte el Departamento Administrativo de la Función Pública en la ciudad de Bogotá, D.C.</t>
  </si>
  <si>
    <t>Cuatro (4) mensualidades vencidas, cada una por valor de DOS MILLONES QUINIENTOS MIL PESOS ($2’500.000) M/CTE</t>
  </si>
  <si>
    <t xml:space="preserve">Cuatro (4) meses, contado a partir del perfeccionamiento del mismo y Registro Presupuestal. </t>
  </si>
  <si>
    <t>JOHANNA MARCELA SÁNCHEZ PARRA</t>
  </si>
  <si>
    <t>207-2017</t>
  </si>
  <si>
    <t>INGEAL S.A.</t>
  </si>
  <si>
    <t>Alquiler de aires acondicionados portátiles para el Centro de Computo de la Función Pública, según las especificaciones técnicas mínimas establecidas en el presente documento.</t>
  </si>
  <si>
    <t xml:space="preserve">La Función Pública realizará seis (6) pagos, en mensualidades vencidas, de las cuales cinco (5) pagos serán por el equivalente al dieciséis por ciento (16%) del valor total del contrato y un (1) último por un equivalente al veinte por ciento (20%)  del valor total del contrato, incluido IVA y demás gastos asociados a la  jecución del contrato, los cuales estarán supeditados a la expedición del certificado de recibido </t>
  </si>
  <si>
    <t>Seis (6) meses y quince (15) días, contado a partir del perfeccionamiento del mismo, previo registro presupuestal y aprobación de pólizas.</t>
  </si>
  <si>
    <t>PROCESO CANCELADO POR TRASLADO DE PRESUPUESTO DE INVERSIÓN PARA FINANCIAR OTRO PROYECTO.</t>
  </si>
  <si>
    <t>PROCESO REFORMULADO</t>
  </si>
  <si>
    <t>PROCESO CANCELADO POR REPROGRAMACION DE RECURSOS</t>
  </si>
  <si>
    <t>GRUPO GESTIÓN DOCUMENTAL</t>
  </si>
  <si>
    <t>5,5 MESES</t>
  </si>
  <si>
    <t>4 MESES</t>
  </si>
  <si>
    <t>Prestar servicios profesionales para apoyar a la Oficina Asesora de Planeación</t>
  </si>
  <si>
    <t xml:space="preserve">SUBDIRECCIÓN </t>
  </si>
  <si>
    <t>Prestar servicios profesionales para apoyar a la Subdirección del Departamento</t>
  </si>
  <si>
    <t>6,5 MESES</t>
  </si>
  <si>
    <t xml:space="preserve">Renovación del centro de datos de la entidad </t>
  </si>
  <si>
    <t>Adquisición de perifericos Gestión Documental</t>
  </si>
  <si>
    <t>Suscripción al servicio de software de inventarios</t>
  </si>
  <si>
    <t>LOS RECURSOS SE REASIGNARON AL PROYECTO DE TECNOLOGÍAS DE LA INFORMACIÓN</t>
  </si>
  <si>
    <t>PROCESO CANCELADO POR REPROGRAMACION</t>
  </si>
  <si>
    <t>2 0 4 2 2 MOBILIARIO Y ENSERES</t>
  </si>
  <si>
    <t>Adquisición de sillas ergonómicas para el personal del Departamento</t>
  </si>
  <si>
    <t>Prestar servicios profesionales para apoyar al Grupo de Gestión Administrativa de la Función Pública</t>
  </si>
  <si>
    <t>Reparación mesa auxiliar de sala de juntas de la dirección</t>
  </si>
  <si>
    <t>209-2017</t>
  </si>
  <si>
    <t>Prestar los Servicios Profesionales en la Dirección de Gestión del Conocimiento de la Función Pública, para apoyar en el desarrollo y consolidación de procesos pedagógicos y elaboración de contenidos de enseñanza relacionados con los productos y servicios elaborados por la Entidad.</t>
  </si>
  <si>
    <t>Siete (7) pagos, así: a) seis (6) mensualidades vencidas, cada una por valor de SEIS MILLONES TRESCIENTOS MIL PESOS ($6’300.000) M/CTE., y b) Un último pago por valor de CUATRO MILLONES OCHOCIENTOS TREINTA MIL PESOS ($4’830.000) M/CTE</t>
  </si>
  <si>
    <t>GUILLERMO MARTÍNEZ DAZA</t>
  </si>
  <si>
    <t>210-2017</t>
  </si>
  <si>
    <t>INSTITUCIONAL STAR SERVICE</t>
  </si>
  <si>
    <t xml:space="preserve">Adquirir los elementos de papelería, útiles de escritorio y oficina, necesarios para el normal funcionamiento de la Función Pública, según las especificaciones mínimas establecidas en la ficha técnica del presente documento. </t>
  </si>
  <si>
    <t>La Función Pública cancelará el valor del Contrato, de acuerdo a los elementos y cantidades efectivamente entregados, de conformidad con las condiciones estipuladas por Colombia Compra Eficiente en el acuerdo marco de precios, para la compra de papelería y útiles de oficina, previa presentación de la respectiva factura y expedición del certificado de recibido a satisfacción por parte del Supervisor del Contrato, sin que el monto total de los servicios suministrados pueda exceder la cuantía total del mismo.</t>
  </si>
  <si>
    <t>Treinta (30) días calendario de conformidad con lo estipulado por el acuerdo marco de precios de Colombia Compra Eficiente.</t>
  </si>
  <si>
    <t>MARÍA PRISCILA RODRÍGUEZ PEÑA</t>
  </si>
  <si>
    <t>215-2017</t>
  </si>
  <si>
    <t>JUAN PABLO CAICEDO MONTAÑA</t>
  </si>
  <si>
    <t xml:space="preserve">Prestar los servicios profesionales para apoyar a la Dirección General de la Función Pública en la redacción, elaboración y revisión de documentos institucionales relacionados con las metas, objetivos, planes, programas y proyectos de la Entidad. </t>
  </si>
  <si>
    <t>Seis (6) mensualidades vencidas, cada una por valor de DOS MILLONES DE PESOS ($2’000.000) M/CTE</t>
  </si>
  <si>
    <t xml:space="preserve">Seis (6) meses, contados a partir del perfeccionamiento del mismo y Registro Presupuestal. </t>
  </si>
  <si>
    <t>216-2017</t>
  </si>
  <si>
    <t>VANESSA YISETH LOZANO GUERRERO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</si>
  <si>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</si>
  <si>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DOS MILLONES SEISCIENTOS NOVENTA Y TRES MIL QUINIENTOS PESOS ($2.693.500) M/CTE</t>
  </si>
  <si>
    <t>217-2017</t>
  </si>
  <si>
    <t>OSCAR MANUEL RODRIGUEZ NIÑO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</si>
  <si>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</si>
  <si>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UN MILLON SETECIENTOS CATORCE MIL SETECIENTOS PESOS ($1’714.700) M/CTE</t>
  </si>
  <si>
    <t>211-2017</t>
  </si>
  <si>
    <t>REMPE DE COLOMBIA S.A.S</t>
  </si>
  <si>
    <t xml:space="preserve">Contratar el servicio de impresión de quinientos (500) Modelos de Articulación Institucional en una pieza constituida por material impreso y magnético, de acuerdo con los diseños entregados por la Función Pública y lo establecido en las condiciones técnicas. </t>
  </si>
  <si>
    <t>La Función Pública pagará el valor total del contrato en un (1) solo pago, el cual estará supeditado a la presentación de la correspondiente factura, previa entrega de los quinientos (500) ejemplares de las piezas con los Modelos de Articulación institucional y la expedición del certificado de recibido a satisfacción y evaluación al contratista por parte del Supervisor del Contrato, al pago del Sistema Integral de Seguridad Social en Salud, Pensiones y Riesgos Laborales y al pago de los Aportes de Parafiscales.</t>
  </si>
  <si>
    <t>219-2017</t>
  </si>
  <si>
    <t>PLAZA MAYOR MEDELLÍN CONVENCIONES Y EXPOSICIONES S.A.</t>
  </si>
  <si>
    <t xml:space="preserve">Mandato sin representación para el apoyo logístico en la organización y desarrollo de los eventos requeridos por la Función Pública en la vigencia 2017. </t>
  </si>
  <si>
    <t xml:space="preserve">a) Un primer desembolso por valor de DOSCIENTOS CINCUENTA MILLONES DE PESOS M/CTE. ($250’000.000), dentro de los quince (15) días siguientes a la fecha de suscripción del contrato y b) Un segundo y último desembolso por valor de DOSCIENTOS CINCUENTA MILLONES DE PESOS M/CTE. ($250’000.000) transcurridos dos (2) meses de ejecución, cada pago tendrá incluido IVA y demás gastos asociados a la ejecución del contrato. </t>
  </si>
  <si>
    <t xml:space="preserve">Hasta el treinta (30) de diciembre de 2017, contado a partir de la fecha de perfeccionamiento del mismo, previo registro presupuestal y aprobación de pólizas. </t>
  </si>
  <si>
    <t>220-2017</t>
  </si>
  <si>
    <t>Suministrar  tiquetes aéreos nacionales para el desplazamiento de los servidores y contratistas (en cuyos contratos esté pactada esta condición), del Departamento Administrativo de la Función Pública, de conformidad con los  lineamientos establecidos en el Acuerdo Marco de Precios de Colombia Compra Eficiente</t>
  </si>
  <si>
    <t>221-2017</t>
  </si>
  <si>
    <t>JULIAN ALBERTO TRUJILLO MARIN</t>
  </si>
  <si>
    <t>Prestar los Servicios Profesionales para apoyar la gestión de los aspectos jurídicos y administrativos derivados de los asuntos propios de la Subdirección.</t>
  </si>
  <si>
    <t>Siete pagos (7) pagos, así: a) seis (6) mensualidades vencidas, cada una por valor de SEIS MILLONES TRESCIENTOS MIL PESOS ($6’300.000) M/CTE y b) Un último pago por valor de DOS MILLONES CIEN MIL PESOS ($2’100.000) M/CTE</t>
  </si>
  <si>
    <t>222-2017</t>
  </si>
  <si>
    <t>ANGELA PATRICIA CERÓN RAMIREZ</t>
  </si>
  <si>
    <t xml:space="preserve">Prestar los Servicios en la Dirección de Desarrollo Organizacional de la Función Pública, para apoyar el acopio, sistematización, estandarización y validación de la información que surge en el desarrollo de la Estrategia de Gestión Territorial. </t>
  </si>
  <si>
    <t>Siete (7) pagos, así:  a) Seis (6) mensualidades vencidas, cada una por valor de DOS MILLONES DE PESOS ($2’000.000) M/CTE, y b) un último pago por valor de QUINIENTOS TREINTA Y CUATRO MIL PESOS ($534.000)</t>
  </si>
  <si>
    <t>218-2017</t>
  </si>
  <si>
    <t xml:space="preserve">Prestar los Servicios Profesionales en la Oficina Asesora de Comunicaciones de la Función Pública, para apoyar la generación del contenido conceptual y realización de productos audiovisuales, que permitan dar a conocer la gestión adelantada por la entidad en el marco del fortalecimiento institucional tanto nacional como territorial. </t>
  </si>
  <si>
    <t>SIETE (7) pagos, así: a) SEIS (6) mensualidades vencidas, cada una por valor de CINCO MILLONES SETECIENTOS MIL PESOS ($5´700.000.oo) M/CTE. y b) Un último pago por valor de DOS MILLONES SEISCIENTOS SESENTA MIL PESOS ($2´660.000.oo) M/CTE</t>
  </si>
  <si>
    <t>223-2017</t>
  </si>
  <si>
    <t>UT SOFTWARE Y SERVICIOS EFICIENTES</t>
  </si>
  <si>
    <t>224-2017</t>
  </si>
  <si>
    <t>UT SOFT-IG</t>
  </si>
  <si>
    <t>Adquisición de productos y servicios Microsoft para la Función Pública conforme a los requerimientos técnicos mínimos establecidos por la Entidad y el Acuerdo Marco de Precios CCE-260-1-AMP-2015.</t>
  </si>
  <si>
    <t>La Función Pública pagará el valor de cada uno de los Contratos, de conformidad con las condiciones estipuladas por Colombia Compra Eficiente en el Acuerdo Marco de Precios para la adquisición de Productos y Servicios Microsoft CCE-260-1-AMP-2015, previa presentación de la respectiva factura y expedición del certificado de recibido a satisfacción por parte del Supervisor del Contrato, sin que el monto total de los servicios suministrados pueda exceder la cuantía total del contrato.</t>
  </si>
  <si>
    <t>Para la suscripción al licenciamiento y soporte del Office 365 Plan E1 Archiving ShrdSvr un (1) año, el cual se contabilizará a partir de la finalización del contrato actual, esto es el día seis (6) de agosto de 2017.</t>
  </si>
  <si>
    <t xml:space="preserve">ANA YISED CASTRO ORTIZ </t>
  </si>
  <si>
    <t>225-2017</t>
  </si>
  <si>
    <t>EXTINTORES CONVIGASES Y CIA LTDA</t>
  </si>
  <si>
    <t>Prestar el servicio de revisión, mantenimiento, recarga y etiquetado de los extintores de propiedad de la Función Pública para su correcto y normal funcionamiento, incluyendo el suministro de los repuestos a que haya lugar, conforme a las cantidades y especificaciones técnicas solicitadas por la Entidad</t>
  </si>
  <si>
    <t>La Función Pública pagará el valor del contrato en un (1) único pago, previa presentación de la factura,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</si>
  <si>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Será de treinta (30) días calendario, contados a partir del 3 de julio de 2017 y el perfeccionamiento del mismo, previo registro presupuestal y aprobación de pólizas.</t>
  </si>
  <si>
    <t>Máquina destructora de papel.</t>
  </si>
  <si>
    <t>No de Orden o línea</t>
  </si>
  <si>
    <t>Dependencia o área</t>
  </si>
  <si>
    <t>Renovación de los portales Función Pública, Sirvo a mi País, SUIT y FURAG y el micrositio EVA, así como continuar la implementación de la segunda fase de la estrategia de Gobierno en Línea</t>
  </si>
  <si>
    <t>232-2017</t>
  </si>
  <si>
    <t>JULY AMANDA MUÑOZ CHOACHI</t>
  </si>
  <si>
    <t xml:space="preserve">Prestar los Servicios de Apoyo a la Gestión en el Grupo de Gestión Documental, para realizar las actividades necesarias en la ejecución de los instrumentos archivísticos existentes en la entidad. </t>
  </si>
  <si>
    <t>Seis (6) pagos, así: a) Cinco (5) mensualidades vencidas, cada una por valor de UN MILLÓN SETECIENTOS MIL PESOS ($1’700.000) M/CTE. y b) Un sexto y último pago por valor de QUINIENTOS SETENTA MIL PESOS ($570.000) M/CTE</t>
  </si>
  <si>
    <t>229-2017</t>
  </si>
  <si>
    <t>META 4 ANDINA LTDA</t>
  </si>
  <si>
    <t>Suscripción al servicio de soporte y mantenimiento estándar para la continua disponibilidad y estabilidad del Sistema de Información y Gestión de Empleo Público (SIGEP).</t>
  </si>
  <si>
    <t xml:space="preserve">La Función Pública cancelará el valor total del contrato, en dos (2) pagos así: 1) Un primer (1) pago por la suma de TRESCIENTOS SESENTA Y TRES MILLONES NOVECIENTOS MIL SEISCIENTOS OCHENTA Y SEIS PESOS ($363’900.686) M/CTE, incluido IVA y demás gastos asociados a la ejecución del contrato; una vez entregado el documento de suscripción al servicio de soporte y mantenimiento estándar por once (11) meses a nombre de la Función Pública, previa expedición del registro presupuestal y aprobación de la póliza respectiva. 2) Un segundo y último pago, condicionado a que se utilicen por la Función Pública durante la vigencia 2017 las cinco (5) jornadas de asistencia técnica, para la ejecución de actividades relacionadas con la instalación en nuevos servidores del SIGEP, en la base tecnológica Meta4 Peoplenet8 Service Pack 2, equivalente a la suma de CINCO MILLONES NOVECIENTOS CINCUENTA MIL PESOS ($5’950.000) M/CTE., incluido IVA y demás gastos asociados a la ejecución del mismo. </t>
  </si>
  <si>
    <t xml:space="preserve">Once (11) meses, contado a partir del perfeccionamiento del mismo, registro presupuestal, aprobación de la póliza y una vez entregado el documento de suscripción al servicio de soporte y mantenimiento estándar a nombre de la Función Pública. </t>
  </si>
  <si>
    <t>ROGER QUIRAMA GARCIA</t>
  </si>
  <si>
    <t>227-2017</t>
  </si>
  <si>
    <t>LITIGANDO PUNTO COM S.A.</t>
  </si>
  <si>
    <t>Prestar los servicios de vigilancia, seguimiento y control diario de los procesos adelantados en los distintos despachos judiciales a nivel Nacional, diferentes a la ciudad de Bogotá D.C., en los que es parte la Función Pública, así como aquellos que se inicien durante la ejecución del contrato</t>
  </si>
  <si>
    <t>La Función Pública pagará el valor del contrato en once (11) pagos, distribuidos en mensualidades vencidas, en relación con el número de procesos y tutelas efectivamente vigilados en dicha mensualidad, es decir que el valor de cada uno de los pagos mensuales, dependerá del número de procesos judiciales que permanezcan en vigilancia y control, así como de las tutelas adicionales que se soliciten vigilar, previo certificado de recibido a satisfacción por parte del supervisor del contrato, sin que el monto total de los servicios prestados pueda exceder la cuantía total del mismo.</t>
  </si>
  <si>
    <t>Once (11) meses, contados a partir del primero (01) de agosto de 2017, registro presupuestal y aprobación de pólizas.</t>
  </si>
  <si>
    <t>228-2017</t>
  </si>
  <si>
    <t>SUBDIRECCIÓN</t>
  </si>
  <si>
    <t>Prestar los Servicios Profesionales en la Subdirección de la Función Pública, para apoyar el desarrollo, elaboración e implementación de sistemas, estrategias y herramientas para el fortalecimiento institucional.</t>
  </si>
  <si>
    <t>4.5 MESES</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</si>
  <si>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</si>
  <si>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</si>
  <si>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</si>
  <si>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</si>
  <si>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Adquisición de elementos de papelería y demás insumos para el desarrollo de talleres de asesoría en territorio.</t>
  </si>
  <si>
    <t xml:space="preserve">Prestación de servicios profesionales para apoyar a la DIRECCION DE DESARROLLO ORGANIZACIONAL   de la Función Púbica </t>
  </si>
  <si>
    <t>Prestar servicios de apoyo a la gestión en la Dirección de Gestión y Desempeño Institucional de la Función Pública para apoyar la implementación de la metodología de medición del desempeño de entidades públicas del Modelo Integrado de Planeación y Gestión versión 2.</t>
  </si>
  <si>
    <t>80167 8490758
8490625
8490753
8490766
8490741
8016767
8026338
8016446
8490635
8490863
900500088
8490737
8008130
8490822
8490780
8154233
8490789
8490894
900500166
900500170
8490690
8490709
8490695
8490767
8490662
8490701
8490763
8490773
8101925
8022486
8022487
8490874
8490875
8143219
8021284
8082447
8082448
8082450
8082451
8082456
8082457
900500422
8466061
8383455
8490748
8014170
900500710
900500073
900500706
900500707
900500708
900500709
900500102
900500103
900500104
8014220
8026335
8490676
8507267
900500422</t>
  </si>
  <si>
    <t>NO SOLICITADA</t>
  </si>
  <si>
    <t>Prestar servicios de apoyo a la gestión en la Dirección de Gestión del Conocimiento de la Función Pública para apoyar la ejecución y documentación de los procesos Gestión del Conocimiento y Grupos de Valor, y Gestión de Productos y Servicios para a Gestión Pública de la Entidad.</t>
  </si>
  <si>
    <t>Prestar servicios de apoyo a la gestión en la Dirección de Gestión del Conocimiento de la Función Pública para apoyar la elaboración de herramientas de divulgación del conocimiento y de gestión de los espacios de generación del conocimiento.</t>
  </si>
  <si>
    <t>Prestar sus servicios profesionales en la Dirección Jurídica de la Función Pública, para apoyar el seguimiento de las personas encargadas del registro de los documentos en el Gestor Normativo, asegurando que la información que se registre esté debidamente depurada, y hacer las recomendaciones para la modificación, ajuste y depuración de la información y normas claves para la entidad, con la finalidad de enriquecer el Gestor Normativo del Departamento.</t>
  </si>
  <si>
    <t>Prestar sus servicios profesionales en la Dirección Jurídica de la Función Pública, para apoyar el proceso de documentación de la negociación colectiva en los años 2013 y 2015, la actualización de los instrumentos de la dirección Jurídica sobre pedagogía normativa,  modelos y  minutas de la administración pública y líneas jurisprudenciales.</t>
  </si>
  <si>
    <t>MÓNICA HERRERA TEL. 7395656 EXT. 752. mlherrera@funcionpublica.gov.co</t>
  </si>
  <si>
    <t>DIEGO ALEJANDRO BELTRÁN TEL. 7395656 EXT. 920. dbeltran@funcionpublica.gov.co</t>
  </si>
  <si>
    <t>CLARA COLLAZOS Tel 7395656 EXT 833. ccollazos@funcionpublica.gov.co</t>
  </si>
  <si>
    <t>MARÍA DEL PILAR GARCÍA EXT. 611. mpgarcia@funcionpublica.gov.co</t>
  </si>
  <si>
    <t>CLAUDIA P. HERNÁNDEZ Tel 7395656 EXT 7418. chernandez@funcionpublica.gov.co</t>
  </si>
  <si>
    <t>FRANCISCO AMEZQUITA TEL.  3344080 EXT  216. 5667649. famezquita@funcionpublica.gov.co</t>
  </si>
  <si>
    <t>Impresión de tarjetas USB y cargue de información temática institucional, para entregar a las entidades territoriales en el marco del PROYECTO DESARROLLO CAPACIDAD INSTITUCIONAL DE LAS ENTIDADES PUBLICAS DEL ORDEN TERRITORIAL</t>
  </si>
  <si>
    <t>MENOR CUANTÍA</t>
  </si>
  <si>
    <t>244-2017</t>
  </si>
  <si>
    <t xml:space="preserve">GESTION DE SEGURIDAD ELECTRONICA S.A.- GSE S.A.  </t>
  </si>
  <si>
    <t>Adquirir los Certificados Digitales SIIF Nación, con sus correspondientes dispositivos criptográficos de almacenamiento del certificado digital, de acuerdo con las condiciones técnicas establecidas</t>
  </si>
  <si>
    <t>LA FUNCION PUBLICA pagará el valor del contrato en 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</si>
  <si>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t xml:space="preserve">El plazo de ejecución del contrato será de la siguiente manera:
a) Un (1) año, contado a partir del perfeccionamiento del mismo, previo registro presupuestal. 
</t>
  </si>
  <si>
    <t>ORLANDO MATEUS LÓPEZ</t>
  </si>
  <si>
    <t>GRUPO DE GESTION FINANCIERA</t>
  </si>
  <si>
    <t>238-2017</t>
  </si>
  <si>
    <t>CASSA CREATIVA S.A.S</t>
  </si>
  <si>
    <t>Publicar dos (2) avisos de prensa, en un periódico de amplia circulación nacional de acuerdo con las condiciones establecidas por la Función Pública</t>
  </si>
  <si>
    <t>La Función Pública cancelará el valor total del contrato en dos (2) pagos, de acuerdo con lo efectivamente ejecutado y facturado por cada aviso, pagos que estarán supeditados a la expedición del certificado de recibido a satisfacción y evaluación al contratista por parte del Supervisor del Contrato, previa presentación del ejemplar en donde se publique el aviso de prensa, y sin que el monto total de los servicios prestados pueda exceder la cuantía total del mismo.</t>
  </si>
  <si>
    <t xml:space="preserve">Hasta el día treinta (30) de Noviembre de 2017 o una vez realizadas las publicaciones de que trata el presente contrato. En todo caso los avisos deberán publicarse en la fecha que indique el supervisor del contrato. </t>
  </si>
  <si>
    <t>JULIAN MAURICIO MARTINEZ</t>
  </si>
  <si>
    <t>226-2017</t>
  </si>
  <si>
    <t>COMERCIALIZADORA ELECTROCON SAS</t>
  </si>
  <si>
    <t>Adquisición de Tubos y Balastos para las oficinas, del edificio sede del Departamento Administrativo de la Función Pública, según las especificaciones mínimas establecidas en el presente documento</t>
  </si>
  <si>
    <t>La 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</si>
  <si>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 a partir del perfeccionamiento del mismo, previo registro presupuestal. </t>
  </si>
  <si>
    <t>239-2017</t>
  </si>
  <si>
    <t xml:space="preserve">Prestar los Servicios Profesionales en la Oficina Asesora de Planeación para apoyar el seguimiento a la planeación estratégica de la entidad y la mejora de la gestión de los procesos institucionales implementados en la Función Pública. </t>
  </si>
  <si>
    <t>Cuatro (4) mensualidades vencidas cada una por valor de TRES MILLONES SEISCIENTOS CUATRO MIL PESOS ($3’604.000) M/CTE</t>
  </si>
  <si>
    <t>Cuatro (4) meses, contados a partir del perfeccionamiento del mismo y Registro Presupuestal. .</t>
  </si>
  <si>
    <t>233-2017</t>
  </si>
  <si>
    <t>ELECTRICIVILES LTDA</t>
  </si>
  <si>
    <t>Adquisición, instalación y puesta en funcionamiento de un sistema de aire acondicionado para el Auditorio del edificio sede del Departamento Administrativo de la Función Púbica, ubicado en la carrera 6 N° 12 - 62 de la ciudad de Bogotá D.C.</t>
  </si>
  <si>
    <t xml:space="preserve">Un (1) único pago, previa entrega de los equipos debidamente instalados y en funcionamiento, presentación de la respectiva factura y expedición del certificado de recibido a satisfacción por parte del Supervisor del Contrato, sin que el monto total de los bienes suministrados pueda exceder la cuantía total del Contrato. Lo anterior, previa presentación de la respectiva factura por parte del Contratista y expedición del certificado de recibido a satisfacción por parte del Supervisor del contrato, sin que el monto total de los servicios prestados pueda exceder la cuantía total del contrato. </t>
  </si>
  <si>
    <t>Un (1) mes, contado a partir del Acta de inicio, previo perfeccionamiento del mismo, registro presupuestal y aprobación de Póliza.</t>
  </si>
  <si>
    <t>GLORIA RUTH MUTIS GAITÁN</t>
  </si>
  <si>
    <t>231-2017</t>
  </si>
  <si>
    <t>MAUREEN GUERRERO GUTIERREZ</t>
  </si>
  <si>
    <t xml:space="preserve">Prestar los servicios profesionales en la Dirección General de la Función Pública para apoyar la ejecución, sistematización y documentación de la tercera fase de la estrategia “Pedagogía y construcción de paz en el servicio público”. </t>
  </si>
  <si>
    <t>Seis (6) pagos, así: a) cinco (5) mensualidades vencidas, cada una por valor de SEIS MILLONES DE PESOS ($6’000.000) M/CTE, y b) Un último pago por valor de DOS MILLONES DOSCIENTOS MIL PESOS ($2’200.000) M/CTE</t>
  </si>
  <si>
    <t>245-2017</t>
  </si>
  <si>
    <t>HEINSOHN HUMAN GLOBAL SOLUTIONS S.A.S</t>
  </si>
  <si>
    <t xml:space="preserve">Prestar el servicio de soporte técnico especializado para el Sistema de Información de Gestión de Empleo Público (SIGEP). </t>
  </si>
  <si>
    <t>La Función Pública pagará el valor del contrato en mensualidades vencidas, cada una por el valor de los servicios prestados, incluido IVA y demás gastos asociados a la ejecución</t>
  </si>
  <si>
    <t xml:space="preserve">Hasta el veintidós (22) de diciembre de 2017, contado a partir del perfeccionamiento previo Registro Presupuestal y aprobación de pólizas. </t>
  </si>
  <si>
    <t>FRANCISCO URBINA</t>
  </si>
  <si>
    <t>242-2017</t>
  </si>
  <si>
    <t>LUIS FERNANDO ZABALA FUQUENE</t>
  </si>
  <si>
    <t>Mantenimiento de cubiertas del edificio sede del Departamento Administrativo de la Función Pública, según las especificaciones mínimas establecidas en el anexo técnico.</t>
  </si>
  <si>
    <t>La Función Pública cancelará el valor del contrato en un (1) solo pago, una vez recibida la totalidad de la obra, previa presentación de la factura, y la expedición del certificado de recibido a satisfacción por parte del Supervisor del Contrato, sin que el monto total pueda exceder la cuantía total del mismo.</t>
  </si>
  <si>
    <t>Un (1) mes, contados a partir del perfeccionamiento del mismo, previo registro presupuestal y aprobación de las pólizas y firma del Acta de Inicio.</t>
  </si>
  <si>
    <t>GLORIA RUTH MUTIS</t>
  </si>
  <si>
    <t xml:space="preserve">Adquirir extintores con carga de nitrógeno para ubicarlos en los diez (10) pisos del Edificio sede del Departamento Administrativo de la Función Pública. </t>
  </si>
  <si>
    <t>La Función Pública pagará el valor del contrato en un (1) único pago, previa presentación de la factura, y la expedición del certificado de recibido a satisfacción y evaluación al contratista por parte del supervisor del contrato, sin que el monto total de los bienes entregados pueda exceder la cuantía total del mismo, al pago del Sistema Integral de Seguridad Social en Salud, Pensiones y Riesgos Laborales y al pago de los Aportes de Parafiscales</t>
  </si>
  <si>
    <t xml:space="preserve">Será de (30) días calendario, contado a partir de la expedición del registro presupuestal. En todo caso el Contratista deberá entregar al Departamento Administrativo de la Función Pública, los bienes a más tardar dentro de los cinco (05) días hábiles siguientes, a la fecha de la colocación de la Orden de Compra en la Tienda Virtual del Estado Colombiano. 
</t>
  </si>
  <si>
    <t>234-2017</t>
  </si>
  <si>
    <t xml:space="preserve">Prestar los servicios profesionales en la Función Pública, para apoyar al Grupo de Gestión Administrativa en materia de Gestión Ambiental, de manera que la entidad de cumplimiento a la normativa vigente en el tema”. </t>
  </si>
  <si>
    <t>Cinco (5) mensualidades vencidas, cada una por valor de CINCO MILLONES TRECIENTOS OCHENTA Y SEIS MIL SETECIENTOS PESOS($5’386.700) M/CTE</t>
  </si>
  <si>
    <t>Cinco (5) meses, contados a partir del perfeccionamiento del mismo y Registro Presupuestal.</t>
  </si>
  <si>
    <t>GLORIA RUTH MUTIS GAITAN</t>
  </si>
  <si>
    <t>235-2017</t>
  </si>
  <si>
    <t>DANIEL FERNANDO LOZANO TOSCANO</t>
  </si>
  <si>
    <t>Prestar los Servicios Profesionales en la Oficina Asesora de Planeación, para apoyar el seguimiento y mejoramiento del Modelo de Gestión, implementado en la Función Pública para el 2017.</t>
  </si>
  <si>
    <t>Cuatro (4) mensualidades vencidas, cada una por valor TRES MILLONES SEISCIENTOS CUATRO MIL PESOS ($3’604.000) M/CTE</t>
  </si>
  <si>
    <t>241-2017</t>
  </si>
  <si>
    <t>Adquisición de sillas ergonómicas giratorias para la Función Pública, conforme las condiciones técnicas establecidas en el presente documento.</t>
  </si>
  <si>
    <t>La Función Pública cancelará el valor total del contrato en un (1) solo pago, por un valor estimado de OCHO MILLONES SETECIENTOS TREINTA Y UN MIL DOSCIENTOS SESENTA Y OCHO PESOS ($8’731.268.00) M/CTE, incluido IVA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</si>
  <si>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hábiles siguientes, a la fecha de la colocación de la Orden de Compra en la Tienda Virtual del Estado Colombiano.  </t>
  </si>
  <si>
    <t>243-2017</t>
  </si>
  <si>
    <t>DIEGO ESTEBAN ORTIZ DELGADO</t>
  </si>
  <si>
    <t>Prestar los Servicios Profesionales en la Subdirección de la Función Pública, para apoyar la elaboración de un documento con el resultado de la fase I, y apoyar el desarrollo e implementación de sistemas, estrategias y herramientas para el fortalecimiento institucional de la entidad, especialmente el CRM (Costumer Relationship Management) en su Fase II.</t>
  </si>
  <si>
    <t>Cinco (5) pagos, así: a) Cuatro (4) mensualidades vencidas, cada una por valor de OCHO MILLONES DE PESOS ($8’000.000) M/CTE. y b) Un quinto y último pago por valor de TRES MILLONES SETECIENTOS TREINTA Y CINCO MIL PESOS ($3’735.000) M/CTE</t>
  </si>
  <si>
    <t>CLAUDIA PATRICIA HERNANDEZ LEON</t>
  </si>
  <si>
    <t>JULIAN MAURICIO MARTINEZ Ext. 400 jmartinez@funcionpublilca.gov.co</t>
  </si>
  <si>
    <t>Dirección General</t>
  </si>
  <si>
    <t>Prestar servicios profesionales en la Dirección General de la Función Pública para apoyar el cumplimiento de las metas estratégicas institucionales y efectuar el seguimiento a los planes, programas y proyectos estratégicos de la Entidad.</t>
  </si>
  <si>
    <t> 3 MESES 10 DÍAS</t>
  </si>
  <si>
    <t>Laura Córdoba Ext 905 lcordoba@funcionpublica.gov.co</t>
  </si>
  <si>
    <t>ANGELA MARIA GONZÁLEZ LOZADA
SECRETARIA GENERAL</t>
  </si>
  <si>
    <t>Prestación de servicios profesionales a la Dirección de Empelo Público para prestar apoyo en la gestión estratégica del talento humano</t>
  </si>
  <si>
    <t>Prestación de servicios profesionales a la Dirección de Empelo Público para prestar apoyo en la implementación del SIGEP II</t>
  </si>
  <si>
    <t>Prestar servicios profesionales en la Dirección de Participación, Transparencia y Servicio al Ciudadano de la Función Pública para apoyar las actividades que faciliten la validación del diseño del Sistema Nacional de Rendición de Cuentas del “Acuerdo Final para la Terminación del Conflicto y la Construcción de una Paz Estable y Duradera” y su articulación con los espacios de participación para la implementación del Acuerdo de Paz.</t>
  </si>
  <si>
    <t>Prestar servicios profesionales en la Dirección de Participación, Transparencia y Servicio al Ciudadano de la Función Pública para apoyar las actividades que faciliten la implementación  del diseño del Sistema Nacional de Rendición de Cuentas del “Acuerdo Final para la Terminación del Conflicto y la Construcción de una Paz Estable y Duradera” y su articulación con los espacios de participación para la implementación del Acuerdo de Paz.</t>
  </si>
  <si>
    <t>Prestar servicios profesionales en la Oficina de Tecnologías de la Información y las Comunicaciones de la Función Pública para apoyar el diseño  gráfico y web , didáctico y multimedia del Manual Único de Rendición de Cuentas en un ambiente virtual, así como el  de herramientas tecnológicas propios del Sistema de Rendición de Cuentas</t>
  </si>
  <si>
    <t>Prestar servicios profesionales en la Oficina de Tecnologías de la Información y las Comunicaciones de la Función Pública , para apoyar el  desarrollo y la administración de software  que didactice y adapte el  Manual Único de Rendición de Cuentas en un ambiente virtual, así como el desarrollo y administración  de herramientas tecnológicas propios del Sistema de Rendición de Cuentas .</t>
  </si>
  <si>
    <t>Prestar los Servicios Profesionales en la Dirección de Desarrollo Organizacional, para apoyar la realización de la trazabilidad técnica y jurídica de los regímenes  salariales y prestacionales aplicables en la Rama Ejecutiva Nacional y la Rama Judicial en el marco del Proyecto de Inversión, “MEJORAMIENTO, FORTALECIMIENTO DE LA CAPACIDAD INSTITUCIONAL PARA EL DESARROLLO DE LAS POLÍTICAS PÚBLICAS. NACIONAL”.</t>
  </si>
  <si>
    <t>FRANCISCO CAMARGO Ext 700
fcamargo@funcionpublica.gov.co</t>
  </si>
  <si>
    <t>FERNANDO SEGURA Ext 630
fsegura@funcionpublica .gov.co</t>
  </si>
  <si>
    <t>ROGER QUIRAMA  Ext 500
rquirama@funcionpublica.gov.co</t>
  </si>
  <si>
    <t>ALEJANDRO BECKER  Ext.820
abecker@funcionpublica.gov.co</t>
  </si>
  <si>
    <t xml:space="preserve">DIRECCIÓN DE DESARROLLO ORGANIZACIONAL </t>
  </si>
  <si>
    <t>DIRECCIÓN DE PARTICIPACIÓN TRANSPARENCIA Y SERVICIO AL CIUDADANO/ OFICINA DE LAS TECNOLOGÍAS DE LA INFORMACIÓN Y LAS COMUNICACIONES</t>
  </si>
  <si>
    <t xml:space="preserve">DIRECCIÓN DE EMPLEO PÚBLICO </t>
  </si>
  <si>
    <t>10,5 MESES</t>
  </si>
  <si>
    <t>APROBADA</t>
  </si>
  <si>
    <t>Prestación de servicios profesionales a la  Dirección General – Grupo de Cambio Cultural  para prestar apoyo en  la socialización del Código de Integridad</t>
  </si>
  <si>
    <t>Prestación de servicios profesionales a la  Dirección General – Grupo de Cambio Cultural  para prestar apoyo en  la divulgación del Código de Integridad</t>
  </si>
  <si>
    <t>CAMILO ALBERTO GOMEZ ANGEL
Ext 700
cgomez@funciompublica.gov.co</t>
  </si>
  <si>
    <t>247-2017</t>
  </si>
  <si>
    <t>PHOENIX AUTOMATIZACION INDUSTRIAL SAS</t>
  </si>
  <si>
    <t>Prestar el servicio de mantenimiento preventivo y correctivo, incluido el suministro e instalación de repuestos del Ascensor N° 1, ubicado en el costado occidental del edificio sede del Departamento Administrativo de la Función Pública, en la carrera 6 N° 12 - 62 de la cuidad de Bogotá D.C.</t>
  </si>
  <si>
    <t>La Función Pública cancelará el valor del contrato en cuatro (4) mensualidades vencidas, de acuerdo con lo efectivamente ejecutado, el cual estará supeditado a la expedición del certificado de recibido a satisfacción y evaluación al contratista Prestación de Servicios por parte del Supervisor del Contrato, al pago del Sistema Integral de Seguridad Social en Salud, Pensiones y Riesgos Laborales y al pago de los Aportes de Parafiscales (si aplica), así como a la factura.</t>
  </si>
  <si>
    <t>Cuatro (4) meses, contados a partir del 1 de septiembre de 2017 y hasta el 31 de diciembre de 2017, previo perfeccionamiento del mismo, aprobación de pólizas y registro presupuestal.</t>
  </si>
  <si>
    <t>252-2017</t>
  </si>
  <si>
    <t>MAQUINAS PROCESOS Y LOGÍSTICA MP&amp;L S.A.S.</t>
  </si>
  <si>
    <t xml:space="preserve">Contratar la adquisición e instalación y puesta en funcionamiento de dos (2) ascensores, incluidas las obras civiles necesarias, para el Edificio sede del Departamento Administrativo de la Función Pública, ubicado en la Carrera 6 N° 12 - 62 de la ciudad de Bogotá. </t>
  </si>
  <si>
    <t>Tres (3) pagos, discriminados así: A) CON CARGO AL PRESUPUESTO ASIGNADO EN LA VIGENCIA 2017: Dos (2) pagos, discriminados así: a) UN PRIMER PAGO Correspondiente al setenta por ciento (70%) del valor del presupuesto asignado a la presente vigencia, incluido IVA, AIU y demás gastos asociados a la ejecución del contrato, es decir la suma de DOSCIENTOS NOVENTA Y SIETE MILLONES CIENTO SESENTA MIL CIENTO CATORCE PESOS CON TREINTA CENTAVOS ($297´160.114,30) M/CTE, una vez se efectué el pedido de fabricación de los ascensores y dentro de los treinta (30) días hábiles siguientes a la iniciación del contrato, previa presentación de la solicitud de pedido de fabricación de los ascensores y avalado por el Interventor o Supervisor. b) UN SEGUNDO PAGO correspondiente al treinta (30%) del valor del presupuesto asignado a la presente vigencia, incluido IVA, AIU y demás gastos asociados a la ejecución del contrato, es decir la suma de CIENTO VEINTISIETE MILLONES TRESCIENTOS CINCUENTA Y CUATRO MIL TRESCIENTOS TREINTA Y CUATRO PESOS CON SETENTA CENTAVOS ($127´354.334,70) M/CTE</t>
  </si>
  <si>
    <t>Veinticuatro (24) meses distribuidos así: A) Doce (12) meses contados a partir del Acta de inicio, previo perfeccionamiento del mismo, Registro Presupuestal y aprobación de la Póliza</t>
  </si>
  <si>
    <t>251-2017</t>
  </si>
  <si>
    <t>COLOMBIANA DE SOFTWARE Y HARDWARE COLSOF S.A.</t>
  </si>
  <si>
    <t>Adquisición de servicios de nube privada para la Función Pública conforme a los requerimientos técnicos mínimos establecidos por la Entidad y el Acuerdo Marco de Precios de Nube Publica II - CCE-430-1-AMP-2016.</t>
  </si>
  <si>
    <t>La Función Pública pagará el valor del Contrato, de conformidad con las condiciones estipuladas por Colombia Compra Eficiente en el Acuerdo Marco de Precios, para los servicios de Nube Privada II, previa presentación de la respectiva factura y expedición del certificado de recibido a satisfacción por parte del Supervisor del Contrato, sin que el monto total de los servicios suministrados pueda exceder la cuantía total del contrato.</t>
  </si>
  <si>
    <t xml:space="preserve">Diez  (10) meses y veintisiete (27) días, contados a partir del cuatro de septiembre  la suscripción, previo perfeccionamiento del mismo y registró presupuestal en todo caso su ejecución será hasta el treinta y uno  31 de Julio de 2018. </t>
  </si>
  <si>
    <t xml:space="preserve">EDWIN VARGAS ANTOLINEZ </t>
  </si>
  <si>
    <t>250-2017</t>
  </si>
  <si>
    <t>TEAM MANAGEMENT INFRASTRUCTURE S.A.</t>
  </si>
  <si>
    <t>Adquirir la suscripción de los servicios de soporte básico con derechos de actualización para los productos VMWARE ya licenciados por la Función Pública, de acuerdo con las Especificaciones Técnicas anexas al presente documento.</t>
  </si>
  <si>
    <t>Un (1) único pago equivalente al cien por ciento (100%) del valor del Contrato, incluido IVA y demás gastos asociados a la ejecución del contrato, a la entrega del documento de suscripción expedido por el fabricante, donde se relacione el derecho a usar los servicios de soporte básico, con derechos de actualización para las licencias Vmware que posee la Función Pública</t>
  </si>
  <si>
    <t>Un (1) año y diez (10) días, contados a partir del perfeccionamiento del mismo, previo registro presupuestal y aprobación de pólizas, así: El contratista tendrá diez (10) días para la entrega del documento de suscripción y en todo caso el soporte será de un (1) año, contado a partir del 20 de septiembre de 2017.</t>
  </si>
  <si>
    <t>248-2017</t>
  </si>
  <si>
    <t>IFX NETWORKS COLOMBIA SAS</t>
  </si>
  <si>
    <t>Adquisición de servicios de conectividad para la Función Pública conforme a los requerimientos técnicos mínimos establecidos por la Entidad y el Acuerdo Marco de Precios de Conectividad II CCE-427-1-AMP-2016.</t>
  </si>
  <si>
    <t>La Función Pública pagará el valor del Contrato, de conformidad con las condiciones estipuladas por Colombia Compra Eficiente en el Acuerdo Marco de Precios de Conectividad II CCE-427-1-AMP-2016, previa presentación de la respectiva factura y expedición del certificado de recibido a satisfacción por parte del Supervisor del Contrato, sin que el monto total de los servicios suministrados pueda exceder la cuantía total del contrato.</t>
  </si>
  <si>
    <t>Once (11) meses y cinco (5) días, contados a partir de la suscripción del mismo, previo perfeccionamiento y registro presupuestal.</t>
  </si>
  <si>
    <t>LEONARDO FABIO CALDERON BARRIOS</t>
  </si>
  <si>
    <t>253-2017</t>
  </si>
  <si>
    <t>ARMANDO LOPEZ CORTES</t>
  </si>
  <si>
    <t>Prestar los Servicios Profesionales en la Dirección Jurídica de la Función Pública, para apoyar el seguimiento al proceso de registro de los documentos en el Gestor Normativo, con el fin de asegurar que la información esté debidamente depurada.</t>
  </si>
  <si>
    <t>Cuatro (4) pagos, así: a) Tres mensualidades vencidas cada una por valor de DIEZ MILLONES CUARENTA Y SEIS MIL PESOS ($10’046.000) M/CTE y un último pago por un valor de CINCO MILLONES VEINTITRÉS MIL PESOS ($5’023.000)</t>
  </si>
  <si>
    <t xml:space="preserve">Tres meses y medio, contados a partir del perfeccionamiento del mismo y Registro Presupuestal. </t>
  </si>
  <si>
    <t>MONICA HERRERA</t>
  </si>
  <si>
    <t>254-2017</t>
  </si>
  <si>
    <t xml:space="preserve">ADA S.A. </t>
  </si>
  <si>
    <t>CONTRATAR EL DESARROLLO, IMPLEMENTACIÓN, PUESTA EN MARCHA, MIGRACIÓN, CAPACITACIÓN, SOPORTE Y MANTENIMIENTO DEL SISTEMA DE INFORMACIÓN Y GESTIÓN DEL EMPLEO PÚBLICO EN SU SEGUNDA VERSIÓN (SIGEP II).</t>
  </si>
  <si>
    <t xml:space="preserve">Ocho (8) pagos, discriminados así: CON CARGO AL PRESUPUESTO ASIGNADO EN LA VIGENCIA 2017: Tres (3) pagos, discriminados así: A) Un PRIMER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treinta (30) días hábiles siguientes a la iniciación del contrato, previa entrega de los hitos correspondientes al respectivo mes. B) Un SEGUNDO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sesenta (60) días hábiles siguientes a la iniciación del contrato, previa entrega de los hitos correspondientes al respectivo mes. C) Un TERCER PAGO equivalente al cincuenta por ciento (50%) del valor total del presupuesto asignado a la presente vigencia, incluido IVA, y demás gastos asociados a la ejecución del contrato, es decir la suma de NOVECIENTOS VEINTIOCHO MILLONES DOSCIENTOS SESENTA MIL QUINIENTOS PESOS ($928´260.500) M/CTE, en el mes de diciembre de 2017, previa entrega de los hitos correspondientes al respectivo mes. CON CARGO AL PRESUPUESTO ASIGNADO EN LA VIGENCIA 2018: En cinco (5) pagos, discriminados así: D) Un CUARTO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primeros treinta (30) días hábiles del año 2018, previa entrega de los hitos correspondientes al respectivo mes. E) Un QUINTO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F) Un SEXTO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G) Un SÉPTIMO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H) Un OCTAVO Y ÚLTIMO PAGO equivalente al veintiocho por ciento (28%) del valor restante del contrato incluido IVA, y demás gastos asociados a la ejecución del contrato, es decir la suma de MIL TRESCIENTOS SESENTA Y SIETE MILLONES CUARENTA Y OCHO MIL QUINIENTOS OCHO PESOS ($1.367´048.508) M/CTE, a la entrega total a satisfacción del Sistema de Información SIGEP II en producción. PARÁGRAFO PRIMERO: LA FUNCIÓN PÚBLICA como requisito para autorizar los pagos, revisará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previa verificación del Interventor. PARÁGRAFO SEGUNDO: Además, los pagos estarán sujetos que esté al día en la entrega de los Hitos y productos, descritos en las fechas acordadas en el cronograma de actividades del proyecto, con la aprobación de cumplimiento, por parte del Interventor y de la Función Pública, previa presentación de la factura, sin que el monto total de los servicios prestados pueda exceder la cuantía total del contrato. PARÁGRAFO TERCERO: Todos los pagos estarán sujetos al Programa Anual Mensualizado de Caja P.A.C. y al cumplimiento de los procedimientos presupuestales. PARÁGRAFO CUARTO: Si las facturas no han sido correctamente elaboradas o no se acompañan los documentos requeridos para el pago, el término para éste sólo empezará a contarse desde la fecha en que se presenten en debida forma o se haya aportado el último de los documentos. Las demoras que se presenten por estos conceptos serán responsabilidad del contratista y no tendrá por ello derecho al pago de intereses o compensaciones de ninguna naturaleza. </t>
  </si>
  <si>
    <t xml:space="preserve">Hasta el 31 de julio de 2018, contado a partir del perfeccionamiento del mismo, previo registro presupuestal, aprobación de pólizas y suscripción del acta de inicio. </t>
  </si>
  <si>
    <t>255-2017</t>
  </si>
  <si>
    <t>PERLA HAYDEÉ RUEDA VELÁSQUEZ</t>
  </si>
  <si>
    <t>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t>
  </si>
  <si>
    <t>Tres (3) mensualidades vencidas, cada por un valor de SEIS MILLONES OCHOCIENTOS  SESENTA  Y  SEIS  MIL  PESOS  ($6’866.000) M/CTE</t>
  </si>
  <si>
    <t>NO SE|REQUIERE EN EL MOMENTO</t>
  </si>
  <si>
    <t>REPROGRAMACIÓN DE NECESIDADES</t>
  </si>
  <si>
    <t>OSCAR GUILLERMO NIÑO DEL RÍO                  TERMINACION ANTICIPADA 23-08-2017</t>
  </si>
  <si>
    <t>2.5 MESES</t>
  </si>
  <si>
    <t>Aunar esfuerzos técnicos, administrativos y económicos que permitan la identificación, captura y sistematización de información de entidades del orden territorial, tanto en el nivel central como descentralizado.</t>
  </si>
  <si>
    <t>CONVENIO INTERADMINISTRATIVO DE COOPERACIÓN</t>
  </si>
  <si>
    <t>Prestación de servicios profesionales en la Dirección de Gestión del Conocimiento, del Departamento Administrativo de la Función Pública</t>
  </si>
  <si>
    <t>DIEGO ALEJANDRO BELTRAN dbeltran@funcionpublica.gov.co Ext 920  </t>
  </si>
  <si>
    <t>Prestación de servicios profesionales en la Dirección de Gestión del Conocimiento, del Departamento Administrativo de la Función Pública.</t>
  </si>
  <si>
    <t>DIEGO ALEJANDRO BELTRAN dbeltran@funcionpublica.gov.co Ext 920    </t>
  </si>
  <si>
    <t>Prestación de servicios profesionales en la Dirección General - Grupo de Paz, del Departamento Administrativo de la Función Pública</t>
  </si>
  <si>
    <t>SEBASTIAN GUERRA sguerra@funciónpublica.gov.co
Ext 110</t>
  </si>
  <si>
    <t>Prestación de servicios profesionales en la Dirección General - Grupo de Paz,  del Departamento Administrativo de la Función Pública</t>
  </si>
  <si>
    <t xml:space="preserve"> SECRETARÍA GENERAL -  GRUPO DE SERVICIO AL CIUDADANO</t>
  </si>
  <si>
    <t>SECRETARÍA GENERAL - GRUPO GESTIÓN HUMANA</t>
  </si>
  <si>
    <t>81101500 81101700 81111500 81112200 8010150080101600</t>
  </si>
  <si>
    <t>256-2017</t>
  </si>
  <si>
    <t>CENTRO DE INVESTIGACIÓN Y DESARROLLO EN TECNOLOGÍAS DE LA INFORMACIÓN Y LAS COMUNICACIONES - CINTEL</t>
  </si>
  <si>
    <t>Prestar los servicios para la renovación de portales web y micrositios de la Función Pública, así como la implementación de la segunda fase de la estrategia de Gobierno en Línea para la Entidad.</t>
  </si>
  <si>
    <t xml:space="preserve">Cinco (5) pagos, cada uno por el veinte por ciento (20%) del valor total del contrato, es decir la suma de CIENTO CATORCE MILLONES DE PESOS ($114’000.000) M/CTE, así: a) Un primer pago, a la aprobación por parte del Supervisor de Función Pública del plan de trabajo, cronograma y hojas de vida del equipo de apoyo. b) Un segundo pago, correspondiente a los entregables de las fases de análisis y diseño que se encuentran en la ficha técnica. c) Un Tercer pago, correspondiente a los entregables de la fase de desarrollo que se encuentran en la ficha técnica. d) Un cuarto pago, correspondiente a los entregables de las fases de implementación y puesta en producción que se encuentran en la ficha técnica y e) Un quinto y último pago, a la entrega del informe final y supeditado a la entrega y puesta en producción de todos los productos y recibo final a entera satisfacción. PARÁGRAFO PRIMERO: LA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PARÁGRAFO SEGUNDO: Todos los pagos estarán sujetos al Programa Anual Mensualizado de Caja P.A.C. y al cumplimiento de los procedimientos presupuestales. </t>
  </si>
  <si>
    <t>HILDA CONSTANZA SÁNCHEZ CASTILLO</t>
  </si>
  <si>
    <t>257-2017</t>
  </si>
  <si>
    <t>MARÍA JOSÉ DEL RÍO ARIAS</t>
  </si>
  <si>
    <t>Prestar los Servicios Profesionales en la Dirección Jurídica de la Función Pública, para llevar a cabo la consolidación y actualización documental de los diferentes instrumentos y prestar apoyo en la producción de conceptos de la dependencia.</t>
  </si>
  <si>
    <t>Cuatro (4) pagos así: a) Tres (3) mensualidades vencidas, cada una por valor de OCHO MILLONES DE PESOS (8’000.000) M/CTE, y b) Un cuarto (4) y último pago por valor DOS MILLONES CUATROCIENTOS MIL PESOS (2’400.000) M/CTE,  incluido IVA y demás gastos asociados a la ejecución del contrato, previa presentación del informe de ejecución correspondiente y del certificado de cumplimiento y evaluación del contratista firmado por el supervisor.</t>
  </si>
  <si>
    <t xml:space="preserve">MÓNICA LILIANA HERRERA MEDINA </t>
  </si>
  <si>
    <t>258-2017</t>
  </si>
  <si>
    <t>CÉSAR ANDRES MARÍN CAMACHO</t>
  </si>
  <si>
    <t>Prestar los servicios de apoyo a la gestión en la Dirección de Gestión del Conocimiento de la Función Pública, en el seguimiento y la actualización de la documentación de los procesos de Gestión del Conocimiento y Grupos de Valor, y Gestión de Productos y Servicios para a Gestión Pública de la Entidad.</t>
  </si>
  <si>
    <t>Cuatro (4) pagos, así: a) tres (3) mensualidades vencidas, cada una por valor de UN MILLÓN NOVECIENTOS NUEVE MIL PESOS ($1’909.000) M/CTE., y b) un (1) último pago por un valor de QUINIENTOS DIEZ MIL PESOS ($510.000) M/CTE</t>
  </si>
  <si>
    <t>259-2017</t>
  </si>
  <si>
    <t>ANDRES FELIPE SEGURA ARNAIZ</t>
  </si>
  <si>
    <t>Cuatro (4) pagos, así: a) tres (3) mensualidades vencidas, cada una por valor de ONCE MILLONES DE PESOS ($11.000.000) M/CTE. y b) Un último pago por valor de UN MILLÓN OCHOCIENTOS TREINTA Y TRES MIL PESOS ($1.833.000) M/CTE</t>
  </si>
  <si>
    <t xml:space="preserve">LAURA CÓRDOBA REYES </t>
  </si>
  <si>
    <t>260-2017</t>
  </si>
  <si>
    <t>IVAN ALEJANDRO ORTIZ CARDONA</t>
  </si>
  <si>
    <t xml:space="preserve">Prestar los servicios de apoyo a la gestión en la Dirección de Gestión del Conocimiento de Función Pública, en la elaboración de herramientas para divulgar y gestionar el conocimiento de la Entidad. </t>
  </si>
  <si>
    <t>Cuatro (4) pagos, así: a) tres (3) mensualidades vencidas, cada una por valor de UN MILLÓN NOVECIENTOS NUEVE MIL PESOS ($1’909.000) M/CTE., incluido IVA y un (1) último pago por un valor de DOSCIENTOS CINCUENTA Y CUATRO MIL SEISCIENTOS PESOS ($254.600) M/CTE</t>
  </si>
  <si>
    <t>262-2017</t>
  </si>
  <si>
    <t>JONATHAN RETAVISCA SÁNCHEZ</t>
  </si>
  <si>
    <t xml:space="preserve">Prestar los servicios profesionales en la Dirección de Desarrollo Organizacional de la Función Pública, para apoyar el manejo, organización y presentación de la información generada por las asesorías técnicas a las entidades territoriales, relacionados con la implementación de la segunda fase de la Estrategia de Gestión Territorial. </t>
  </si>
  <si>
    <t>Tres (3) mensualidades vencidas, cada una por valor de CINCO MILLONES DE PESOS ($5’000.000)  M/CTE</t>
  </si>
  <si>
    <t>264-2017</t>
  </si>
  <si>
    <t>Contratar el servicio reparación de la mesa auxiliar de la sala de juntas del despacho de la Dirección, del edificio sede de la Función Pública</t>
  </si>
  <si>
    <t>Un (1) solo pago, a la entrega de la mesa en el piso 9° de las instalaciones de la entidad, previa presentación de la factura, y la expedición del certificado de recibido a satisfacción por parte del Supervisor del Contrato, sin que el monto total de los servicios prestados pueda exceder la cuantía total del mismo.</t>
  </si>
  <si>
    <t>Un (1) mes, contado a partir del perfeccionamiento del mismo, previo registro presupuestal.</t>
  </si>
  <si>
    <t>266-2017</t>
  </si>
  <si>
    <t>CLAUDIO SEBASTIAN QUINTERO MUÑOZ</t>
  </si>
  <si>
    <t>Prestar los Servicios Profesionales para actualizar y determinar el valor del total del pasivo pensional, mediante entrega del Cálculo Actuarial con corte treinta y uno (31) de diciembre de 2016, de las obligaciones sobre pensión sanción del liquidado Fondo de Bienestar Social – Club de Empleados Oficiales a cargo del Departamento Administrativo de la Función Pública, incluyendo las contingencias de este pasivo pensional y las demás que se desprenden de los procesos judiciales en curso</t>
  </si>
  <si>
    <t>Un (1) único pago, de acuerdo con lo efectivamente ejecutado, el cual estará supeditado a la expedición del certificado de recibido a satisfacción y evaluación al contratista Prestación de Servicios por parte del Supervisor del Contrato, al pago del Sistema Integral de Seguridad Social en Salud, Pensiones y Riesgos Laborales y al pago de los Aportes de Parafiscales (si aplica), así como a la factura.</t>
  </si>
  <si>
    <t>Hasta el treinta (30) de noviembre de 2017, contado a partir del perfeccionamiento del mismo, previo registro presupuestal y aprobación de pólizas.</t>
  </si>
  <si>
    <t>ANA MARIA SALAZAR CAMACHO</t>
  </si>
  <si>
    <t>267-2017</t>
  </si>
  <si>
    <t>JORGE HERNANDO MENDOZA GUERRA</t>
  </si>
  <si>
    <t>Prestar los Servicios Profesionales en la Direccion de Participacion, Transparencia y Servicio al Ciudadano de la Funcion Publica, para apoyar las actividades que faciliten la implementacion del diseño del sistema nacional de rendicion de cuentas, del "Acuerdo Final para la Terminacion del Conflicto y la Construccion de una Paz Estable y Duradera" y su articulacion con los espacios de participacion para la implementacion del Acuerdo de Paz.</t>
  </si>
  <si>
    <t>Tres (3) mensualidades vencidas, cada una por valor de CINCO MILLONES DOSCIENTOS TREINTA Y UN MIL PESOS ($5’231.000)  M/CTE</t>
  </si>
  <si>
    <t xml:space="preserve">SUSAN SIMONETH SUAREZ GUTIERREZ </t>
  </si>
  <si>
    <t>268-2017</t>
  </si>
  <si>
    <t>PAULA VANESSA PAEZ BARRETO</t>
  </si>
  <si>
    <t>Prestar servicios profesionales en la Dirección de Participación, Transparencia y Servicio al Ciudadano de la Función Pública para apoyar las actividades que faciliten la socialización y validación del diseño del Sistema Nacional de Rendición de Cuentas del “Acuerdo Final para la Terminación del Conflicto y la Construcción de una Paz Estable y Duradera” y su articulación con los espacios de participación para la implementación del Acuerdo de Paz.</t>
  </si>
  <si>
    <t>Tres (3) pagos, así: a) dos (2) mensualidades vencidas cada una por valor de SIETE MILLONES TRESCIENTOS CINCUENTA MIL PESOS ($7’350.000) M/CTE y b) Un último pago por valor de SEIS MILLONES TRESCIENTOS SETENTA MIL PESOS ($6’370.000) M/CTE</t>
  </si>
  <si>
    <t>269-2017</t>
  </si>
  <si>
    <t>YUBARTA SAS</t>
  </si>
  <si>
    <t>270-2017</t>
  </si>
  <si>
    <t>CONFECCIONES PAEZ S.A.</t>
  </si>
  <si>
    <t>271-2017</t>
  </si>
  <si>
    <t>272-2017</t>
  </si>
  <si>
    <t>273-2017</t>
  </si>
  <si>
    <t>263-2017</t>
  </si>
  <si>
    <t>ORACLE COLOMBIA LTDA</t>
  </si>
  <si>
    <r>
      <t xml:space="preserve">Actualizar y renovar el servicio de soporte del Software Update License and Support (SULS) para todo el licenciamiento Oracle que posee la Función Pública, conforme a los lineamientos establecidos en el Contrato de Agregación de Demanda N° CCE-211-AG-2015, con cargo al Presupuesto de Inversión, Proyecto </t>
    </r>
    <r>
      <rPr>
        <i/>
        <sz val="12"/>
        <rFont val="Arial"/>
        <family val="2"/>
      </rPr>
      <t>“Mejoramiento de la Gestión de las Políticas Públicas a través de las Tecnologías de Información TICS”.</t>
    </r>
    <r>
      <rPr>
        <sz val="12"/>
        <rFont val="Arial"/>
        <family val="2"/>
      </rPr>
      <t xml:space="preserve"> </t>
    </r>
  </si>
  <si>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</si>
  <si>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t>Sse contará a partir del día treinta (30) de septiembre de 2017, hasta el día cuatro (4) de octubre del 2018, previo registro presupuestal.</t>
  </si>
  <si>
    <t>276-2017</t>
  </si>
  <si>
    <t>LA PREVISORA S.A.</t>
  </si>
  <si>
    <t>Adquirir los Seguros para los Vehículos del Departamento Administrativo de la Función Pública por los cuales es legalmente responsable, de conformidad con lo señalado en el Acuerdo Marco de Precios de Colombia Compra Eficiente.</t>
  </si>
  <si>
    <t>La Función Pública pagará el valor del Contrato de conformidad con las condiciones estipuladas en el Acuerdo Marco N° CCE-325-1 AMP-2016, para la adquisición de los Seguros de Vehículo, previa presentación de la respectiva factura y expedición del Certificado de Recibido a Satisfacción por parte del Supervisor del Contrato, sin que el monto total de los seguros suministrados pueda exceder la cuantía total del contrato.</t>
  </si>
  <si>
    <t>Un (1) año contado a partir de las cero (00:00) horas del día diecisiete (17) de Octubre de 2017, previo perfeccionamiento del mismo y registro presupuestal.</t>
  </si>
  <si>
    <t xml:space="preserve">IVÁN ADOLFO MORANTES MOJICA </t>
  </si>
  <si>
    <t>274-2017</t>
  </si>
  <si>
    <t>KAROL YUPSSY BECERRA DELGADO</t>
  </si>
  <si>
    <t xml:space="preserve">Prestar los Servicios Profesionales para apoyar la implementación de la Estrategia de Gestión Territorial, en las subregiones del Baudó, Darién y Pacífico del departamento del Chocó y sus respectivos municipios, así como en la Gobernación del Chocó, en los temas relacionados con el portafolio de servicios de la Función Pública. </t>
  </si>
  <si>
    <t>Tres (3) pagos así: a) Dos (2) mensualidades vencidas cada una por valor de SIETE MILLONES DE PESOS ($7’000.000) M/CTE y b) Un tercer y último pago por valor de CUATRO  MILLONES NOVECIENTOS MIL PESOS ($4’900.000)  M/CTE</t>
  </si>
  <si>
    <t>275-2017</t>
  </si>
  <si>
    <t>FREDY RAMÍREZ VIVAS</t>
  </si>
  <si>
    <t xml:space="preserve">Prestar los Servicios Profesionales para apoyar la implementación de la Estrategia de Gestión Territorial, en las subregiones del Atrato y San Juan del departamento del Chocó y sus respectivos municipios, en los temas relacionados con el portafolio de servicios de la Función Pública. </t>
  </si>
  <si>
    <t>Tres (3) pagos así: a) Dos (2) mensualidades vencidas cada una por valor de SIETE MILLONES DE PESOS ($7’000.000) M/CTE y b) Un tercer y último pago por valor de CUATRO  MILLONES NOVECIENTOS MIL PESOS ($4’900.000) M/CTE</t>
  </si>
  <si>
    <t>277-2017</t>
  </si>
  <si>
    <t>OMAR LORENZO SALINAS VILLAMIZAR</t>
  </si>
  <si>
    <t xml:space="preserve">Prestar los Servicios Profesionales en la Dirección General, para apoyar la sistematización de información que conduzca a la elaboración de un informe, sobre la evolución institucional del Departamento Administrativo de la Función Pública. </t>
  </si>
  <si>
    <t>Tres (3) pagos, así: a) Dos (2) mensualidades vencidas, cada por un valor de CINCO MILLONES DOSCIENTOS TREINTA Y UN MIL PESOS ($5’231.000) M/CTE., y b) Un último pago por valor de DOS MILLONES SEISCIENTOS QUINCE MIL QUINIENTOS PESOS ($2’615.500) M/CTE</t>
  </si>
  <si>
    <t xml:space="preserve">Dos meses y medio (2.5) meses, contado a partir del perfeccionamiento del mismo y Registro Presupuestal. </t>
  </si>
  <si>
    <t>278-2017</t>
  </si>
  <si>
    <t>ROCÍO LONDOÑO BOTERO</t>
  </si>
  <si>
    <t xml:space="preserve">Prestar los Servicios Profesionales en la Dirección General, para apoyar la elaboración de un informe sobre la evolución institucional, del Departamento Administrativo de la Función Pública. </t>
  </si>
  <si>
    <t>Tres (3) pagos, así: a) Dos (2) mensualidades vencidas, cada por un valor de CATORCE MILONES CUATROCIENTOS MIL PESOS ($14’400.000) M/CTE. y b) un último pago por valor de SIETE MILLONES DOSCIENTOS MIL PESOS ($7’200.000) M/CTE</t>
  </si>
  <si>
    <t>2,5 MESES</t>
  </si>
  <si>
    <t>265-2017</t>
  </si>
  <si>
    <t>DEPARTAMENTO ADMINISTRATIVO NACIONAL DE ESTADíSTICA-DANE y EL
FONDO ROTATORIO DEL DEPARTAMENTO ADMINISTRATIVO NACIONAL DE
ESTADíSTICA - FONDANE</t>
  </si>
  <si>
    <t>Aunar esfuerzos técnicos, administrativos y económicos entre el Departamento
Administrativo de la Función Pública, el Departamento Administrativo Nacional de
Estadística - DANE Y el Fondo Rotatorio del Departamento Administrativo Nacional
de Estadísticas - FONDANE, que permitan la identificación, captura y
sistematización de información de entidades del orden territorial, tanto en el nivel
central como descentralizado.</t>
  </si>
  <si>
    <t>CONVENIO INTERADMINISTRATIVO</t>
  </si>
  <si>
    <t>La FUNCiÓN PÚBLICA entregará al DANE y al FONDANE, sus aportes de la siguiente manera: ill Un primer desembolso por valor de CIENTO NUEVE MILLONES TRESCIENTOS SETENTA Y SEIS MIL PESOS ($109'376.000) M/CTE., dentro de los cinco (5) días hábiles siguientes a la presentación del plan de trabajo y cronograma, estructurados para la ejecución del convenio, previo al cumplimientode los requisitos de perfeccionamiento y ejecución. Ql Un segundo y último desembolso por valor de VEINTISIETE MILLONES TRESCIENTOS CUARENTA Y
CUATRO MIL PESOS ($27'344.000),</t>
  </si>
  <si>
    <t>Hasta el 29 de diciembre de 2017, contado a
partir del perfeccionamiento del mismo y registro presupuesta!.</t>
  </si>
  <si>
    <t>Prestación de servicios profesionales en la Dirección Jurídica para apoyar la elaboración de conceptos jurídicos</t>
  </si>
  <si>
    <t>Octubre</t>
  </si>
  <si>
    <t>Prestación de servicios profesionales para apoyar a la DIRECCIÓN DE EMPLEO PÚBLICO de la Función Púbica en el marco del PROYECTO FORTALECIMIENTO DE LOS SISTEMAS DE INFORMACION DEL EMPLEO PUBLICO EN COLOMBIA</t>
  </si>
  <si>
    <t>JULIÁN MAURICIO MARTINEZ ALVARADO
COORDINADOR GRUPO GESTIÓN ADMINISTRATIVA</t>
  </si>
  <si>
    <t>Prestación de servicios profesionales para la comercialización de algunos bienes de propiedad del DAFP.</t>
  </si>
  <si>
    <t>Consola mezcladora de audio para el sisema de sonido del auditorio del Departamento</t>
  </si>
  <si>
    <t>Reparaciones locativas azotea y ventanales 10 y 9 piso del edficio sede del Departamento</t>
  </si>
  <si>
    <t>Mantenimiento, suministro e instalación de cableado estructurado en el edificio sede del DAFP:</t>
  </si>
  <si>
    <t>72102900 72103300</t>
  </si>
  <si>
    <t>TOTALES</t>
  </si>
  <si>
    <t>24 MESES</t>
  </si>
  <si>
    <t xml:space="preserve">TOTAL TRASLADOS </t>
  </si>
  <si>
    <t>VERIFICACION DE TRASLADO ENTRE SUBRUBROS</t>
  </si>
  <si>
    <t xml:space="preserve">Adquisición de elementos de emergencias para los servidores de la Función Pública. </t>
  </si>
  <si>
    <t>14 MESES</t>
  </si>
  <si>
    <t>2, 5 MESES</t>
  </si>
  <si>
    <t>286-2017</t>
  </si>
  <si>
    <t>PSIGMA CORPORATION S.A.S.</t>
  </si>
  <si>
    <t xml:space="preserve">Adquirir códigos de acceso (PIN) para la realización de las pruebas psicotécnicas KOMPE ESTATAL y la Prestación del servicio de la plataforma tecnológica, de la empresa PSIGMA CORPORATION S.A.S., así como la asistencia técnica de la misma, para la Función Pública, de acuerdo con lo establecido en las condiciones técnicas. </t>
  </si>
  <si>
    <t xml:space="preserve">Un (1) único pago, previa entrega de la Certificación del CONTRATISTA, en la que indique la activación de novecientos veintinueve (929) Códigos de Acceso (PIN), para desarrollar la prueba Kompe Estatal y a la expedición del certificado de recibido a satisfacción por parte del Supervisor del Contrato, sin que el monto total de los servicios prestados pueda exceder la cuantía total del mismo. </t>
  </si>
  <si>
    <t>Dos (2) años contado a partir del perfeccionamiento del mismo, o durante la vigencia de los novecientos veintinueve (929) códigos de acceso (PIN), lo que ocurra primero. La entrega y activación de las pruebas se hará dentro de los diez (10) días calendarios siguientes, contados a partir de la fecha de perfeccionamiento del Contrato y expedición del Registro Presupuestal.</t>
  </si>
  <si>
    <t>VIVIANA MARCELA FAJARDO SUAREZ</t>
  </si>
  <si>
    <t>GRUPO DE APOYO A LA MERITOCRACIA</t>
  </si>
  <si>
    <t>279-2017</t>
  </si>
  <si>
    <t>GERSON ENRIQUE CARRILLO GELVEZ</t>
  </si>
  <si>
    <t xml:space="preserve">Prestar los Servicios Profesionales en la Función Pública, para apoyar las actividades de validación frente al cumplimiento técnico, del Sistema de Información SIGEP II en su segunda versión. </t>
  </si>
  <si>
    <t>Diez (10) pagos, cada uno por valor de OCHO MILLONES TRECIENTOS MIL PESOS ($8’300.000) M/CTE</t>
  </si>
  <si>
    <t xml:space="preserve">Diez (10) meses, contado a partir del perfeccionamiento del mismo y registro presupuestal. </t>
  </si>
  <si>
    <t xml:space="preserve">ROGER QUIRAMA GARCÍA  </t>
  </si>
  <si>
    <t>280-2017</t>
  </si>
  <si>
    <t>ALVARO IVAN HERNANDEZ VILLA</t>
  </si>
  <si>
    <t>Prestar los servicios profesionales en la Función Pública, para apoyar en las actividades de validación de la interoperabilidad, los requerimientos no funcionales de Gobierno en Línea y la integralidad del funcionamiento de los productos que componen el sistema de información del SIGEP II.</t>
  </si>
  <si>
    <t>Diez (10) pagos, cada uno por valor de SIETE MILLONES SETECIENTOS MIL PESOS ($7’700.000) M/CTE</t>
  </si>
  <si>
    <t>284-2017</t>
  </si>
  <si>
    <t>DAYAN LORRAINE ARCHILA BAQUERO</t>
  </si>
  <si>
    <t xml:space="preserve">Prestar los Servicios Profesionales para apoyar los Procesos de Selección Meritocráticos que adelanta la Función Pública, para la provisión de vacantes de Entidades Públicas. </t>
  </si>
  <si>
    <t>Tres (3) pagos, así: a) Dos (2) mensualidades vencidas, cada por un valor de TRES MILLONES TREINTA Y TRES MIL PESOS ($3’033.000)M/CTE, y b) un último pago por valor de UN MILLÓN OCHOCIENTOS DIECINUEVE MIL OCHOCIENTOS PESOS ($1’819.800) M/CTE</t>
  </si>
  <si>
    <t xml:space="preserve">Hasta el 22 de diciembre del 2017, contado a partir del perfeccionamiento del mismo y registro presupuestal. </t>
  </si>
  <si>
    <t>FRANCISCO JAVIER AMEZQUITA RODRÍGUEZ</t>
  </si>
  <si>
    <t>287-2017</t>
  </si>
  <si>
    <t>LADOINSA LABORES DOTACIONES INDUSTRIALES SAS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</si>
  <si>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</si>
  <si>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 xml:space="preserve">El valor del contrato será cancelado en diez (10) pagos mensuales vencidos así: Para la vigencia 2017: Tres (3) pagos así: a) Un (1) primer pago de OCHO MILLONES SETECIENTOS NOVENTA Y SIETE MIL TRESCIENTOS SETENTA Y CUATRO ($8’797.374) M/CTE, correspondiente al periodo del 16 de octubre al 31 de octubre de 2017; b) Dos (2) pagos, cada uno por la suma de DIECISIETE MILLONES QUINIENTOS NOVENTA Y CUATRO MIL SETECIENTOS CUARENTA Y OCHO PESOS ($17’594.748) M/CTE, correspondientes a los meses de noviembre y diciembre de 2017.
Para la Vigencia 2018: siete (7) pagos así: 
a) Seis (6) pagos mensuales, cada uno por valor de DIECIOCHO MILLONES SETECIENTOS SESENTA Y NUEVE MIL CUATROCIENTOS SESENTA Y DOS PESOS ($18’769.462) M/CTE, y  b) un (1) último pago, por un valor de NUEVE MILLONES TRESCIENTOS OCHENTA Y CUATRO MIL SETECIENTOS TREINTA Y UN PESOS ($9’384.731) M/CTE.
</t>
  </si>
  <si>
    <t>Nueve (9) meses, contados a partir del dieciséis (16) de octubre de 2017, previa expedición de la Orden de Compra y Registro Presupuestal, de conformidad con lo estipulado por el Acuerdo Marco de Precios de Colombia Compra Eficiente.</t>
  </si>
  <si>
    <t>285-2017</t>
  </si>
  <si>
    <t>INSTITUCIONAL STAR SERVICE S.A.</t>
  </si>
  <si>
    <t>Adquirir los elementos de papelería, útiles de escritorio y oficina, y demás insumos requeridos para organizar y recopilar la información producto de las asesorías en territorio, así como disponer de los insumos necesarios para desarrollar de forma adecuada los talleres de asesoría técnica.</t>
  </si>
  <si>
    <t>La Función Pública pagará el valor del Contrato, de conformidad con las condiciones que estipuladas por Colombia Compra Eficiente en el Acuerdo Marco de Precios, para la adquisición de elementos de papelería, útiles de escritorio y oficina, y demás insumos, previa presentación de la respectiva factura y expedición del certificado de recibido a satisfacción por parte del Supervisor del Contrato, sin que el monto total de los servicios suministrados pueda exceder la cuantía total del contrato.</t>
  </si>
  <si>
    <t>Será de 1 (un) mes contado a partir de la expedición del registro presupuestal.</t>
  </si>
  <si>
    <t>288-2017</t>
  </si>
  <si>
    <t>SUSY JEHIMMY HERNANDEZ PIRACHICÁN</t>
  </si>
  <si>
    <t xml:space="preserve">Prestar los servicios profesionales para apoyar a la Dirección de Desarrollo Organizacional en la implementación de la Estrategia de Gestión Territorial, a través de asesorías a las entidades territoriales asignadas, en procesos de rediseño institucional para la ejecución de los Planes de Acción Técnicos – PAT y la identificación del estado de dichos procesos en los municipios postconflicto. </t>
  </si>
  <si>
    <t>Tres (3) pagos, así: a) dos (2) mensualidades vencidas, cada una por valor de NUEVE MILLONES DE PESOS ($9.000.000) M/CTE. y b) Un último pago por valor de CUATRO  MILLONES QUINIENTOS MIL PESOS ($4.500.000) M/CTE.</t>
  </si>
  <si>
    <t xml:space="preserve">Dos (2) meses y quince (15) días, contados a partir del perfeccionamiento del mismo y registro presupuestal. </t>
  </si>
  <si>
    <t xml:space="preserve">SEBASTIAN GUERRA SÁNCHEZ </t>
  </si>
  <si>
    <t>283-2017</t>
  </si>
  <si>
    <t>OSCAR DAVID SAIDIZA PEÑUELA</t>
  </si>
  <si>
    <t>Prestar los Servicios Profesionales en la Dirección General, para apoyar la revisión y sistematización de información, que conduzca a la elaboración de un informe sobre la evolución institucional, del Departamento Administrativo de la Función Pública.</t>
  </si>
  <si>
    <t>Tres (3) pagos, así: a) Dos (2) mensualidades vencidas, cada por un valor de SEIS MILLONES TRESCIENTOS NOVENTA Y CUATRO MIL PESOS ($6’394.000) M/CTE. y b) un último pago por valor de TRES MILLONES CIENTO NOVENTA Y SIETE MIL PESOS ($3’197.000) M/CTE</t>
  </si>
  <si>
    <t>281-2017</t>
  </si>
  <si>
    <t>MARIANA DE JESÚS PEREA URREA</t>
  </si>
  <si>
    <t>Prestar servicios de apoyo a la gestión en la Dirección General, para la elaboración de los documentos que se produzcan en el desarrollo de la elaboración de un informe sobre la evolución institucional del Departamento Administrativo de la Función Pública.</t>
  </si>
  <si>
    <t>Tres (3) pagos, así: a) Dos (2) mensualidades vencidas, cada una por un valor de UN MILLÓN TRESCIENTOS CINCUENTA MIL PESOS ($1.350.000) M/CTE. y b) Un último pago por valor de NOVECIENTOS MIL PESOS ($900.000) M/CTE</t>
  </si>
  <si>
    <t>290-2017</t>
  </si>
  <si>
    <t>LEYLA MARÍA CAMACHO CHAHÍN</t>
  </si>
  <si>
    <t xml:space="preserve">Prestar los Servicios Profesionales en la Dirección de Empleo Público de la Función Pública, para apoyar la implementación integral de la Gestión Estratégica del Talento Humano y del Sistema de Información y Gestión del Empleo Público – SIGEP, en las entidades del orden territorial que le sean asignadas. </t>
  </si>
  <si>
    <t>Tres (3) pagos, así: a) Dos (2) mensualidades vencidas, cada por un valor de CINCO MILLONES DE PESOS ($5´000.000) M/CTE, y b) un último pago por valor de UN MILLÓN OCHOCIENTOS TREINTA Y CUATRO MIL PESOS ($1’834.000) M/CTE</t>
  </si>
  <si>
    <t>ANDRÉS FELIPE GONZÁLEZ RODÍGUEZ</t>
  </si>
  <si>
    <t>FERNANDO MEDIDA ExT. 910 fmedina@funcionpublica.gov.co</t>
  </si>
  <si>
    <t>Prestar los servicios profesionales en la Dirección Jurídica para apoyar la formulación de un documento especializado relativo a competencias diferenciadas, delegación y asociatividad entre entidades públicas.</t>
  </si>
  <si>
    <t>CLAUDIA PATRICIA HERNANDEZ TEL. 7395657 EXT. 740</t>
  </si>
  <si>
    <t>1 , 5 MESES</t>
  </si>
  <si>
    <t>1,5 MESES</t>
  </si>
  <si>
    <t>2 0 4 1 8 SOFTWARE</t>
  </si>
  <si>
    <t xml:space="preserve">Actualización  y soporte técnico del software del sistema biométrico del Departamento </t>
  </si>
  <si>
    <t>TRANSLADO ENTRE SUBRUBROS</t>
  </si>
  <si>
    <t>TRASLADO ENTRE RUBROS</t>
  </si>
  <si>
    <t>326-2017</t>
  </si>
  <si>
    <t>SERVICIOS POSTALES NACIONALES S.A.</t>
  </si>
  <si>
    <t xml:space="preserve">Prestar los servicios de admisión, curso y entrega de correspondencia y demás envíos postales que requiera el Departamento Administrativo de la Función Pública, en las modalidades de correo normal, certificado, post-express, que preste o llegare a prestar SERVICIOS POSTALES NACIONALES S.A, sin incluir el servicio de correspondencia agrupada CORRA. </t>
  </si>
  <si>
    <t>Para la vigencia 2017: La suma de DIECIOCHO MILLONES DOSCIENTOS VEINTIÚN MIL CUATROCIENTOS OCHENTA Y SEIS PESOS ($18’221.486,00) M/CTE, con cargo al presupuesto de funcionamiento, según Certificado de Disponibilidad Presupuestal N° 27617 del diecinueve (19) de mayo de 2017.  2) Para la vigencia 2018: La suma de SESENTA Y OCHO MILLONES OCHOCIENTOS SETENTA Y SIETE MIL DOSCIENTOS QUINCE PESOS ($68’877.215,00) M/CTE</t>
  </si>
  <si>
    <t xml:space="preserve">Nueve (9) meses o hasta agotar los recursos del Contrato de la vigencia fiscal 2018, lo que ocurra primero, previo perfeccionamiento del mismo y Registró Presupuestal. </t>
  </si>
  <si>
    <t>322-2017</t>
  </si>
  <si>
    <t>CONSORCIO NERI</t>
  </si>
  <si>
    <t xml:space="preserve">Realizar la Interventoría Técnica, Administrativa y Financiera del contrato que resulte de la Licitación Pública Nº 002 de 2017, cuyo objeto lo constituye la adquisición e instalación y puesta en funcionamiento de dos (2) ascensores, incluidas las obras civiles necesarias, para el Edificio sede del Departamento Administrativo de la Función Pública, ubicado en la Carrera 6 N° 12 - 62 de la ciudad de Bogotá. </t>
  </si>
  <si>
    <t>CONTRATO DE INTERVENTORIA</t>
  </si>
  <si>
    <t>Tres (3) pagos discriminados así: 1) Con cargo a la Vigencia 2017: Se cancelará la suma de VEINTE MILLONES CIENTO NOVENTA Y CINCO MIL CUATROCIENTOS SIETE PESOS ($20’195.407) M/CTE incluido IVA, y demás gastos asociados a la ejecución del contrato, en Dos (2) pagos, así: A) UN PRIMER PAGO por valor de DIEZ MILLONES CIENTO NOVENTA Y CINCO MIL CUATROCIENTOS SIETE PESOS ($10’195.407) M/CTE, incluido IVA, y demás gastos asociados a la ejecución del contrato, una vez se suscriba el acta de inicio, se de aprobación al cronograma de trabajo, se halla efectuado la verificación de las especificaciones técnicas en el pedido de importación y se cuente con la orden de pedido de los ascensores por parte del contratista de la compraventa. B) UN SEGUNDO PAGO correspondiente a la suma de DIEZ MILLONES DE PESOS ($10’000.000) M/CTE, incluido IVA, y demás gastos asociados a la ejecución del contrato, una vez se realice el desmonte del primer ascensor. 2) Con cargo a la Vigencia 2018: Un (1) pago, así: UN TERCER Y ÚLTIMO PAGO correspondiente al saldo del valor total del contrato, es decir la suma de QUINCE MILLONES SEISCIENTOS CUARENTA Y SEIS MIL OCHOCIENTOS SESENTA Y SIETE PESOS ($15’646.867) M/CTE, incluido IVA y demás gastos asociados a la ejecución del contrato, el cual será cancelado a la finalización del mismo previo recibo a satisfacción por parte de la Función Pública y acta de recibo final de los trabajos objeto de la Interventoría.</t>
  </si>
  <si>
    <t>Diez (10) meses, contados a partir del perfeccionamiento del mismo, previo registro presupuestal y aprobación de pólizas</t>
  </si>
  <si>
    <t>325-2017</t>
  </si>
  <si>
    <t>BUSINESSMIND COLOMBIA S.A.</t>
  </si>
  <si>
    <t>Adquirir la suscripción, soporte técnico para licenciamiento TOAD, transferencia de conocimientos y una (1) nueva Licencia TOAD, conforme a las especificaciones técnicas mínimas establecidas en el presente documento.</t>
  </si>
  <si>
    <t>Dos (2) pagos, así: 1) Un pago inicial correspondiente al quince por ciento (15%) del valor total del Contrato, es decir la suma de SEIS MILLONES TRESCIENTOS SESENTA Y OCHO MIL CIENTO DIECISEIS  PESOS ($6’368.116) M/CTE, incluido IVA y demás gastos asociados a la ejecución del mismo, la aprobación de pólizas y una vez efectuada la transferencia de conocimientos; y 2) Un segundo y último pago correspondiente al ochenta y cinco por ciento (85%) restante del valor total del Contrato, es decir la suma de TREINTA Y SEIS MILLONES OCHENTA Y CINCO MIL NOVECIENTOS NOVENTA Y UN PESOS ($36’085.991) M/CTE</t>
  </si>
  <si>
    <t>Un (1) año para la suscripción y soporte técnico del licenciamiento TOAD, contado a partir de la entrega de la carta o documento, donde indique la suscripción y los derechos de dicho servicio. En todo caso el Contratista dispone de tres (3) días calendario previos al vencimiento del soporte actual, es decir antes del 14 de diciembre de 2017, para la entrega a la Función Pública, del documento donde indique la suscripción y el derecho a usar los servicios de soporte del fabricante durante un (1) año, de las licencias que actualmente tiene la Función Pública, y al nuevo licenciamiento TOAD FOR ORACLE PROFESSIONAL,  contado a partir del día quince (15) de diciembre de 2017; 2) Dentro de los primeros sesenta (60) días calendario, contados a partir del perfeccionamiento del Contrato, una vez expedido el registro presupuestal y aprobada la póliza, debe efectuar la transferencia de conocimientos, detallada en las especificaciones técnicas, de acuerdo al cronograma aprobado por el Supervisor del Contrato.</t>
  </si>
  <si>
    <t>Un primer pago correspondiente al cincuenta por ciento (50%) del valor total del contrato, una vez realizado el perfeccionamiento del mismo, expedido el registro presupuestal, efectuada la aprobación de pólizas y realizada la entrega del oficio o correo electrónico, con las claves y/o order id para acceder a la activación del soporte para las dos (2) suscripciones al soporte de Abobe Creative Suite, última versión que vencen el 30 de Junio de 2017.
b) Un segundo pago correspondiente al cincuenta por ciento (50%) del valor total del contrato, una vez realizada la entrega del oficio o correo electrónico, con las claves y/o order id para acceder al soporte de Abobe Creative Suite, última versión para las dos licencias que vencen el 14 de agosto de 2017.</t>
  </si>
  <si>
    <t xml:space="preserve">CATORCE (14) MESES y DIECINUEVE (19) DÍAS,  contado a partir de la entrega del documento donde se indique la suscripción al licenciamiento, previo registro presupuestal y aprobación de pólizas.
</t>
  </si>
  <si>
    <t xml:space="preserve">Un (1) año para la suscripción al soporte de todas las licencias para la herramienta ProactivaNET, contado a partir del 09 de abril de 2017, previo perfeccionamiento del Contrato, una vez expedido el registro presupuestal y aprobada la póliza y recibido el documento que indique la suscripción y los derechos de dicho servicio.  2) Dentro de los primeros sesenta (60) días calendario, contados a partir del perfeccionamiento del Contrato, una vez expedido el registro presupuestal y aprobada la póliza, debe efectuar: a) La instalación, configuración, puesta en marcha, y soporte del módulo de Seguridad adquirido, así como para la entrega del licenciamiento y la bolsa de horas de soporte. b) La realización del entrenamiento en el módulo de Seguridad de ProactivaNET. </t>
  </si>
  <si>
    <t xml:space="preserve">ANDREA MARTÍNEZ CALVO </t>
  </si>
  <si>
    <t>Un (1) año para la suscripción y soporte técnico del licenciamiento Liferay Portal Enterprise Edition, contado a partir de la entrega de la carta o documento, donde indique la suscripción y los derechos de dicho servicio. En todo caso el Contratista dispone de cinco (5) días calendario contados a partir del perfeccionamiento del Contrato, registro presupuestal y aprobación de pólizas, para entregar el documento, donde indique la suscripción y el derecho a usar, los servicios de soporte por parte del fabricante por un (1) año, para las Cuatro (4) licencias del software Liferay Portal Enterprise Edition. 2) Dentro de los primeros noventa (90) días calendario, contados a partir del perfeccionamiento del Contrato, una vez expedido el registro presupuestal y aprobada la póliza, debe efectuar la transferencia de conocimientos, de acuerdo al cronograma aprobado por el Supervisor del Contrato, de los cuatro (4) módulos solicitados, los cuales deberán ser impartidos por personal directo del fabricante LIFERAY INC así: a) Liferay Portal Developer; b) Liferay Portal Advanced Developer; c) Developer y Styling Liferay Themes; y e) Administering Liferay Systems.</t>
  </si>
  <si>
    <t>327-2017</t>
  </si>
  <si>
    <t>CLAUDIA PATRICIA RAMÍREZ FIGUEROA</t>
  </si>
  <si>
    <t xml:space="preserve">Prestar los servicios profesionales en la Dirección de Empleo Público de FUNCIÓN PÚBLICA, para apoyar las actividades de validación y verificación de los requerimientos funcionales, no funcionales y de calidad, del SIGEP II en su segunda versión, con énfasis en funcionalidad y requerimientos. </t>
  </si>
  <si>
    <t>Diez (10) pagos así: En la vigencia 2017: a) Un (1) primer pago por valor de UN MILLON DE PESOS ($1’000.000) M/CTE, previa suscripción del plan de trabajo elaborado de común acuerdo con el supervisor del contrato y a la presentación del informe de ejecución correspondiente, así como del certificado de cumplimiento y evaluación del CONTRATISTA firmado por el supervisor, y b) Dos (2) mensualidades cada una por valor de SEIS MILLONES DE PESOS ($6’000.000) M/CTE, previa presentación del informe de ejecución correspondiente, del certificado de cumplimiento, evaluación del CONTRATISTA firmado por el supervisor y a la entrega de los productos 1 y 2, del respectivo mes. En la vigencia 2018: Siete (7) mensualidades, cada una por valor de SEIS MILLONES DE PESOS ($6’000.000) M/CTE</t>
  </si>
  <si>
    <t xml:space="preserve">Hasta el treinta y uno (31) de julio de 2018, contado a partir del perfeccionamiento del mismo y Registro Presupuestal. </t>
  </si>
  <si>
    <t>MARIA DEL PILAR GARCIA GONZALEZ</t>
  </si>
  <si>
    <t xml:space="preserve">CONSUELO AYDE AGUILLON VILLORIA </t>
  </si>
  <si>
    <t>RAFAEL HUMBERTO RODRIGUEZ BARRIOS</t>
  </si>
  <si>
    <t>NOVEMBRE</t>
  </si>
  <si>
    <t>329-2017</t>
  </si>
  <si>
    <t>MEGASOFT S.A.S.</t>
  </si>
  <si>
    <t xml:space="preserve">Adquirir la suscripción e implementación de un software de gestión de bienes para la Función Pública, que cumpla con las especificaciones detalladas en la Ficha Técnica. </t>
  </si>
  <si>
    <t>Dos (2) pagos, así: 1) Un pago inicial correspondiente al veinte por ciento (20%) del valor total del Contrato, es decir la suma de CATORCE MILLONES SEISCIENTOS MIL PESOS ($14’600.000) M/CTE, incluido IVA y demás gastos asociados a la ejecución del mismo, una vez perfeccionado el contrato, con registro presupuestal, a la aprobación de pólizas y luego de efectuada la migración, cargue de información y actividades de personalización de la solución; y 2) Un segundo y último pago correspondiente al ochenta por ciento (80%) restante del valor total del Contrato, es decir la suma de CINCUENTA Y OCHO MILLONES CUATROCIENTOS MIL PESOS ($58’400.000) M/CTE</t>
  </si>
  <si>
    <t>Catorce (14) meses, contados a partir perfeccionamiento del mismo, previo registro presupuestal y aprobación de pólizas, en todo caso el Contratista durante los primeros dos (2) meses, debe realizar la migración, cargue de información y actividades de personalización de la solución y efectuar la entrega a la Entidad, del documento donde indique la suscripción del software por servicio, para la Gestión de los Bienes de FUNCIÓN PÚBLICA y el derecho a usar durante un (1) año, contado a partir de la implementación del servicio.</t>
  </si>
  <si>
    <t>Prestar servicios profesionales para apoyar al GRUPO DE GESTIÓN CONTRACTUAL de la Función Púbica</t>
  </si>
  <si>
    <t>297-2017</t>
  </si>
  <si>
    <t>ENERGEX SOCIEDAD ANÓNIMA</t>
  </si>
  <si>
    <t xml:space="preserve">Adquirir bienes y equipos para la modernización, optimización y adecuación del centro de datos, del departamento administrativo de la función pública, conforme a las especificaciones mínimas establecidas en la ficha técnica anexa al pliego de condiciones. </t>
  </si>
  <si>
    <t xml:space="preserve">Dos (2) pagos, discriminados así: A) Un PRIMER PAGO equivalente al treinta por ciento (30%) del valor total del Contrato, incluido IVA y demás gastos asociados a la ejecución del mismo, es decir la suma de CIENTO TREINTA MILLONES CIENTO OCHENTA Y SEIS MIL SEISCIENTOS SESENTA Y CUATRO PESOS ($130’186.664) M/CTE, una vez desinstalado el aire acondicionado actual, desmontado el techo falso, instalados los ductos bajo el piso y efectuado el cerramiento del área blanca y sala de control, previa elaboración del cronograma y aprobación del supervisor. B) Un SEGUNDO Y ÚLTIMO PAGO equivalente al setenta por ciento (70%) restante del valor total del contrato, incluido IVA, y demás gastos asociados a la ejecución del contrato, es decir la suma de TRESCIENTOS TRES MILLONES SETECIENTOS SESENTA Y OCHO MIL OCHOCIENTOS OCHENTA Y CUATRO PESOS ($303´768.884) M/CTE, a la entrega, instalación y el recibo a satisfacción de la totalidad de los equipos, y una vez efectuada la transferencia de conocimientos. </t>
  </si>
  <si>
    <t xml:space="preserve">Hasta el veintiséis (26) de diciembre de 2017, contado a partir del perfeccionamiento del mismo, previo registro presupuestal, aprobación de pólizas y suscripción del acta de inicio; y 2) Para el soporte y garantía de los equipos, cinco (5) años, contados a partir de la entrega, instalación y recibo a satisfacción de la totalidad de los equipos. </t>
  </si>
  <si>
    <t>291-2017</t>
  </si>
  <si>
    <t>Adquirir equipos periféricos para la Función Pública según las especificaciones mínimas establecidas en el presente documento, de conformidad con los lineamientos establecidos en la Tienda Virtual del Estado Colombiano – Grandes Superficies.”</t>
  </si>
  <si>
    <t xml:space="preserve">Un (1) mes contado a partir de la expedición del registro presupuestal. En todo caso el Contratista deberá entregar al Departamento Administrativo de la Función Pública, los bienes a más tardar dentro de los treinta (30) días hábiles siguientes, a la fecha de la colocación de la Orden de Compra en la Tienda Virtual del Estado Colombiano y los mismos contaran con (1) año de garantía como se indica en la Ficha Técnica.  </t>
  </si>
  <si>
    <t xml:space="preserve">JUDY MAGALI RODRIGUEZ SANTANA </t>
  </si>
  <si>
    <t>331-2017</t>
  </si>
  <si>
    <t>Adquirir una (1) maquina destructora de papel para Función Pública, conforme a las condiciones técnicas establecidas en el presente documento.</t>
  </si>
  <si>
    <t xml:space="preserve">Función Pública como requisito previo para autorizar el pago,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</si>
  <si>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 xml:space="preserve">Un (1) mes, contado a partir del perfeccionamiento del mismo, previo registro presupuestal.
</t>
  </si>
  <si>
    <t>Prestación de servicios profesionales a la Dirección de Empelo Público para prestar apoyo en el tema de cuadros funcionales</t>
  </si>
  <si>
    <t>324-2017</t>
  </si>
  <si>
    <t>EDUARDO PRADA VELASQUÉZ</t>
  </si>
  <si>
    <t>Prestar los servicios profesionales en la Dirección de Empleo Público del Departamento Administrativo de la Función Pública, para apoyar técnicamente las actividades que le sean asignadas, en el marco del proyecto denominado “Sistema de Gestión del Talento Humano por Competencias Laborales en el Sector Público”, desarrollado a través del Convenio N° 365 de 2017.</t>
  </si>
  <si>
    <t>Dos (2) mensualidades iguales vencidas, cada una por un valor de SEIS MILLONES QUINIENTOS MIL PESOS ($6’500.000) M/CTE.</t>
  </si>
  <si>
    <t xml:space="preserve">Dos (2) meses, contado a partir del perfeccionamiento del mismo y registro presupuestal. </t>
  </si>
  <si>
    <t xml:space="preserve">JIMMY ALEJANDRO ESCOBAR CASTRO </t>
  </si>
  <si>
    <t>328-2017</t>
  </si>
  <si>
    <t>ASDRÚBAL SUÁREZ SUÁREZ</t>
  </si>
  <si>
    <t xml:space="preserve">Prestar los Servicios Profesionales en la Dirección de Empleo Público de FUNCIÓN PÚBLICA, para apoyar la implementación integral de la Gestión Estratégica del Talento Humano y del Sistema de Información y Gestión del Empleo Público – SIGEP, en las entidades del orden territorial que le sean asignadas. </t>
  </si>
  <si>
    <t>Dos (2) pagos, así: a) Un primer pago por valor de CINCO MILLONES DE PESOS ($5´000.000) M/CTE, previa presentación del informe de actividades, correspondiente al primer mes de ejecución y del certificado de cumplimiento y evaluación del contratista firmado por el supervisor del contrato, y b) un segundo y último pago por valor de TRES MILLONES SEISCIENTOS SESENTA Y SIETE MIL PESOS ($3´667.000) M/CTE</t>
  </si>
  <si>
    <t>298-2017</t>
  </si>
  <si>
    <t>DIEGO ARMANDO QUIROGA SOSA</t>
  </si>
  <si>
    <t>Prestar los Servicios Profesionales en la Dirección de Empleo Público de la Función Pública, para apoyar la implementación integral de la Gestión Estratégica del Talento Humano y del Sistema de Información y Gestión del Empleo Público – SIGEP, en las entidades del orden territorial que le sean asignadas.</t>
  </si>
  <si>
    <t>Tres (3) pagos, así: a) Dos (2) mensualidades vencidas, cada por un valor de CINCO MILLONES DE PESOS ($5´000.000) M/CTE, y b) un tercer y último pago por valor de OCHOCIENTOS TREINTA Y TRES MIL PESOS ($833.000) M/CTE</t>
  </si>
  <si>
    <t>Hasta el 22 de diciembre del 2017, contado a partir del perfeccionamiento del mismo y registro presupuestal correspondiente.</t>
  </si>
  <si>
    <t>292-2017</t>
  </si>
  <si>
    <t>ELSA TULIA ZABALA</t>
  </si>
  <si>
    <t>Tres (3) pagos, así: a) Dos (2) mensualidades vencidas, cada por un valor de CINCO MILLONES DE PESOS ($5´000.000) M/CTE, y b) un tercer y último pago por valor de OCHOCIENTOS TREINTA Y CUATRO MIL PESOS ($834.000) M/CTE</t>
  </si>
  <si>
    <t>335-2017</t>
  </si>
  <si>
    <t>314-2017</t>
  </si>
  <si>
    <t>RICARDO ANTONIO FUENTES ESMERAL</t>
  </si>
  <si>
    <t xml:space="preserve">Prestar los servicios profesionales para apoyar la implementación de la Estrategia de Gestión Territorial, a través de asesoría asignadas a las entidades territoriales, para la ejecución de los Planes de Acción Técnicos – PAT, en los temas relacionados con el portafolio de servicios de la Dirección de Desarrollo Organizacional. </t>
  </si>
  <si>
    <t>Dos (2) pagos, así: dos (2) mensualidades vencidas, cada una por valor de SEIS MILLONES DE  PESOS ($6.000.000) M/CTE</t>
  </si>
  <si>
    <t>294-2017</t>
  </si>
  <si>
    <t xml:space="preserve">MARISOL ORTÍZ LOSADA </t>
  </si>
  <si>
    <t xml:space="preserve">Prestar los Servicios Profesionales para apoyar la implementación de la Estrategia de Gestión Territorial, a través de asesorías asignadas a las entidades territoriales, para la ejecución de los Planes de Acción Técnicos – PAT, en los temas relacionados con el portafolio de servicios de la Dirección de Desarrollo Organizacional y de la Función Pública. </t>
  </si>
  <si>
    <t>Tres (3) pagos, así: a) Dos (2) mensualidades vencidas, cada por un valor de SIETE MILLONES CIENTO SESENTA Y SEIS MIL PESOS ($7’166.000)  M/CTE., y b) Un tercer y último pago por valor de NOVECIENTOS CINCUENTA Y SEIS MIL PESOS ($956.000) M/CTE</t>
  </si>
  <si>
    <t xml:space="preserve">Hasta el veinte (20) de diciembre de 2017, contado a partir del perfeccionamiento del mismo y Registro Presupuestal. </t>
  </si>
  <si>
    <t>295-2017</t>
  </si>
  <si>
    <t>LUZ ESTELLA CANTOR CARVAJAL</t>
  </si>
  <si>
    <t>Prestar los servicios profesionales a la Dirección de Desarrollo Organizacional para apoyar la implementación de la Estrategia de Gestión Territorial, a través de asesorías a las entidades territoriales en los temas del portafolio de la Dirección de Desarrollo Organizacional y en la identificación de temas de Buen Gobierno y actores en los municipios del departamento de Cundinamarca.</t>
  </si>
  <si>
    <t>Tres (3) pagos, así: a) dos (2) mensualidades vencidas, cada una por valor de CINCO MILLONES DOSCIENTOS MIL PESOS ($5.200.000) M/CTE. y b) Un último pago por valor de OCHOCIENTOS SESENTA Y SEIS MIL SEISCIENTOS SESENTA Y CINCO PESOS ($866.665) M/CTE.</t>
  </si>
  <si>
    <t xml:space="preserve">Dos (2) meses y cinco (5) días, contados a partir del perfeccionamiento del mismo y registro presupuestal. </t>
  </si>
  <si>
    <t>300-2017</t>
  </si>
  <si>
    <t>MAURICIO ENRIQUE RAMÍREZ ALVAREZ</t>
  </si>
  <si>
    <t xml:space="preserve">Prestar los Servicios Profesionales a Función Pública, para apoyar la difusión e implementación del MIPG en los departamentos asignados, en el marco de la segunda fase de la Estrategia de Gestión Territorial. </t>
  </si>
  <si>
    <t>Tres (3) pagos, así: a) Un primer pago a los quince (15) días de ejecución del contrato, por valor de DOS MILLONES SEISCIENTOS MIL PESOS ($2’600.000) M/CTE, previa entrega del plan de viajes para las sesiones de facilitación; b) Un segundo pago a los cuarenta (40) días de ejecución del contrato, por valor de CUATRO MILLONES SETECIENTOS MIL PESOS ($4’700.000)</t>
  </si>
  <si>
    <t>Dos (2) meses, contado a partir del perfeccionamiento del mismo y registro presupuestal.</t>
  </si>
  <si>
    <t>333-2017</t>
  </si>
  <si>
    <t>IVÁN CARLOS RAFAEL BOBADILLA DAZA</t>
  </si>
  <si>
    <t>Prestar los Servicios Profesionales a Función Pública, para apoyar la difusión e implementación del MIPG en los departamentos asignados, en el marco de la segunda fase de la Estrategia de Gestión Territorial.</t>
  </si>
  <si>
    <t>Tres (3) pagos, así: a) Un primer pago a los quince (15) días de ejecución del contrato, por valor de DOS MILLONES SEISCIENTOS MIL PESOS ($2’600.000) M/CTE, previa entrega del plan de viajes para las sesiones de facilitación; b) Un segundo pago a los cuarenta (40) días de ejecución del contrato, por valor de CUATRO MILLONES SETECIENTOS MIL PESOS ($4’700.000), previa entrega del producto N° 2 correspondiente al informe de avance sobre las nueve (9) sesiones de facilitación y socialización del MIPG, y c) Un tercer y último pago, por valor de DOS MILLONES SETECIENTOS MIL PESOS ($2’700.000) M/CTE</t>
  </si>
  <si>
    <t>320-2017</t>
  </si>
  <si>
    <t>KAREN VANESSA MUÑOZ GULFO</t>
  </si>
  <si>
    <t xml:space="preserve">Prestar los Servicios Profesionales a FUNCIÓN PÚBLICA, para apoyar la difusión e implementación del MIPG en los departamentos asignados, en el marco de la segunda fase de la Estrategia de Gestión Territorial. </t>
  </si>
  <si>
    <t>Tres (3) pagos, así: a) Un primer pago a los quince (15) días de ejecución del contrato, por valor de DOS MILLONES SEISCIENTOS MIL PESOS ($2’600.000) M/CTE, previa entrega del plan de viajes para las sesiones de facilitación; b) Un segundo pago a los cuarenta (40) días de ejecución del contrato, por valor de CUATRO MILLONES SETECIENTOS MIL PESOS ($4’700.000), previa entrega del producto N° 2 correspondiente al informe de avance sobre las nueve (9) sesiones de facilitación y socialización del MIPG, y c) Un tercer y último pago, por valor de CUATRO MILLONES SETECIENTOS MIL PESOS ($4’700.000) M/CTE.</t>
  </si>
  <si>
    <t>299-2017</t>
  </si>
  <si>
    <t>YOVANNA ALEXANDRA CADAVID HERRERA</t>
  </si>
  <si>
    <t>Prestar los Servicios Profesionales a FUNCIÓN PÚBLICA, para apoyar la difusión e implementación del MIPG en los departamentos asignados, en el marco de la segunda fase de la Estrategia de Gestión Territorial.</t>
  </si>
  <si>
    <t>Dos (2) meses, contado a partir del perfeccionamiento del mismo y registro presupuestal correspondiente.</t>
  </si>
  <si>
    <t>316-2017</t>
  </si>
  <si>
    <t>Prestar los servicios profesionales en la Dirección de Desarrollo Organizacional de la Función Pública, para apoyar el desarrollo, consolidación y cierre de la Fase II, de la Estrategia de Gestión Territorial.</t>
  </si>
  <si>
    <t>Dos (2) pagos, así: a) dos (2) mensualidades vencidas, cada una por valor de CUATRO MILLONES TRESCIENTOS CUARENTA MIL PESOS ($4’340.000) M/CTE</t>
  </si>
  <si>
    <t xml:space="preserve">Hasta el veintidós (22) de diciembre de 2017, contados a partir del perfeccionamiento del mismo y registro presupuestal. </t>
  </si>
  <si>
    <t>301-2017</t>
  </si>
  <si>
    <t>ESTHER SOFIA HENAO LOPEZ</t>
  </si>
  <si>
    <t xml:space="preserve">Prestar los Servicios Profesionales a FUNCIÓN PÚBLICA, para apoyar las actividades de difusión e implementación del Modelo Integrado de Planeación y Gestión (MIPG), en las Entidades del orden territorial en el marco de la segunda fase de la Estrategia de Gestión Territorial. </t>
  </si>
  <si>
    <t>Tres (3) pagos así: a) Dos (2) mensualidades vencidas cada una por valor de NUEVE MILLONES DE PESOS ($9’000.000) M/CTE y b) Un tercer y último pago por valor de UN MILLON QUINIENTOS MIL PESOS ($1’500.000) M/CTE</t>
  </si>
  <si>
    <t>311-2017</t>
  </si>
  <si>
    <t>JULIÁN ESTEBAN ÁLVAREZ ROMERO</t>
  </si>
  <si>
    <t>309-2017</t>
  </si>
  <si>
    <t>ANDREA PAOLA PRIETO MOSQUERA</t>
  </si>
  <si>
    <t>Tres (3) pagos, así: a) Un primer pago a los quince (15) días de ejecución del contrato, por valor de DOS MILLONES SEISCIENTOS MIL PESOS ($2’600.000) M/CTE, previa entrega del plan de viajes para las sesiones de facilitación; b) Un segundo pago a los cuarenta (40) días de ejecución del contrato, por valor de CUATRO MILLONES SETECIENTOS MIL PESOS ($4’700.000), previa entrega del producto N° 2 correspondiente al informe de avance sobre las nueve (9) sesiones de facilitación y socialización del MIPG, y c) Un tercer y último pago, por valor de CUATRO MILLONES SETECIENTOS MIL PESOS ($4’700.000) M/CTE</t>
  </si>
  <si>
    <t>317-2017</t>
  </si>
  <si>
    <t>CAROLINA CARDONA OSORIO</t>
  </si>
  <si>
    <t>321-2017</t>
  </si>
  <si>
    <t>EDIT YOHANA PALACIO ESPINOSA</t>
  </si>
  <si>
    <t>307-2017</t>
  </si>
  <si>
    <t>GIOVANNA CONSUELO PARDO BERNA</t>
  </si>
  <si>
    <t xml:space="preserve">Prestar los servicios profesionales a Función Pública para apoyar la difusión e implementación del MIPG en los departamentos asignados, en el marco de la segunda fase de la Estrategia de Gestión Territorial. </t>
  </si>
  <si>
    <t>Tres (3) pagos, así: a) Un primer pago a los quince (15) días de ejecución del contrato, por valor de TRES MILLONES OCHOCIENTOS MIL PESOS ($3.800.000) M/CTE, previa entrega del plan de viajes para las sesiones de facilitación; b) Un segundo pago a los cuarenta (40) días de ejecución del contrato, por valor de SEIS MILLONES SEISCIENTOS MIL PESOS ($6’600.000.) M/CTE, previa entrega del producto N° 2 correspondiente al informe de avance sobre las nueve (9) sesiones de facilitación y socialización del MIPG, y c) Un tercer y último pago, por valor de SEIS MILLONES SEISCIENTOS MIL PESOS ($6’600.000.) M/CTE</t>
  </si>
  <si>
    <t>306-2017</t>
  </si>
  <si>
    <t>ENA ISABEL LOBO ROPAIN</t>
  </si>
  <si>
    <t>Prestar los servicios profesionales a Función Pública para apoyar la difusión e implementación del MIPG en los departamentos asignados, en el marco de la segunda fase de la Estrategia de Gestión Territorial.</t>
  </si>
  <si>
    <t>Tres (3) pagos, así: a) Un primer pago a los quince (15) días de ejecución del contrato, por valor de TRES MILLONES OCHOCIENTOS MIL PESOS ($3.800.000) M/CTE, previa entrega del plan de viajes para las sesiones de facilitación; b) Un segundo pago a los cuarenta (40) días de ejecución del contrato, por valor de SEIS MILLONES SEISCIENTOS MIL PESOS ($6’600.000.) M/CTE, previa entrega del producto N° 2 correspondiente al informe de avance sobre las nueve (9) sesiones de facilitación y socialización del MIPG, y c) Un tercer y último pago, por valor de SEIS MILLONES SEISCIENTOS MIL PESOS ($6’600.000.) M/CTE.</t>
  </si>
  <si>
    <t>313-2017</t>
  </si>
  <si>
    <t>ANA MARÍA CABRA CORTES</t>
  </si>
  <si>
    <t>319-2017</t>
  </si>
  <si>
    <t>SERGIO DAVID GÓMEZ BARRERA</t>
  </si>
  <si>
    <t>323-2017</t>
  </si>
  <si>
    <t>HÉCTOR ARMANDO BARÓN RODRÍGUEZ</t>
  </si>
  <si>
    <t>Tres (3) pagos, así: a) Un primer pago a los quince (15) días de ejecución del contrato, por valor de TRES MILLONES OCHOCIENTOS MIL PESOS ($3.800.000) M/CTE, previa entrega del plan de viajes para las sesiones de facilitación; b) Un segundo pago a los cuarenta (40) días de ejecución del contrato, por valor de SEIS MILLONES SEISCIENTOS MIL PESOS ($6’600.000.) M/CTE, previa entrega del producto N° 2 correspondiente al informe de avance sobre las nueve (9) sesiones de facilitación y socialización del MIPG, y c) Un tercer y último pago, por valor de SEIS MILLONES TREINTA Y CUATRO MIL PESOS ($6’034.000.) M/CTE</t>
  </si>
  <si>
    <t>308-2017</t>
  </si>
  <si>
    <t>JULIO CÉSAR OVALLE VARGAS</t>
  </si>
  <si>
    <t>330-2017</t>
  </si>
  <si>
    <t>WILSON JAVIER SANTOS GARCÍA</t>
  </si>
  <si>
    <t>Tres (3) pagos, así: a) Un primer pago a los quince (15) días de ejecución del contrato, por valor de TRES MILLONES OCHOCIENTOS MIL PESOS ($3’800.000) M/CTE, previa entrega del plan de viajes para las sesiones de facilitación; b) Un segundo pago a los cuarenta (40) días de ejecución del contrato, por valor de SEIS MILLONES SEISCIENTOS MIL PESOS ($6’600.000.) M/CTE, previa entrega del producto N° 2 correspondiente al informe de avance sobre las nueve (9) sesiones de facilitación y socialización del MIPG, y c) Un tercer y último pago, por valor de CUATRO MILLONES CINCUENTA MIL PESOS ($4’050.000.) M/CTE.</t>
  </si>
  <si>
    <t>310-2017</t>
  </si>
  <si>
    <t>TRINA MARCELA BOCANEGRA MONTALVO</t>
  </si>
  <si>
    <t>318-2017</t>
  </si>
  <si>
    <t>ANGELA MARÍA CASTILLO LOZADA</t>
  </si>
  <si>
    <t>315-2017</t>
  </si>
  <si>
    <t>PAOLA LILIANA QUIJANO BARÓN</t>
  </si>
  <si>
    <t>302-2017</t>
  </si>
  <si>
    <t>PAULA CAROLINA VILLAMIZAR PENILLA</t>
  </si>
  <si>
    <t>312-2017</t>
  </si>
  <si>
    <t>MÓNICA ALEJANDRA MARTÍNEZ MURILLO</t>
  </si>
  <si>
    <t>303-2017</t>
  </si>
  <si>
    <t>IVONNE PATRICIA BERNAL LÓPEZ</t>
  </si>
  <si>
    <t>296-2017</t>
  </si>
  <si>
    <t xml:space="preserve">Prestar los Servicios Profesionales en la Función Pública para articular los aspectos técnicos, funcionales y no funcionales requeridos para el desarrollo, implementación, puesta en marcha, migración, capacitación, soporte y mantenimiento del Sistema de Información y Gestión del Empleo Público en su segunda versión (SIGEP II).  </t>
  </si>
  <si>
    <t>Diez (10) pagos, distribuidos así: 1) En la vigencia 2017: a) un primer pago por valor CUATRO MILLONES NOVECIENTOS CINCUENTA MIL PESOS ($4’950.000) M/CTE, previa presentación del informe de las actividades adelantadas, dentro del proceso del Concurso de Méritos N° 004 de 2017 – Interventoría SIGEP II, y b) dos (2) pagos mensuales, cada uno por valor de NUEVE MILLONES NOVECIENTOS MIL PESOS ($9’900.000) M/CTE. 2) En la vigencia 2018: siete (7) pagos mensuales cada uno por valor de NUEVE MILLONES NOVECIENTOS MIL PESOS ($9’900.000) M/CTE</t>
  </si>
  <si>
    <t>Hasta el 31 de julio de 2018, contado a partir del perfeccionamiento del mismo y registro presupuestal.</t>
  </si>
  <si>
    <t>332-2017</t>
  </si>
  <si>
    <t xml:space="preserve">ALKOSTO S.A.                                                 </t>
  </si>
  <si>
    <t xml:space="preserve">Función Pública cancelará el valor de la Orden de Compra en un (1) único pago, de conformidad con las condiciones estipuladas por Colombia Compra Eficiente en Grandes Superficies, una vez efectuada la entrega total de las llantas, previa presentación de la respectiva factura y expedición del certificado de recibido a satisfacción por parte del Supervisor del Contrato, sin que el monto total de los servicios suministrados pueda exceder la cuantía total del contrato. </t>
  </si>
  <si>
    <t>Será de un (1) mes contado a partir de la expedición del registro presupuestal.</t>
  </si>
  <si>
    <t>336-2017</t>
  </si>
  <si>
    <t>LORENA VELASQUEZ GRAJALES</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</si>
  <si>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</si>
  <si>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</si>
  <si>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</si>
  <si>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</si>
  <si>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</si>
  <si>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Prestación de servicios profesionales en la Dirección de Desarrollo Organizacional para la producción de artículos y estudios académicos sobre gestión de entidades territoriales, descentralización delegación, asociatividad y competencias diferenciadas</t>
  </si>
  <si>
    <t>1.5 MESES</t>
  </si>
  <si>
    <t>Prestación de servicios profesionales en la Dirección de Desarrollo Organizacional para la producción de artículos y estudios académicos sobre gestión de entidades territoriales y enfoque diferencial</t>
  </si>
  <si>
    <t>Contrato interadministrativo para apoyar el balance temático y prospectiva institucional sobre la capacidad de acción del sector público</t>
  </si>
  <si>
    <t>CLAUDIA PATRICIA HERNANDEZ TEL. 7395657 EXT. 740 chernandez@funcionpublica.gov.co</t>
  </si>
  <si>
    <t>GRUPO GESTIÓN FINANCIERA</t>
  </si>
  <si>
    <t>NOHORA CONSTANZA SIABATO EXT. 430 nsiabato@funcionpublica.gov.co</t>
  </si>
  <si>
    <t>Cámaras de seguridad CCTV para sistema de seguridad del edificio sede del Departamento</t>
  </si>
  <si>
    <t>Prestación de servicios profesionales para la implementación del marco normativo anexo a la Resolución 533 de 2015.</t>
  </si>
  <si>
    <t>Adquisición de chalecos y cascos para los brigadistas de Función Pública:</t>
  </si>
  <si>
    <t>comprobancion</t>
  </si>
  <si>
    <t>46181701
53103100</t>
  </si>
  <si>
    <t>Prestar servicios profesionales para apoyar a la DIRECCIÓN DE DESARROLLO ORGANIZACIONAL   de la Función Púbica en el marco del Proyecto "Desarrollo Capacidad Institucional de las Entidades del Orden Territorial</t>
  </si>
  <si>
    <t>Compra de hornos microondas para la cafetería al servicio de los servidores de la entidad</t>
  </si>
  <si>
    <t xml:space="preserve">2 0 4 1 6 EQUIPOS DE SISTEMAS </t>
  </si>
  <si>
    <t>48101516
52141502</t>
  </si>
  <si>
    <t>Radio teléfonos para seguridad y actividades de apoyo de la entidad y personal de emergencia.</t>
  </si>
  <si>
    <t>337-2017</t>
  </si>
  <si>
    <t>INVEMCO SAS</t>
  </si>
  <si>
    <t>Adquirir una (1) máquina duplicadora de llaves para el Departamento Administrativo de la Función Pública</t>
  </si>
  <si>
    <t xml:space="preserve">La Función Pública cancelará el valor del contrato en un (1) solo pago, correspondiente al bien suministrado por el contratista y entregado en el área de almacén de la Entidad. 
</t>
  </si>
  <si>
    <t>339-2017</t>
  </si>
  <si>
    <t>DISPAPELES S.A.S</t>
  </si>
  <si>
    <t>Será de treinta (30) días calendario de conformidad con lo estipulado por el acuerdo Marco de Precios de Colombia Compra Eficiente.</t>
  </si>
  <si>
    <t>MARIA PRISCILA RODRIGUEZ</t>
  </si>
  <si>
    <t>342-2017</t>
  </si>
  <si>
    <t>CARLOS AUGUSTO CABRERA SAAVEDRA</t>
  </si>
  <si>
    <t xml:space="preserve">Prestar los servicios profesionales a la Dirección de Desarrollo Organizacional, para apoyar la identificación, recopilación y análisis de la percepción por parte de los grupos de valor de FUNCIÓN PÚBLICA, en los departamentos asignados, sobre el proceso de acción integral en el orden territorial. </t>
  </si>
  <si>
    <t>Dos (2) pagos, así: a) Un primer pago a los quince (15) días de ejecución del contrato, por valor de CUATRO MILLONES DE PESOS ($4’000.000) M/CTE, a la entrega del plan de  trabajo de campo a realizar en los departamentos asignados; y b) Un segundo y último pago, por valor de OCHO MILLONES SEISCIENTOS MIL PESOS ($8´600.000) M/CTE.</t>
  </si>
  <si>
    <t>Será hasta el 20 de diciembre de 2017, contado a partir del perfeccionamiento del mismo y registro presupuestal.</t>
  </si>
  <si>
    <t>338-2017</t>
  </si>
  <si>
    <t>JOHANNA FERNANDA VILLAREAL GUZMÁN</t>
  </si>
  <si>
    <t>Prestar los servicios profesionales a la Dirección de Desarrollo Organizacional, para apoyar la identificación, recopilación y análisis de la percepción por parte de los grupos de valor de FUNCIÓN PÚBLICA, en los departamentos asignados, sobre el proceso de acción integral en el orden territorial.</t>
  </si>
  <si>
    <t>Hasta el 20 de diciembre de 2017, contado a partir del perfeccionamiento del mismo y registro presupuestal.</t>
  </si>
  <si>
    <r>
      <t xml:space="preserve">Prestación de servicios profesionales en la </t>
    </r>
    <r>
      <rPr>
        <b/>
        <sz val="18"/>
        <color indexed="16"/>
        <rFont val="Arial Narrow"/>
        <family val="2"/>
      </rPr>
      <t>Subdirección para apoyar la el seguimiento, acompañamiento, consolidación e implementación de los compromisos adquiridos con las direcciones técnicas, según las políticas, planes, programas y proyectos de la entidad</t>
    </r>
  </si>
  <si>
    <t>Compra de computadores portátiles para el servicio integral que presta la entidad</t>
  </si>
  <si>
    <t>344-2017</t>
  </si>
  <si>
    <t>AUGUSTO HERNÁNDEZ BECERRA</t>
  </si>
  <si>
    <t xml:space="preserve">Prestar los servicios profesionales para apoyar la formulación de un documento especializado relativo a competencias diferenciadas, delegación y asociatividad entre entidades públicas de la rama ejecutiva del orden nacional, en aspectos que sean de interés del sector función pública. </t>
  </si>
  <si>
    <t>345-2017</t>
  </si>
  <si>
    <t>MAGNOLIA VEGA RODRÍGUEZ</t>
  </si>
  <si>
    <t>Dos (2) pagos, así: a) Un primer pago a los quince (15) días de ejecución del contrato, por valor de CUATRO MILLONES DE PESOS ($4.000.000) M/CTE, a la entrega del plan de  trabajo de campo a realizar en los departamentos asignados; y b) Un segundo y último pago, por valor de SEIS MILLONES QUINIENTOS MIL PESOS ($6.500.000) M/CTE.</t>
  </si>
  <si>
    <t xml:space="preserve">ALEJANDRO BECKER ROJAS </t>
  </si>
  <si>
    <t>346-2017</t>
  </si>
  <si>
    <t>JUAN FERNADO LONDOÑO OSORIO</t>
  </si>
  <si>
    <t xml:space="preserve">Prestar los servicios profesionales en la Dirección de Gestión del Conocimiento de FUNCIÓN PÚBLICA, para apoyar la elaboración de documentos de balance y prospectiva institucional sobre capacidad de interacción, capacidad de cambio y capacidad de aprendizaje en el sector público. </t>
  </si>
  <si>
    <t>Dos (2) pagos, así: a) Una (1) mensualidad por valor de ONCE MILLONES DE PESOS ($11’000.000) M/CTE., y b) Un segundo y último pago por un valor de CUATRO MILLONES DE PESOS ($4’000.000) M/CTE M/CTE</t>
  </si>
  <si>
    <t>Veintidós (22) de diciembre de 2017, contado a partir del perfeccionamiento del mismo y Registro Presupuestal.</t>
  </si>
  <si>
    <t>348-2017</t>
  </si>
  <si>
    <t>SANDRA LUCÍA BARRIGA MORENO</t>
  </si>
  <si>
    <t xml:space="preserve">Prestar los servicios profesionales en la Dirección Jurídica de FUNCIÓN PÚBLICA, para apoyar la producción de conceptos en materia de Derecho laboral administrativo, función pública y situaciones relacionadas con el desempeño territorial. </t>
  </si>
  <si>
    <t>Dos (2) pagos así: a) Una (1) mensualidad por valor de CINCO MILLONES SEISCIENTOS SESENTA Y SEIS MIL PESOS ($5’666.000) M/CTE, y b) Un segundo y último pago por valor de QUINIENTOS SESENTA Y SEIS MIL SEISCIENTOS PESOS ($566.600) M/CTE</t>
  </si>
  <si>
    <t>Dos (2) pagos así: a) Una (1) mensualidad por valor de CINCO MILLONES SEISCIENTOS SESENTA Y SEIS MIL PESOS ($5’666.000) M/CTE, y b) Un segundo y último pago por valor de TRES MILLONES VEINTIDOS MIL PESOS ($3’022.000) M/CTE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</si>
</sst>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7" formatCode="_-&quot;$&quot;* #,##0_-;\-&quot;$&quot;* #,##0_-;_-&quot;$&quot;* &quot;-&quot;_-;_-@_-"/>
    <numFmt numFmtId="168" formatCode="_-&quot;$&quot;* #,##0.00_-;\-&quot;$&quot;* #,##0.00_-;_-&quot;$&quot;* &quot;-&quot;??_-;_-@_-"/>
    <numFmt numFmtId="169" formatCode="_ * #,##0.00_ ;_ * \-#,##0.00_ ;_ * &quot;-&quot;??_ ;_ @_ "/>
    <numFmt numFmtId="170" formatCode="_(&quot;$&quot;\ * #,##0_);_(&quot;$&quot;\ * \(#,##0\);_(&quot;$&quot;\ * &quot;-&quot;??_);_(@_)"/>
    <numFmt numFmtId="171" formatCode="_([$$-240A]\ * #,##0.00_);_([$$-240A]\ * \(#,##0.00\);_([$$-240A]\ * &quot;-&quot;??_);_(@_)"/>
    <numFmt numFmtId="173" formatCode="#,###\ &quot;MESES&quot;"/>
    <numFmt numFmtId="174" formatCode="&quot;$&quot;\ #,##0.00"/>
    <numFmt numFmtId="175" formatCode="#,###.0\ &quot;MESES&quot;"/>
    <numFmt numFmtId="176" formatCode="_ &quot;$&quot;\ * #,##0.00_ ;_ &quot;$&quot;\ * \-#,##0.00_ ;_ &quot;$&quot;\ * &quot;-&quot;??_ ;_ @_ "/>
    <numFmt numFmtId="179" formatCode="_-&quot;$&quot;* #,##0.00_-;\-&quot;$&quot;* #,##0.00_-;_-&quot;$&quot;* &quot;-&quot;_-;_-@_-"/>
    <numFmt numFmtId="181" formatCode="_-[$$-240A]\ * #,##0.00_-;\-[$$-240A]\ * #,##0.00_-;_-[$$-240A]\ * &quot;-&quot;??_-;_-@_-"/>
  </numFmts>
  <fonts count="77" x14ac:knownFonts="1">
    <font>
      <sz val="11"/>
      <color theme="1"/>
      <name val="Calibri"/>
      <family val="2"/>
      <scheme val="minor"/>
    </font>
    <font>
      <sz val="11"/>
      <name val="Arial"/>
      <family val="2"/>
    </font>
    <font>
      <sz val="12"/>
      <name val="Arial"/>
      <family val="2"/>
    </font>
    <font>
      <sz val="10"/>
      <name val="Arial"/>
      <family val="2"/>
    </font>
    <font>
      <sz val="20"/>
      <color indexed="8"/>
      <name val="Calibri"/>
      <family val="2"/>
    </font>
    <font>
      <sz val="9"/>
      <name val="Arial"/>
      <family val="2"/>
    </font>
    <font>
      <sz val="14"/>
      <name val="Arial"/>
      <family val="2"/>
    </font>
    <font>
      <b/>
      <sz val="14"/>
      <name val="Arial"/>
      <family val="2"/>
    </font>
    <font>
      <b/>
      <sz val="11"/>
      <name val="Arial"/>
      <family val="2"/>
    </font>
    <font>
      <b/>
      <sz val="20"/>
      <name val="Arial"/>
      <family val="2"/>
    </font>
    <font>
      <b/>
      <sz val="16"/>
      <name val="Arial"/>
      <family val="2"/>
    </font>
    <font>
      <sz val="18"/>
      <name val="Calibri"/>
      <family val="2"/>
    </font>
    <font>
      <sz val="20"/>
      <name val="Calibri"/>
      <family val="2"/>
    </font>
    <font>
      <b/>
      <sz val="18"/>
      <name val="Arial"/>
      <family val="2"/>
    </font>
    <font>
      <b/>
      <sz val="12"/>
      <name val="Arial"/>
      <family val="2"/>
    </font>
    <font>
      <sz val="22"/>
      <color indexed="8"/>
      <name val="Calibri"/>
      <family val="2"/>
    </font>
    <font>
      <b/>
      <sz val="15"/>
      <name val="Arial"/>
      <family val="2"/>
    </font>
    <font>
      <sz val="15"/>
      <name val="Arial"/>
      <family val="2"/>
    </font>
    <font>
      <i/>
      <sz val="12"/>
      <name val="Arial"/>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b/>
      <sz val="11"/>
      <color theme="1"/>
      <name val="Arial"/>
      <family val="2"/>
    </font>
    <font>
      <sz val="14"/>
      <color theme="1"/>
      <name val="Calibri"/>
      <family val="2"/>
      <scheme val="minor"/>
    </font>
    <font>
      <sz val="14"/>
      <name val="Calibri"/>
      <family val="2"/>
      <scheme val="minor"/>
    </font>
    <font>
      <sz val="12"/>
      <color rgb="FF002060"/>
      <name val="Arial"/>
      <family val="2"/>
    </font>
    <font>
      <sz val="12"/>
      <color rgb="FF002060"/>
      <name val="Calibri"/>
      <family val="2"/>
      <scheme val="minor"/>
    </font>
    <font>
      <sz val="11"/>
      <color rgb="FF002060"/>
      <name val="Calibri"/>
      <family val="2"/>
      <scheme val="minor"/>
    </font>
    <font>
      <b/>
      <sz val="14"/>
      <color rgb="FFFF0000"/>
      <name val="Calibri"/>
      <family val="2"/>
      <scheme val="minor"/>
    </font>
    <font>
      <b/>
      <sz val="16"/>
      <color rgb="FF002060"/>
      <name val="Arial Narrow"/>
      <family val="2"/>
    </font>
    <font>
      <b/>
      <sz val="12"/>
      <color rgb="FF002060"/>
      <name val="Arial"/>
      <family val="2"/>
    </font>
    <font>
      <sz val="16"/>
      <color theme="1"/>
      <name val="Calibri"/>
      <family val="2"/>
      <scheme val="minor"/>
    </font>
    <font>
      <sz val="15"/>
      <color rgb="FF002060"/>
      <name val="Arial"/>
      <family val="2"/>
    </font>
    <font>
      <sz val="15"/>
      <color theme="1"/>
      <name val="Arial"/>
      <family val="2"/>
    </font>
    <font>
      <b/>
      <sz val="15"/>
      <color rgb="FF002060"/>
      <name val="Arial"/>
      <family val="2"/>
    </font>
    <font>
      <sz val="15"/>
      <color theme="0"/>
      <name val="Arial"/>
      <family val="2"/>
    </font>
    <font>
      <b/>
      <sz val="18"/>
      <color theme="5" tint="-0.499984740745262"/>
      <name val="Arial"/>
      <family val="2"/>
    </font>
    <font>
      <strike/>
      <sz val="15"/>
      <color rgb="FF002060"/>
      <name val="Arial"/>
      <family val="2"/>
    </font>
    <font>
      <b/>
      <strike/>
      <sz val="18"/>
      <color theme="5" tint="-0.499984740745262"/>
      <name val="Arial"/>
      <family val="2"/>
    </font>
    <font>
      <b/>
      <sz val="20"/>
      <color rgb="FF002060"/>
      <name val="Arial"/>
      <family val="2"/>
    </font>
    <font>
      <b/>
      <sz val="20"/>
      <color theme="1"/>
      <name val="Arial"/>
      <family val="2"/>
    </font>
    <font>
      <b/>
      <sz val="20"/>
      <color rgb="FFFF0000"/>
      <name val="Arial"/>
      <family val="2"/>
    </font>
    <font>
      <b/>
      <sz val="18"/>
      <color rgb="FFFF0000"/>
      <name val="Calibri"/>
      <family val="2"/>
      <scheme val="minor"/>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b/>
      <strike/>
      <sz val="18"/>
      <color rgb="FFFF0000"/>
      <name val="Arial"/>
      <family val="2"/>
    </font>
    <font>
      <b/>
      <sz val="20"/>
      <color rgb="FFFF0000"/>
      <name val="Calibri"/>
      <family val="2"/>
      <scheme val="minor"/>
    </font>
    <font>
      <b/>
      <sz val="16"/>
      <color rgb="FFFF0000"/>
      <name val="Arial Narrow"/>
      <family val="2"/>
    </font>
    <font>
      <sz val="20"/>
      <color theme="1"/>
      <name val="Calibri"/>
      <family val="2"/>
      <scheme val="minor"/>
    </font>
    <font>
      <b/>
      <sz val="22"/>
      <color rgb="FF002060"/>
      <name val="Arial"/>
      <family val="2"/>
    </font>
    <font>
      <sz val="16"/>
      <name val="Calibri"/>
      <family val="2"/>
      <scheme val="minor"/>
    </font>
    <font>
      <sz val="26"/>
      <color theme="1"/>
      <name val="Calibri"/>
      <family val="2"/>
      <scheme val="minor"/>
    </font>
    <font>
      <b/>
      <sz val="20"/>
      <color theme="1"/>
      <name val="Calibri"/>
      <family val="2"/>
      <scheme val="minor"/>
    </font>
    <font>
      <sz val="20"/>
      <name val="Arial"/>
      <family val="2"/>
    </font>
    <font>
      <b/>
      <sz val="20"/>
      <color theme="5" tint="-0.499984740745262"/>
      <name val="Arial"/>
      <family val="2"/>
    </font>
    <font>
      <sz val="26"/>
      <name val="Calibri"/>
      <family val="2"/>
      <scheme val="minor"/>
    </font>
    <font>
      <b/>
      <sz val="15"/>
      <color theme="5" tint="-0.499984740745262"/>
      <name val="Arial"/>
      <family val="2"/>
    </font>
    <font>
      <sz val="15"/>
      <color theme="5" tint="-0.499984740745262"/>
      <name val="Arial"/>
      <family val="2"/>
    </font>
    <font>
      <sz val="11"/>
      <color theme="5" tint="-0.499984740745262"/>
      <name val="Calibri"/>
      <family val="2"/>
      <scheme val="minor"/>
    </font>
    <font>
      <sz val="20"/>
      <color theme="5" tint="-0.499984740745262"/>
      <name val="Calibri"/>
      <family val="2"/>
      <scheme val="minor"/>
    </font>
    <font>
      <b/>
      <sz val="12"/>
      <color theme="5" tint="-0.499984740745262"/>
      <name val="Arial"/>
      <family val="2"/>
    </font>
    <font>
      <b/>
      <sz val="16"/>
      <color theme="5" tint="-0.499984740745262"/>
      <name val="Calibri"/>
      <family val="2"/>
      <scheme val="minor"/>
    </font>
    <font>
      <b/>
      <sz val="16"/>
      <color theme="5" tint="-0.499984740745262"/>
      <name val="Arial Narrow"/>
      <family val="2"/>
    </font>
    <font>
      <b/>
      <strike/>
      <sz val="18"/>
      <color theme="5" tint="-0.499984740745262"/>
      <name val="Cambria"/>
      <family val="1"/>
    </font>
    <font>
      <b/>
      <strike/>
      <sz val="18"/>
      <color theme="5" tint="-0.499984740745262"/>
      <name val="Calibri"/>
      <family val="2"/>
    </font>
    <font>
      <b/>
      <strike/>
      <sz val="18"/>
      <color theme="9" tint="-0.499984740745262"/>
      <name val="Arial"/>
      <family val="2"/>
    </font>
    <font>
      <sz val="20"/>
      <color theme="1"/>
      <name val="Arial"/>
      <family val="2"/>
    </font>
    <font>
      <b/>
      <sz val="18"/>
      <color indexed="16"/>
      <name val="Arial Narrow"/>
      <family val="2"/>
    </font>
  </fonts>
  <fills count="10">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6"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8">
    <xf numFmtId="0" fontId="0" fillId="0" borderId="0"/>
    <xf numFmtId="0" fontId="20" fillId="2" borderId="0" applyNumberFormat="0" applyBorder="0" applyAlignment="0" applyProtection="0"/>
    <xf numFmtId="0" fontId="21" fillId="0" borderId="0" applyNumberFormat="0" applyFill="0" applyBorder="0" applyAlignment="0" applyProtection="0"/>
    <xf numFmtId="164" fontId="19" fillId="0" borderId="0" applyFont="0" applyFill="0" applyBorder="0" applyAlignment="0" applyProtection="0"/>
    <xf numFmtId="43" fontId="22" fillId="0" borderId="0" applyFont="0" applyFill="0" applyBorder="0" applyAlignment="0" applyProtection="0"/>
    <xf numFmtId="169" fontId="3"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7" fontId="19" fillId="0" borderId="0" applyFont="0" applyFill="0" applyBorder="0" applyAlignment="0" applyProtection="0"/>
    <xf numFmtId="167" fontId="22" fillId="0" borderId="0" applyFont="0" applyFill="0" applyBorder="0" applyAlignment="0" applyProtection="0"/>
    <xf numFmtId="167" fontId="19" fillId="0" borderId="0" applyFont="0" applyFill="0" applyBorder="0" applyAlignment="0" applyProtection="0"/>
    <xf numFmtId="176" fontId="3" fillId="0" borderId="0" applyFont="0" applyFill="0" applyBorder="0" applyAlignment="0" applyProtection="0"/>
    <xf numFmtId="44" fontId="19" fillId="0" borderId="0" applyFont="0" applyFill="0" applyBorder="0" applyAlignment="0" applyProtection="0"/>
    <xf numFmtId="168" fontId="22" fillId="0" borderId="0" applyFont="0" applyFill="0" applyBorder="0" applyAlignment="0" applyProtection="0"/>
    <xf numFmtId="44" fontId="22" fillId="0" borderId="0" applyFont="0" applyFill="0" applyBorder="0" applyAlignment="0" applyProtection="0"/>
    <xf numFmtId="0" fontId="22" fillId="0" borderId="0"/>
    <xf numFmtId="0" fontId="3" fillId="0" borderId="0"/>
    <xf numFmtId="0" fontId="3" fillId="0" borderId="0"/>
  </cellStyleXfs>
  <cellXfs count="421">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25" fillId="0" borderId="0" xfId="0" applyFont="1"/>
    <xf numFmtId="0" fontId="0" fillId="0" borderId="0" xfId="0" applyFont="1" applyFill="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0" fillId="0" borderId="0" xfId="0" quotePrefix="1" applyFont="1" applyBorder="1" applyAlignment="1">
      <alignment horizontal="center" vertical="center" wrapText="1"/>
    </xf>
    <xf numFmtId="0" fontId="21"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4" fontId="0" fillId="0" borderId="0" xfId="0" applyNumberFormat="1" applyFont="1" applyFill="1" applyBorder="1" applyAlignment="1">
      <alignment horizontal="center" vertical="center" wrapText="1"/>
    </xf>
    <xf numFmtId="174" fontId="0" fillId="0" borderId="0" xfId="0" applyNumberFormat="1" applyFont="1"/>
    <xf numFmtId="174" fontId="0" fillId="0" borderId="0" xfId="0" applyNumberFormat="1" applyFont="1" applyAlignment="1">
      <alignment horizontal="center" vertical="center" wrapText="1"/>
    </xf>
    <xf numFmtId="0" fontId="27" fillId="0" borderId="0" xfId="0" applyFont="1" applyBorder="1" applyAlignment="1">
      <alignment vertical="center" wrapText="1"/>
    </xf>
    <xf numFmtId="0" fontId="0" fillId="0" borderId="3" xfId="0" applyFont="1" applyBorder="1"/>
    <xf numFmtId="0" fontId="27" fillId="0" borderId="0" xfId="0" applyFont="1" applyBorder="1" applyAlignment="1">
      <alignment horizontal="left" vertical="center" wrapText="1"/>
    </xf>
    <xf numFmtId="14" fontId="27" fillId="0" borderId="0" xfId="0" applyNumberFormat="1" applyFont="1" applyBorder="1" applyAlignment="1">
      <alignment horizontal="center" vertical="center" wrapText="1"/>
    </xf>
    <xf numFmtId="0" fontId="28" fillId="0" borderId="0" xfId="0" applyFont="1" applyBorder="1" applyAlignment="1">
      <alignment horizontal="left" vertical="center" wrapText="1"/>
    </xf>
    <xf numFmtId="0" fontId="5" fillId="3" borderId="1" xfId="15" applyNumberFormat="1" applyFont="1" applyFill="1" applyBorder="1" applyAlignment="1">
      <alignment vertical="center" wrapText="1" readingOrder="1"/>
    </xf>
    <xf numFmtId="0" fontId="5" fillId="5" borderId="1" xfId="15" applyNumberFormat="1" applyFont="1" applyFill="1" applyBorder="1" applyAlignment="1">
      <alignment horizontal="center" vertical="center" wrapText="1" readingOrder="1"/>
    </xf>
    <xf numFmtId="0" fontId="5" fillId="3" borderId="1" xfId="0" applyNumberFormat="1" applyFont="1" applyFill="1" applyBorder="1" applyAlignment="1">
      <alignment horizontal="center" vertical="center" wrapText="1" readingOrder="1"/>
    </xf>
    <xf numFmtId="0" fontId="8" fillId="3" borderId="1" xfId="15" applyNumberFormat="1" applyFont="1" applyFill="1" applyBorder="1" applyAlignment="1">
      <alignment horizontal="left" vertical="center" wrapText="1" readingOrder="1"/>
    </xf>
    <xf numFmtId="0" fontId="5" fillId="3" borderId="1" xfId="15" applyNumberFormat="1" applyFont="1" applyFill="1" applyBorder="1" applyAlignment="1">
      <alignment horizontal="center" vertical="center" wrapText="1" readingOrder="1"/>
    </xf>
    <xf numFmtId="0" fontId="24"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29" fillId="3" borderId="1" xfId="15" applyNumberFormat="1" applyFont="1" applyFill="1" applyBorder="1" applyAlignment="1">
      <alignment horizontal="left" vertical="center" wrapText="1" readingOrder="1"/>
    </xf>
    <xf numFmtId="0" fontId="26" fillId="0" borderId="0" xfId="0" applyFont="1" applyFill="1"/>
    <xf numFmtId="0" fontId="26" fillId="0" borderId="1" xfId="0" applyFont="1" applyFill="1" applyBorder="1"/>
    <xf numFmtId="0" fontId="26" fillId="0" borderId="3" xfId="0" applyFont="1" applyFill="1" applyBorder="1"/>
    <xf numFmtId="0" fontId="26" fillId="0" borderId="0" xfId="0" applyFont="1" applyFill="1" applyAlignment="1">
      <alignment horizontal="center" vertical="center"/>
    </xf>
    <xf numFmtId="0" fontId="2" fillId="0" borderId="0" xfId="0" applyFont="1" applyFill="1" applyAlignment="1">
      <alignment wrapText="1"/>
    </xf>
    <xf numFmtId="0" fontId="26" fillId="0" borderId="0" xfId="0" applyFont="1" applyFill="1" applyAlignment="1">
      <alignment horizontal="center"/>
    </xf>
    <xf numFmtId="0" fontId="26" fillId="0" borderId="0" xfId="0" applyFont="1" applyFill="1" applyAlignment="1">
      <alignment horizontal="right"/>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44" fontId="0" fillId="0" borderId="0" xfId="0" applyNumberFormat="1" applyFont="1"/>
    <xf numFmtId="179" fontId="12" fillId="3" borderId="1" xfId="8" applyNumberFormat="1" applyFont="1" applyFill="1" applyBorder="1" applyAlignment="1">
      <alignment horizontal="center" vertical="center"/>
    </xf>
    <xf numFmtId="0" fontId="30" fillId="3" borderId="0" xfId="0" applyFont="1" applyFill="1" applyBorder="1" applyAlignment="1">
      <alignment horizontal="center" vertical="center" wrapText="1"/>
    </xf>
    <xf numFmtId="0" fontId="31" fillId="0" borderId="0" xfId="0" applyFont="1" applyFill="1" applyAlignment="1">
      <alignment horizontal="center" vertical="center"/>
    </xf>
    <xf numFmtId="0" fontId="25" fillId="0" borderId="0" xfId="0" applyFont="1" applyAlignment="1">
      <alignment horizontal="center" vertical="center"/>
    </xf>
    <xf numFmtId="174" fontId="25" fillId="0" borderId="0" xfId="0" applyNumberFormat="1" applyFont="1" applyAlignment="1">
      <alignment horizontal="center" vertical="center"/>
    </xf>
    <xf numFmtId="0" fontId="26" fillId="0" borderId="0" xfId="0" applyFont="1" applyFill="1" applyAlignment="1">
      <alignment vertical="center"/>
    </xf>
    <xf numFmtId="0" fontId="33" fillId="7" borderId="0" xfId="0" applyFont="1" applyFill="1" applyAlignment="1">
      <alignment horizontal="center" vertical="center" wrapText="1"/>
    </xf>
    <xf numFmtId="164" fontId="19" fillId="0" borderId="0" xfId="3" applyFont="1" applyBorder="1" applyAlignment="1">
      <alignment horizontal="right" vertical="center" wrapText="1"/>
    </xf>
    <xf numFmtId="164" fontId="19" fillId="0" borderId="0" xfId="3" applyFont="1" applyFill="1" applyAlignment="1">
      <alignment horizontal="right" vertical="center" wrapText="1"/>
    </xf>
    <xf numFmtId="164" fontId="19" fillId="0" borderId="0" xfId="3" applyFont="1" applyFill="1" applyBorder="1" applyAlignment="1">
      <alignment horizontal="right" vertical="center" wrapText="1"/>
    </xf>
    <xf numFmtId="44" fontId="35" fillId="3" borderId="0" xfId="12" applyFont="1" applyFill="1" applyAlignment="1">
      <alignment horizontal="right" vertical="center" wrapText="1"/>
    </xf>
    <xf numFmtId="164" fontId="26" fillId="0" borderId="0" xfId="3" applyFont="1" applyFill="1" applyAlignment="1">
      <alignment horizontal="right"/>
    </xf>
    <xf numFmtId="0" fontId="36" fillId="7" borderId="6" xfId="1" applyFont="1" applyFill="1" applyBorder="1" applyAlignment="1">
      <alignment horizontal="center" vertical="center" wrapText="1"/>
    </xf>
    <xf numFmtId="164" fontId="36" fillId="7" borderId="6" xfId="3" applyFont="1" applyFill="1" applyBorder="1" applyAlignment="1">
      <alignment horizontal="center" vertical="center" wrapText="1"/>
    </xf>
    <xf numFmtId="0" fontId="37" fillId="7" borderId="6" xfId="0" applyFont="1" applyFill="1" applyBorder="1" applyAlignment="1">
      <alignment horizontal="center" vertical="center" wrapText="1"/>
    </xf>
    <xf numFmtId="14" fontId="37" fillId="7" borderId="6" xfId="0" applyNumberFormat="1" applyFont="1" applyFill="1" applyBorder="1" applyAlignment="1">
      <alignment horizontal="center" vertical="center" wrapText="1"/>
    </xf>
    <xf numFmtId="170" fontId="37" fillId="7" borderId="6" xfId="12" applyNumberFormat="1" applyFont="1" applyFill="1" applyBorder="1" applyAlignment="1">
      <alignment horizontal="center" vertical="center" wrapText="1"/>
    </xf>
    <xf numFmtId="44" fontId="37" fillId="7" borderId="6" xfId="12" applyNumberFormat="1" applyFont="1" applyFill="1" applyBorder="1" applyAlignment="1">
      <alignment horizontal="center" vertical="center" wrapText="1"/>
    </xf>
    <xf numFmtId="0" fontId="37" fillId="7" borderId="15" xfId="0" applyFont="1" applyFill="1" applyBorder="1" applyAlignment="1">
      <alignment horizontal="center" vertical="center" wrapText="1"/>
    </xf>
    <xf numFmtId="0" fontId="0" fillId="0" borderId="1" xfId="0" applyFill="1" applyBorder="1"/>
    <xf numFmtId="0" fontId="38" fillId="0" borderId="1" xfId="0" applyFont="1" applyFill="1" applyBorder="1" applyAlignment="1">
      <alignment horizontal="center" vertical="center"/>
    </xf>
    <xf numFmtId="0" fontId="39" fillId="0" borderId="1" xfId="0" applyFont="1" applyFill="1" applyBorder="1" applyAlignment="1">
      <alignment vertical="center" wrapText="1"/>
    </xf>
    <xf numFmtId="0" fontId="17" fillId="0" borderId="1" xfId="0" applyFont="1" applyFill="1" applyBorder="1" applyAlignment="1"/>
    <xf numFmtId="0" fontId="39" fillId="0" borderId="1" xfId="0" applyFont="1" applyFill="1" applyBorder="1" applyAlignment="1"/>
    <xf numFmtId="0" fontId="39" fillId="0" borderId="1" xfId="0" applyFont="1" applyFill="1" applyBorder="1" applyAlignment="1">
      <alignment horizontal="center"/>
    </xf>
    <xf numFmtId="0" fontId="39" fillId="0" borderId="16" xfId="0" applyFont="1" applyFill="1" applyBorder="1" applyAlignment="1"/>
    <xf numFmtId="14" fontId="39" fillId="0" borderId="1" xfId="0" applyNumberFormat="1" applyFont="1" applyFill="1" applyBorder="1" applyAlignment="1">
      <alignment horizontal="center" vertical="center" wrapText="1"/>
    </xf>
    <xf numFmtId="170" fontId="39" fillId="0" borderId="1" xfId="12"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39"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41" fillId="0" borderId="1" xfId="0" applyFont="1" applyFill="1" applyBorder="1" applyAlignment="1">
      <alignment vertical="center" wrapText="1"/>
    </xf>
    <xf numFmtId="14" fontId="39" fillId="0" borderId="1" xfId="0" applyNumberFormat="1" applyFont="1" applyFill="1" applyBorder="1" applyAlignment="1">
      <alignment vertical="center" wrapText="1"/>
    </xf>
    <xf numFmtId="0" fontId="39" fillId="0" borderId="1" xfId="0" applyNumberFormat="1" applyFont="1" applyFill="1" applyBorder="1" applyAlignment="1">
      <alignment horizontal="center" vertical="center" wrapText="1"/>
    </xf>
    <xf numFmtId="170" fontId="39" fillId="0" borderId="16" xfId="12" applyNumberFormat="1" applyFont="1" applyFill="1" applyBorder="1" applyAlignment="1">
      <alignment horizontal="center" vertical="center" wrapText="1"/>
    </xf>
    <xf numFmtId="0" fontId="39" fillId="0" borderId="1" xfId="0" applyFont="1" applyFill="1" applyBorder="1"/>
    <xf numFmtId="0" fontId="39" fillId="0" borderId="16" xfId="0" applyFont="1" applyFill="1" applyBorder="1"/>
    <xf numFmtId="14" fontId="39" fillId="0" borderId="16" xfId="0" applyNumberFormat="1" applyFont="1" applyFill="1" applyBorder="1" applyAlignment="1">
      <alignment horizontal="center" vertical="center" wrapText="1"/>
    </xf>
    <xf numFmtId="15" fontId="39" fillId="0" borderId="1" xfId="0" applyNumberFormat="1" applyFont="1" applyFill="1" applyBorder="1" applyAlignment="1">
      <alignment vertical="center" wrapText="1"/>
    </xf>
    <xf numFmtId="0" fontId="39" fillId="0" borderId="16" xfId="0" applyFont="1" applyFill="1" applyBorder="1" applyAlignment="1">
      <alignment vertical="center" wrapText="1"/>
    </xf>
    <xf numFmtId="0" fontId="42" fillId="0" borderId="1" xfId="0" applyFont="1" applyFill="1" applyBorder="1" applyAlignment="1">
      <alignment horizontal="center" vertical="center" wrapText="1"/>
    </xf>
    <xf numFmtId="0" fontId="42" fillId="0" borderId="1" xfId="0" applyNumberFormat="1" applyFont="1" applyFill="1" applyBorder="1" applyAlignment="1">
      <alignment horizontal="center" vertical="center" wrapText="1"/>
    </xf>
    <xf numFmtId="15" fontId="42" fillId="0" borderId="1" xfId="0" applyNumberFormat="1" applyFont="1" applyFill="1" applyBorder="1" applyAlignment="1">
      <alignment horizontal="center" vertical="center" wrapText="1"/>
    </xf>
    <xf numFmtId="170" fontId="42" fillId="0" borderId="16" xfId="12"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39" fillId="0" borderId="16" xfId="0" applyFont="1" applyFill="1" applyBorder="1" applyAlignment="1">
      <alignment horizontal="center"/>
    </xf>
    <xf numFmtId="179" fontId="11" fillId="3" borderId="1" xfId="8" applyNumberFormat="1" applyFont="1" applyFill="1" applyBorder="1" applyAlignment="1">
      <alignment horizontal="center" vertical="center"/>
    </xf>
    <xf numFmtId="0" fontId="30" fillId="0" borderId="1" xfId="0" applyFont="1" applyBorder="1" applyAlignment="1">
      <alignment horizontal="center" vertical="center" wrapText="1"/>
    </xf>
    <xf numFmtId="44" fontId="0" fillId="0" borderId="0" xfId="0" applyNumberFormat="1" applyFont="1" applyAlignment="1">
      <alignment horizontal="center" vertical="center" wrapText="1"/>
    </xf>
    <xf numFmtId="170" fontId="46" fillId="0" borderId="1" xfId="12" applyNumberFormat="1" applyFont="1" applyFill="1" applyBorder="1" applyAlignment="1">
      <alignment horizontal="center" vertical="center" wrapText="1"/>
    </xf>
    <xf numFmtId="0" fontId="46" fillId="0" borderId="1" xfId="0" applyFont="1" applyFill="1" applyBorder="1" applyAlignment="1">
      <alignment vertical="center" wrapText="1"/>
    </xf>
    <xf numFmtId="0" fontId="46" fillId="0" borderId="1" xfId="0" applyFont="1" applyFill="1" applyBorder="1" applyAlignment="1"/>
    <xf numFmtId="0" fontId="44" fillId="0" borderId="1" xfId="0" applyFont="1" applyFill="1" applyBorder="1" applyAlignment="1"/>
    <xf numFmtId="0" fontId="44" fillId="0" borderId="16" xfId="0" applyFont="1" applyFill="1" applyBorder="1" applyAlignment="1"/>
    <xf numFmtId="44" fontId="49" fillId="0" borderId="0" xfId="12" applyFont="1" applyFill="1" applyAlignment="1">
      <alignment horizontal="right" vertical="center" wrapText="1"/>
    </xf>
    <xf numFmtId="0" fontId="0" fillId="6" borderId="0" xfId="0" applyFill="1"/>
    <xf numFmtId="0" fontId="30" fillId="3" borderId="0" xfId="0" applyFont="1" applyFill="1" applyAlignment="1">
      <alignment horizontal="center" vertical="center" wrapText="1"/>
    </xf>
    <xf numFmtId="44" fontId="20" fillId="3" borderId="0" xfId="0" applyNumberFormat="1" applyFont="1" applyFill="1"/>
    <xf numFmtId="181" fontId="46" fillId="0" borderId="1" xfId="12" applyNumberFormat="1" applyFont="1" applyFill="1" applyBorder="1" applyAlignment="1">
      <alignment horizontal="center" vertical="center" wrapText="1"/>
    </xf>
    <xf numFmtId="181" fontId="46" fillId="0" borderId="1" xfId="0" applyNumberFormat="1" applyFont="1" applyFill="1" applyBorder="1" applyAlignment="1">
      <alignment horizontal="right" vertical="center" wrapText="1"/>
    </xf>
    <xf numFmtId="181" fontId="41" fillId="0" borderId="1" xfId="0" applyNumberFormat="1" applyFont="1" applyFill="1" applyBorder="1" applyAlignment="1">
      <alignment vertical="center" wrapText="1"/>
    </xf>
    <xf numFmtId="181" fontId="46" fillId="0" borderId="1" xfId="10" applyNumberFormat="1" applyFont="1" applyFill="1" applyBorder="1" applyAlignment="1">
      <alignment horizontal="center" vertical="center" wrapText="1"/>
    </xf>
    <xf numFmtId="181" fontId="46" fillId="0" borderId="1" xfId="12" applyNumberFormat="1" applyFont="1" applyFill="1" applyBorder="1" applyAlignment="1">
      <alignment horizontal="right" vertical="center" wrapText="1"/>
    </xf>
    <xf numFmtId="181" fontId="46" fillId="0" borderId="1" xfId="10" applyNumberFormat="1" applyFont="1" applyFill="1" applyBorder="1" applyAlignment="1">
      <alignment horizontal="center" vertical="center"/>
    </xf>
    <xf numFmtId="181" fontId="46" fillId="0" borderId="1" xfId="0" applyNumberFormat="1" applyFont="1" applyFill="1" applyBorder="1" applyAlignment="1"/>
    <xf numFmtId="44" fontId="9" fillId="0" borderId="1" xfId="7" applyNumberFormat="1" applyFont="1" applyFill="1" applyBorder="1" applyAlignment="1">
      <alignment horizontal="center" vertical="center" wrapText="1"/>
    </xf>
    <xf numFmtId="44" fontId="41" fillId="0" borderId="1" xfId="0" applyNumberFormat="1" applyFont="1" applyFill="1" applyBorder="1" applyAlignment="1">
      <alignment vertical="center" wrapText="1"/>
    </xf>
    <xf numFmtId="44" fontId="26" fillId="0" borderId="0" xfId="0" applyNumberFormat="1" applyFont="1" applyFill="1"/>
    <xf numFmtId="164" fontId="51" fillId="0" borderId="0" xfId="3" applyFont="1" applyFill="1" applyAlignment="1">
      <alignment horizontal="center" vertical="center" wrapText="1"/>
    </xf>
    <xf numFmtId="174" fontId="51" fillId="0" borderId="0" xfId="0" applyNumberFormat="1" applyFont="1" applyFill="1" applyAlignment="1">
      <alignment horizontal="center" vertical="center" wrapText="1"/>
    </xf>
    <xf numFmtId="44" fontId="53" fillId="0" borderId="0" xfId="12" applyFont="1" applyFill="1" applyAlignment="1">
      <alignment horizontal="right" vertical="center" wrapText="1"/>
    </xf>
    <xf numFmtId="44" fontId="51" fillId="0" borderId="0" xfId="0" applyNumberFormat="1" applyFont="1" applyFill="1" applyAlignment="1">
      <alignment horizontal="center" vertical="center"/>
    </xf>
    <xf numFmtId="0" fontId="16" fillId="0" borderId="1" xfId="0" applyFont="1" applyFill="1" applyBorder="1" applyAlignment="1">
      <alignment vertical="center" wrapText="1"/>
    </xf>
    <xf numFmtId="15" fontId="17" fillId="0" borderId="1" xfId="0" applyNumberFormat="1" applyFont="1" applyFill="1" applyBorder="1" applyAlignment="1">
      <alignment vertical="center" wrapText="1"/>
    </xf>
    <xf numFmtId="0" fontId="17" fillId="0" borderId="7" xfId="0" applyFont="1" applyFill="1" applyBorder="1" applyAlignment="1">
      <alignment horizontal="center" vertical="center" wrapText="1"/>
    </xf>
    <xf numFmtId="0" fontId="40" fillId="0" borderId="7" xfId="0" applyFont="1" applyFill="1" applyBorder="1" applyAlignment="1">
      <alignment horizontal="center" vertical="center" wrapText="1"/>
    </xf>
    <xf numFmtId="15" fontId="40" fillId="0" borderId="7" xfId="0" applyNumberFormat="1" applyFont="1" applyFill="1" applyBorder="1" applyAlignment="1">
      <alignment horizontal="center" vertical="center" wrapText="1"/>
    </xf>
    <xf numFmtId="0" fontId="8" fillId="8" borderId="1" xfId="15" applyNumberFormat="1" applyFont="1" applyFill="1" applyBorder="1" applyAlignment="1">
      <alignment horizontal="left" vertical="center" wrapText="1" readingOrder="1"/>
    </xf>
    <xf numFmtId="0" fontId="41" fillId="0" borderId="1" xfId="0" applyFont="1" applyFill="1" applyBorder="1" applyAlignment="1">
      <alignment horizontal="center" vertical="center" wrapText="1"/>
    </xf>
    <xf numFmtId="0" fontId="39" fillId="0" borderId="16" xfId="0" applyFont="1" applyFill="1" applyBorder="1" applyAlignment="1">
      <alignment horizontal="center" vertical="center" wrapText="1"/>
    </xf>
    <xf numFmtId="0" fontId="52"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26" fillId="3" borderId="0" xfId="0" applyNumberFormat="1" applyFont="1" applyFill="1" applyBorder="1" applyAlignment="1">
      <alignment horizontal="center" vertical="center" wrapText="1"/>
    </xf>
    <xf numFmtId="0" fontId="65" fillId="0" borderId="1" xfId="0" applyFont="1" applyFill="1" applyBorder="1" applyAlignment="1">
      <alignment horizontal="center" vertical="center" wrapText="1"/>
    </xf>
    <xf numFmtId="0" fontId="65" fillId="0" borderId="1" xfId="0" applyFont="1" applyFill="1" applyBorder="1" applyAlignment="1">
      <alignment horizontal="left" vertical="center" wrapText="1"/>
    </xf>
    <xf numFmtId="14" fontId="66" fillId="0" borderId="1" xfId="0" applyNumberFormat="1" applyFont="1" applyFill="1" applyBorder="1" applyAlignment="1">
      <alignment horizontal="center" vertical="center" wrapText="1"/>
    </xf>
    <xf numFmtId="0" fontId="66" fillId="0" borderId="1" xfId="0" applyFont="1" applyFill="1" applyBorder="1" applyAlignment="1">
      <alignment horizontal="left" vertical="center" wrapText="1"/>
    </xf>
    <xf numFmtId="0" fontId="66" fillId="0" borderId="1" xfId="0" applyFont="1" applyFill="1" applyBorder="1" applyAlignment="1">
      <alignment horizontal="center" vertical="center" wrapText="1"/>
    </xf>
    <xf numFmtId="181" fontId="63" fillId="0" borderId="1" xfId="12" applyNumberFormat="1" applyFont="1" applyFill="1" applyBorder="1" applyAlignment="1">
      <alignment horizontal="center" vertical="center" wrapText="1"/>
    </xf>
    <xf numFmtId="0" fontId="63" fillId="0" borderId="1" xfId="0" applyFont="1" applyFill="1" applyBorder="1" applyAlignment="1">
      <alignment vertical="center" wrapText="1"/>
    </xf>
    <xf numFmtId="170" fontId="63" fillId="0" borderId="1" xfId="12" applyNumberFormat="1" applyFont="1" applyFill="1" applyBorder="1" applyAlignment="1">
      <alignment horizontal="center" vertical="center" wrapText="1"/>
    </xf>
    <xf numFmtId="44" fontId="63" fillId="0" borderId="1" xfId="12" applyNumberFormat="1" applyFont="1" applyFill="1" applyBorder="1" applyAlignment="1">
      <alignment horizontal="center" vertical="center" wrapText="1"/>
    </xf>
    <xf numFmtId="15" fontId="66" fillId="0" borderId="1" xfId="0" applyNumberFormat="1" applyFont="1" applyFill="1" applyBorder="1" applyAlignment="1">
      <alignment horizontal="center" vertical="center" wrapText="1"/>
    </xf>
    <xf numFmtId="0" fontId="66" fillId="0" borderId="16" xfId="0" applyFont="1" applyFill="1" applyBorder="1" applyAlignment="1">
      <alignment horizontal="center" vertical="center" wrapText="1"/>
    </xf>
    <xf numFmtId="0" fontId="67" fillId="0" borderId="1" xfId="0" applyFont="1" applyFill="1" applyBorder="1" applyAlignment="1">
      <alignment vertical="center" wrapText="1"/>
    </xf>
    <xf numFmtId="0" fontId="65" fillId="0" borderId="1" xfId="0" applyFont="1" applyFill="1" applyBorder="1" applyAlignment="1">
      <alignment vertical="center" wrapText="1"/>
    </xf>
    <xf numFmtId="181" fontId="65" fillId="0" borderId="1" xfId="0" applyNumberFormat="1" applyFont="1" applyFill="1" applyBorder="1" applyAlignment="1">
      <alignment vertical="center" wrapText="1"/>
    </xf>
    <xf numFmtId="0" fontId="66" fillId="0" borderId="1" xfId="0" applyNumberFormat="1" applyFont="1" applyFill="1" applyBorder="1" applyAlignment="1">
      <alignment horizontal="center" vertical="center" wrapText="1"/>
    </xf>
    <xf numFmtId="170" fontId="66" fillId="0" borderId="16" xfId="12" applyNumberFormat="1" applyFont="1" applyFill="1" applyBorder="1" applyAlignment="1">
      <alignment horizontal="center" vertical="center" wrapText="1"/>
    </xf>
    <xf numFmtId="0" fontId="66" fillId="0" borderId="1" xfId="0" applyFont="1" applyFill="1" applyBorder="1" applyAlignment="1">
      <alignment vertical="center" wrapText="1"/>
    </xf>
    <xf numFmtId="44" fontId="63" fillId="0" borderId="1" xfId="0" applyNumberFormat="1" applyFont="1" applyFill="1" applyBorder="1" applyAlignment="1">
      <alignment horizontal="center" vertical="center" wrapText="1"/>
    </xf>
    <xf numFmtId="0" fontId="65" fillId="0" borderId="6" xfId="0" applyFont="1" applyFill="1" applyBorder="1" applyAlignment="1">
      <alignment vertical="center" wrapText="1"/>
    </xf>
    <xf numFmtId="0" fontId="65" fillId="0" borderId="15" xfId="0" applyFont="1" applyFill="1" applyBorder="1" applyAlignment="1">
      <alignment vertical="center" wrapText="1"/>
    </xf>
    <xf numFmtId="0" fontId="67" fillId="0" borderId="1" xfId="0" applyFont="1" applyFill="1" applyBorder="1"/>
    <xf numFmtId="170" fontId="66" fillId="0" borderId="1" xfId="12" applyNumberFormat="1" applyFont="1" applyFill="1" applyBorder="1" applyAlignment="1">
      <alignment horizontal="center" vertical="center" wrapText="1"/>
    </xf>
    <xf numFmtId="14" fontId="66" fillId="0" borderId="16" xfId="0" applyNumberFormat="1" applyFont="1" applyFill="1" applyBorder="1" applyAlignment="1">
      <alignment horizontal="center" vertical="center" wrapText="1"/>
    </xf>
    <xf numFmtId="0" fontId="68" fillId="0" borderId="0" xfId="3" applyNumberFormat="1" applyFont="1" applyAlignment="1">
      <alignment horizontal="left" wrapText="1"/>
    </xf>
    <xf numFmtId="0" fontId="69" fillId="7" borderId="6" xfId="0" applyFont="1" applyFill="1" applyBorder="1" applyAlignment="1">
      <alignment horizontal="center" vertical="center" wrapText="1"/>
    </xf>
    <xf numFmtId="0" fontId="66" fillId="0" borderId="1" xfId="0" applyFont="1" applyFill="1" applyBorder="1" applyAlignment="1"/>
    <xf numFmtId="0" fontId="67" fillId="0" borderId="0" xfId="12" applyNumberFormat="1" applyFont="1" applyFill="1"/>
    <xf numFmtId="0" fontId="43" fillId="0" borderId="0" xfId="0" applyFont="1" applyFill="1" applyBorder="1" applyAlignment="1">
      <alignment horizontal="center" vertical="center" wrapText="1"/>
    </xf>
    <xf numFmtId="0" fontId="70" fillId="0" borderId="0" xfId="0" applyFont="1" applyFill="1" applyBorder="1" applyAlignment="1">
      <alignment horizontal="center" vertical="center" wrapText="1"/>
    </xf>
    <xf numFmtId="0" fontId="70" fillId="0" borderId="0" xfId="0" applyFont="1" applyFill="1" applyAlignment="1">
      <alignment horizontal="center"/>
    </xf>
    <xf numFmtId="0" fontId="70" fillId="0" borderId="0" xfId="0" applyFont="1" applyFill="1" applyAlignment="1">
      <alignment horizontal="center" vertical="center" wrapText="1"/>
    </xf>
    <xf numFmtId="0" fontId="71" fillId="0" borderId="6" xfId="1" applyFont="1" applyFill="1" applyBorder="1" applyAlignment="1">
      <alignment horizontal="center" vertical="center" wrapText="1"/>
    </xf>
    <xf numFmtId="0" fontId="70" fillId="0" borderId="0" xfId="0" applyFont="1" applyFill="1" applyAlignment="1">
      <alignment horizontal="center" vertical="center"/>
    </xf>
    <xf numFmtId="0" fontId="43" fillId="0" borderId="1" xfId="0" applyFont="1" applyFill="1" applyBorder="1" applyAlignment="1">
      <alignment vertical="center" wrapText="1"/>
    </xf>
    <xf numFmtId="0" fontId="16" fillId="0" borderId="7" xfId="0" applyFont="1" applyFill="1" applyBorder="1" applyAlignment="1">
      <alignment vertical="center" wrapText="1"/>
    </xf>
    <xf numFmtId="15" fontId="17" fillId="0" borderId="7" xfId="0" applyNumberFormat="1" applyFont="1" applyFill="1" applyBorder="1" applyAlignment="1">
      <alignment vertical="center" wrapText="1"/>
    </xf>
    <xf numFmtId="0" fontId="39" fillId="0" borderId="6" xfId="0" applyFont="1" applyFill="1" applyBorder="1" applyAlignment="1">
      <alignment vertical="center" wrapText="1"/>
    </xf>
    <xf numFmtId="15" fontId="39" fillId="0" borderId="6" xfId="0" applyNumberFormat="1" applyFont="1" applyFill="1" applyBorder="1" applyAlignment="1">
      <alignment vertical="center" wrapText="1"/>
    </xf>
    <xf numFmtId="0" fontId="39" fillId="0" borderId="15" xfId="0" applyFont="1" applyFill="1" applyBorder="1" applyAlignment="1">
      <alignment vertical="center" wrapText="1"/>
    </xf>
    <xf numFmtId="167" fontId="14" fillId="3" borderId="1" xfId="8" applyFont="1" applyFill="1" applyBorder="1" applyAlignment="1">
      <alignment horizontal="center" vertical="center" wrapText="1" readingOrder="1"/>
    </xf>
    <xf numFmtId="167" fontId="14" fillId="6" borderId="1" xfId="8" applyFont="1" applyFill="1" applyBorder="1" applyAlignment="1">
      <alignment horizontal="center" vertical="center" wrapText="1" readingOrder="1"/>
    </xf>
    <xf numFmtId="0" fontId="50" fillId="0" borderId="19" xfId="0" applyFont="1" applyBorder="1" applyAlignment="1"/>
    <xf numFmtId="165" fontId="0" fillId="6" borderId="0" xfId="0" applyNumberFormat="1" applyFill="1"/>
    <xf numFmtId="0" fontId="50" fillId="9" borderId="1" xfId="0" applyFont="1" applyFill="1" applyBorder="1" applyAlignment="1">
      <alignment horizontal="center" vertical="center"/>
    </xf>
    <xf numFmtId="165" fontId="52" fillId="9" borderId="1" xfId="0" applyNumberFormat="1" applyFont="1" applyFill="1" applyBorder="1" applyAlignment="1">
      <alignment vertical="center"/>
    </xf>
    <xf numFmtId="165" fontId="52" fillId="9" borderId="1" xfId="0" applyNumberFormat="1" applyFont="1" applyFill="1" applyBorder="1"/>
    <xf numFmtId="14" fontId="43" fillId="0" borderId="1" xfId="0" applyNumberFormat="1" applyFont="1" applyFill="1" applyBorder="1" applyAlignment="1">
      <alignment horizontal="center" vertical="center" wrapText="1"/>
    </xf>
    <xf numFmtId="173" fontId="43" fillId="0" borderId="1" xfId="0" applyNumberFormat="1" applyFont="1" applyFill="1" applyBorder="1" applyAlignment="1">
      <alignment horizontal="center" vertical="center" wrapText="1"/>
    </xf>
    <xf numFmtId="171" fontId="43" fillId="0" borderId="1" xfId="3" applyNumberFormat="1" applyFont="1" applyFill="1" applyBorder="1" applyAlignment="1">
      <alignment horizontal="right" vertical="center" wrapText="1"/>
    </xf>
    <xf numFmtId="0" fontId="23" fillId="6" borderId="0" xfId="0" applyFont="1" applyFill="1" applyBorder="1" applyAlignment="1">
      <alignment vertical="center"/>
    </xf>
    <xf numFmtId="0" fontId="55" fillId="6" borderId="0" xfId="0" applyFont="1" applyFill="1" applyBorder="1" applyAlignment="1">
      <alignment horizontal="center" vertical="center"/>
    </xf>
    <xf numFmtId="0" fontId="23" fillId="6" borderId="0" xfId="0" applyFont="1" applyFill="1" applyAlignment="1">
      <alignment vertical="center"/>
    </xf>
    <xf numFmtId="44" fontId="23" fillId="6" borderId="0" xfId="0" applyNumberFormat="1" applyFont="1" applyFill="1" applyAlignment="1">
      <alignment vertical="center"/>
    </xf>
    <xf numFmtId="174" fontId="23" fillId="6" borderId="0" xfId="0" applyNumberFormat="1" applyFont="1" applyFill="1" applyAlignment="1">
      <alignment vertical="center"/>
    </xf>
    <xf numFmtId="0" fontId="56" fillId="6" borderId="6" xfId="1" applyFont="1" applyFill="1" applyBorder="1" applyAlignment="1">
      <alignment horizontal="center" vertical="center"/>
    </xf>
    <xf numFmtId="167" fontId="0" fillId="3" borderId="0" xfId="8" applyFont="1" applyFill="1"/>
    <xf numFmtId="167" fontId="14" fillId="3" borderId="1" xfId="8" applyFont="1" applyFill="1" applyBorder="1" applyAlignment="1">
      <alignment horizontal="center" vertical="center" wrapText="1"/>
    </xf>
    <xf numFmtId="167" fontId="50" fillId="0" borderId="1" xfId="8" applyFont="1" applyBorder="1" applyAlignment="1">
      <alignment horizontal="center" vertical="center"/>
    </xf>
    <xf numFmtId="167" fontId="0" fillId="0" borderId="1" xfId="8" applyFont="1" applyBorder="1" applyAlignment="1">
      <alignment horizontal="center" vertical="center"/>
    </xf>
    <xf numFmtId="167" fontId="0" fillId="0" borderId="0" xfId="8" applyFont="1" applyAlignment="1">
      <alignment horizontal="center" vertical="center"/>
    </xf>
    <xf numFmtId="167" fontId="30" fillId="3" borderId="0" xfId="8" applyFont="1" applyFill="1" applyAlignment="1">
      <alignment horizontal="center"/>
    </xf>
    <xf numFmtId="167" fontId="6" fillId="3" borderId="1" xfId="8" applyFont="1" applyFill="1" applyBorder="1" applyAlignment="1">
      <alignment horizontal="center" vertical="center" wrapText="1"/>
    </xf>
    <xf numFmtId="179" fontId="75" fillId="3" borderId="1" xfId="8" applyNumberFormat="1" applyFont="1" applyFill="1" applyBorder="1" applyAlignment="1">
      <alignment horizontal="center" vertical="center" wrapText="1"/>
    </xf>
    <xf numFmtId="179" fontId="47" fillId="6" borderId="1" xfId="8" applyNumberFormat="1" applyFont="1" applyFill="1" applyBorder="1" applyAlignment="1">
      <alignment horizontal="left" vertical="center" wrapText="1" readingOrder="1"/>
    </xf>
    <xf numFmtId="179" fontId="19" fillId="0" borderId="1" xfId="8" applyNumberFormat="1" applyFont="1" applyBorder="1" applyAlignment="1">
      <alignment horizontal="center" vertical="center" wrapText="1"/>
    </xf>
    <xf numFmtId="179" fontId="62" fillId="3" borderId="1" xfId="8" applyNumberFormat="1" applyFont="1" applyFill="1" applyBorder="1" applyAlignment="1">
      <alignment horizontal="center" vertical="center" wrapText="1"/>
    </xf>
    <xf numFmtId="179" fontId="9" fillId="6" borderId="1" xfId="8" applyNumberFormat="1" applyFont="1" applyFill="1" applyBorder="1" applyAlignment="1">
      <alignment horizontal="left" vertical="center" wrapText="1" readingOrder="1"/>
    </xf>
    <xf numFmtId="179" fontId="12" fillId="3" borderId="1" xfId="8" applyNumberFormat="1" applyFont="1" applyFill="1" applyBorder="1" applyAlignment="1">
      <alignment horizontal="center" vertical="center" wrapText="1"/>
    </xf>
    <xf numFmtId="179" fontId="47" fillId="3" borderId="1" xfId="8" applyNumberFormat="1" applyFont="1" applyFill="1" applyBorder="1" applyAlignment="1">
      <alignment horizontal="left" vertical="center" wrapText="1" readingOrder="1"/>
    </xf>
    <xf numFmtId="179" fontId="0" fillId="0" borderId="1" xfId="8" applyNumberFormat="1" applyFont="1" applyBorder="1" applyAlignment="1">
      <alignment horizontal="center" vertical="center"/>
    </xf>
    <xf numFmtId="179" fontId="9" fillId="3" borderId="1" xfId="8" applyNumberFormat="1" applyFont="1" applyFill="1" applyBorder="1" applyAlignment="1">
      <alignment horizontal="left" vertical="center" wrapText="1" readingOrder="1"/>
    </xf>
    <xf numFmtId="179" fontId="57" fillId="3" borderId="1" xfId="8" applyNumberFormat="1" applyFont="1" applyFill="1" applyBorder="1"/>
    <xf numFmtId="179" fontId="0" fillId="6" borderId="0" xfId="8" applyNumberFormat="1" applyFont="1" applyFill="1"/>
    <xf numFmtId="179" fontId="57" fillId="3" borderId="1" xfId="8" applyNumberFormat="1" applyFont="1" applyFill="1" applyBorder="1" applyAlignment="1">
      <alignment horizontal="center"/>
    </xf>
    <xf numFmtId="179" fontId="57" fillId="6" borderId="1" xfId="8" applyNumberFormat="1" applyFont="1" applyFill="1" applyBorder="1"/>
    <xf numFmtId="165" fontId="0" fillId="0" borderId="0" xfId="0" applyNumberFormat="1"/>
    <xf numFmtId="0" fontId="45" fillId="0" borderId="1" xfId="0" applyFont="1" applyFill="1" applyBorder="1" applyAlignment="1">
      <alignment vertical="center" wrapText="1"/>
    </xf>
    <xf numFmtId="14" fontId="45" fillId="0" borderId="1" xfId="0" applyNumberFormat="1" applyFont="1" applyFill="1" applyBorder="1" applyAlignment="1">
      <alignment horizontal="center" vertical="center" wrapText="1"/>
    </xf>
    <xf numFmtId="173" fontId="45" fillId="0" borderId="1" xfId="0" applyNumberFormat="1" applyFont="1" applyFill="1" applyBorder="1" applyAlignment="1">
      <alignment horizontal="center" vertical="center" wrapText="1"/>
    </xf>
    <xf numFmtId="171" fontId="45" fillId="0" borderId="1" xfId="3" applyNumberFormat="1" applyFont="1" applyFill="1" applyBorder="1" applyAlignment="1">
      <alignment horizontal="right" vertical="center" wrapText="1"/>
    </xf>
    <xf numFmtId="171" fontId="45" fillId="0" borderId="1" xfId="12" applyNumberFormat="1" applyFont="1" applyFill="1" applyBorder="1" applyAlignment="1">
      <alignment horizontal="right" vertical="center" wrapText="1"/>
    </xf>
    <xf numFmtId="44" fontId="46" fillId="0" borderId="1" xfId="12" applyNumberFormat="1" applyFont="1" applyFill="1" applyBorder="1" applyAlignment="1">
      <alignment horizontal="center" vertical="center" wrapText="1"/>
    </xf>
    <xf numFmtId="15" fontId="40" fillId="0" borderId="1" xfId="0" applyNumberFormat="1" applyFont="1" applyFill="1" applyBorder="1" applyAlignment="1">
      <alignment horizontal="center" vertical="center" wrapText="1"/>
    </xf>
    <xf numFmtId="0" fontId="40" fillId="0" borderId="1" xfId="0" applyFont="1" applyFill="1" applyBorder="1" applyAlignment="1">
      <alignment horizontal="left" vertical="center" wrapText="1"/>
    </xf>
    <xf numFmtId="0" fontId="40" fillId="0" borderId="1" xfId="0" applyFont="1" applyFill="1" applyBorder="1" applyAlignment="1">
      <alignment horizontal="center" vertical="center" wrapText="1"/>
    </xf>
    <xf numFmtId="44" fontId="47" fillId="0" borderId="1" xfId="7" applyFont="1" applyFill="1" applyBorder="1" applyAlignment="1">
      <alignment horizontal="center" vertical="center" wrapText="1"/>
    </xf>
    <xf numFmtId="171" fontId="43" fillId="0" borderId="1" xfId="12" applyNumberFormat="1" applyFont="1" applyFill="1" applyBorder="1" applyAlignment="1">
      <alignment horizontal="right" vertical="center" wrapText="1"/>
    </xf>
    <xf numFmtId="44" fontId="63" fillId="0" borderId="1" xfId="7" applyNumberFormat="1" applyFont="1" applyFill="1" applyBorder="1" applyAlignment="1">
      <alignment horizontal="center" vertical="center" wrapText="1"/>
    </xf>
    <xf numFmtId="0" fontId="39" fillId="0" borderId="1" xfId="12" applyNumberFormat="1" applyFont="1" applyFill="1" applyBorder="1" applyAlignment="1">
      <alignment vertical="center" wrapText="1"/>
    </xf>
    <xf numFmtId="0" fontId="45" fillId="0" borderId="1" xfId="0" applyFont="1" applyFill="1" applyBorder="1" applyAlignment="1">
      <alignment horizontal="left" vertical="center" wrapText="1"/>
    </xf>
    <xf numFmtId="175" fontId="45" fillId="0" borderId="1" xfId="0" applyNumberFormat="1" applyFont="1" applyFill="1" applyBorder="1" applyAlignment="1">
      <alignment horizontal="center" vertical="center" wrapText="1"/>
    </xf>
    <xf numFmtId="171" fontId="45" fillId="0" borderId="1" xfId="12" applyNumberFormat="1" applyFont="1" applyFill="1" applyBorder="1" applyAlignment="1">
      <alignment horizontal="left" vertical="center" wrapText="1"/>
    </xf>
    <xf numFmtId="171" fontId="45" fillId="0" borderId="1" xfId="12" applyNumberFormat="1" applyFont="1" applyFill="1" applyBorder="1" applyAlignment="1">
      <alignment horizontal="center" vertical="center" wrapText="1"/>
    </xf>
    <xf numFmtId="175" fontId="43" fillId="0" borderId="1" xfId="0" applyNumberFormat="1" applyFont="1" applyFill="1" applyBorder="1" applyAlignment="1">
      <alignment horizontal="center" vertical="center" wrapText="1"/>
    </xf>
    <xf numFmtId="171" fontId="54" fillId="0" borderId="1" xfId="12" applyNumberFormat="1" applyFont="1" applyFill="1" applyBorder="1" applyAlignment="1">
      <alignment horizontal="right" vertical="center" wrapText="1"/>
    </xf>
    <xf numFmtId="0" fontId="43" fillId="0" borderId="23" xfId="0" applyFont="1" applyFill="1" applyBorder="1" applyAlignment="1">
      <alignment horizontal="center" vertical="center" wrapText="1"/>
    </xf>
    <xf numFmtId="0" fontId="45" fillId="0" borderId="6" xfId="0" applyFont="1" applyFill="1" applyBorder="1" applyAlignment="1">
      <alignment vertical="center" wrapText="1"/>
    </xf>
    <xf numFmtId="0" fontId="45" fillId="0" borderId="1" xfId="0" applyFont="1" applyFill="1" applyBorder="1" applyAlignment="1">
      <alignment horizontal="center" vertical="center"/>
    </xf>
    <xf numFmtId="0" fontId="45" fillId="0" borderId="8" xfId="0" applyFont="1" applyFill="1" applyBorder="1" applyAlignment="1">
      <alignment horizontal="center" vertical="center" wrapText="1"/>
    </xf>
    <xf numFmtId="0" fontId="43" fillId="0" borderId="22" xfId="0" applyFont="1" applyFill="1" applyBorder="1" applyAlignment="1">
      <alignment horizontal="center" vertical="center" wrapText="1"/>
    </xf>
    <xf numFmtId="0" fontId="45" fillId="0" borderId="22" xfId="0" applyFont="1" applyFill="1" applyBorder="1" applyAlignment="1">
      <alignment horizontal="center" vertical="center" wrapText="1"/>
    </xf>
    <xf numFmtId="0" fontId="73" fillId="0" borderId="1" xfId="0" applyFont="1" applyFill="1" applyBorder="1" applyAlignment="1">
      <alignment horizontal="center" vertical="center" wrapText="1"/>
    </xf>
    <xf numFmtId="0" fontId="73" fillId="0" borderId="7" xfId="0" applyFont="1" applyFill="1" applyBorder="1" applyAlignment="1">
      <alignment horizontal="center" vertical="center" wrapText="1"/>
    </xf>
    <xf numFmtId="0" fontId="73" fillId="0" borderId="1" xfId="0" applyFont="1" applyFill="1" applyBorder="1" applyAlignment="1">
      <alignment horizontal="center" vertical="center"/>
    </xf>
    <xf numFmtId="171" fontId="72" fillId="0" borderId="1" xfId="12" applyNumberFormat="1" applyFont="1" applyFill="1" applyBorder="1" applyAlignment="1">
      <alignment horizontal="right" vertical="center" wrapText="1"/>
    </xf>
    <xf numFmtId="0" fontId="43" fillId="0" borderId="1" xfId="0" applyFont="1" applyFill="1" applyBorder="1" applyAlignment="1">
      <alignment horizontal="justify" vertical="center" wrapText="1"/>
    </xf>
    <xf numFmtId="0" fontId="43" fillId="0" borderId="1" xfId="0" applyFont="1" applyFill="1" applyBorder="1" applyAlignment="1">
      <alignment horizontal="center" vertical="center"/>
    </xf>
    <xf numFmtId="15" fontId="66" fillId="0" borderId="1" xfId="0" applyNumberFormat="1" applyFont="1" applyFill="1" applyBorder="1" applyAlignment="1">
      <alignment vertical="center" wrapText="1"/>
    </xf>
    <xf numFmtId="0" fontId="66" fillId="0" borderId="7" xfId="0" applyFont="1" applyFill="1" applyBorder="1" applyAlignment="1">
      <alignment horizontal="center" vertical="center" wrapText="1"/>
    </xf>
    <xf numFmtId="15" fontId="66" fillId="0" borderId="7" xfId="0" applyNumberFormat="1" applyFont="1" applyFill="1" applyBorder="1" applyAlignment="1">
      <alignment horizontal="center" vertical="center" wrapText="1"/>
    </xf>
    <xf numFmtId="0" fontId="74" fillId="0" borderId="1" xfId="0" applyFont="1" applyFill="1" applyBorder="1" applyAlignment="1">
      <alignment horizontal="center" vertical="center" wrapText="1"/>
    </xf>
    <xf numFmtId="171" fontId="74" fillId="0" borderId="1" xfId="12" applyNumberFormat="1" applyFont="1" applyFill="1" applyBorder="1" applyAlignment="1">
      <alignment horizontal="right" vertical="center" wrapText="1"/>
    </xf>
    <xf numFmtId="171" fontId="43" fillId="0" borderId="0" xfId="12" applyNumberFormat="1" applyFont="1" applyFill="1" applyBorder="1" applyAlignment="1">
      <alignment horizontal="right" vertical="center" wrapText="1"/>
    </xf>
    <xf numFmtId="167" fontId="30" fillId="3" borderId="1" xfId="8" applyFont="1" applyFill="1" applyBorder="1" applyAlignment="1">
      <alignment horizontal="center"/>
    </xf>
    <xf numFmtId="0" fontId="14" fillId="6" borderId="11" xfId="15" applyNumberFormat="1" applyFont="1" applyFill="1" applyBorder="1" applyAlignment="1">
      <alignment horizontal="center" vertical="center" wrapText="1" readingOrder="1"/>
    </xf>
    <xf numFmtId="179" fontId="10" fillId="6" borderId="11" xfId="8" applyNumberFormat="1" applyFont="1" applyFill="1" applyBorder="1" applyAlignment="1">
      <alignment horizontal="center" vertical="center" wrapText="1" readingOrder="1"/>
    </xf>
    <xf numFmtId="179" fontId="29" fillId="6" borderId="11" xfId="8" applyNumberFormat="1" applyFont="1" applyFill="1" applyBorder="1" applyAlignment="1">
      <alignment horizontal="left" vertical="center" wrapText="1" readingOrder="1"/>
    </xf>
    <xf numFmtId="179" fontId="8" fillId="6" borderId="11" xfId="8" applyNumberFormat="1" applyFont="1" applyFill="1" applyBorder="1" applyAlignment="1">
      <alignment horizontal="left" vertical="center" wrapText="1" readingOrder="1"/>
    </xf>
    <xf numFmtId="179" fontId="38" fillId="6" borderId="11" xfId="8" applyNumberFormat="1" applyFont="1" applyFill="1" applyBorder="1"/>
    <xf numFmtId="179" fontId="0" fillId="6" borderId="11" xfId="8" applyNumberFormat="1" applyFont="1" applyFill="1" applyBorder="1"/>
    <xf numFmtId="167" fontId="7" fillId="3" borderId="1" xfId="8" applyFont="1" applyFill="1" applyBorder="1" applyAlignment="1">
      <alignment horizontal="center" vertical="center" wrapText="1"/>
    </xf>
    <xf numFmtId="167" fontId="24" fillId="0" borderId="1" xfId="8" applyFont="1" applyBorder="1" applyAlignment="1">
      <alignment horizontal="center" vertical="center"/>
    </xf>
    <xf numFmtId="44" fontId="47" fillId="0" borderId="1" xfId="12" applyFont="1" applyFill="1" applyBorder="1" applyAlignment="1">
      <alignment horizontal="center" vertical="center" wrapText="1"/>
    </xf>
    <xf numFmtId="0" fontId="40" fillId="0" borderId="1" xfId="12" applyNumberFormat="1" applyFont="1" applyFill="1" applyBorder="1" applyAlignment="1">
      <alignment horizontal="center" vertical="center" wrapText="1"/>
    </xf>
    <xf numFmtId="170" fontId="40" fillId="0" borderId="1" xfId="12" applyNumberFormat="1" applyFont="1" applyFill="1" applyBorder="1" applyAlignment="1">
      <alignment horizontal="center" vertical="center" wrapText="1"/>
    </xf>
    <xf numFmtId="44" fontId="9" fillId="0" borderId="1" xfId="12" applyNumberFormat="1" applyFont="1" applyFill="1" applyBorder="1" applyAlignment="1">
      <alignment horizontal="center" vertical="center" wrapText="1"/>
    </xf>
    <xf numFmtId="181" fontId="9" fillId="0" borderId="1" xfId="12" applyNumberFormat="1" applyFont="1" applyFill="1" applyBorder="1" applyAlignment="1">
      <alignment horizontal="center" vertical="center" wrapText="1"/>
    </xf>
    <xf numFmtId="44" fontId="9" fillId="0" borderId="1" xfId="12" applyFont="1" applyFill="1" applyBorder="1" applyAlignment="1">
      <alignment horizontal="center" vertical="center" wrapText="1"/>
    </xf>
    <xf numFmtId="170" fontId="40" fillId="0" borderId="18" xfId="12" applyNumberFormat="1" applyFont="1" applyFill="1" applyBorder="1" applyAlignment="1">
      <alignment horizontal="center" vertical="center" wrapText="1"/>
    </xf>
    <xf numFmtId="44" fontId="63" fillId="0" borderId="1" xfId="12" applyFont="1" applyFill="1" applyBorder="1" applyAlignment="1">
      <alignment horizontal="center" vertical="center" wrapText="1"/>
    </xf>
    <xf numFmtId="170" fontId="66" fillId="0" borderId="18" xfId="12" applyNumberFormat="1" applyFont="1" applyFill="1" applyBorder="1" applyAlignment="1">
      <alignment horizontal="center" vertical="center" wrapText="1"/>
    </xf>
    <xf numFmtId="44" fontId="9" fillId="0" borderId="7" xfId="12" applyNumberFormat="1"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45" fillId="0" borderId="6" xfId="0" applyFont="1" applyFill="1" applyBorder="1" applyAlignment="1">
      <alignment horizontal="center" vertical="center" wrapText="1"/>
    </xf>
    <xf numFmtId="0" fontId="45" fillId="0" borderId="7" xfId="0" applyFont="1" applyFill="1" applyBorder="1" applyAlignment="1">
      <alignment horizontal="center" vertical="center" wrapText="1"/>
    </xf>
    <xf numFmtId="0" fontId="43" fillId="0" borderId="1" xfId="0" applyFont="1" applyFill="1" applyBorder="1" applyAlignment="1">
      <alignment horizontal="center" vertical="center" wrapText="1"/>
    </xf>
    <xf numFmtId="15" fontId="39" fillId="0" borderId="1" xfId="0" applyNumberFormat="1" applyFont="1" applyFill="1" applyBorder="1" applyAlignment="1">
      <alignment horizontal="center" vertical="center" wrapText="1"/>
    </xf>
    <xf numFmtId="0" fontId="23" fillId="0" borderId="0" xfId="0" applyFont="1" applyFill="1" applyAlignment="1">
      <alignment vertical="center"/>
    </xf>
    <xf numFmtId="0" fontId="0" fillId="0" borderId="1" xfId="0" applyFill="1" applyBorder="1" applyAlignment="1">
      <alignment vertical="center" wrapText="1"/>
    </xf>
    <xf numFmtId="15" fontId="17"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44" fontId="9" fillId="0" borderId="1" xfId="7" applyFont="1" applyFill="1" applyBorder="1" applyAlignment="1">
      <alignment horizontal="center" vertical="center" wrapText="1"/>
    </xf>
    <xf numFmtId="181" fontId="47" fillId="0" borderId="1" xfId="12" applyNumberFormat="1" applyFont="1" applyFill="1" applyBorder="1" applyAlignment="1">
      <alignment horizontal="right" vertical="center" wrapText="1"/>
    </xf>
    <xf numFmtId="44" fontId="47" fillId="0" borderId="1" xfId="12" applyNumberFormat="1" applyFont="1" applyFill="1" applyBorder="1" applyAlignment="1">
      <alignment horizontal="center" vertical="center" wrapText="1"/>
    </xf>
    <xf numFmtId="44" fontId="47" fillId="0" borderId="1" xfId="7" applyNumberFormat="1" applyFont="1" applyFill="1" applyBorder="1" applyAlignment="1">
      <alignment horizontal="center" vertical="center" wrapText="1"/>
    </xf>
    <xf numFmtId="170" fontId="40" fillId="0" borderId="16" xfId="12" applyNumberFormat="1" applyFont="1" applyFill="1" applyBorder="1" applyAlignment="1">
      <alignment horizontal="center" vertical="center" wrapText="1"/>
    </xf>
    <xf numFmtId="181" fontId="47" fillId="0" borderId="1" xfId="12" applyNumberFormat="1" applyFont="1" applyFill="1" applyBorder="1" applyAlignment="1">
      <alignment horizontal="center" vertical="center" wrapText="1"/>
    </xf>
    <xf numFmtId="173" fontId="43"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170" fontId="9" fillId="0" borderId="1" xfId="12" applyNumberFormat="1" applyFont="1" applyFill="1" applyBorder="1" applyAlignment="1">
      <alignment horizontal="center" vertical="center" wrapText="1"/>
    </xf>
    <xf numFmtId="0" fontId="65" fillId="0" borderId="6" xfId="0" applyFont="1" applyFill="1" applyBorder="1" applyAlignment="1">
      <alignment horizontal="center" vertical="center" wrapText="1"/>
    </xf>
    <xf numFmtId="0" fontId="40" fillId="0" borderId="6" xfId="0" applyFont="1" applyFill="1" applyBorder="1" applyAlignment="1">
      <alignment horizontal="center" vertical="center" wrapText="1"/>
    </xf>
    <xf numFmtId="15" fontId="40" fillId="0" borderId="6" xfId="0" applyNumberFormat="1" applyFont="1" applyFill="1" applyBorder="1" applyAlignment="1">
      <alignment horizontal="center" vertical="center" wrapText="1"/>
    </xf>
    <xf numFmtId="179" fontId="9" fillId="0" borderId="1" xfId="10" applyNumberFormat="1" applyFont="1" applyFill="1" applyBorder="1" applyAlignment="1">
      <alignment vertical="center" wrapText="1"/>
    </xf>
    <xf numFmtId="0" fontId="43" fillId="0" borderId="1" xfId="0" applyFont="1" applyFill="1" applyBorder="1" applyAlignment="1">
      <alignment horizontal="left" vertical="center" wrapText="1"/>
    </xf>
    <xf numFmtId="179" fontId="46" fillId="0" borderId="1" xfId="10" applyNumberFormat="1" applyFont="1" applyFill="1" applyBorder="1" applyAlignment="1">
      <alignment vertical="center" wrapText="1"/>
    </xf>
    <xf numFmtId="0" fontId="4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15" fontId="62" fillId="0" borderId="1" xfId="0" applyNumberFormat="1" applyFont="1" applyFill="1" applyBorder="1" applyAlignment="1">
      <alignment horizontal="center" vertical="center" wrapText="1"/>
    </xf>
    <xf numFmtId="0" fontId="62" fillId="0" borderId="1" xfId="0" applyFont="1" applyFill="1" applyBorder="1" applyAlignment="1">
      <alignment horizontal="left" vertical="center" wrapText="1"/>
    </xf>
    <xf numFmtId="0" fontId="62" fillId="0" borderId="1" xfId="0" applyFont="1" applyFill="1" applyBorder="1" applyAlignment="1">
      <alignment horizontal="center" vertical="center" wrapText="1"/>
    </xf>
    <xf numFmtId="0" fontId="17" fillId="0" borderId="1" xfId="0" applyFont="1" applyFill="1" applyBorder="1" applyAlignment="1">
      <alignment vertical="center" wrapText="1"/>
    </xf>
    <xf numFmtId="181" fontId="9" fillId="0" borderId="1" xfId="12" applyNumberFormat="1" applyFont="1" applyFill="1" applyBorder="1" applyAlignment="1">
      <alignment horizontal="right" vertical="center" wrapText="1"/>
    </xf>
    <xf numFmtId="44" fontId="9" fillId="0" borderId="1" xfId="12" applyFont="1" applyFill="1" applyBorder="1" applyAlignment="1">
      <alignment horizontal="right" vertical="center" wrapText="1"/>
    </xf>
    <xf numFmtId="171" fontId="13" fillId="0" borderId="1" xfId="12" applyNumberFormat="1" applyFont="1" applyFill="1" applyBorder="1" applyAlignment="1">
      <alignment horizontal="right" vertical="center" wrapText="1"/>
    </xf>
    <xf numFmtId="0" fontId="27" fillId="0" borderId="1" xfId="0" applyFont="1" applyFill="1" applyBorder="1" applyAlignment="1">
      <alignment horizontal="center" vertical="center" wrapText="1"/>
    </xf>
    <xf numFmtId="171" fontId="43" fillId="0" borderId="1" xfId="12" applyNumberFormat="1" applyFont="1" applyFill="1" applyBorder="1" applyAlignment="1">
      <alignment vertical="center" wrapText="1"/>
    </xf>
    <xf numFmtId="0" fontId="44" fillId="0" borderId="1" xfId="0" applyFont="1" applyFill="1" applyBorder="1" applyAlignment="1">
      <alignment horizontal="center" vertical="center" wrapText="1"/>
    </xf>
    <xf numFmtId="44" fontId="40" fillId="0" borderId="1" xfId="12" applyFont="1" applyFill="1" applyBorder="1" applyAlignment="1">
      <alignment horizontal="center" vertical="center" wrapText="1"/>
    </xf>
    <xf numFmtId="15" fontId="40" fillId="0" borderId="1" xfId="0" applyNumberFormat="1" applyFont="1" applyFill="1" applyBorder="1" applyAlignment="1">
      <alignment vertical="center" wrapText="1"/>
    </xf>
    <xf numFmtId="0" fontId="40" fillId="0" borderId="1" xfId="0" applyFont="1" applyFill="1" applyBorder="1" applyAlignment="1">
      <alignment vertical="center" wrapText="1"/>
    </xf>
    <xf numFmtId="0" fontId="43" fillId="0" borderId="6" xfId="0" applyFont="1" applyFill="1" applyBorder="1" applyAlignment="1">
      <alignment vertical="center" wrapText="1"/>
    </xf>
    <xf numFmtId="44" fontId="9" fillId="0" borderId="1" xfId="12" applyFont="1" applyFill="1" applyBorder="1" applyAlignment="1">
      <alignment vertical="center" wrapText="1"/>
    </xf>
    <xf numFmtId="0" fontId="40" fillId="0" borderId="6" xfId="0" applyFont="1" applyFill="1" applyBorder="1" applyAlignment="1">
      <alignment vertical="center" wrapText="1"/>
    </xf>
    <xf numFmtId="170" fontId="40" fillId="0" borderId="15" xfId="12" applyNumberFormat="1" applyFont="1" applyFill="1" applyBorder="1" applyAlignment="1">
      <alignment vertical="center" wrapText="1"/>
    </xf>
    <xf numFmtId="14" fontId="43" fillId="0" borderId="6" xfId="0" applyNumberFormat="1" applyFont="1" applyFill="1" applyBorder="1" applyAlignment="1">
      <alignment horizontal="center" vertical="center" wrapText="1"/>
    </xf>
    <xf numFmtId="175" fontId="43" fillId="0" borderId="6" xfId="0" applyNumberFormat="1" applyFont="1" applyFill="1" applyBorder="1" applyAlignment="1">
      <alignment horizontal="center" vertical="center" wrapText="1"/>
    </xf>
    <xf numFmtId="171" fontId="43" fillId="0" borderId="6" xfId="3" applyNumberFormat="1" applyFont="1" applyFill="1" applyBorder="1" applyAlignment="1">
      <alignment horizontal="right" vertical="center" wrapText="1"/>
    </xf>
    <xf numFmtId="171" fontId="43" fillId="0" borderId="6" xfId="12" applyNumberFormat="1" applyFont="1" applyFill="1" applyBorder="1" applyAlignment="1">
      <alignment horizontal="right" vertical="center" wrapText="1"/>
    </xf>
    <xf numFmtId="0" fontId="16" fillId="0" borderId="6" xfId="0" applyFont="1" applyFill="1" applyBorder="1" applyAlignment="1">
      <alignment vertical="center" wrapText="1"/>
    </xf>
    <xf numFmtId="15" fontId="17" fillId="0" borderId="6" xfId="0" applyNumberFormat="1" applyFont="1" applyFill="1" applyBorder="1" applyAlignment="1">
      <alignment vertical="center" wrapText="1"/>
    </xf>
    <xf numFmtId="0" fontId="17" fillId="0" borderId="6" xfId="0" applyFont="1" applyFill="1" applyBorder="1" applyAlignment="1">
      <alignment vertical="center" wrapText="1"/>
    </xf>
    <xf numFmtId="15" fontId="40" fillId="0" borderId="6" xfId="0" applyNumberFormat="1" applyFont="1" applyFill="1" applyBorder="1" applyAlignment="1">
      <alignment vertical="center" wrapText="1"/>
    </xf>
    <xf numFmtId="171" fontId="43" fillId="0" borderId="6" xfId="3" applyNumberFormat="1" applyFont="1" applyFill="1" applyBorder="1" applyAlignment="1">
      <alignment horizontal="center" vertical="center" wrapText="1"/>
    </xf>
    <xf numFmtId="171" fontId="43" fillId="0" borderId="6" xfId="12" applyNumberFormat="1" applyFont="1" applyFill="1" applyBorder="1" applyAlignment="1">
      <alignment horizontal="center" vertical="center" wrapText="1"/>
    </xf>
    <xf numFmtId="181" fontId="9" fillId="0" borderId="6" xfId="12" applyNumberFormat="1" applyFont="1" applyFill="1" applyBorder="1" applyAlignment="1">
      <alignment horizontal="center" vertical="center" wrapText="1"/>
    </xf>
    <xf numFmtId="170" fontId="17" fillId="0" borderId="16" xfId="12" applyNumberFormat="1" applyFont="1" applyFill="1" applyBorder="1" applyAlignment="1">
      <alignment horizontal="center" vertical="center" wrapText="1"/>
    </xf>
    <xf numFmtId="44" fontId="9" fillId="0" borderId="1" xfId="0" applyNumberFormat="1" applyFont="1" applyFill="1" applyBorder="1" applyAlignment="1">
      <alignment horizontal="center" vertical="center"/>
    </xf>
    <xf numFmtId="44" fontId="9" fillId="0" borderId="1" xfId="12" applyFont="1" applyFill="1" applyBorder="1" applyAlignment="1">
      <alignment horizontal="center" vertical="center"/>
    </xf>
    <xf numFmtId="181" fontId="9" fillId="0" borderId="1" xfId="7" applyNumberFormat="1" applyFont="1" applyFill="1" applyBorder="1" applyAlignment="1">
      <alignment horizontal="center" vertical="center" wrapText="1"/>
    </xf>
    <xf numFmtId="171" fontId="43" fillId="0" borderId="1" xfId="12"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181" fontId="9" fillId="0" borderId="1" xfId="12" applyNumberFormat="1" applyFont="1" applyFill="1" applyBorder="1" applyAlignment="1">
      <alignment horizontal="center" vertical="center"/>
    </xf>
    <xf numFmtId="0" fontId="17" fillId="0" borderId="16"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14" fontId="13" fillId="0" borderId="1" xfId="0" applyNumberFormat="1" applyFont="1" applyFill="1" applyBorder="1" applyAlignment="1">
      <alignment horizontal="center" vertical="center" wrapText="1"/>
    </xf>
    <xf numFmtId="173" fontId="13" fillId="0" borderId="1" xfId="0" applyNumberFormat="1" applyFont="1" applyFill="1" applyBorder="1" applyAlignment="1">
      <alignment horizontal="center" vertical="center" wrapText="1"/>
    </xf>
    <xf numFmtId="171" fontId="13" fillId="0" borderId="1" xfId="3" applyNumberFormat="1" applyFont="1" applyFill="1" applyBorder="1" applyAlignment="1">
      <alignment horizontal="right" vertical="center" wrapText="1"/>
    </xf>
    <xf numFmtId="0" fontId="34" fillId="0" borderId="1" xfId="0" applyFont="1" applyFill="1" applyBorder="1" applyAlignment="1"/>
    <xf numFmtId="0" fontId="26" fillId="0" borderId="0" xfId="0" applyFont="1" applyFill="1" applyBorder="1"/>
    <xf numFmtId="0" fontId="43" fillId="0" borderId="7" xfId="0" applyFont="1" applyFill="1" applyBorder="1" applyAlignment="1">
      <alignment vertical="center" wrapText="1"/>
    </xf>
    <xf numFmtId="0" fontId="43" fillId="0" borderId="1" xfId="0" applyFont="1" applyFill="1" applyBorder="1" applyAlignment="1">
      <alignment horizontal="left" vertical="top" wrapText="1"/>
    </xf>
    <xf numFmtId="0" fontId="43" fillId="0" borderId="11" xfId="0" applyFont="1" applyFill="1" applyBorder="1" applyAlignment="1">
      <alignment horizontal="center" vertical="center" wrapText="1"/>
    </xf>
    <xf numFmtId="0" fontId="65" fillId="0" borderId="7" xfId="0" applyFont="1" applyFill="1" applyBorder="1" applyAlignment="1">
      <alignment vertical="center" wrapText="1"/>
    </xf>
    <xf numFmtId="167" fontId="9" fillId="0" borderId="1" xfId="10" applyFont="1" applyFill="1" applyBorder="1" applyAlignment="1">
      <alignment vertical="center" wrapText="1"/>
    </xf>
    <xf numFmtId="0" fontId="63" fillId="0" borderId="6" xfId="0" applyFont="1" applyFill="1" applyBorder="1" applyAlignment="1">
      <alignment horizontal="center" vertical="center" wrapText="1"/>
    </xf>
    <xf numFmtId="0" fontId="43" fillId="0" borderId="6" xfId="0" applyFont="1" applyFill="1" applyBorder="1" applyAlignment="1">
      <alignment horizontal="justify" vertical="center" wrapText="1"/>
    </xf>
    <xf numFmtId="0" fontId="43" fillId="0" borderId="9" xfId="0" applyFont="1" applyFill="1" applyBorder="1" applyAlignment="1">
      <alignment horizontal="center" vertical="center" wrapText="1"/>
    </xf>
    <xf numFmtId="0" fontId="43" fillId="0" borderId="24" xfId="0" applyFont="1" applyFill="1" applyBorder="1" applyAlignment="1">
      <alignment horizontal="center" vertical="center" wrapText="1"/>
    </xf>
    <xf numFmtId="0" fontId="43" fillId="0" borderId="25" xfId="0" applyFont="1" applyFill="1" applyBorder="1" applyAlignment="1">
      <alignment horizontal="center" vertical="center" wrapText="1"/>
    </xf>
    <xf numFmtId="171" fontId="9" fillId="0" borderId="1" xfId="12" applyNumberFormat="1" applyFont="1" applyFill="1" applyBorder="1" applyAlignment="1">
      <alignment horizontal="right"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center" vertical="center"/>
    </xf>
    <xf numFmtId="170" fontId="17" fillId="0" borderId="1" xfId="12" applyNumberFormat="1" applyFont="1" applyFill="1" applyBorder="1" applyAlignment="1">
      <alignment horizontal="center" vertical="center" wrapText="1"/>
    </xf>
    <xf numFmtId="0" fontId="40" fillId="0" borderId="1" xfId="7" applyNumberFormat="1" applyFont="1" applyFill="1" applyBorder="1" applyAlignment="1">
      <alignment horizontal="center" vertical="center" wrapText="1"/>
    </xf>
    <xf numFmtId="170" fontId="40" fillId="0" borderId="1" xfId="7" applyNumberFormat="1" applyFont="1" applyFill="1" applyBorder="1" applyAlignment="1">
      <alignment horizontal="center" vertical="center" wrapText="1"/>
    </xf>
    <xf numFmtId="179" fontId="43" fillId="0" borderId="1" xfId="10" applyNumberFormat="1" applyFont="1" applyFill="1" applyBorder="1" applyAlignment="1">
      <alignment horizontal="right" vertical="center" wrapText="1"/>
    </xf>
    <xf numFmtId="179" fontId="43" fillId="0" borderId="1" xfId="3" applyNumberFormat="1" applyFont="1" applyFill="1" applyBorder="1" applyAlignment="1">
      <alignment horizontal="right" vertical="center" wrapText="1"/>
    </xf>
    <xf numFmtId="179" fontId="43" fillId="0" borderId="1" xfId="12" applyNumberFormat="1" applyFont="1" applyFill="1" applyBorder="1" applyAlignment="1">
      <alignment horizontal="right" vertical="center" wrapText="1"/>
    </xf>
    <xf numFmtId="0" fontId="32" fillId="0" borderId="0" xfId="0" applyFont="1" applyFill="1" applyBorder="1" applyAlignment="1">
      <alignment vertical="center" wrapText="1"/>
    </xf>
    <xf numFmtId="0" fontId="23" fillId="0" borderId="0" xfId="0" applyFont="1" applyFill="1" applyAlignment="1"/>
    <xf numFmtId="0" fontId="14" fillId="3" borderId="1" xfId="15" applyNumberFormat="1" applyFont="1" applyFill="1" applyBorder="1" applyAlignment="1">
      <alignment horizontal="center" vertical="center" wrapText="1" readingOrder="1"/>
    </xf>
    <xf numFmtId="0" fontId="0" fillId="0" borderId="6" xfId="0" applyBorder="1" applyAlignment="1">
      <alignment horizontal="center" vertical="center"/>
    </xf>
    <xf numFmtId="0" fontId="0" fillId="0" borderId="7" xfId="0" applyBorder="1" applyAlignment="1">
      <alignment horizontal="center" vertical="center"/>
    </xf>
    <xf numFmtId="0" fontId="50" fillId="9" borderId="1" xfId="0" applyFont="1" applyFill="1" applyBorder="1" applyAlignment="1">
      <alignment horizontal="center"/>
    </xf>
    <xf numFmtId="167" fontId="30" fillId="3" borderId="19" xfId="8" applyFont="1" applyFill="1" applyBorder="1" applyAlignment="1">
      <alignment horizontal="center"/>
    </xf>
    <xf numFmtId="167" fontId="50" fillId="3" borderId="19" xfId="8" applyFont="1" applyFill="1" applyBorder="1" applyAlignment="1">
      <alignment horizontal="center"/>
    </xf>
    <xf numFmtId="167" fontId="50" fillId="0" borderId="5" xfId="8" applyFont="1" applyBorder="1" applyAlignment="1">
      <alignment horizontal="center" vertical="center"/>
    </xf>
    <xf numFmtId="167" fontId="50" fillId="0" borderId="11" xfId="8" applyFont="1" applyBorder="1" applyAlignment="1">
      <alignment horizontal="center" vertical="center"/>
    </xf>
    <xf numFmtId="0" fontId="61" fillId="0" borderId="0" xfId="0" applyFont="1" applyBorder="1" applyAlignment="1">
      <alignment horizontal="center" vertical="center" wrapText="1"/>
    </xf>
    <xf numFmtId="0" fontId="24" fillId="0" borderId="0" xfId="0" applyFont="1" applyBorder="1" applyAlignment="1">
      <alignment horizontal="left" vertical="center" wrapText="1"/>
    </xf>
    <xf numFmtId="0" fontId="59" fillId="0" borderId="1" xfId="0" applyFont="1" applyBorder="1" applyAlignment="1">
      <alignment horizontal="center" vertical="center" wrapText="1"/>
    </xf>
    <xf numFmtId="0" fontId="52" fillId="0" borderId="1" xfId="0" applyFont="1" applyFill="1" applyBorder="1" applyAlignment="1">
      <alignment horizontal="center" vertical="center" wrapText="1"/>
    </xf>
    <xf numFmtId="0" fontId="59" fillId="0" borderId="1" xfId="0" quotePrefix="1" applyFont="1" applyBorder="1" applyAlignment="1">
      <alignment horizontal="center" vertical="center" wrapText="1"/>
    </xf>
    <xf numFmtId="0" fontId="59" fillId="0" borderId="0" xfId="0" quotePrefix="1" applyFont="1" applyAlignment="1">
      <alignment horizontal="center" vertical="center"/>
    </xf>
    <xf numFmtId="0" fontId="24" fillId="0" borderId="14" xfId="0" applyFont="1" applyBorder="1" applyAlignment="1">
      <alignment horizontal="left" vertical="center" wrapText="1"/>
    </xf>
    <xf numFmtId="0" fontId="43" fillId="0" borderId="6"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59" fillId="3" borderId="1" xfId="0" applyFont="1" applyFill="1" applyBorder="1" applyAlignment="1">
      <alignment horizontal="center" vertical="center" wrapText="1"/>
    </xf>
    <xf numFmtId="0" fontId="59" fillId="0" borderId="5" xfId="0" applyFont="1" applyBorder="1" applyAlignment="1">
      <alignment horizontal="left" vertical="center" wrapText="1"/>
    </xf>
    <xf numFmtId="0" fontId="59" fillId="0" borderId="11" xfId="0" applyFont="1" applyBorder="1" applyAlignment="1">
      <alignment horizontal="left" vertical="center" wrapText="1"/>
    </xf>
    <xf numFmtId="0" fontId="57" fillId="0" borderId="12" xfId="0" applyFont="1" applyFill="1" applyBorder="1" applyAlignment="1">
      <alignment horizontal="center" vertical="center" wrapText="1"/>
    </xf>
    <xf numFmtId="0" fontId="57" fillId="0" borderId="21" xfId="0" applyFont="1" applyFill="1" applyBorder="1" applyAlignment="1">
      <alignment horizontal="center" vertical="center" wrapText="1"/>
    </xf>
    <xf numFmtId="0" fontId="57" fillId="0" borderId="13" xfId="0" applyFont="1" applyFill="1" applyBorder="1" applyAlignment="1">
      <alignment horizontal="center" vertical="center" wrapText="1"/>
    </xf>
    <xf numFmtId="0" fontId="57" fillId="0" borderId="4" xfId="0" applyFont="1" applyFill="1" applyBorder="1" applyAlignment="1">
      <alignment horizontal="center" vertical="center" wrapText="1"/>
    </xf>
    <xf numFmtId="0" fontId="57" fillId="0" borderId="0" xfId="0" applyFont="1" applyFill="1" applyBorder="1" applyAlignment="1">
      <alignment horizontal="center" vertical="center" wrapText="1"/>
    </xf>
    <xf numFmtId="0" fontId="57" fillId="0" borderId="2" xfId="0" applyFont="1" applyFill="1" applyBorder="1" applyAlignment="1">
      <alignment horizontal="center" vertical="center" wrapText="1"/>
    </xf>
    <xf numFmtId="0" fontId="57" fillId="0" borderId="20" xfId="0" applyFont="1" applyFill="1" applyBorder="1" applyAlignment="1">
      <alignment horizontal="center" vertical="center" wrapText="1"/>
    </xf>
    <xf numFmtId="0" fontId="57" fillId="0" borderId="19" xfId="0" applyFont="1" applyFill="1" applyBorder="1" applyAlignment="1">
      <alignment horizontal="center" vertical="center" wrapText="1"/>
    </xf>
    <xf numFmtId="0" fontId="57" fillId="0" borderId="17" xfId="0" applyFont="1" applyFill="1" applyBorder="1" applyAlignment="1">
      <alignment horizontal="center" vertical="center" wrapText="1"/>
    </xf>
    <xf numFmtId="170" fontId="57" fillId="3" borderId="5" xfId="0" applyNumberFormat="1" applyFont="1" applyFill="1" applyBorder="1" applyAlignment="1">
      <alignment horizontal="left" vertical="center" wrapText="1"/>
    </xf>
    <xf numFmtId="170" fontId="57" fillId="3" borderId="11" xfId="0" applyNumberFormat="1" applyFont="1" applyFill="1" applyBorder="1" applyAlignment="1">
      <alignment horizontal="left" vertical="center" wrapText="1"/>
    </xf>
    <xf numFmtId="171" fontId="60" fillId="3" borderId="1" xfId="0" applyNumberFormat="1" applyFont="1" applyFill="1" applyBorder="1" applyAlignment="1">
      <alignment horizontal="right" vertical="center" wrapText="1"/>
    </xf>
    <xf numFmtId="167" fontId="60" fillId="3" borderId="1" xfId="10" applyFont="1" applyFill="1" applyBorder="1" applyAlignment="1">
      <alignment horizontal="right" vertical="center" wrapText="1"/>
    </xf>
    <xf numFmtId="14" fontId="64" fillId="4" borderId="5" xfId="0" applyNumberFormat="1" applyFont="1" applyFill="1" applyBorder="1" applyAlignment="1">
      <alignment horizontal="right" vertical="center" wrapText="1"/>
    </xf>
    <xf numFmtId="14" fontId="64" fillId="4" borderId="11" xfId="0" applyNumberFormat="1" applyFont="1" applyFill="1" applyBorder="1" applyAlignment="1">
      <alignment horizontal="right" vertical="center" wrapText="1"/>
    </xf>
    <xf numFmtId="0" fontId="40" fillId="0" borderId="6" xfId="0" applyFont="1" applyFill="1" applyBorder="1" applyAlignment="1">
      <alignment horizontal="center" vertical="center" wrapText="1"/>
    </xf>
    <xf numFmtId="0" fontId="40" fillId="0" borderId="7" xfId="0" applyFont="1" applyFill="1" applyBorder="1" applyAlignment="1">
      <alignment horizontal="center" vertical="center" wrapText="1"/>
    </xf>
    <xf numFmtId="170" fontId="40" fillId="0" borderId="15" xfId="12" applyNumberFormat="1" applyFont="1" applyFill="1" applyBorder="1" applyAlignment="1">
      <alignment horizontal="center" vertical="center" wrapText="1"/>
    </xf>
    <xf numFmtId="170" fontId="40" fillId="0" borderId="18" xfId="12"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5" fillId="0" borderId="6" xfId="0" applyFont="1" applyFill="1" applyBorder="1" applyAlignment="1">
      <alignment horizontal="center" vertical="center" wrapText="1"/>
    </xf>
    <xf numFmtId="0" fontId="45" fillId="0" borderId="7" xfId="0" applyFont="1" applyFill="1" applyBorder="1" applyAlignment="1">
      <alignment horizontal="center" vertical="center" wrapText="1"/>
    </xf>
    <xf numFmtId="15" fontId="40" fillId="0" borderId="6" xfId="0" applyNumberFormat="1" applyFont="1" applyFill="1" applyBorder="1" applyAlignment="1">
      <alignment horizontal="center" vertical="center" wrapText="1"/>
    </xf>
    <xf numFmtId="15" fontId="40" fillId="0" borderId="7" xfId="0" applyNumberFormat="1" applyFont="1" applyFill="1" applyBorder="1" applyAlignment="1">
      <alignment horizontal="center" vertical="center" wrapText="1"/>
    </xf>
    <xf numFmtId="15" fontId="39" fillId="0" borderId="1"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15" fontId="17" fillId="0" borderId="6" xfId="0" applyNumberFormat="1" applyFont="1" applyFill="1" applyBorder="1" applyAlignment="1">
      <alignment horizontal="center" vertical="center" wrapText="1"/>
    </xf>
    <xf numFmtId="15" fontId="17" fillId="0" borderId="7" xfId="0" applyNumberFormat="1"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170" fontId="40" fillId="0" borderId="12" xfId="12" applyNumberFormat="1" applyFont="1" applyFill="1" applyBorder="1" applyAlignment="1">
      <alignment horizontal="center" vertical="center" wrapText="1"/>
    </xf>
    <xf numFmtId="170" fontId="40" fillId="0" borderId="20" xfId="12"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15" fontId="40" fillId="0" borderId="1" xfId="0" applyNumberFormat="1" applyFont="1" applyFill="1" applyBorder="1" applyAlignment="1">
      <alignment horizontal="center" vertical="center" wrapText="1"/>
    </xf>
    <xf numFmtId="170" fontId="40" fillId="0" borderId="16" xfId="12" applyNumberFormat="1" applyFont="1" applyFill="1" applyBorder="1" applyAlignment="1">
      <alignment horizontal="center" vertical="center" wrapText="1"/>
    </xf>
    <xf numFmtId="170" fontId="40" fillId="0" borderId="6" xfId="12" applyNumberFormat="1" applyFont="1" applyFill="1" applyBorder="1" applyAlignment="1">
      <alignment horizontal="center" vertical="center" wrapText="1"/>
    </xf>
    <xf numFmtId="170" fontId="40" fillId="0" borderId="7" xfId="12" applyNumberFormat="1" applyFont="1" applyFill="1" applyBorder="1" applyAlignment="1">
      <alignment horizontal="center" vertical="center" wrapText="1"/>
    </xf>
    <xf numFmtId="14" fontId="43" fillId="0" borderId="6" xfId="0" applyNumberFormat="1" applyFont="1" applyFill="1" applyBorder="1" applyAlignment="1">
      <alignment horizontal="center" vertical="center" wrapText="1"/>
    </xf>
    <xf numFmtId="14" fontId="43" fillId="0" borderId="7" xfId="0" applyNumberFormat="1" applyFont="1" applyFill="1" applyBorder="1" applyAlignment="1">
      <alignment horizontal="center" vertical="center" wrapText="1"/>
    </xf>
    <xf numFmtId="173" fontId="43" fillId="0" borderId="6" xfId="0" applyNumberFormat="1" applyFont="1" applyFill="1" applyBorder="1" applyAlignment="1">
      <alignment horizontal="center" vertical="center" wrapText="1"/>
    </xf>
    <xf numFmtId="173" fontId="43" fillId="0" borderId="7" xfId="0" applyNumberFormat="1"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43" fillId="0" borderId="0" xfId="0" applyFont="1" applyFill="1" applyBorder="1" applyAlignment="1">
      <alignment horizontal="center" wrapText="1"/>
    </xf>
    <xf numFmtId="0" fontId="58" fillId="0" borderId="0" xfId="0" applyFont="1" applyFill="1" applyBorder="1" applyAlignment="1">
      <alignment horizontal="center" vertical="center" wrapText="1"/>
    </xf>
  </cellXfs>
  <cellStyles count="18">
    <cellStyle name="Énfasis1" xfId="1" builtinId="29"/>
    <cellStyle name="Hipervínculo" xfId="2" builtinId="8"/>
    <cellStyle name="Millares [0] 2" xfId="3"/>
    <cellStyle name="Millares 2" xfId="4"/>
    <cellStyle name="Millares 3" xfId="5"/>
    <cellStyle name="Millares 4" xfId="6"/>
    <cellStyle name="Moneda" xfId="7" builtinId="4"/>
    <cellStyle name="Moneda [0]" xfId="8" builtinId="7"/>
    <cellStyle name="Moneda [0] 2" xfId="9"/>
    <cellStyle name="Moneda [0] 2 2" xfId="10"/>
    <cellStyle name="Moneda 2" xfId="11"/>
    <cellStyle name="Moneda 2 2" xfId="12"/>
    <cellStyle name="Moneda 3" xfId="13"/>
    <cellStyle name="Moneda 4" xfId="14"/>
    <cellStyle name="Normal" xfId="0" builtinId="0"/>
    <cellStyle name="Normal 2" xfId="15"/>
    <cellStyle name="Normal 3" xfId="16"/>
    <cellStyle name="Normal 6" xfId="17"/>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zoomScale="50" zoomScaleNormal="50" workbookViewId="0">
      <selection activeCell="N24" sqref="N24"/>
    </sheetView>
  </sheetViews>
  <sheetFormatPr baseColWidth="10" defaultRowHeight="18.75" x14ac:dyDescent="0.3"/>
  <cols>
    <col min="1" max="8" width="4.85546875" customWidth="1"/>
    <col min="9" max="9" width="39" customWidth="1"/>
    <col min="10" max="12" width="39" style="185" customWidth="1"/>
    <col min="13" max="13" width="4.28515625" style="97" customWidth="1"/>
    <col min="14" max="14" width="35" style="180" customWidth="1"/>
    <col min="15" max="15" width="33" style="180" customWidth="1"/>
    <col min="16" max="16" width="65.28515625" style="180" customWidth="1"/>
    <col min="17" max="17" width="5.140625" style="97" customWidth="1"/>
    <col min="18" max="18" width="28.5703125" style="184" customWidth="1"/>
    <col min="19" max="19" width="31.7109375" style="184" customWidth="1"/>
    <col min="20" max="20" width="24.42578125" style="184" customWidth="1"/>
    <col min="21" max="21" width="8" style="97" customWidth="1"/>
    <col min="22" max="22" width="33.28515625" customWidth="1"/>
    <col min="23" max="23" width="30.7109375" customWidth="1"/>
    <col min="257" max="264" width="4.85546875" customWidth="1"/>
    <col min="265" max="265" width="39" customWidth="1"/>
    <col min="266" max="266" width="35" customWidth="1"/>
    <col min="267" max="267" width="33" customWidth="1"/>
    <col min="268" max="268" width="32.5703125" customWidth="1"/>
    <col min="269" max="269" width="5.140625" customWidth="1"/>
    <col min="270" max="270" width="30.7109375" customWidth="1"/>
    <col min="271" max="271" width="29" customWidth="1"/>
    <col min="272" max="272" width="42.42578125" customWidth="1"/>
    <col min="273" max="273" width="7" customWidth="1"/>
    <col min="274" max="274" width="28.5703125" customWidth="1"/>
    <col min="275" max="275" width="30.140625" customWidth="1"/>
    <col min="276" max="276" width="24.42578125" customWidth="1"/>
    <col min="513" max="520" width="4.85546875" customWidth="1"/>
    <col min="521" max="521" width="39" customWidth="1"/>
    <col min="522" max="522" width="35" customWidth="1"/>
    <col min="523" max="523" width="33" customWidth="1"/>
    <col min="524" max="524" width="32.5703125" customWidth="1"/>
    <col min="525" max="525" width="5.140625" customWidth="1"/>
    <col min="526" max="526" width="30.7109375" customWidth="1"/>
    <col min="527" max="527" width="29" customWidth="1"/>
    <col min="528" max="528" width="42.42578125" customWidth="1"/>
    <col min="529" max="529" width="7" customWidth="1"/>
    <col min="530" max="530" width="28.5703125" customWidth="1"/>
    <col min="531" max="531" width="30.140625" customWidth="1"/>
    <col min="532" max="532" width="24.42578125" customWidth="1"/>
    <col min="769" max="776" width="4.85546875" customWidth="1"/>
    <col min="777" max="777" width="39" customWidth="1"/>
    <col min="778" max="778" width="35" customWidth="1"/>
    <col min="779" max="779" width="33" customWidth="1"/>
    <col min="780" max="780" width="32.5703125" customWidth="1"/>
    <col min="781" max="781" width="5.140625" customWidth="1"/>
    <col min="782" max="782" width="30.7109375" customWidth="1"/>
    <col min="783" max="783" width="29" customWidth="1"/>
    <col min="784" max="784" width="42.42578125" customWidth="1"/>
    <col min="785" max="785" width="7" customWidth="1"/>
    <col min="786" max="786" width="28.5703125" customWidth="1"/>
    <col min="787" max="787" width="30.140625" customWidth="1"/>
    <col min="788" max="788" width="24.42578125" customWidth="1"/>
    <col min="1025" max="1032" width="4.85546875" customWidth="1"/>
    <col min="1033" max="1033" width="39" customWidth="1"/>
    <col min="1034" max="1034" width="35" customWidth="1"/>
    <col min="1035" max="1035" width="33" customWidth="1"/>
    <col min="1036" max="1036" width="32.5703125" customWidth="1"/>
    <col min="1037" max="1037" width="5.140625" customWidth="1"/>
    <col min="1038" max="1038" width="30.7109375" customWidth="1"/>
    <col min="1039" max="1039" width="29" customWidth="1"/>
    <col min="1040" max="1040" width="42.42578125" customWidth="1"/>
    <col min="1041" max="1041" width="7" customWidth="1"/>
    <col min="1042" max="1042" width="28.5703125" customWidth="1"/>
    <col min="1043" max="1043" width="30.140625" customWidth="1"/>
    <col min="1044" max="1044" width="24.42578125" customWidth="1"/>
    <col min="1281" max="1288" width="4.85546875" customWidth="1"/>
    <col min="1289" max="1289" width="39" customWidth="1"/>
    <col min="1290" max="1290" width="35" customWidth="1"/>
    <col min="1291" max="1291" width="33" customWidth="1"/>
    <col min="1292" max="1292" width="32.5703125" customWidth="1"/>
    <col min="1293" max="1293" width="5.140625" customWidth="1"/>
    <col min="1294" max="1294" width="30.7109375" customWidth="1"/>
    <col min="1295" max="1295" width="29" customWidth="1"/>
    <col min="1296" max="1296" width="42.42578125" customWidth="1"/>
    <col min="1297" max="1297" width="7" customWidth="1"/>
    <col min="1298" max="1298" width="28.5703125" customWidth="1"/>
    <col min="1299" max="1299" width="30.140625" customWidth="1"/>
    <col min="1300" max="1300" width="24.42578125" customWidth="1"/>
    <col min="1537" max="1544" width="4.85546875" customWidth="1"/>
    <col min="1545" max="1545" width="39" customWidth="1"/>
    <col min="1546" max="1546" width="35" customWidth="1"/>
    <col min="1547" max="1547" width="33" customWidth="1"/>
    <col min="1548" max="1548" width="32.5703125" customWidth="1"/>
    <col min="1549" max="1549" width="5.140625" customWidth="1"/>
    <col min="1550" max="1550" width="30.7109375" customWidth="1"/>
    <col min="1551" max="1551" width="29" customWidth="1"/>
    <col min="1552" max="1552" width="42.42578125" customWidth="1"/>
    <col min="1553" max="1553" width="7" customWidth="1"/>
    <col min="1554" max="1554" width="28.5703125" customWidth="1"/>
    <col min="1555" max="1555" width="30.140625" customWidth="1"/>
    <col min="1556" max="1556" width="24.42578125" customWidth="1"/>
    <col min="1793" max="1800" width="4.85546875" customWidth="1"/>
    <col min="1801" max="1801" width="39" customWidth="1"/>
    <col min="1802" max="1802" width="35" customWidth="1"/>
    <col min="1803" max="1803" width="33" customWidth="1"/>
    <col min="1804" max="1804" width="32.5703125" customWidth="1"/>
    <col min="1805" max="1805" width="5.140625" customWidth="1"/>
    <col min="1806" max="1806" width="30.7109375" customWidth="1"/>
    <col min="1807" max="1807" width="29" customWidth="1"/>
    <col min="1808" max="1808" width="42.42578125" customWidth="1"/>
    <col min="1809" max="1809" width="7" customWidth="1"/>
    <col min="1810" max="1810" width="28.5703125" customWidth="1"/>
    <col min="1811" max="1811" width="30.140625" customWidth="1"/>
    <col min="1812" max="1812" width="24.42578125" customWidth="1"/>
    <col min="2049" max="2056" width="4.85546875" customWidth="1"/>
    <col min="2057" max="2057" width="39" customWidth="1"/>
    <col min="2058" max="2058" width="35" customWidth="1"/>
    <col min="2059" max="2059" width="33" customWidth="1"/>
    <col min="2060" max="2060" width="32.5703125" customWidth="1"/>
    <col min="2061" max="2061" width="5.140625" customWidth="1"/>
    <col min="2062" max="2062" width="30.7109375" customWidth="1"/>
    <col min="2063" max="2063" width="29" customWidth="1"/>
    <col min="2064" max="2064" width="42.42578125" customWidth="1"/>
    <col min="2065" max="2065" width="7" customWidth="1"/>
    <col min="2066" max="2066" width="28.5703125" customWidth="1"/>
    <col min="2067" max="2067" width="30.140625" customWidth="1"/>
    <col min="2068" max="2068" width="24.42578125" customWidth="1"/>
    <col min="2305" max="2312" width="4.85546875" customWidth="1"/>
    <col min="2313" max="2313" width="39" customWidth="1"/>
    <col min="2314" max="2314" width="35" customWidth="1"/>
    <col min="2315" max="2315" width="33" customWidth="1"/>
    <col min="2316" max="2316" width="32.5703125" customWidth="1"/>
    <col min="2317" max="2317" width="5.140625" customWidth="1"/>
    <col min="2318" max="2318" width="30.7109375" customWidth="1"/>
    <col min="2319" max="2319" width="29" customWidth="1"/>
    <col min="2320" max="2320" width="42.42578125" customWidth="1"/>
    <col min="2321" max="2321" width="7" customWidth="1"/>
    <col min="2322" max="2322" width="28.5703125" customWidth="1"/>
    <col min="2323" max="2323" width="30.140625" customWidth="1"/>
    <col min="2324" max="2324" width="24.42578125" customWidth="1"/>
    <col min="2561" max="2568" width="4.85546875" customWidth="1"/>
    <col min="2569" max="2569" width="39" customWidth="1"/>
    <col min="2570" max="2570" width="35" customWidth="1"/>
    <col min="2571" max="2571" width="33" customWidth="1"/>
    <col min="2572" max="2572" width="32.5703125" customWidth="1"/>
    <col min="2573" max="2573" width="5.140625" customWidth="1"/>
    <col min="2574" max="2574" width="30.7109375" customWidth="1"/>
    <col min="2575" max="2575" width="29" customWidth="1"/>
    <col min="2576" max="2576" width="42.42578125" customWidth="1"/>
    <col min="2577" max="2577" width="7" customWidth="1"/>
    <col min="2578" max="2578" width="28.5703125" customWidth="1"/>
    <col min="2579" max="2579" width="30.140625" customWidth="1"/>
    <col min="2580" max="2580" width="24.42578125" customWidth="1"/>
    <col min="2817" max="2824" width="4.85546875" customWidth="1"/>
    <col min="2825" max="2825" width="39" customWidth="1"/>
    <col min="2826" max="2826" width="35" customWidth="1"/>
    <col min="2827" max="2827" width="33" customWidth="1"/>
    <col min="2828" max="2828" width="32.5703125" customWidth="1"/>
    <col min="2829" max="2829" width="5.140625" customWidth="1"/>
    <col min="2830" max="2830" width="30.7109375" customWidth="1"/>
    <col min="2831" max="2831" width="29" customWidth="1"/>
    <col min="2832" max="2832" width="42.42578125" customWidth="1"/>
    <col min="2833" max="2833" width="7" customWidth="1"/>
    <col min="2834" max="2834" width="28.5703125" customWidth="1"/>
    <col min="2835" max="2835" width="30.140625" customWidth="1"/>
    <col min="2836" max="2836" width="24.42578125" customWidth="1"/>
    <col min="3073" max="3080" width="4.85546875" customWidth="1"/>
    <col min="3081" max="3081" width="39" customWidth="1"/>
    <col min="3082" max="3082" width="35" customWidth="1"/>
    <col min="3083" max="3083" width="33" customWidth="1"/>
    <col min="3084" max="3084" width="32.5703125" customWidth="1"/>
    <col min="3085" max="3085" width="5.140625" customWidth="1"/>
    <col min="3086" max="3086" width="30.7109375" customWidth="1"/>
    <col min="3087" max="3087" width="29" customWidth="1"/>
    <col min="3088" max="3088" width="42.42578125" customWidth="1"/>
    <col min="3089" max="3089" width="7" customWidth="1"/>
    <col min="3090" max="3090" width="28.5703125" customWidth="1"/>
    <col min="3091" max="3091" width="30.140625" customWidth="1"/>
    <col min="3092" max="3092" width="24.42578125" customWidth="1"/>
    <col min="3329" max="3336" width="4.85546875" customWidth="1"/>
    <col min="3337" max="3337" width="39" customWidth="1"/>
    <col min="3338" max="3338" width="35" customWidth="1"/>
    <col min="3339" max="3339" width="33" customWidth="1"/>
    <col min="3340" max="3340" width="32.5703125" customWidth="1"/>
    <col min="3341" max="3341" width="5.140625" customWidth="1"/>
    <col min="3342" max="3342" width="30.7109375" customWidth="1"/>
    <col min="3343" max="3343" width="29" customWidth="1"/>
    <col min="3344" max="3344" width="42.42578125" customWidth="1"/>
    <col min="3345" max="3345" width="7" customWidth="1"/>
    <col min="3346" max="3346" width="28.5703125" customWidth="1"/>
    <col min="3347" max="3347" width="30.140625" customWidth="1"/>
    <col min="3348" max="3348" width="24.42578125" customWidth="1"/>
    <col min="3585" max="3592" width="4.85546875" customWidth="1"/>
    <col min="3593" max="3593" width="39" customWidth="1"/>
    <col min="3594" max="3594" width="35" customWidth="1"/>
    <col min="3595" max="3595" width="33" customWidth="1"/>
    <col min="3596" max="3596" width="32.5703125" customWidth="1"/>
    <col min="3597" max="3597" width="5.140625" customWidth="1"/>
    <col min="3598" max="3598" width="30.7109375" customWidth="1"/>
    <col min="3599" max="3599" width="29" customWidth="1"/>
    <col min="3600" max="3600" width="42.42578125" customWidth="1"/>
    <col min="3601" max="3601" width="7" customWidth="1"/>
    <col min="3602" max="3602" width="28.5703125" customWidth="1"/>
    <col min="3603" max="3603" width="30.140625" customWidth="1"/>
    <col min="3604" max="3604" width="24.42578125" customWidth="1"/>
    <col min="3841" max="3848" width="4.85546875" customWidth="1"/>
    <col min="3849" max="3849" width="39" customWidth="1"/>
    <col min="3850" max="3850" width="35" customWidth="1"/>
    <col min="3851" max="3851" width="33" customWidth="1"/>
    <col min="3852" max="3852" width="32.5703125" customWidth="1"/>
    <col min="3853" max="3853" width="5.140625" customWidth="1"/>
    <col min="3854" max="3854" width="30.7109375" customWidth="1"/>
    <col min="3855" max="3855" width="29" customWidth="1"/>
    <col min="3856" max="3856" width="42.42578125" customWidth="1"/>
    <col min="3857" max="3857" width="7" customWidth="1"/>
    <col min="3858" max="3858" width="28.5703125" customWidth="1"/>
    <col min="3859" max="3859" width="30.140625" customWidth="1"/>
    <col min="3860" max="3860" width="24.42578125" customWidth="1"/>
    <col min="4097" max="4104" width="4.85546875" customWidth="1"/>
    <col min="4105" max="4105" width="39" customWidth="1"/>
    <col min="4106" max="4106" width="35" customWidth="1"/>
    <col min="4107" max="4107" width="33" customWidth="1"/>
    <col min="4108" max="4108" width="32.5703125" customWidth="1"/>
    <col min="4109" max="4109" width="5.140625" customWidth="1"/>
    <col min="4110" max="4110" width="30.7109375" customWidth="1"/>
    <col min="4111" max="4111" width="29" customWidth="1"/>
    <col min="4112" max="4112" width="42.42578125" customWidth="1"/>
    <col min="4113" max="4113" width="7" customWidth="1"/>
    <col min="4114" max="4114" width="28.5703125" customWidth="1"/>
    <col min="4115" max="4115" width="30.140625" customWidth="1"/>
    <col min="4116" max="4116" width="24.42578125" customWidth="1"/>
    <col min="4353" max="4360" width="4.85546875" customWidth="1"/>
    <col min="4361" max="4361" width="39" customWidth="1"/>
    <col min="4362" max="4362" width="35" customWidth="1"/>
    <col min="4363" max="4363" width="33" customWidth="1"/>
    <col min="4364" max="4364" width="32.5703125" customWidth="1"/>
    <col min="4365" max="4365" width="5.140625" customWidth="1"/>
    <col min="4366" max="4366" width="30.7109375" customWidth="1"/>
    <col min="4367" max="4367" width="29" customWidth="1"/>
    <col min="4368" max="4368" width="42.42578125" customWidth="1"/>
    <col min="4369" max="4369" width="7" customWidth="1"/>
    <col min="4370" max="4370" width="28.5703125" customWidth="1"/>
    <col min="4371" max="4371" width="30.140625" customWidth="1"/>
    <col min="4372" max="4372" width="24.42578125" customWidth="1"/>
    <col min="4609" max="4616" width="4.85546875" customWidth="1"/>
    <col min="4617" max="4617" width="39" customWidth="1"/>
    <col min="4618" max="4618" width="35" customWidth="1"/>
    <col min="4619" max="4619" width="33" customWidth="1"/>
    <col min="4620" max="4620" width="32.5703125" customWidth="1"/>
    <col min="4621" max="4621" width="5.140625" customWidth="1"/>
    <col min="4622" max="4622" width="30.7109375" customWidth="1"/>
    <col min="4623" max="4623" width="29" customWidth="1"/>
    <col min="4624" max="4624" width="42.42578125" customWidth="1"/>
    <col min="4625" max="4625" width="7" customWidth="1"/>
    <col min="4626" max="4626" width="28.5703125" customWidth="1"/>
    <col min="4627" max="4627" width="30.140625" customWidth="1"/>
    <col min="4628" max="4628" width="24.42578125" customWidth="1"/>
    <col min="4865" max="4872" width="4.85546875" customWidth="1"/>
    <col min="4873" max="4873" width="39" customWidth="1"/>
    <col min="4874" max="4874" width="35" customWidth="1"/>
    <col min="4875" max="4875" width="33" customWidth="1"/>
    <col min="4876" max="4876" width="32.5703125" customWidth="1"/>
    <col min="4877" max="4877" width="5.140625" customWidth="1"/>
    <col min="4878" max="4878" width="30.7109375" customWidth="1"/>
    <col min="4879" max="4879" width="29" customWidth="1"/>
    <col min="4880" max="4880" width="42.42578125" customWidth="1"/>
    <col min="4881" max="4881" width="7" customWidth="1"/>
    <col min="4882" max="4882" width="28.5703125" customWidth="1"/>
    <col min="4883" max="4883" width="30.140625" customWidth="1"/>
    <col min="4884" max="4884" width="24.42578125" customWidth="1"/>
    <col min="5121" max="5128" width="4.85546875" customWidth="1"/>
    <col min="5129" max="5129" width="39" customWidth="1"/>
    <col min="5130" max="5130" width="35" customWidth="1"/>
    <col min="5131" max="5131" width="33" customWidth="1"/>
    <col min="5132" max="5132" width="32.5703125" customWidth="1"/>
    <col min="5133" max="5133" width="5.140625" customWidth="1"/>
    <col min="5134" max="5134" width="30.7109375" customWidth="1"/>
    <col min="5135" max="5135" width="29" customWidth="1"/>
    <col min="5136" max="5136" width="42.42578125" customWidth="1"/>
    <col min="5137" max="5137" width="7" customWidth="1"/>
    <col min="5138" max="5138" width="28.5703125" customWidth="1"/>
    <col min="5139" max="5139" width="30.140625" customWidth="1"/>
    <col min="5140" max="5140" width="24.42578125" customWidth="1"/>
    <col min="5377" max="5384" width="4.85546875" customWidth="1"/>
    <col min="5385" max="5385" width="39" customWidth="1"/>
    <col min="5386" max="5386" width="35" customWidth="1"/>
    <col min="5387" max="5387" width="33" customWidth="1"/>
    <col min="5388" max="5388" width="32.5703125" customWidth="1"/>
    <col min="5389" max="5389" width="5.140625" customWidth="1"/>
    <col min="5390" max="5390" width="30.7109375" customWidth="1"/>
    <col min="5391" max="5391" width="29" customWidth="1"/>
    <col min="5392" max="5392" width="42.42578125" customWidth="1"/>
    <col min="5393" max="5393" width="7" customWidth="1"/>
    <col min="5394" max="5394" width="28.5703125" customWidth="1"/>
    <col min="5395" max="5395" width="30.140625" customWidth="1"/>
    <col min="5396" max="5396" width="24.42578125" customWidth="1"/>
    <col min="5633" max="5640" width="4.85546875" customWidth="1"/>
    <col min="5641" max="5641" width="39" customWidth="1"/>
    <col min="5642" max="5642" width="35" customWidth="1"/>
    <col min="5643" max="5643" width="33" customWidth="1"/>
    <col min="5644" max="5644" width="32.5703125" customWidth="1"/>
    <col min="5645" max="5645" width="5.140625" customWidth="1"/>
    <col min="5646" max="5646" width="30.7109375" customWidth="1"/>
    <col min="5647" max="5647" width="29" customWidth="1"/>
    <col min="5648" max="5648" width="42.42578125" customWidth="1"/>
    <col min="5649" max="5649" width="7" customWidth="1"/>
    <col min="5650" max="5650" width="28.5703125" customWidth="1"/>
    <col min="5651" max="5651" width="30.140625" customWidth="1"/>
    <col min="5652" max="5652" width="24.42578125" customWidth="1"/>
    <col min="5889" max="5896" width="4.85546875" customWidth="1"/>
    <col min="5897" max="5897" width="39" customWidth="1"/>
    <col min="5898" max="5898" width="35" customWidth="1"/>
    <col min="5899" max="5899" width="33" customWidth="1"/>
    <col min="5900" max="5900" width="32.5703125" customWidth="1"/>
    <col min="5901" max="5901" width="5.140625" customWidth="1"/>
    <col min="5902" max="5902" width="30.7109375" customWidth="1"/>
    <col min="5903" max="5903" width="29" customWidth="1"/>
    <col min="5904" max="5904" width="42.42578125" customWidth="1"/>
    <col min="5905" max="5905" width="7" customWidth="1"/>
    <col min="5906" max="5906" width="28.5703125" customWidth="1"/>
    <col min="5907" max="5907" width="30.140625" customWidth="1"/>
    <col min="5908" max="5908" width="24.42578125" customWidth="1"/>
    <col min="6145" max="6152" width="4.85546875" customWidth="1"/>
    <col min="6153" max="6153" width="39" customWidth="1"/>
    <col min="6154" max="6154" width="35" customWidth="1"/>
    <col min="6155" max="6155" width="33" customWidth="1"/>
    <col min="6156" max="6156" width="32.5703125" customWidth="1"/>
    <col min="6157" max="6157" width="5.140625" customWidth="1"/>
    <col min="6158" max="6158" width="30.7109375" customWidth="1"/>
    <col min="6159" max="6159" width="29" customWidth="1"/>
    <col min="6160" max="6160" width="42.42578125" customWidth="1"/>
    <col min="6161" max="6161" width="7" customWidth="1"/>
    <col min="6162" max="6162" width="28.5703125" customWidth="1"/>
    <col min="6163" max="6163" width="30.140625" customWidth="1"/>
    <col min="6164" max="6164" width="24.42578125" customWidth="1"/>
    <col min="6401" max="6408" width="4.85546875" customWidth="1"/>
    <col min="6409" max="6409" width="39" customWidth="1"/>
    <col min="6410" max="6410" width="35" customWidth="1"/>
    <col min="6411" max="6411" width="33" customWidth="1"/>
    <col min="6412" max="6412" width="32.5703125" customWidth="1"/>
    <col min="6413" max="6413" width="5.140625" customWidth="1"/>
    <col min="6414" max="6414" width="30.7109375" customWidth="1"/>
    <col min="6415" max="6415" width="29" customWidth="1"/>
    <col min="6416" max="6416" width="42.42578125" customWidth="1"/>
    <col min="6417" max="6417" width="7" customWidth="1"/>
    <col min="6418" max="6418" width="28.5703125" customWidth="1"/>
    <col min="6419" max="6419" width="30.140625" customWidth="1"/>
    <col min="6420" max="6420" width="24.42578125" customWidth="1"/>
    <col min="6657" max="6664" width="4.85546875" customWidth="1"/>
    <col min="6665" max="6665" width="39" customWidth="1"/>
    <col min="6666" max="6666" width="35" customWidth="1"/>
    <col min="6667" max="6667" width="33" customWidth="1"/>
    <col min="6668" max="6668" width="32.5703125" customWidth="1"/>
    <col min="6669" max="6669" width="5.140625" customWidth="1"/>
    <col min="6670" max="6670" width="30.7109375" customWidth="1"/>
    <col min="6671" max="6671" width="29" customWidth="1"/>
    <col min="6672" max="6672" width="42.42578125" customWidth="1"/>
    <col min="6673" max="6673" width="7" customWidth="1"/>
    <col min="6674" max="6674" width="28.5703125" customWidth="1"/>
    <col min="6675" max="6675" width="30.140625" customWidth="1"/>
    <col min="6676" max="6676" width="24.42578125" customWidth="1"/>
    <col min="6913" max="6920" width="4.85546875" customWidth="1"/>
    <col min="6921" max="6921" width="39" customWidth="1"/>
    <col min="6922" max="6922" width="35" customWidth="1"/>
    <col min="6923" max="6923" width="33" customWidth="1"/>
    <col min="6924" max="6924" width="32.5703125" customWidth="1"/>
    <col min="6925" max="6925" width="5.140625" customWidth="1"/>
    <col min="6926" max="6926" width="30.7109375" customWidth="1"/>
    <col min="6927" max="6927" width="29" customWidth="1"/>
    <col min="6928" max="6928" width="42.42578125" customWidth="1"/>
    <col min="6929" max="6929" width="7" customWidth="1"/>
    <col min="6930" max="6930" width="28.5703125" customWidth="1"/>
    <col min="6931" max="6931" width="30.140625" customWidth="1"/>
    <col min="6932" max="6932" width="24.42578125" customWidth="1"/>
    <col min="7169" max="7176" width="4.85546875" customWidth="1"/>
    <col min="7177" max="7177" width="39" customWidth="1"/>
    <col min="7178" max="7178" width="35" customWidth="1"/>
    <col min="7179" max="7179" width="33" customWidth="1"/>
    <col min="7180" max="7180" width="32.5703125" customWidth="1"/>
    <col min="7181" max="7181" width="5.140625" customWidth="1"/>
    <col min="7182" max="7182" width="30.7109375" customWidth="1"/>
    <col min="7183" max="7183" width="29" customWidth="1"/>
    <col min="7184" max="7184" width="42.42578125" customWidth="1"/>
    <col min="7185" max="7185" width="7" customWidth="1"/>
    <col min="7186" max="7186" width="28.5703125" customWidth="1"/>
    <col min="7187" max="7187" width="30.140625" customWidth="1"/>
    <col min="7188" max="7188" width="24.42578125" customWidth="1"/>
    <col min="7425" max="7432" width="4.85546875" customWidth="1"/>
    <col min="7433" max="7433" width="39" customWidth="1"/>
    <col min="7434" max="7434" width="35" customWidth="1"/>
    <col min="7435" max="7435" width="33" customWidth="1"/>
    <col min="7436" max="7436" width="32.5703125" customWidth="1"/>
    <col min="7437" max="7437" width="5.140625" customWidth="1"/>
    <col min="7438" max="7438" width="30.7109375" customWidth="1"/>
    <col min="7439" max="7439" width="29" customWidth="1"/>
    <col min="7440" max="7440" width="42.42578125" customWidth="1"/>
    <col min="7441" max="7441" width="7" customWidth="1"/>
    <col min="7442" max="7442" width="28.5703125" customWidth="1"/>
    <col min="7443" max="7443" width="30.140625" customWidth="1"/>
    <col min="7444" max="7444" width="24.42578125" customWidth="1"/>
    <col min="7681" max="7688" width="4.85546875" customWidth="1"/>
    <col min="7689" max="7689" width="39" customWidth="1"/>
    <col min="7690" max="7690" width="35" customWidth="1"/>
    <col min="7691" max="7691" width="33" customWidth="1"/>
    <col min="7692" max="7692" width="32.5703125" customWidth="1"/>
    <col min="7693" max="7693" width="5.140625" customWidth="1"/>
    <col min="7694" max="7694" width="30.7109375" customWidth="1"/>
    <col min="7695" max="7695" width="29" customWidth="1"/>
    <col min="7696" max="7696" width="42.42578125" customWidth="1"/>
    <col min="7697" max="7697" width="7" customWidth="1"/>
    <col min="7698" max="7698" width="28.5703125" customWidth="1"/>
    <col min="7699" max="7699" width="30.140625" customWidth="1"/>
    <col min="7700" max="7700" width="24.42578125" customWidth="1"/>
    <col min="7937" max="7944" width="4.85546875" customWidth="1"/>
    <col min="7945" max="7945" width="39" customWidth="1"/>
    <col min="7946" max="7946" width="35" customWidth="1"/>
    <col min="7947" max="7947" width="33" customWidth="1"/>
    <col min="7948" max="7948" width="32.5703125" customWidth="1"/>
    <col min="7949" max="7949" width="5.140625" customWidth="1"/>
    <col min="7950" max="7950" width="30.7109375" customWidth="1"/>
    <col min="7951" max="7951" width="29" customWidth="1"/>
    <col min="7952" max="7952" width="42.42578125" customWidth="1"/>
    <col min="7953" max="7953" width="7" customWidth="1"/>
    <col min="7954" max="7954" width="28.5703125" customWidth="1"/>
    <col min="7955" max="7955" width="30.140625" customWidth="1"/>
    <col min="7956" max="7956" width="24.42578125" customWidth="1"/>
    <col min="8193" max="8200" width="4.85546875" customWidth="1"/>
    <col min="8201" max="8201" width="39" customWidth="1"/>
    <col min="8202" max="8202" width="35" customWidth="1"/>
    <col min="8203" max="8203" width="33" customWidth="1"/>
    <col min="8204" max="8204" width="32.5703125" customWidth="1"/>
    <col min="8205" max="8205" width="5.140625" customWidth="1"/>
    <col min="8206" max="8206" width="30.7109375" customWidth="1"/>
    <col min="8207" max="8207" width="29" customWidth="1"/>
    <col min="8208" max="8208" width="42.42578125" customWidth="1"/>
    <col min="8209" max="8209" width="7" customWidth="1"/>
    <col min="8210" max="8210" width="28.5703125" customWidth="1"/>
    <col min="8211" max="8211" width="30.140625" customWidth="1"/>
    <col min="8212" max="8212" width="24.42578125" customWidth="1"/>
    <col min="8449" max="8456" width="4.85546875" customWidth="1"/>
    <col min="8457" max="8457" width="39" customWidth="1"/>
    <col min="8458" max="8458" width="35" customWidth="1"/>
    <col min="8459" max="8459" width="33" customWidth="1"/>
    <col min="8460" max="8460" width="32.5703125" customWidth="1"/>
    <col min="8461" max="8461" width="5.140625" customWidth="1"/>
    <col min="8462" max="8462" width="30.7109375" customWidth="1"/>
    <col min="8463" max="8463" width="29" customWidth="1"/>
    <col min="8464" max="8464" width="42.42578125" customWidth="1"/>
    <col min="8465" max="8465" width="7" customWidth="1"/>
    <col min="8466" max="8466" width="28.5703125" customWidth="1"/>
    <col min="8467" max="8467" width="30.140625" customWidth="1"/>
    <col min="8468" max="8468" width="24.42578125" customWidth="1"/>
    <col min="8705" max="8712" width="4.85546875" customWidth="1"/>
    <col min="8713" max="8713" width="39" customWidth="1"/>
    <col min="8714" max="8714" width="35" customWidth="1"/>
    <col min="8715" max="8715" width="33" customWidth="1"/>
    <col min="8716" max="8716" width="32.5703125" customWidth="1"/>
    <col min="8717" max="8717" width="5.140625" customWidth="1"/>
    <col min="8718" max="8718" width="30.7109375" customWidth="1"/>
    <col min="8719" max="8719" width="29" customWidth="1"/>
    <col min="8720" max="8720" width="42.42578125" customWidth="1"/>
    <col min="8721" max="8721" width="7" customWidth="1"/>
    <col min="8722" max="8722" width="28.5703125" customWidth="1"/>
    <col min="8723" max="8723" width="30.140625" customWidth="1"/>
    <col min="8724" max="8724" width="24.42578125" customWidth="1"/>
    <col min="8961" max="8968" width="4.85546875" customWidth="1"/>
    <col min="8969" max="8969" width="39" customWidth="1"/>
    <col min="8970" max="8970" width="35" customWidth="1"/>
    <col min="8971" max="8971" width="33" customWidth="1"/>
    <col min="8972" max="8972" width="32.5703125" customWidth="1"/>
    <col min="8973" max="8973" width="5.140625" customWidth="1"/>
    <col min="8974" max="8974" width="30.7109375" customWidth="1"/>
    <col min="8975" max="8975" width="29" customWidth="1"/>
    <col min="8976" max="8976" width="42.42578125" customWidth="1"/>
    <col min="8977" max="8977" width="7" customWidth="1"/>
    <col min="8978" max="8978" width="28.5703125" customWidth="1"/>
    <col min="8979" max="8979" width="30.140625" customWidth="1"/>
    <col min="8980" max="8980" width="24.42578125" customWidth="1"/>
    <col min="9217" max="9224" width="4.85546875" customWidth="1"/>
    <col min="9225" max="9225" width="39" customWidth="1"/>
    <col min="9226" max="9226" width="35" customWidth="1"/>
    <col min="9227" max="9227" width="33" customWidth="1"/>
    <col min="9228" max="9228" width="32.5703125" customWidth="1"/>
    <col min="9229" max="9229" width="5.140625" customWidth="1"/>
    <col min="9230" max="9230" width="30.7109375" customWidth="1"/>
    <col min="9231" max="9231" width="29" customWidth="1"/>
    <col min="9232" max="9232" width="42.42578125" customWidth="1"/>
    <col min="9233" max="9233" width="7" customWidth="1"/>
    <col min="9234" max="9234" width="28.5703125" customWidth="1"/>
    <col min="9235" max="9235" width="30.140625" customWidth="1"/>
    <col min="9236" max="9236" width="24.42578125" customWidth="1"/>
    <col min="9473" max="9480" width="4.85546875" customWidth="1"/>
    <col min="9481" max="9481" width="39" customWidth="1"/>
    <col min="9482" max="9482" width="35" customWidth="1"/>
    <col min="9483" max="9483" width="33" customWidth="1"/>
    <col min="9484" max="9484" width="32.5703125" customWidth="1"/>
    <col min="9485" max="9485" width="5.140625" customWidth="1"/>
    <col min="9486" max="9486" width="30.7109375" customWidth="1"/>
    <col min="9487" max="9487" width="29" customWidth="1"/>
    <col min="9488" max="9488" width="42.42578125" customWidth="1"/>
    <col min="9489" max="9489" width="7" customWidth="1"/>
    <col min="9490" max="9490" width="28.5703125" customWidth="1"/>
    <col min="9491" max="9491" width="30.140625" customWidth="1"/>
    <col min="9492" max="9492" width="24.42578125" customWidth="1"/>
    <col min="9729" max="9736" width="4.85546875" customWidth="1"/>
    <col min="9737" max="9737" width="39" customWidth="1"/>
    <col min="9738" max="9738" width="35" customWidth="1"/>
    <col min="9739" max="9739" width="33" customWidth="1"/>
    <col min="9740" max="9740" width="32.5703125" customWidth="1"/>
    <col min="9741" max="9741" width="5.140625" customWidth="1"/>
    <col min="9742" max="9742" width="30.7109375" customWidth="1"/>
    <col min="9743" max="9743" width="29" customWidth="1"/>
    <col min="9744" max="9744" width="42.42578125" customWidth="1"/>
    <col min="9745" max="9745" width="7" customWidth="1"/>
    <col min="9746" max="9746" width="28.5703125" customWidth="1"/>
    <col min="9747" max="9747" width="30.140625" customWidth="1"/>
    <col min="9748" max="9748" width="24.42578125" customWidth="1"/>
    <col min="9985" max="9992" width="4.85546875" customWidth="1"/>
    <col min="9993" max="9993" width="39" customWidth="1"/>
    <col min="9994" max="9994" width="35" customWidth="1"/>
    <col min="9995" max="9995" width="33" customWidth="1"/>
    <col min="9996" max="9996" width="32.5703125" customWidth="1"/>
    <col min="9997" max="9997" width="5.140625" customWidth="1"/>
    <col min="9998" max="9998" width="30.7109375" customWidth="1"/>
    <col min="9999" max="9999" width="29" customWidth="1"/>
    <col min="10000" max="10000" width="42.42578125" customWidth="1"/>
    <col min="10001" max="10001" width="7" customWidth="1"/>
    <col min="10002" max="10002" width="28.5703125" customWidth="1"/>
    <col min="10003" max="10003" width="30.140625" customWidth="1"/>
    <col min="10004" max="10004" width="24.42578125" customWidth="1"/>
    <col min="10241" max="10248" width="4.85546875" customWidth="1"/>
    <col min="10249" max="10249" width="39" customWidth="1"/>
    <col min="10250" max="10250" width="35" customWidth="1"/>
    <col min="10251" max="10251" width="33" customWidth="1"/>
    <col min="10252" max="10252" width="32.5703125" customWidth="1"/>
    <col min="10253" max="10253" width="5.140625" customWidth="1"/>
    <col min="10254" max="10254" width="30.7109375" customWidth="1"/>
    <col min="10255" max="10255" width="29" customWidth="1"/>
    <col min="10256" max="10256" width="42.42578125" customWidth="1"/>
    <col min="10257" max="10257" width="7" customWidth="1"/>
    <col min="10258" max="10258" width="28.5703125" customWidth="1"/>
    <col min="10259" max="10259" width="30.140625" customWidth="1"/>
    <col min="10260" max="10260" width="24.42578125" customWidth="1"/>
    <col min="10497" max="10504" width="4.85546875" customWidth="1"/>
    <col min="10505" max="10505" width="39" customWidth="1"/>
    <col min="10506" max="10506" width="35" customWidth="1"/>
    <col min="10507" max="10507" width="33" customWidth="1"/>
    <col min="10508" max="10508" width="32.5703125" customWidth="1"/>
    <col min="10509" max="10509" width="5.140625" customWidth="1"/>
    <col min="10510" max="10510" width="30.7109375" customWidth="1"/>
    <col min="10511" max="10511" width="29" customWidth="1"/>
    <col min="10512" max="10512" width="42.42578125" customWidth="1"/>
    <col min="10513" max="10513" width="7" customWidth="1"/>
    <col min="10514" max="10514" width="28.5703125" customWidth="1"/>
    <col min="10515" max="10515" width="30.140625" customWidth="1"/>
    <col min="10516" max="10516" width="24.42578125" customWidth="1"/>
    <col min="10753" max="10760" width="4.85546875" customWidth="1"/>
    <col min="10761" max="10761" width="39" customWidth="1"/>
    <col min="10762" max="10762" width="35" customWidth="1"/>
    <col min="10763" max="10763" width="33" customWidth="1"/>
    <col min="10764" max="10764" width="32.5703125" customWidth="1"/>
    <col min="10765" max="10765" width="5.140625" customWidth="1"/>
    <col min="10766" max="10766" width="30.7109375" customWidth="1"/>
    <col min="10767" max="10767" width="29" customWidth="1"/>
    <col min="10768" max="10768" width="42.42578125" customWidth="1"/>
    <col min="10769" max="10769" width="7" customWidth="1"/>
    <col min="10770" max="10770" width="28.5703125" customWidth="1"/>
    <col min="10771" max="10771" width="30.140625" customWidth="1"/>
    <col min="10772" max="10772" width="24.42578125" customWidth="1"/>
    <col min="11009" max="11016" width="4.85546875" customWidth="1"/>
    <col min="11017" max="11017" width="39" customWidth="1"/>
    <col min="11018" max="11018" width="35" customWidth="1"/>
    <col min="11019" max="11019" width="33" customWidth="1"/>
    <col min="11020" max="11020" width="32.5703125" customWidth="1"/>
    <col min="11021" max="11021" width="5.140625" customWidth="1"/>
    <col min="11022" max="11022" width="30.7109375" customWidth="1"/>
    <col min="11023" max="11023" width="29" customWidth="1"/>
    <col min="11024" max="11024" width="42.42578125" customWidth="1"/>
    <col min="11025" max="11025" width="7" customWidth="1"/>
    <col min="11026" max="11026" width="28.5703125" customWidth="1"/>
    <col min="11027" max="11027" width="30.140625" customWidth="1"/>
    <col min="11028" max="11028" width="24.42578125" customWidth="1"/>
    <col min="11265" max="11272" width="4.85546875" customWidth="1"/>
    <col min="11273" max="11273" width="39" customWidth="1"/>
    <col min="11274" max="11274" width="35" customWidth="1"/>
    <col min="11275" max="11275" width="33" customWidth="1"/>
    <col min="11276" max="11276" width="32.5703125" customWidth="1"/>
    <col min="11277" max="11277" width="5.140625" customWidth="1"/>
    <col min="11278" max="11278" width="30.7109375" customWidth="1"/>
    <col min="11279" max="11279" width="29" customWidth="1"/>
    <col min="11280" max="11280" width="42.42578125" customWidth="1"/>
    <col min="11281" max="11281" width="7" customWidth="1"/>
    <col min="11282" max="11282" width="28.5703125" customWidth="1"/>
    <col min="11283" max="11283" width="30.140625" customWidth="1"/>
    <col min="11284" max="11284" width="24.42578125" customWidth="1"/>
    <col min="11521" max="11528" width="4.85546875" customWidth="1"/>
    <col min="11529" max="11529" width="39" customWidth="1"/>
    <col min="11530" max="11530" width="35" customWidth="1"/>
    <col min="11531" max="11531" width="33" customWidth="1"/>
    <col min="11532" max="11532" width="32.5703125" customWidth="1"/>
    <col min="11533" max="11533" width="5.140625" customWidth="1"/>
    <col min="11534" max="11534" width="30.7109375" customWidth="1"/>
    <col min="11535" max="11535" width="29" customWidth="1"/>
    <col min="11536" max="11536" width="42.42578125" customWidth="1"/>
    <col min="11537" max="11537" width="7" customWidth="1"/>
    <col min="11538" max="11538" width="28.5703125" customWidth="1"/>
    <col min="11539" max="11539" width="30.140625" customWidth="1"/>
    <col min="11540" max="11540" width="24.42578125" customWidth="1"/>
    <col min="11777" max="11784" width="4.85546875" customWidth="1"/>
    <col min="11785" max="11785" width="39" customWidth="1"/>
    <col min="11786" max="11786" width="35" customWidth="1"/>
    <col min="11787" max="11787" width="33" customWidth="1"/>
    <col min="11788" max="11788" width="32.5703125" customWidth="1"/>
    <col min="11789" max="11789" width="5.140625" customWidth="1"/>
    <col min="11790" max="11790" width="30.7109375" customWidth="1"/>
    <col min="11791" max="11791" width="29" customWidth="1"/>
    <col min="11792" max="11792" width="42.42578125" customWidth="1"/>
    <col min="11793" max="11793" width="7" customWidth="1"/>
    <col min="11794" max="11794" width="28.5703125" customWidth="1"/>
    <col min="11795" max="11795" width="30.140625" customWidth="1"/>
    <col min="11796" max="11796" width="24.42578125" customWidth="1"/>
    <col min="12033" max="12040" width="4.85546875" customWidth="1"/>
    <col min="12041" max="12041" width="39" customWidth="1"/>
    <col min="12042" max="12042" width="35" customWidth="1"/>
    <col min="12043" max="12043" width="33" customWidth="1"/>
    <col min="12044" max="12044" width="32.5703125" customWidth="1"/>
    <col min="12045" max="12045" width="5.140625" customWidth="1"/>
    <col min="12046" max="12046" width="30.7109375" customWidth="1"/>
    <col min="12047" max="12047" width="29" customWidth="1"/>
    <col min="12048" max="12048" width="42.42578125" customWidth="1"/>
    <col min="12049" max="12049" width="7" customWidth="1"/>
    <col min="12050" max="12050" width="28.5703125" customWidth="1"/>
    <col min="12051" max="12051" width="30.140625" customWidth="1"/>
    <col min="12052" max="12052" width="24.42578125" customWidth="1"/>
    <col min="12289" max="12296" width="4.85546875" customWidth="1"/>
    <col min="12297" max="12297" width="39" customWidth="1"/>
    <col min="12298" max="12298" width="35" customWidth="1"/>
    <col min="12299" max="12299" width="33" customWidth="1"/>
    <col min="12300" max="12300" width="32.5703125" customWidth="1"/>
    <col min="12301" max="12301" width="5.140625" customWidth="1"/>
    <col min="12302" max="12302" width="30.7109375" customWidth="1"/>
    <col min="12303" max="12303" width="29" customWidth="1"/>
    <col min="12304" max="12304" width="42.42578125" customWidth="1"/>
    <col min="12305" max="12305" width="7" customWidth="1"/>
    <col min="12306" max="12306" width="28.5703125" customWidth="1"/>
    <col min="12307" max="12307" width="30.140625" customWidth="1"/>
    <col min="12308" max="12308" width="24.42578125" customWidth="1"/>
    <col min="12545" max="12552" width="4.85546875" customWidth="1"/>
    <col min="12553" max="12553" width="39" customWidth="1"/>
    <col min="12554" max="12554" width="35" customWidth="1"/>
    <col min="12555" max="12555" width="33" customWidth="1"/>
    <col min="12556" max="12556" width="32.5703125" customWidth="1"/>
    <col min="12557" max="12557" width="5.140625" customWidth="1"/>
    <col min="12558" max="12558" width="30.7109375" customWidth="1"/>
    <col min="12559" max="12559" width="29" customWidth="1"/>
    <col min="12560" max="12560" width="42.42578125" customWidth="1"/>
    <col min="12561" max="12561" width="7" customWidth="1"/>
    <col min="12562" max="12562" width="28.5703125" customWidth="1"/>
    <col min="12563" max="12563" width="30.140625" customWidth="1"/>
    <col min="12564" max="12564" width="24.42578125" customWidth="1"/>
    <col min="12801" max="12808" width="4.85546875" customWidth="1"/>
    <col min="12809" max="12809" width="39" customWidth="1"/>
    <col min="12810" max="12810" width="35" customWidth="1"/>
    <col min="12811" max="12811" width="33" customWidth="1"/>
    <col min="12812" max="12812" width="32.5703125" customWidth="1"/>
    <col min="12813" max="12813" width="5.140625" customWidth="1"/>
    <col min="12814" max="12814" width="30.7109375" customWidth="1"/>
    <col min="12815" max="12815" width="29" customWidth="1"/>
    <col min="12816" max="12816" width="42.42578125" customWidth="1"/>
    <col min="12817" max="12817" width="7" customWidth="1"/>
    <col min="12818" max="12818" width="28.5703125" customWidth="1"/>
    <col min="12819" max="12819" width="30.140625" customWidth="1"/>
    <col min="12820" max="12820" width="24.42578125" customWidth="1"/>
    <col min="13057" max="13064" width="4.85546875" customWidth="1"/>
    <col min="13065" max="13065" width="39" customWidth="1"/>
    <col min="13066" max="13066" width="35" customWidth="1"/>
    <col min="13067" max="13067" width="33" customWidth="1"/>
    <col min="13068" max="13068" width="32.5703125" customWidth="1"/>
    <col min="13069" max="13069" width="5.140625" customWidth="1"/>
    <col min="13070" max="13070" width="30.7109375" customWidth="1"/>
    <col min="13071" max="13071" width="29" customWidth="1"/>
    <col min="13072" max="13072" width="42.42578125" customWidth="1"/>
    <col min="13073" max="13073" width="7" customWidth="1"/>
    <col min="13074" max="13074" width="28.5703125" customWidth="1"/>
    <col min="13075" max="13075" width="30.140625" customWidth="1"/>
    <col min="13076" max="13076" width="24.42578125" customWidth="1"/>
    <col min="13313" max="13320" width="4.85546875" customWidth="1"/>
    <col min="13321" max="13321" width="39" customWidth="1"/>
    <col min="13322" max="13322" width="35" customWidth="1"/>
    <col min="13323" max="13323" width="33" customWidth="1"/>
    <col min="13324" max="13324" width="32.5703125" customWidth="1"/>
    <col min="13325" max="13325" width="5.140625" customWidth="1"/>
    <col min="13326" max="13326" width="30.7109375" customWidth="1"/>
    <col min="13327" max="13327" width="29" customWidth="1"/>
    <col min="13328" max="13328" width="42.42578125" customWidth="1"/>
    <col min="13329" max="13329" width="7" customWidth="1"/>
    <col min="13330" max="13330" width="28.5703125" customWidth="1"/>
    <col min="13331" max="13331" width="30.140625" customWidth="1"/>
    <col min="13332" max="13332" width="24.42578125" customWidth="1"/>
    <col min="13569" max="13576" width="4.85546875" customWidth="1"/>
    <col min="13577" max="13577" width="39" customWidth="1"/>
    <col min="13578" max="13578" width="35" customWidth="1"/>
    <col min="13579" max="13579" width="33" customWidth="1"/>
    <col min="13580" max="13580" width="32.5703125" customWidth="1"/>
    <col min="13581" max="13581" width="5.140625" customWidth="1"/>
    <col min="13582" max="13582" width="30.7109375" customWidth="1"/>
    <col min="13583" max="13583" width="29" customWidth="1"/>
    <col min="13584" max="13584" width="42.42578125" customWidth="1"/>
    <col min="13585" max="13585" width="7" customWidth="1"/>
    <col min="13586" max="13586" width="28.5703125" customWidth="1"/>
    <col min="13587" max="13587" width="30.140625" customWidth="1"/>
    <col min="13588" max="13588" width="24.42578125" customWidth="1"/>
    <col min="13825" max="13832" width="4.85546875" customWidth="1"/>
    <col min="13833" max="13833" width="39" customWidth="1"/>
    <col min="13834" max="13834" width="35" customWidth="1"/>
    <col min="13835" max="13835" width="33" customWidth="1"/>
    <col min="13836" max="13836" width="32.5703125" customWidth="1"/>
    <col min="13837" max="13837" width="5.140625" customWidth="1"/>
    <col min="13838" max="13838" width="30.7109375" customWidth="1"/>
    <col min="13839" max="13839" width="29" customWidth="1"/>
    <col min="13840" max="13840" width="42.42578125" customWidth="1"/>
    <col min="13841" max="13841" width="7" customWidth="1"/>
    <col min="13842" max="13842" width="28.5703125" customWidth="1"/>
    <col min="13843" max="13843" width="30.140625" customWidth="1"/>
    <col min="13844" max="13844" width="24.42578125" customWidth="1"/>
    <col min="14081" max="14088" width="4.85546875" customWidth="1"/>
    <col min="14089" max="14089" width="39" customWidth="1"/>
    <col min="14090" max="14090" width="35" customWidth="1"/>
    <col min="14091" max="14091" width="33" customWidth="1"/>
    <col min="14092" max="14092" width="32.5703125" customWidth="1"/>
    <col min="14093" max="14093" width="5.140625" customWidth="1"/>
    <col min="14094" max="14094" width="30.7109375" customWidth="1"/>
    <col min="14095" max="14095" width="29" customWidth="1"/>
    <col min="14096" max="14096" width="42.42578125" customWidth="1"/>
    <col min="14097" max="14097" width="7" customWidth="1"/>
    <col min="14098" max="14098" width="28.5703125" customWidth="1"/>
    <col min="14099" max="14099" width="30.140625" customWidth="1"/>
    <col min="14100" max="14100" width="24.42578125" customWidth="1"/>
    <col min="14337" max="14344" width="4.85546875" customWidth="1"/>
    <col min="14345" max="14345" width="39" customWidth="1"/>
    <col min="14346" max="14346" width="35" customWidth="1"/>
    <col min="14347" max="14347" width="33" customWidth="1"/>
    <col min="14348" max="14348" width="32.5703125" customWidth="1"/>
    <col min="14349" max="14349" width="5.140625" customWidth="1"/>
    <col min="14350" max="14350" width="30.7109375" customWidth="1"/>
    <col min="14351" max="14351" width="29" customWidth="1"/>
    <col min="14352" max="14352" width="42.42578125" customWidth="1"/>
    <col min="14353" max="14353" width="7" customWidth="1"/>
    <col min="14354" max="14354" width="28.5703125" customWidth="1"/>
    <col min="14355" max="14355" width="30.140625" customWidth="1"/>
    <col min="14356" max="14356" width="24.42578125" customWidth="1"/>
    <col min="14593" max="14600" width="4.85546875" customWidth="1"/>
    <col min="14601" max="14601" width="39" customWidth="1"/>
    <col min="14602" max="14602" width="35" customWidth="1"/>
    <col min="14603" max="14603" width="33" customWidth="1"/>
    <col min="14604" max="14604" width="32.5703125" customWidth="1"/>
    <col min="14605" max="14605" width="5.140625" customWidth="1"/>
    <col min="14606" max="14606" width="30.7109375" customWidth="1"/>
    <col min="14607" max="14607" width="29" customWidth="1"/>
    <col min="14608" max="14608" width="42.42578125" customWidth="1"/>
    <col min="14609" max="14609" width="7" customWidth="1"/>
    <col min="14610" max="14610" width="28.5703125" customWidth="1"/>
    <col min="14611" max="14611" width="30.140625" customWidth="1"/>
    <col min="14612" max="14612" width="24.42578125" customWidth="1"/>
    <col min="14849" max="14856" width="4.85546875" customWidth="1"/>
    <col min="14857" max="14857" width="39" customWidth="1"/>
    <col min="14858" max="14858" width="35" customWidth="1"/>
    <col min="14859" max="14859" width="33" customWidth="1"/>
    <col min="14860" max="14860" width="32.5703125" customWidth="1"/>
    <col min="14861" max="14861" width="5.140625" customWidth="1"/>
    <col min="14862" max="14862" width="30.7109375" customWidth="1"/>
    <col min="14863" max="14863" width="29" customWidth="1"/>
    <col min="14864" max="14864" width="42.42578125" customWidth="1"/>
    <col min="14865" max="14865" width="7" customWidth="1"/>
    <col min="14866" max="14866" width="28.5703125" customWidth="1"/>
    <col min="14867" max="14867" width="30.140625" customWidth="1"/>
    <col min="14868" max="14868" width="24.42578125" customWidth="1"/>
    <col min="15105" max="15112" width="4.85546875" customWidth="1"/>
    <col min="15113" max="15113" width="39" customWidth="1"/>
    <col min="15114" max="15114" width="35" customWidth="1"/>
    <col min="15115" max="15115" width="33" customWidth="1"/>
    <col min="15116" max="15116" width="32.5703125" customWidth="1"/>
    <col min="15117" max="15117" width="5.140625" customWidth="1"/>
    <col min="15118" max="15118" width="30.7109375" customWidth="1"/>
    <col min="15119" max="15119" width="29" customWidth="1"/>
    <col min="15120" max="15120" width="42.42578125" customWidth="1"/>
    <col min="15121" max="15121" width="7" customWidth="1"/>
    <col min="15122" max="15122" width="28.5703125" customWidth="1"/>
    <col min="15123" max="15123" width="30.140625" customWidth="1"/>
    <col min="15124" max="15124" width="24.42578125" customWidth="1"/>
    <col min="15361" max="15368" width="4.85546875" customWidth="1"/>
    <col min="15369" max="15369" width="39" customWidth="1"/>
    <col min="15370" max="15370" width="35" customWidth="1"/>
    <col min="15371" max="15371" width="33" customWidth="1"/>
    <col min="15372" max="15372" width="32.5703125" customWidth="1"/>
    <col min="15373" max="15373" width="5.140625" customWidth="1"/>
    <col min="15374" max="15374" width="30.7109375" customWidth="1"/>
    <col min="15375" max="15375" width="29" customWidth="1"/>
    <col min="15376" max="15376" width="42.42578125" customWidth="1"/>
    <col min="15377" max="15377" width="7" customWidth="1"/>
    <col min="15378" max="15378" width="28.5703125" customWidth="1"/>
    <col min="15379" max="15379" width="30.140625" customWidth="1"/>
    <col min="15380" max="15380" width="24.42578125" customWidth="1"/>
    <col min="15617" max="15624" width="4.85546875" customWidth="1"/>
    <col min="15625" max="15625" width="39" customWidth="1"/>
    <col min="15626" max="15626" width="35" customWidth="1"/>
    <col min="15627" max="15627" width="33" customWidth="1"/>
    <col min="15628" max="15628" width="32.5703125" customWidth="1"/>
    <col min="15629" max="15629" width="5.140625" customWidth="1"/>
    <col min="15630" max="15630" width="30.7109375" customWidth="1"/>
    <col min="15631" max="15631" width="29" customWidth="1"/>
    <col min="15632" max="15632" width="42.42578125" customWidth="1"/>
    <col min="15633" max="15633" width="7" customWidth="1"/>
    <col min="15634" max="15634" width="28.5703125" customWidth="1"/>
    <col min="15635" max="15635" width="30.140625" customWidth="1"/>
    <col min="15636" max="15636" width="24.42578125" customWidth="1"/>
    <col min="15873" max="15880" width="4.85546875" customWidth="1"/>
    <col min="15881" max="15881" width="39" customWidth="1"/>
    <col min="15882" max="15882" width="35" customWidth="1"/>
    <col min="15883" max="15883" width="33" customWidth="1"/>
    <col min="15884" max="15884" width="32.5703125" customWidth="1"/>
    <col min="15885" max="15885" width="5.140625" customWidth="1"/>
    <col min="15886" max="15886" width="30.7109375" customWidth="1"/>
    <col min="15887" max="15887" width="29" customWidth="1"/>
    <col min="15888" max="15888" width="42.42578125" customWidth="1"/>
    <col min="15889" max="15889" width="7" customWidth="1"/>
    <col min="15890" max="15890" width="28.5703125" customWidth="1"/>
    <col min="15891" max="15891" width="30.140625" customWidth="1"/>
    <col min="15892" max="15892" width="24.42578125" customWidth="1"/>
    <col min="16129" max="16136" width="4.85546875" customWidth="1"/>
    <col min="16137" max="16137" width="39" customWidth="1"/>
    <col min="16138" max="16138" width="35" customWidth="1"/>
    <col min="16139" max="16139" width="33" customWidth="1"/>
    <col min="16140" max="16140" width="32.5703125" customWidth="1"/>
    <col min="16141" max="16141" width="5.140625" customWidth="1"/>
    <col min="16142" max="16142" width="30.7109375" customWidth="1"/>
    <col min="16143" max="16143" width="29" customWidth="1"/>
    <col min="16144" max="16144" width="42.42578125" customWidth="1"/>
    <col min="16145" max="16145" width="7" customWidth="1"/>
    <col min="16146" max="16146" width="28.5703125" customWidth="1"/>
    <col min="16147" max="16147" width="30.140625" customWidth="1"/>
    <col min="16148" max="16148" width="24.42578125" customWidth="1"/>
  </cols>
  <sheetData>
    <row r="1" spans="1:23" ht="25.5" customHeight="1" x14ac:dyDescent="0.35">
      <c r="A1" s="166" t="s">
        <v>1067</v>
      </c>
      <c r="B1" s="166"/>
      <c r="C1" s="166"/>
      <c r="D1" s="166"/>
      <c r="E1" s="166"/>
      <c r="F1" s="166"/>
      <c r="G1" s="166"/>
      <c r="H1" s="166"/>
      <c r="I1" s="166"/>
      <c r="J1" s="356" t="s">
        <v>1640</v>
      </c>
      <c r="K1" s="356"/>
      <c r="L1" s="356"/>
      <c r="M1" s="166"/>
      <c r="N1" s="357" t="s">
        <v>1704</v>
      </c>
      <c r="O1" s="357"/>
      <c r="P1" s="357"/>
      <c r="R1" s="358" t="s">
        <v>1705</v>
      </c>
      <c r="S1" s="359"/>
      <c r="T1" s="183"/>
      <c r="V1" s="355" t="s">
        <v>1641</v>
      </c>
      <c r="W1" s="355"/>
    </row>
    <row r="2" spans="1:23" ht="21" x14ac:dyDescent="0.25">
      <c r="A2" s="352" t="s">
        <v>536</v>
      </c>
      <c r="B2" s="352"/>
      <c r="C2" s="352"/>
      <c r="D2" s="352"/>
      <c r="E2" s="352"/>
      <c r="F2" s="352"/>
      <c r="G2" s="352"/>
      <c r="H2" s="352"/>
      <c r="I2" s="352"/>
      <c r="J2" s="186" t="s">
        <v>246</v>
      </c>
      <c r="K2" s="186" t="s">
        <v>247</v>
      </c>
      <c r="L2" s="186" t="s">
        <v>248</v>
      </c>
      <c r="M2" s="165"/>
      <c r="N2" s="164" t="s">
        <v>246</v>
      </c>
      <c r="O2" s="164" t="s">
        <v>247</v>
      </c>
      <c r="P2" s="164" t="s">
        <v>248</v>
      </c>
      <c r="Q2" s="239"/>
      <c r="R2" s="182" t="s">
        <v>246</v>
      </c>
      <c r="S2" s="182" t="s">
        <v>247</v>
      </c>
      <c r="T2" s="181" t="s">
        <v>248</v>
      </c>
      <c r="V2" s="168" t="s">
        <v>246</v>
      </c>
      <c r="W2" s="168" t="s">
        <v>247</v>
      </c>
    </row>
    <row r="3" spans="1:23" ht="26.25" x14ac:dyDescent="0.25">
      <c r="A3" s="24">
        <v>2</v>
      </c>
      <c r="B3" s="24">
        <v>0</v>
      </c>
      <c r="C3" s="24">
        <v>4</v>
      </c>
      <c r="D3" s="24">
        <v>1</v>
      </c>
      <c r="E3" s="24">
        <v>6</v>
      </c>
      <c r="F3" s="26" t="s">
        <v>107</v>
      </c>
      <c r="G3" s="22">
        <v>10</v>
      </c>
      <c r="H3" s="22" t="s">
        <v>92</v>
      </c>
      <c r="I3" s="25" t="s">
        <v>109</v>
      </c>
      <c r="J3" s="187">
        <v>17000000</v>
      </c>
      <c r="K3" s="187"/>
      <c r="L3" s="186"/>
      <c r="M3" s="165"/>
      <c r="N3" s="164"/>
      <c r="O3" s="164"/>
      <c r="P3" s="164"/>
      <c r="Q3" s="239"/>
      <c r="R3" s="40">
        <f t="shared" ref="R3:S6" si="0">SUM(J3-N3)</f>
        <v>17000000</v>
      </c>
      <c r="S3" s="40">
        <f t="shared" si="0"/>
        <v>0</v>
      </c>
      <c r="T3" s="181"/>
      <c r="V3" s="168"/>
      <c r="W3" s="168"/>
    </row>
    <row r="4" spans="1:23" ht="26.25" x14ac:dyDescent="0.25">
      <c r="A4" s="26">
        <v>2</v>
      </c>
      <c r="B4" s="26">
        <v>0</v>
      </c>
      <c r="C4" s="26">
        <v>4</v>
      </c>
      <c r="D4" s="26">
        <v>1</v>
      </c>
      <c r="E4" s="26">
        <v>25</v>
      </c>
      <c r="F4" s="26" t="s">
        <v>107</v>
      </c>
      <c r="G4" s="22">
        <v>10</v>
      </c>
      <c r="H4" s="22" t="s">
        <v>92</v>
      </c>
      <c r="I4" s="25" t="s">
        <v>145</v>
      </c>
      <c r="J4" s="187">
        <v>6889952</v>
      </c>
      <c r="K4" s="187"/>
      <c r="L4" s="186"/>
      <c r="M4" s="165"/>
      <c r="N4" s="164"/>
      <c r="O4" s="40"/>
      <c r="P4" s="164"/>
      <c r="Q4" s="239"/>
      <c r="R4" s="40">
        <f t="shared" si="0"/>
        <v>6889952</v>
      </c>
      <c r="S4" s="40">
        <f t="shared" si="0"/>
        <v>0</v>
      </c>
      <c r="T4" s="181"/>
      <c r="V4" s="168"/>
      <c r="W4" s="168"/>
    </row>
    <row r="5" spans="1:23" ht="26.25" customHeight="1" x14ac:dyDescent="0.35">
      <c r="A5" s="26">
        <v>2</v>
      </c>
      <c r="B5" s="26">
        <v>0</v>
      </c>
      <c r="C5" s="26">
        <v>4</v>
      </c>
      <c r="D5" s="26">
        <v>1</v>
      </c>
      <c r="E5" s="26">
        <v>26</v>
      </c>
      <c r="F5" s="26" t="s">
        <v>107</v>
      </c>
      <c r="G5" s="22">
        <v>10</v>
      </c>
      <c r="H5" s="22" t="s">
        <v>92</v>
      </c>
      <c r="I5" s="25" t="s">
        <v>111</v>
      </c>
      <c r="J5" s="187">
        <v>19000000</v>
      </c>
      <c r="K5" s="187"/>
      <c r="L5" s="187"/>
      <c r="M5" s="188"/>
      <c r="N5" s="40"/>
      <c r="O5" s="40"/>
      <c r="P5" s="40"/>
      <c r="Q5" s="240"/>
      <c r="R5" s="40">
        <f t="shared" si="0"/>
        <v>19000000</v>
      </c>
      <c r="S5" s="40">
        <f t="shared" si="0"/>
        <v>0</v>
      </c>
      <c r="T5" s="189"/>
      <c r="V5" s="169"/>
      <c r="W5" s="170"/>
    </row>
    <row r="6" spans="1:23" ht="67.900000000000006" customHeight="1" x14ac:dyDescent="0.35">
      <c r="A6" s="26">
        <v>2</v>
      </c>
      <c r="B6" s="26">
        <v>0</v>
      </c>
      <c r="C6" s="26">
        <v>4</v>
      </c>
      <c r="D6" s="26">
        <v>4</v>
      </c>
      <c r="E6" s="26">
        <v>2</v>
      </c>
      <c r="F6" s="26" t="s">
        <v>107</v>
      </c>
      <c r="G6" s="22">
        <v>10</v>
      </c>
      <c r="H6" s="22" t="s">
        <v>92</v>
      </c>
      <c r="I6" s="29" t="s">
        <v>100</v>
      </c>
      <c r="J6" s="187">
        <v>3000000</v>
      </c>
      <c r="K6" s="40"/>
      <c r="L6" s="190"/>
      <c r="M6" s="191"/>
      <c r="N6" s="40">
        <f>350900+161701.85</f>
        <v>512601.85</v>
      </c>
      <c r="O6" s="40"/>
      <c r="P6" s="192"/>
      <c r="Q6" s="241"/>
      <c r="R6" s="40">
        <f t="shared" si="0"/>
        <v>2487398.15</v>
      </c>
      <c r="S6" s="40">
        <f t="shared" si="0"/>
        <v>0</v>
      </c>
      <c r="T6" s="189"/>
      <c r="V6" s="169"/>
      <c r="W6" s="170"/>
    </row>
    <row r="7" spans="1:23" ht="46.15" customHeight="1" x14ac:dyDescent="0.35">
      <c r="A7" s="26">
        <v>2</v>
      </c>
      <c r="B7" s="26">
        <v>0</v>
      </c>
      <c r="C7" s="26">
        <v>4</v>
      </c>
      <c r="D7" s="26">
        <v>4</v>
      </c>
      <c r="E7" s="26">
        <v>6</v>
      </c>
      <c r="F7" s="26" t="s">
        <v>107</v>
      </c>
      <c r="G7" s="22">
        <v>10</v>
      </c>
      <c r="H7" s="22" t="s">
        <v>92</v>
      </c>
      <c r="I7" s="29" t="s">
        <v>101</v>
      </c>
      <c r="J7" s="187"/>
      <c r="K7" s="187">
        <v>350900</v>
      </c>
      <c r="L7" s="187"/>
      <c r="M7" s="188"/>
      <c r="N7" s="40"/>
      <c r="O7" s="40">
        <v>350900</v>
      </c>
      <c r="P7" s="193"/>
      <c r="Q7" s="241"/>
      <c r="R7" s="40">
        <f t="shared" ref="R7:R18" si="1">SUM(J7-N7)</f>
        <v>0</v>
      </c>
      <c r="S7" s="40">
        <f t="shared" ref="S7:S18" si="2">SUM(K7-O7)</f>
        <v>0</v>
      </c>
      <c r="T7" s="194"/>
      <c r="V7" s="169"/>
      <c r="W7" s="170"/>
    </row>
    <row r="8" spans="1:23" ht="45" x14ac:dyDescent="0.35">
      <c r="A8" s="26">
        <v>2</v>
      </c>
      <c r="B8" s="26">
        <v>0</v>
      </c>
      <c r="C8" s="26">
        <v>4</v>
      </c>
      <c r="D8" s="26">
        <v>4</v>
      </c>
      <c r="E8" s="26">
        <v>15</v>
      </c>
      <c r="F8" s="26" t="s">
        <v>107</v>
      </c>
      <c r="G8" s="22">
        <v>10</v>
      </c>
      <c r="H8" s="22" t="s">
        <v>92</v>
      </c>
      <c r="I8" s="29" t="s">
        <v>112</v>
      </c>
      <c r="J8" s="40"/>
      <c r="K8" s="187">
        <v>161701.85</v>
      </c>
      <c r="L8" s="187"/>
      <c r="M8" s="188"/>
      <c r="N8" s="40"/>
      <c r="O8" s="40">
        <v>161701.85</v>
      </c>
      <c r="P8" s="193"/>
      <c r="Q8" s="241"/>
      <c r="R8" s="40">
        <f t="shared" si="1"/>
        <v>0</v>
      </c>
      <c r="S8" s="40">
        <f t="shared" si="2"/>
        <v>0</v>
      </c>
      <c r="T8" s="194"/>
      <c r="V8" s="169"/>
      <c r="W8" s="170"/>
    </row>
    <row r="9" spans="1:23" ht="12.75" customHeight="1" x14ac:dyDescent="0.35">
      <c r="A9" s="26"/>
      <c r="B9" s="26"/>
      <c r="C9" s="26"/>
      <c r="D9" s="26"/>
      <c r="E9" s="26"/>
      <c r="F9" s="26"/>
      <c r="G9" s="22"/>
      <c r="H9" s="22"/>
      <c r="I9" s="29"/>
      <c r="J9" s="40"/>
      <c r="K9" s="187"/>
      <c r="L9" s="187"/>
      <c r="M9" s="188"/>
      <c r="N9" s="40"/>
      <c r="O9" s="40"/>
      <c r="P9" s="193"/>
      <c r="Q9" s="241"/>
      <c r="R9" s="40"/>
      <c r="S9" s="40"/>
      <c r="T9" s="194"/>
      <c r="V9" s="169"/>
      <c r="W9" s="170"/>
    </row>
    <row r="10" spans="1:23" ht="26.25" customHeight="1" x14ac:dyDescent="0.35">
      <c r="A10" s="26">
        <v>2</v>
      </c>
      <c r="B10" s="26">
        <v>0</v>
      </c>
      <c r="C10" s="26">
        <v>4</v>
      </c>
      <c r="D10" s="26">
        <v>5</v>
      </c>
      <c r="E10" s="26">
        <v>1</v>
      </c>
      <c r="F10" s="26" t="s">
        <v>107</v>
      </c>
      <c r="G10" s="22">
        <v>10</v>
      </c>
      <c r="H10" s="22" t="s">
        <v>92</v>
      </c>
      <c r="I10" s="29" t="s">
        <v>848</v>
      </c>
      <c r="J10" s="40"/>
      <c r="K10" s="187">
        <v>36702064.180000007</v>
      </c>
      <c r="L10" s="187"/>
      <c r="M10" s="188"/>
      <c r="N10" s="40"/>
      <c r="O10" s="40"/>
      <c r="P10" s="193"/>
      <c r="Q10" s="241"/>
      <c r="R10" s="40">
        <f t="shared" si="1"/>
        <v>0</v>
      </c>
      <c r="S10" s="40">
        <f t="shared" si="2"/>
        <v>36702064.180000007</v>
      </c>
      <c r="T10" s="194"/>
      <c r="V10" s="169"/>
      <c r="W10" s="170"/>
    </row>
    <row r="11" spans="1:23" ht="35.450000000000003" customHeight="1" x14ac:dyDescent="0.35">
      <c r="A11" s="26">
        <v>2</v>
      </c>
      <c r="B11" s="26">
        <v>0</v>
      </c>
      <c r="C11" s="26">
        <v>4</v>
      </c>
      <c r="D11" s="26">
        <v>5</v>
      </c>
      <c r="E11" s="26">
        <v>2</v>
      </c>
      <c r="F11" s="26" t="s">
        <v>107</v>
      </c>
      <c r="G11" s="22">
        <v>10</v>
      </c>
      <c r="H11" s="22" t="s">
        <v>92</v>
      </c>
      <c r="I11" s="29" t="s">
        <v>144</v>
      </c>
      <c r="J11" s="40"/>
      <c r="K11" s="187">
        <v>12195</v>
      </c>
      <c r="L11" s="187"/>
      <c r="M11" s="188"/>
      <c r="N11" s="40"/>
      <c r="O11" s="40"/>
      <c r="P11" s="40"/>
      <c r="Q11" s="241"/>
      <c r="R11" s="40">
        <f t="shared" si="1"/>
        <v>0</v>
      </c>
      <c r="S11" s="40">
        <f t="shared" si="2"/>
        <v>12195</v>
      </c>
      <c r="T11" s="194"/>
      <c r="U11" s="167"/>
      <c r="V11" s="169"/>
      <c r="W11" s="170"/>
    </row>
    <row r="12" spans="1:23" ht="30" x14ac:dyDescent="0.35">
      <c r="A12" s="26">
        <v>2</v>
      </c>
      <c r="B12" s="26">
        <v>0</v>
      </c>
      <c r="C12" s="26">
        <v>4</v>
      </c>
      <c r="D12" s="26">
        <v>5</v>
      </c>
      <c r="E12" s="26">
        <v>5</v>
      </c>
      <c r="F12" s="26" t="s">
        <v>107</v>
      </c>
      <c r="G12" s="22">
        <v>10</v>
      </c>
      <c r="H12" s="22" t="s">
        <v>92</v>
      </c>
      <c r="I12" s="29" t="s">
        <v>143</v>
      </c>
      <c r="J12" s="40"/>
      <c r="K12" s="187">
        <v>359000</v>
      </c>
      <c r="L12" s="187"/>
      <c r="M12" s="188"/>
      <c r="N12" s="40"/>
      <c r="O12" s="40"/>
      <c r="P12" s="40"/>
      <c r="Q12" s="241"/>
      <c r="R12" s="40">
        <f t="shared" si="1"/>
        <v>0</v>
      </c>
      <c r="S12" s="40">
        <f t="shared" si="2"/>
        <v>359000</v>
      </c>
      <c r="T12" s="194"/>
      <c r="V12" s="169"/>
      <c r="W12" s="170"/>
    </row>
    <row r="13" spans="1:23" ht="26.25" x14ac:dyDescent="0.35">
      <c r="A13" s="26">
        <v>2</v>
      </c>
      <c r="B13" s="26">
        <v>0</v>
      </c>
      <c r="C13" s="26">
        <v>4</v>
      </c>
      <c r="D13" s="26">
        <v>5</v>
      </c>
      <c r="E13" s="26">
        <v>8</v>
      </c>
      <c r="F13" s="26" t="s">
        <v>107</v>
      </c>
      <c r="G13" s="22">
        <v>10</v>
      </c>
      <c r="H13" s="22" t="s">
        <v>92</v>
      </c>
      <c r="I13" s="29" t="s">
        <v>102</v>
      </c>
      <c r="J13" s="187"/>
      <c r="K13" s="187">
        <v>59980.97</v>
      </c>
      <c r="L13" s="187"/>
      <c r="M13" s="188"/>
      <c r="N13" s="40"/>
      <c r="O13" s="40"/>
      <c r="P13" s="40"/>
      <c r="Q13" s="241"/>
      <c r="R13" s="40">
        <f t="shared" si="1"/>
        <v>0</v>
      </c>
      <c r="S13" s="40">
        <f t="shared" si="2"/>
        <v>59980.97</v>
      </c>
      <c r="T13" s="194"/>
      <c r="V13" s="169"/>
      <c r="W13" s="170"/>
    </row>
    <row r="14" spans="1:23" ht="26.25" x14ac:dyDescent="0.35">
      <c r="A14" s="26">
        <v>2</v>
      </c>
      <c r="B14" s="26">
        <v>0</v>
      </c>
      <c r="C14" s="26">
        <v>4</v>
      </c>
      <c r="D14" s="26">
        <v>6</v>
      </c>
      <c r="E14" s="26">
        <v>2</v>
      </c>
      <c r="F14" s="26" t="s">
        <v>107</v>
      </c>
      <c r="G14" s="22">
        <v>10</v>
      </c>
      <c r="H14" s="22" t="s">
        <v>92</v>
      </c>
      <c r="I14" s="25" t="s">
        <v>95</v>
      </c>
      <c r="J14" s="187"/>
      <c r="K14" s="187">
        <v>12000999</v>
      </c>
      <c r="L14" s="187"/>
      <c r="M14" s="188"/>
      <c r="N14" s="40"/>
      <c r="O14" s="40"/>
      <c r="P14" s="40"/>
      <c r="Q14" s="241"/>
      <c r="R14" s="40"/>
      <c r="S14" s="40">
        <f t="shared" si="2"/>
        <v>12000999</v>
      </c>
      <c r="T14" s="194"/>
      <c r="V14" s="169"/>
      <c r="W14" s="170"/>
    </row>
    <row r="15" spans="1:23" ht="30" x14ac:dyDescent="0.35">
      <c r="A15" s="26">
        <v>2</v>
      </c>
      <c r="B15" s="26">
        <v>0</v>
      </c>
      <c r="C15" s="26">
        <v>4</v>
      </c>
      <c r="D15" s="26">
        <v>6</v>
      </c>
      <c r="E15" s="26">
        <v>5</v>
      </c>
      <c r="F15" s="26" t="s">
        <v>107</v>
      </c>
      <c r="G15" s="22">
        <v>10</v>
      </c>
      <c r="H15" s="22" t="s">
        <v>92</v>
      </c>
      <c r="I15" s="29" t="s">
        <v>96</v>
      </c>
      <c r="J15" s="190"/>
      <c r="K15" s="190">
        <v>20714610.99999997</v>
      </c>
      <c r="L15" s="190"/>
      <c r="M15" s="191"/>
      <c r="N15" s="195"/>
      <c r="O15" s="40"/>
      <c r="P15" s="40"/>
      <c r="Q15" s="242"/>
      <c r="R15" s="40">
        <f t="shared" si="1"/>
        <v>0</v>
      </c>
      <c r="S15" s="40">
        <f t="shared" si="2"/>
        <v>20714610.99999997</v>
      </c>
      <c r="T15" s="194"/>
      <c r="V15" s="169"/>
      <c r="W15" s="170"/>
    </row>
    <row r="16" spans="1:23" ht="30" x14ac:dyDescent="0.35">
      <c r="A16" s="26">
        <v>2</v>
      </c>
      <c r="B16" s="26">
        <v>0</v>
      </c>
      <c r="C16" s="26">
        <v>4</v>
      </c>
      <c r="D16" s="26">
        <v>21</v>
      </c>
      <c r="E16" s="26">
        <v>4</v>
      </c>
      <c r="F16" s="26" t="s">
        <v>107</v>
      </c>
      <c r="G16" s="22">
        <v>10</v>
      </c>
      <c r="H16" s="22" t="s">
        <v>92</v>
      </c>
      <c r="I16" s="29" t="s">
        <v>99</v>
      </c>
      <c r="J16" s="190"/>
      <c r="K16" s="190">
        <v>15000000</v>
      </c>
      <c r="L16" s="190"/>
      <c r="M16" s="191"/>
      <c r="N16" s="195"/>
      <c r="O16" s="40">
        <v>15000000</v>
      </c>
      <c r="P16" s="40"/>
      <c r="Q16" s="242"/>
      <c r="R16" s="40"/>
      <c r="S16" s="40">
        <f t="shared" si="2"/>
        <v>0</v>
      </c>
      <c r="T16" s="194"/>
      <c r="V16" s="169"/>
      <c r="W16" s="170"/>
    </row>
    <row r="17" spans="1:23" ht="26.25" x14ac:dyDescent="0.35">
      <c r="A17" s="26">
        <v>2</v>
      </c>
      <c r="B17" s="26">
        <v>0</v>
      </c>
      <c r="C17" s="26">
        <v>4</v>
      </c>
      <c r="D17" s="26">
        <v>21</v>
      </c>
      <c r="E17" s="26">
        <v>5</v>
      </c>
      <c r="F17" s="26" t="s">
        <v>107</v>
      </c>
      <c r="G17" s="22">
        <v>10</v>
      </c>
      <c r="H17" s="22" t="s">
        <v>92</v>
      </c>
      <c r="I17" s="29" t="s">
        <v>110</v>
      </c>
      <c r="J17" s="190">
        <v>40000000</v>
      </c>
      <c r="K17" s="190"/>
      <c r="L17" s="187"/>
      <c r="M17" s="188"/>
      <c r="N17" s="40">
        <v>15000000</v>
      </c>
      <c r="O17" s="40"/>
      <c r="P17" s="40"/>
      <c r="Q17" s="243"/>
      <c r="R17" s="40">
        <f t="shared" si="1"/>
        <v>25000000</v>
      </c>
      <c r="S17" s="40">
        <f t="shared" si="2"/>
        <v>0</v>
      </c>
      <c r="T17" s="194"/>
      <c r="V17" s="169"/>
      <c r="W17" s="170"/>
    </row>
    <row r="18" spans="1:23" ht="30" x14ac:dyDescent="0.4">
      <c r="A18" s="23">
        <v>2</v>
      </c>
      <c r="B18" s="23">
        <v>0</v>
      </c>
      <c r="C18" s="23">
        <v>4</v>
      </c>
      <c r="D18" s="23">
        <v>41</v>
      </c>
      <c r="E18" s="23">
        <v>13</v>
      </c>
      <c r="F18" s="23"/>
      <c r="G18" s="23">
        <v>10</v>
      </c>
      <c r="H18" s="23" t="s">
        <v>92</v>
      </c>
      <c r="I18" s="25" t="s">
        <v>134</v>
      </c>
      <c r="J18" s="187"/>
      <c r="K18" s="88">
        <v>528500</v>
      </c>
      <c r="L18" s="187"/>
      <c r="M18" s="188"/>
      <c r="N18" s="196"/>
      <c r="O18" s="40"/>
      <c r="P18" s="196"/>
      <c r="Q18" s="197"/>
      <c r="R18" s="40">
        <f t="shared" si="1"/>
        <v>0</v>
      </c>
      <c r="S18" s="40">
        <f t="shared" si="2"/>
        <v>528500</v>
      </c>
      <c r="T18" s="194"/>
      <c r="V18" s="169"/>
      <c r="W18" s="170"/>
    </row>
    <row r="19" spans="1:23" ht="26.25" x14ac:dyDescent="0.4">
      <c r="I19" s="29" t="s">
        <v>1638</v>
      </c>
      <c r="J19" s="198">
        <f>SUM(J3:J18)</f>
        <v>85889952</v>
      </c>
      <c r="K19" s="198">
        <f>SUM(K3:K18)</f>
        <v>85889951.99999997</v>
      </c>
      <c r="L19" s="198"/>
      <c r="M19" s="199"/>
      <c r="N19" s="196">
        <f>SUM(N3:N18)</f>
        <v>15512601.85</v>
      </c>
      <c r="O19" s="196">
        <f>SUM(O3:O18)</f>
        <v>15512601.85</v>
      </c>
      <c r="P19" s="196"/>
      <c r="Q19" s="244"/>
      <c r="R19" s="40">
        <f>SUM(R3:R18)</f>
        <v>70377350.150000006</v>
      </c>
      <c r="S19" s="40">
        <f>SUM(S3:S18)</f>
        <v>70377350.149999976</v>
      </c>
      <c r="T19" s="194"/>
      <c r="V19" s="200">
        <f>SUM(V5:V18)</f>
        <v>0</v>
      </c>
      <c r="W19" s="200">
        <f>SUM(W6:W18)</f>
        <v>0</v>
      </c>
    </row>
    <row r="20" spans="1:23" x14ac:dyDescent="0.3">
      <c r="I20" s="353" t="s">
        <v>1880</v>
      </c>
      <c r="J20" s="238">
        <f>SUM(J19-N19-R19)</f>
        <v>0</v>
      </c>
    </row>
    <row r="21" spans="1:23" x14ac:dyDescent="0.3">
      <c r="I21" s="354"/>
      <c r="J21" s="238">
        <f>SUM(K19-O19-S19)</f>
        <v>0</v>
      </c>
    </row>
    <row r="22" spans="1:23" x14ac:dyDescent="0.3">
      <c r="S22" s="246">
        <f>SUM(K19-O19-S19)</f>
        <v>0</v>
      </c>
    </row>
    <row r="23" spans="1:23" x14ac:dyDescent="0.3">
      <c r="A23" s="352" t="s">
        <v>536</v>
      </c>
      <c r="B23" s="352"/>
      <c r="C23" s="352"/>
      <c r="D23" s="352"/>
      <c r="E23" s="352"/>
      <c r="F23" s="352"/>
      <c r="G23" s="352"/>
      <c r="H23" s="352"/>
      <c r="I23" s="352"/>
      <c r="J23" s="245" t="s">
        <v>246</v>
      </c>
      <c r="K23" s="245" t="s">
        <v>247</v>
      </c>
      <c r="S23" s="246">
        <f>SUM(J19-N19-R19)</f>
        <v>0</v>
      </c>
    </row>
    <row r="24" spans="1:23" ht="24" x14ac:dyDescent="0.3">
      <c r="A24" s="26">
        <v>2</v>
      </c>
      <c r="B24" s="26">
        <v>0</v>
      </c>
      <c r="C24" s="26">
        <v>4</v>
      </c>
      <c r="D24" s="26">
        <v>9</v>
      </c>
      <c r="E24" s="26">
        <v>4</v>
      </c>
      <c r="F24" s="26" t="s">
        <v>107</v>
      </c>
      <c r="G24" s="22">
        <v>10</v>
      </c>
      <c r="H24" s="22" t="s">
        <v>92</v>
      </c>
      <c r="I24" s="29" t="s">
        <v>97</v>
      </c>
      <c r="J24" s="238">
        <v>10000000</v>
      </c>
      <c r="K24" s="238"/>
    </row>
    <row r="25" spans="1:23" ht="33.6" customHeight="1" x14ac:dyDescent="0.3">
      <c r="A25" s="26">
        <v>2</v>
      </c>
      <c r="B25" s="26">
        <v>0</v>
      </c>
      <c r="C25" s="26">
        <v>4</v>
      </c>
      <c r="D25" s="26">
        <v>9</v>
      </c>
      <c r="E25" s="26">
        <v>7</v>
      </c>
      <c r="F25" s="26" t="s">
        <v>107</v>
      </c>
      <c r="G25" s="22">
        <v>10</v>
      </c>
      <c r="H25" s="22" t="s">
        <v>92</v>
      </c>
      <c r="I25" s="29" t="s">
        <v>103</v>
      </c>
      <c r="J25" s="238">
        <v>10000000</v>
      </c>
      <c r="K25" s="238"/>
    </row>
    <row r="26" spans="1:23" ht="30" customHeight="1" x14ac:dyDescent="0.3">
      <c r="A26" s="26">
        <v>2</v>
      </c>
      <c r="B26" s="26">
        <v>0</v>
      </c>
      <c r="C26" s="26">
        <v>4</v>
      </c>
      <c r="D26" s="26">
        <v>9</v>
      </c>
      <c r="E26" s="26">
        <v>8</v>
      </c>
      <c r="F26" s="26" t="s">
        <v>107</v>
      </c>
      <c r="G26" s="22">
        <v>10</v>
      </c>
      <c r="H26" s="22" t="s">
        <v>92</v>
      </c>
      <c r="I26" s="29" t="s">
        <v>810</v>
      </c>
      <c r="J26" s="238">
        <v>10000000</v>
      </c>
      <c r="K26" s="238"/>
    </row>
    <row r="27" spans="1:23" ht="32.450000000000003" customHeight="1" x14ac:dyDescent="0.3">
      <c r="A27" s="26">
        <v>2</v>
      </c>
      <c r="B27" s="26">
        <v>0</v>
      </c>
      <c r="C27" s="26">
        <v>4</v>
      </c>
      <c r="D27" s="26">
        <v>9</v>
      </c>
      <c r="E27" s="26">
        <v>9</v>
      </c>
      <c r="F27" s="26" t="s">
        <v>107</v>
      </c>
      <c r="G27" s="22">
        <v>10</v>
      </c>
      <c r="H27" s="22" t="s">
        <v>92</v>
      </c>
      <c r="I27" s="29" t="s">
        <v>104</v>
      </c>
      <c r="J27" s="238">
        <v>8000000</v>
      </c>
      <c r="K27" s="238"/>
    </row>
    <row r="28" spans="1:23" ht="21.6" customHeight="1" x14ac:dyDescent="0.3">
      <c r="A28" s="26">
        <v>2</v>
      </c>
      <c r="B28" s="26">
        <v>0</v>
      </c>
      <c r="C28" s="26">
        <v>4</v>
      </c>
      <c r="D28" s="26">
        <v>9</v>
      </c>
      <c r="E28" s="26">
        <v>13</v>
      </c>
      <c r="F28" s="26" t="s">
        <v>107</v>
      </c>
      <c r="G28" s="22">
        <v>10</v>
      </c>
      <c r="H28" s="22" t="s">
        <v>92</v>
      </c>
      <c r="I28" s="29" t="s">
        <v>98</v>
      </c>
      <c r="J28" s="238">
        <v>2000000</v>
      </c>
      <c r="K28" s="238"/>
    </row>
    <row r="29" spans="1:23" ht="24" customHeight="1" x14ac:dyDescent="0.3">
      <c r="A29" s="26">
        <v>2</v>
      </c>
      <c r="B29" s="26">
        <v>0</v>
      </c>
      <c r="C29" s="26">
        <v>4</v>
      </c>
      <c r="D29" s="26">
        <v>8</v>
      </c>
      <c r="E29" s="26">
        <v>6</v>
      </c>
      <c r="F29" s="26"/>
      <c r="G29" s="22">
        <v>10</v>
      </c>
      <c r="H29" s="22" t="s">
        <v>92</v>
      </c>
      <c r="I29" s="119" t="s">
        <v>105</v>
      </c>
      <c r="J29" s="238"/>
      <c r="K29" s="238">
        <v>40000000</v>
      </c>
    </row>
    <row r="30" spans="1:23" x14ac:dyDescent="0.3">
      <c r="I30" s="29" t="s">
        <v>1638</v>
      </c>
      <c r="J30" s="238">
        <f>SUM(J24:J29)</f>
        <v>40000000</v>
      </c>
      <c r="K30" s="238">
        <f>SUM(K24:K29)</f>
        <v>40000000</v>
      </c>
    </row>
  </sheetData>
  <mergeCells count="7">
    <mergeCell ref="A23:I23"/>
    <mergeCell ref="I20:I21"/>
    <mergeCell ref="A2:I2"/>
    <mergeCell ref="V1:W1"/>
    <mergeCell ref="J1:L1"/>
    <mergeCell ref="N1:P1"/>
    <mergeCell ref="R1:S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U65538"/>
  <sheetViews>
    <sheetView tabSelected="1" view="pageBreakPreview" topLeftCell="A11" zoomScale="25" zoomScaleNormal="10" zoomScaleSheetLayoutView="25" workbookViewId="0">
      <selection activeCell="IY443" sqref="IY443"/>
    </sheetView>
  </sheetViews>
  <sheetFormatPr baseColWidth="10" defaultColWidth="0" defaultRowHeight="21" zeroHeight="1" x14ac:dyDescent="0.25"/>
  <cols>
    <col min="1" max="1" width="12.42578125" style="157" customWidth="1"/>
    <col min="2" max="2" width="46.5703125" style="42" customWidth="1"/>
    <col min="3" max="3" width="32.42578125" style="33" customWidth="1"/>
    <col min="4" max="4" width="106.5703125" style="34" customWidth="1"/>
    <col min="5" max="5" width="22.85546875" style="45" customWidth="1"/>
    <col min="6" max="6" width="15.42578125" style="33" customWidth="1"/>
    <col min="7" max="7" width="29.85546875" style="35" customWidth="1"/>
    <col min="8" max="8" width="27" style="33" customWidth="1"/>
    <col min="9" max="9" width="39.85546875" style="35" customWidth="1"/>
    <col min="10" max="10" width="39.140625" style="35" customWidth="1"/>
    <col min="11" max="11" width="46.7109375" style="35" customWidth="1"/>
    <col min="12" max="12" width="67.28515625" style="51" customWidth="1"/>
    <col min="13" max="13" width="66.7109375" style="36" customWidth="1"/>
    <col min="14" max="14" width="17.5703125" style="35" customWidth="1"/>
    <col min="15" max="15" width="27" style="35" customWidth="1"/>
    <col min="16" max="16" width="51.140625" style="33" customWidth="1"/>
    <col min="17" max="17" width="5.7109375" style="351" customWidth="1"/>
    <col min="18" max="18" width="20" style="30" customWidth="1"/>
    <col min="19" max="19" width="39.28515625" style="151" customWidth="1"/>
    <col min="20" max="20" width="20.5703125" style="30" customWidth="1"/>
    <col min="21" max="21" width="56.42578125" style="30" customWidth="1"/>
    <col min="22" max="22" width="30" style="30" customWidth="1"/>
    <col min="23" max="23" width="47.5703125" style="30" customWidth="1"/>
    <col min="24" max="24" width="41.7109375" style="350" customWidth="1"/>
    <col min="25" max="25" width="50.85546875" style="30" customWidth="1"/>
    <col min="26" max="27" width="65.42578125" style="109" customWidth="1"/>
    <col min="28" max="28" width="94.85546875" style="30" customWidth="1"/>
    <col min="29" max="29" width="30.140625" style="30" hidden="1" customWidth="1"/>
    <col min="30" max="30" width="35" style="30" hidden="1" customWidth="1"/>
    <col min="31" max="31" width="26.42578125" style="30" hidden="1" customWidth="1"/>
    <col min="32" max="32" width="38.85546875" style="30" hidden="1" customWidth="1"/>
    <col min="33" max="33" width="23.42578125" style="30" hidden="1" customWidth="1"/>
    <col min="34" max="34" width="25" style="30" hidden="1" customWidth="1"/>
    <col min="35" max="35" width="43.42578125" style="30" customWidth="1"/>
    <col min="36" max="36" width="24.5703125" style="30" customWidth="1"/>
    <col min="37" max="37" width="25.42578125" style="30" customWidth="1"/>
    <col min="38" max="38" width="24" style="30" customWidth="1"/>
    <col min="39" max="39" width="90.85546875" style="32" customWidth="1"/>
    <col min="40" max="54" width="0" style="30" hidden="1" customWidth="1"/>
    <col min="55" max="56" width="0" style="30" hidden="1"/>
    <col min="57" max="257" width="11.42578125" style="30" hidden="1"/>
    <col min="258" max="258" width="12.42578125" style="30" customWidth="1"/>
    <col min="259" max="259" width="46.5703125" style="30" customWidth="1"/>
    <col min="260" max="260" width="32.42578125" style="30" customWidth="1"/>
    <col min="261" max="261" width="106.5703125" style="30" customWidth="1"/>
    <col min="262" max="262" width="22.85546875" style="30" customWidth="1"/>
    <col min="263" max="263" width="15.42578125" style="30" customWidth="1"/>
    <col min="264" max="264" width="29.85546875" style="30" customWidth="1"/>
    <col min="265" max="265" width="27" style="30" customWidth="1"/>
    <col min="266" max="266" width="39.85546875" style="30" customWidth="1"/>
    <col min="267" max="267" width="39.140625" style="30" customWidth="1"/>
    <col min="268" max="268" width="46.7109375" style="30" customWidth="1"/>
    <col min="269" max="269" width="67.28515625" style="30" customWidth="1"/>
    <col min="270" max="270" width="66.7109375" style="30" customWidth="1"/>
    <col min="271" max="271" width="17.5703125" style="30" customWidth="1"/>
    <col min="272" max="272" width="27" style="30" customWidth="1"/>
    <col min="273" max="273" width="51.140625" style="30" customWidth="1"/>
    <col min="274" max="274" width="5.7109375" style="30" customWidth="1"/>
    <col min="275" max="275" width="20" style="30" customWidth="1"/>
    <col min="276" max="276" width="39.28515625" style="30" customWidth="1"/>
    <col min="277" max="277" width="20.5703125" style="30" customWidth="1"/>
    <col min="278" max="278" width="56.42578125" style="30" customWidth="1"/>
    <col min="279" max="279" width="30" style="30" customWidth="1"/>
    <col min="280" max="280" width="47.5703125" style="30" customWidth="1"/>
    <col min="281" max="281" width="41.7109375" style="30" customWidth="1"/>
    <col min="282" max="282" width="50.85546875" style="30" customWidth="1"/>
    <col min="283" max="283" width="65.42578125" style="30" customWidth="1"/>
    <col min="284" max="284" width="94.85546875" style="30" customWidth="1"/>
    <col min="285" max="290" width="11.42578125" style="30" hidden="1" customWidth="1"/>
    <col min="291" max="291" width="43.42578125" style="30" customWidth="1"/>
    <col min="292" max="292" width="24.5703125" style="30" customWidth="1"/>
    <col min="293" max="293" width="25.42578125" style="30" customWidth="1"/>
    <col min="294" max="294" width="24" style="30" customWidth="1"/>
    <col min="295" max="295" width="90.85546875" style="30" customWidth="1"/>
    <col min="296" max="310" width="11.42578125" style="30" hidden="1" customWidth="1"/>
    <col min="311" max="513" width="11.42578125" style="30" hidden="1"/>
    <col min="514" max="514" width="12.42578125" style="30" customWidth="1"/>
    <col min="515" max="515" width="46.5703125" style="30" customWidth="1"/>
    <col min="516" max="516" width="32.42578125" style="30" customWidth="1"/>
    <col min="517" max="517" width="106.5703125" style="30" customWidth="1"/>
    <col min="518" max="518" width="22.85546875" style="30" customWidth="1"/>
    <col min="519" max="519" width="15.42578125" style="30" customWidth="1"/>
    <col min="520" max="520" width="29.85546875" style="30" customWidth="1"/>
    <col min="521" max="521" width="27" style="30" customWidth="1"/>
    <col min="522" max="522" width="39.85546875" style="30" customWidth="1"/>
    <col min="523" max="523" width="39.140625" style="30" customWidth="1"/>
    <col min="524" max="524" width="46.7109375" style="30" customWidth="1"/>
    <col min="525" max="525" width="67.28515625" style="30" customWidth="1"/>
    <col min="526" max="526" width="66.7109375" style="30" customWidth="1"/>
    <col min="527" max="527" width="17.5703125" style="30" customWidth="1"/>
    <col min="528" max="528" width="27" style="30" customWidth="1"/>
    <col min="529" max="529" width="51.140625" style="30" customWidth="1"/>
    <col min="530" max="530" width="5.7109375" style="30" customWidth="1"/>
    <col min="531" max="531" width="20" style="30" customWidth="1"/>
    <col min="532" max="532" width="39.28515625" style="30" customWidth="1"/>
    <col min="533" max="533" width="20.5703125" style="30" customWidth="1"/>
    <col min="534" max="534" width="56.42578125" style="30" customWidth="1"/>
    <col min="535" max="535" width="30" style="30" customWidth="1"/>
    <col min="536" max="536" width="47.5703125" style="30" customWidth="1"/>
    <col min="537" max="537" width="41.7109375" style="30" customWidth="1"/>
    <col min="538" max="538" width="50.85546875" style="30" customWidth="1"/>
    <col min="539" max="539" width="65.42578125" style="30" customWidth="1"/>
    <col min="540" max="540" width="94.85546875" style="30" customWidth="1"/>
    <col min="541" max="546" width="11.42578125" style="30" hidden="1" customWidth="1"/>
    <col min="547" max="547" width="43.42578125" style="30" customWidth="1"/>
    <col min="548" max="548" width="24.5703125" style="30" customWidth="1"/>
    <col min="549" max="549" width="25.42578125" style="30" customWidth="1"/>
    <col min="550" max="550" width="24" style="30" customWidth="1"/>
    <col min="551" max="551" width="90.85546875" style="30" customWidth="1"/>
    <col min="552" max="566" width="11.42578125" style="30" hidden="1" customWidth="1"/>
    <col min="567" max="769" width="11.42578125" style="30" hidden="1"/>
    <col min="770" max="770" width="12.42578125" style="30" customWidth="1"/>
    <col min="771" max="771" width="46.5703125" style="30" customWidth="1"/>
    <col min="772" max="772" width="32.42578125" style="30" customWidth="1"/>
    <col min="773" max="773" width="106.5703125" style="30" customWidth="1"/>
    <col min="774" max="774" width="22.85546875" style="30" customWidth="1"/>
    <col min="775" max="775" width="15.42578125" style="30" customWidth="1"/>
    <col min="776" max="776" width="29.85546875" style="30" customWidth="1"/>
    <col min="777" max="777" width="27" style="30" customWidth="1"/>
    <col min="778" max="778" width="39.85546875" style="30" customWidth="1"/>
    <col min="779" max="779" width="39.140625" style="30" customWidth="1"/>
    <col min="780" max="780" width="46.7109375" style="30" customWidth="1"/>
    <col min="781" max="781" width="67.28515625" style="30" customWidth="1"/>
    <col min="782" max="782" width="66.7109375" style="30" customWidth="1"/>
    <col min="783" max="783" width="17.5703125" style="30" customWidth="1"/>
    <col min="784" max="784" width="27" style="30" customWidth="1"/>
    <col min="785" max="785" width="51.140625" style="30" customWidth="1"/>
    <col min="786" max="786" width="5.7109375" style="30" customWidth="1"/>
    <col min="787" max="787" width="20" style="30" customWidth="1"/>
    <col min="788" max="788" width="39.28515625" style="30" customWidth="1"/>
    <col min="789" max="789" width="20.5703125" style="30" customWidth="1"/>
    <col min="790" max="790" width="56.42578125" style="30" customWidth="1"/>
    <col min="791" max="791" width="30" style="30" customWidth="1"/>
    <col min="792" max="792" width="47.5703125" style="30" customWidth="1"/>
    <col min="793" max="793" width="41.7109375" style="30" customWidth="1"/>
    <col min="794" max="794" width="50.85546875" style="30" customWidth="1"/>
    <col min="795" max="795" width="65.42578125" style="30" customWidth="1"/>
    <col min="796" max="796" width="94.85546875" style="30" customWidth="1"/>
    <col min="797" max="802" width="11.42578125" style="30" hidden="1" customWidth="1"/>
    <col min="803" max="803" width="43.42578125" style="30" customWidth="1"/>
    <col min="804" max="804" width="24.5703125" style="30" customWidth="1"/>
    <col min="805" max="805" width="25.42578125" style="30" customWidth="1"/>
    <col min="806" max="806" width="24" style="30" customWidth="1"/>
    <col min="807" max="807" width="90.85546875" style="30" customWidth="1"/>
    <col min="808" max="822" width="11.42578125" style="30" hidden="1" customWidth="1"/>
    <col min="823" max="1025" width="11.42578125" style="30" hidden="1"/>
    <col min="1026" max="1026" width="12.42578125" style="30" customWidth="1"/>
    <col min="1027" max="1027" width="46.5703125" style="30" customWidth="1"/>
    <col min="1028" max="1028" width="32.42578125" style="30" customWidth="1"/>
    <col min="1029" max="1029" width="106.5703125" style="30" customWidth="1"/>
    <col min="1030" max="1030" width="22.85546875" style="30" customWidth="1"/>
    <col min="1031" max="1031" width="15.42578125" style="30" customWidth="1"/>
    <col min="1032" max="1032" width="29.85546875" style="30" customWidth="1"/>
    <col min="1033" max="1033" width="27" style="30" customWidth="1"/>
    <col min="1034" max="1034" width="39.85546875" style="30" customWidth="1"/>
    <col min="1035" max="1035" width="39.140625" style="30" customWidth="1"/>
    <col min="1036" max="1036" width="46.7109375" style="30" customWidth="1"/>
    <col min="1037" max="1037" width="67.28515625" style="30" customWidth="1"/>
    <col min="1038" max="1038" width="66.7109375" style="30" customWidth="1"/>
    <col min="1039" max="1039" width="17.5703125" style="30" customWidth="1"/>
    <col min="1040" max="1040" width="27" style="30" customWidth="1"/>
    <col min="1041" max="1041" width="51.140625" style="30" customWidth="1"/>
    <col min="1042" max="1042" width="5.7109375" style="30" customWidth="1"/>
    <col min="1043" max="1043" width="20" style="30" customWidth="1"/>
    <col min="1044" max="1044" width="39.28515625" style="30" customWidth="1"/>
    <col min="1045" max="1045" width="20.5703125" style="30" customWidth="1"/>
    <col min="1046" max="1046" width="56.42578125" style="30" customWidth="1"/>
    <col min="1047" max="1047" width="30" style="30" customWidth="1"/>
    <col min="1048" max="1048" width="47.5703125" style="30" customWidth="1"/>
    <col min="1049" max="1049" width="41.7109375" style="30" customWidth="1"/>
    <col min="1050" max="1050" width="50.85546875" style="30" customWidth="1"/>
    <col min="1051" max="1051" width="65.42578125" style="30" customWidth="1"/>
    <col min="1052" max="1052" width="94.85546875" style="30" customWidth="1"/>
    <col min="1053" max="1058" width="11.42578125" style="30" hidden="1" customWidth="1"/>
    <col min="1059" max="1059" width="43.42578125" style="30" customWidth="1"/>
    <col min="1060" max="1060" width="24.5703125" style="30" customWidth="1"/>
    <col min="1061" max="1061" width="25.42578125" style="30" customWidth="1"/>
    <col min="1062" max="1062" width="24" style="30" customWidth="1"/>
    <col min="1063" max="1063" width="90.85546875" style="30" customWidth="1"/>
    <col min="1064" max="1078" width="11.42578125" style="30" hidden="1" customWidth="1"/>
    <col min="1079" max="1281" width="11.42578125" style="30" hidden="1"/>
    <col min="1282" max="1282" width="12.42578125" style="30" customWidth="1"/>
    <col min="1283" max="1283" width="46.5703125" style="30" customWidth="1"/>
    <col min="1284" max="1284" width="32.42578125" style="30" customWidth="1"/>
    <col min="1285" max="1285" width="106.5703125" style="30" customWidth="1"/>
    <col min="1286" max="1286" width="22.85546875" style="30" customWidth="1"/>
    <col min="1287" max="1287" width="15.42578125" style="30" customWidth="1"/>
    <col min="1288" max="1288" width="29.85546875" style="30" customWidth="1"/>
    <col min="1289" max="1289" width="27" style="30" customWidth="1"/>
    <col min="1290" max="1290" width="39.85546875" style="30" customWidth="1"/>
    <col min="1291" max="1291" width="39.140625" style="30" customWidth="1"/>
    <col min="1292" max="1292" width="46.7109375" style="30" customWidth="1"/>
    <col min="1293" max="1293" width="67.28515625" style="30" customWidth="1"/>
    <col min="1294" max="1294" width="66.7109375" style="30" customWidth="1"/>
    <col min="1295" max="1295" width="17.5703125" style="30" customWidth="1"/>
    <col min="1296" max="1296" width="27" style="30" customWidth="1"/>
    <col min="1297" max="1297" width="51.140625" style="30" customWidth="1"/>
    <col min="1298" max="1298" width="5.7109375" style="30" customWidth="1"/>
    <col min="1299" max="1299" width="20" style="30" customWidth="1"/>
    <col min="1300" max="1300" width="39.28515625" style="30" customWidth="1"/>
    <col min="1301" max="1301" width="20.5703125" style="30" customWidth="1"/>
    <col min="1302" max="1302" width="56.42578125" style="30" customWidth="1"/>
    <col min="1303" max="1303" width="30" style="30" customWidth="1"/>
    <col min="1304" max="1304" width="47.5703125" style="30" customWidth="1"/>
    <col min="1305" max="1305" width="41.7109375" style="30" customWidth="1"/>
    <col min="1306" max="1306" width="50.85546875" style="30" customWidth="1"/>
    <col min="1307" max="1307" width="65.42578125" style="30" customWidth="1"/>
    <col min="1308" max="1308" width="94.85546875" style="30" customWidth="1"/>
    <col min="1309" max="1314" width="11.42578125" style="30" hidden="1" customWidth="1"/>
    <col min="1315" max="1315" width="43.42578125" style="30" customWidth="1"/>
    <col min="1316" max="1316" width="24.5703125" style="30" customWidth="1"/>
    <col min="1317" max="1317" width="25.42578125" style="30" customWidth="1"/>
    <col min="1318" max="1318" width="24" style="30" customWidth="1"/>
    <col min="1319" max="1319" width="90.85546875" style="30" customWidth="1"/>
    <col min="1320" max="1334" width="11.42578125" style="30" hidden="1" customWidth="1"/>
    <col min="1335" max="1537" width="11.42578125" style="30" hidden="1"/>
    <col min="1538" max="1538" width="12.42578125" style="30" customWidth="1"/>
    <col min="1539" max="1539" width="46.5703125" style="30" customWidth="1"/>
    <col min="1540" max="1540" width="32.42578125" style="30" customWidth="1"/>
    <col min="1541" max="1541" width="106.5703125" style="30" customWidth="1"/>
    <col min="1542" max="1542" width="22.85546875" style="30" customWidth="1"/>
    <col min="1543" max="1543" width="15.42578125" style="30" customWidth="1"/>
    <col min="1544" max="1544" width="29.85546875" style="30" customWidth="1"/>
    <col min="1545" max="1545" width="27" style="30" customWidth="1"/>
    <col min="1546" max="1546" width="39.85546875" style="30" customWidth="1"/>
    <col min="1547" max="1547" width="39.140625" style="30" customWidth="1"/>
    <col min="1548" max="1548" width="46.7109375" style="30" customWidth="1"/>
    <col min="1549" max="1549" width="67.28515625" style="30" customWidth="1"/>
    <col min="1550" max="1550" width="66.7109375" style="30" customWidth="1"/>
    <col min="1551" max="1551" width="17.5703125" style="30" customWidth="1"/>
    <col min="1552" max="1552" width="27" style="30" customWidth="1"/>
    <col min="1553" max="1553" width="51.140625" style="30" customWidth="1"/>
    <col min="1554" max="1554" width="5.7109375" style="30" customWidth="1"/>
    <col min="1555" max="1555" width="20" style="30" customWidth="1"/>
    <col min="1556" max="1556" width="39.28515625" style="30" customWidth="1"/>
    <col min="1557" max="1557" width="20.5703125" style="30" customWidth="1"/>
    <col min="1558" max="1558" width="56.42578125" style="30" customWidth="1"/>
    <col min="1559" max="1559" width="30" style="30" customWidth="1"/>
    <col min="1560" max="1560" width="47.5703125" style="30" customWidth="1"/>
    <col min="1561" max="1561" width="41.7109375" style="30" customWidth="1"/>
    <col min="1562" max="1562" width="50.85546875" style="30" customWidth="1"/>
    <col min="1563" max="1563" width="65.42578125" style="30" customWidth="1"/>
    <col min="1564" max="1564" width="94.85546875" style="30" customWidth="1"/>
    <col min="1565" max="1570" width="11.42578125" style="30" hidden="1" customWidth="1"/>
    <col min="1571" max="1571" width="43.42578125" style="30" customWidth="1"/>
    <col min="1572" max="1572" width="24.5703125" style="30" customWidth="1"/>
    <col min="1573" max="1573" width="25.42578125" style="30" customWidth="1"/>
    <col min="1574" max="1574" width="24" style="30" customWidth="1"/>
    <col min="1575" max="1575" width="90.85546875" style="30" customWidth="1"/>
    <col min="1576" max="1590" width="11.42578125" style="30" hidden="1" customWidth="1"/>
    <col min="1591" max="1793" width="11.42578125" style="30" hidden="1"/>
    <col min="1794" max="1794" width="12.42578125" style="30" customWidth="1"/>
    <col min="1795" max="1795" width="46.5703125" style="30" customWidth="1"/>
    <col min="1796" max="1796" width="32.42578125" style="30" customWidth="1"/>
    <col min="1797" max="1797" width="106.5703125" style="30" customWidth="1"/>
    <col min="1798" max="1798" width="22.85546875" style="30" customWidth="1"/>
    <col min="1799" max="1799" width="15.42578125" style="30" customWidth="1"/>
    <col min="1800" max="1800" width="29.85546875" style="30" customWidth="1"/>
    <col min="1801" max="1801" width="27" style="30" customWidth="1"/>
    <col min="1802" max="1802" width="39.85546875" style="30" customWidth="1"/>
    <col min="1803" max="1803" width="39.140625" style="30" customWidth="1"/>
    <col min="1804" max="1804" width="46.7109375" style="30" customWidth="1"/>
    <col min="1805" max="1805" width="67.28515625" style="30" customWidth="1"/>
    <col min="1806" max="1806" width="66.7109375" style="30" customWidth="1"/>
    <col min="1807" max="1807" width="17.5703125" style="30" customWidth="1"/>
    <col min="1808" max="1808" width="27" style="30" customWidth="1"/>
    <col min="1809" max="1809" width="51.140625" style="30" customWidth="1"/>
    <col min="1810" max="1810" width="5.7109375" style="30" customWidth="1"/>
    <col min="1811" max="1811" width="20" style="30" customWidth="1"/>
    <col min="1812" max="1812" width="39.28515625" style="30" customWidth="1"/>
    <col min="1813" max="1813" width="20.5703125" style="30" customWidth="1"/>
    <col min="1814" max="1814" width="56.42578125" style="30" customWidth="1"/>
    <col min="1815" max="1815" width="30" style="30" customWidth="1"/>
    <col min="1816" max="1816" width="47.5703125" style="30" customWidth="1"/>
    <col min="1817" max="1817" width="41.7109375" style="30" customWidth="1"/>
    <col min="1818" max="1818" width="50.85546875" style="30" customWidth="1"/>
    <col min="1819" max="1819" width="65.42578125" style="30" customWidth="1"/>
    <col min="1820" max="1820" width="94.85546875" style="30" customWidth="1"/>
    <col min="1821" max="1826" width="11.42578125" style="30" hidden="1" customWidth="1"/>
    <col min="1827" max="1827" width="43.42578125" style="30" customWidth="1"/>
    <col min="1828" max="1828" width="24.5703125" style="30" customWidth="1"/>
    <col min="1829" max="1829" width="25.42578125" style="30" customWidth="1"/>
    <col min="1830" max="1830" width="24" style="30" customWidth="1"/>
    <col min="1831" max="1831" width="90.85546875" style="30" customWidth="1"/>
    <col min="1832" max="1846" width="11.42578125" style="30" hidden="1" customWidth="1"/>
    <col min="1847" max="2049" width="11.42578125" style="30" hidden="1"/>
    <col min="2050" max="2050" width="12.42578125" style="30" customWidth="1"/>
    <col min="2051" max="2051" width="46.5703125" style="30" customWidth="1"/>
    <col min="2052" max="2052" width="32.42578125" style="30" customWidth="1"/>
    <col min="2053" max="2053" width="106.5703125" style="30" customWidth="1"/>
    <col min="2054" max="2054" width="22.85546875" style="30" customWidth="1"/>
    <col min="2055" max="2055" width="15.42578125" style="30" customWidth="1"/>
    <col min="2056" max="2056" width="29.85546875" style="30" customWidth="1"/>
    <col min="2057" max="2057" width="27" style="30" customWidth="1"/>
    <col min="2058" max="2058" width="39.85546875" style="30" customWidth="1"/>
    <col min="2059" max="2059" width="39.140625" style="30" customWidth="1"/>
    <col min="2060" max="2060" width="46.7109375" style="30" customWidth="1"/>
    <col min="2061" max="2061" width="67.28515625" style="30" customWidth="1"/>
    <col min="2062" max="2062" width="66.7109375" style="30" customWidth="1"/>
    <col min="2063" max="2063" width="17.5703125" style="30" customWidth="1"/>
    <col min="2064" max="2064" width="27" style="30" customWidth="1"/>
    <col min="2065" max="2065" width="51.140625" style="30" customWidth="1"/>
    <col min="2066" max="2066" width="5.7109375" style="30" customWidth="1"/>
    <col min="2067" max="2067" width="20" style="30" customWidth="1"/>
    <col min="2068" max="2068" width="39.28515625" style="30" customWidth="1"/>
    <col min="2069" max="2069" width="20.5703125" style="30" customWidth="1"/>
    <col min="2070" max="2070" width="56.42578125" style="30" customWidth="1"/>
    <col min="2071" max="2071" width="30" style="30" customWidth="1"/>
    <col min="2072" max="2072" width="47.5703125" style="30" customWidth="1"/>
    <col min="2073" max="2073" width="41.7109375" style="30" customWidth="1"/>
    <col min="2074" max="2074" width="50.85546875" style="30" customWidth="1"/>
    <col min="2075" max="2075" width="65.42578125" style="30" customWidth="1"/>
    <col min="2076" max="2076" width="94.85546875" style="30" customWidth="1"/>
    <col min="2077" max="2082" width="11.42578125" style="30" hidden="1" customWidth="1"/>
    <col min="2083" max="2083" width="43.42578125" style="30" customWidth="1"/>
    <col min="2084" max="2084" width="24.5703125" style="30" customWidth="1"/>
    <col min="2085" max="2085" width="25.42578125" style="30" customWidth="1"/>
    <col min="2086" max="2086" width="24" style="30" customWidth="1"/>
    <col min="2087" max="2087" width="90.85546875" style="30" customWidth="1"/>
    <col min="2088" max="2102" width="11.42578125" style="30" hidden="1" customWidth="1"/>
    <col min="2103" max="2305" width="11.42578125" style="30" hidden="1"/>
    <col min="2306" max="2306" width="12.42578125" style="30" customWidth="1"/>
    <col min="2307" max="2307" width="46.5703125" style="30" customWidth="1"/>
    <col min="2308" max="2308" width="32.42578125" style="30" customWidth="1"/>
    <col min="2309" max="2309" width="106.5703125" style="30" customWidth="1"/>
    <col min="2310" max="2310" width="22.85546875" style="30" customWidth="1"/>
    <col min="2311" max="2311" width="15.42578125" style="30" customWidth="1"/>
    <col min="2312" max="2312" width="29.85546875" style="30" customWidth="1"/>
    <col min="2313" max="2313" width="27" style="30" customWidth="1"/>
    <col min="2314" max="2314" width="39.85546875" style="30" customWidth="1"/>
    <col min="2315" max="2315" width="39.140625" style="30" customWidth="1"/>
    <col min="2316" max="2316" width="46.7109375" style="30" customWidth="1"/>
    <col min="2317" max="2317" width="67.28515625" style="30" customWidth="1"/>
    <col min="2318" max="2318" width="66.7109375" style="30" customWidth="1"/>
    <col min="2319" max="2319" width="17.5703125" style="30" customWidth="1"/>
    <col min="2320" max="2320" width="27" style="30" customWidth="1"/>
    <col min="2321" max="2321" width="51.140625" style="30" customWidth="1"/>
    <col min="2322" max="2322" width="5.7109375" style="30" customWidth="1"/>
    <col min="2323" max="2323" width="20" style="30" customWidth="1"/>
    <col min="2324" max="2324" width="39.28515625" style="30" customWidth="1"/>
    <col min="2325" max="2325" width="20.5703125" style="30" customWidth="1"/>
    <col min="2326" max="2326" width="56.42578125" style="30" customWidth="1"/>
    <col min="2327" max="2327" width="30" style="30" customWidth="1"/>
    <col min="2328" max="2328" width="47.5703125" style="30" customWidth="1"/>
    <col min="2329" max="2329" width="41.7109375" style="30" customWidth="1"/>
    <col min="2330" max="2330" width="50.85546875" style="30" customWidth="1"/>
    <col min="2331" max="2331" width="65.42578125" style="30" customWidth="1"/>
    <col min="2332" max="2332" width="94.85546875" style="30" customWidth="1"/>
    <col min="2333" max="2338" width="11.42578125" style="30" hidden="1" customWidth="1"/>
    <col min="2339" max="2339" width="43.42578125" style="30" customWidth="1"/>
    <col min="2340" max="2340" width="24.5703125" style="30" customWidth="1"/>
    <col min="2341" max="2341" width="25.42578125" style="30" customWidth="1"/>
    <col min="2342" max="2342" width="24" style="30" customWidth="1"/>
    <col min="2343" max="2343" width="90.85546875" style="30" customWidth="1"/>
    <col min="2344" max="2358" width="11.42578125" style="30" hidden="1" customWidth="1"/>
    <col min="2359" max="2561" width="11.42578125" style="30" hidden="1"/>
    <col min="2562" max="2562" width="12.42578125" style="30" customWidth="1"/>
    <col min="2563" max="2563" width="46.5703125" style="30" customWidth="1"/>
    <col min="2564" max="2564" width="32.42578125" style="30" customWidth="1"/>
    <col min="2565" max="2565" width="106.5703125" style="30" customWidth="1"/>
    <col min="2566" max="2566" width="22.85546875" style="30" customWidth="1"/>
    <col min="2567" max="2567" width="15.42578125" style="30" customWidth="1"/>
    <col min="2568" max="2568" width="29.85546875" style="30" customWidth="1"/>
    <col min="2569" max="2569" width="27" style="30" customWidth="1"/>
    <col min="2570" max="2570" width="39.85546875" style="30" customWidth="1"/>
    <col min="2571" max="2571" width="39.140625" style="30" customWidth="1"/>
    <col min="2572" max="2572" width="46.7109375" style="30" customWidth="1"/>
    <col min="2573" max="2573" width="67.28515625" style="30" customWidth="1"/>
    <col min="2574" max="2574" width="66.7109375" style="30" customWidth="1"/>
    <col min="2575" max="2575" width="17.5703125" style="30" customWidth="1"/>
    <col min="2576" max="2576" width="27" style="30" customWidth="1"/>
    <col min="2577" max="2577" width="51.140625" style="30" customWidth="1"/>
    <col min="2578" max="2578" width="5.7109375" style="30" customWidth="1"/>
    <col min="2579" max="2579" width="20" style="30" customWidth="1"/>
    <col min="2580" max="2580" width="39.28515625" style="30" customWidth="1"/>
    <col min="2581" max="2581" width="20.5703125" style="30" customWidth="1"/>
    <col min="2582" max="2582" width="56.42578125" style="30" customWidth="1"/>
    <col min="2583" max="2583" width="30" style="30" customWidth="1"/>
    <col min="2584" max="2584" width="47.5703125" style="30" customWidth="1"/>
    <col min="2585" max="2585" width="41.7109375" style="30" customWidth="1"/>
    <col min="2586" max="2586" width="50.85546875" style="30" customWidth="1"/>
    <col min="2587" max="2587" width="65.42578125" style="30" customWidth="1"/>
    <col min="2588" max="2588" width="94.85546875" style="30" customWidth="1"/>
    <col min="2589" max="2594" width="11.42578125" style="30" hidden="1" customWidth="1"/>
    <col min="2595" max="2595" width="43.42578125" style="30" customWidth="1"/>
    <col min="2596" max="2596" width="24.5703125" style="30" customWidth="1"/>
    <col min="2597" max="2597" width="25.42578125" style="30" customWidth="1"/>
    <col min="2598" max="2598" width="24" style="30" customWidth="1"/>
    <col min="2599" max="2599" width="90.85546875" style="30" customWidth="1"/>
    <col min="2600" max="2614" width="11.42578125" style="30" hidden="1" customWidth="1"/>
    <col min="2615" max="2817" width="11.42578125" style="30" hidden="1"/>
    <col min="2818" max="2818" width="12.42578125" style="30" customWidth="1"/>
    <col min="2819" max="2819" width="46.5703125" style="30" customWidth="1"/>
    <col min="2820" max="2820" width="32.42578125" style="30" customWidth="1"/>
    <col min="2821" max="2821" width="106.5703125" style="30" customWidth="1"/>
    <col min="2822" max="2822" width="22.85546875" style="30" customWidth="1"/>
    <col min="2823" max="2823" width="15.42578125" style="30" customWidth="1"/>
    <col min="2824" max="2824" width="29.85546875" style="30" customWidth="1"/>
    <col min="2825" max="2825" width="27" style="30" customWidth="1"/>
    <col min="2826" max="2826" width="39.85546875" style="30" customWidth="1"/>
    <col min="2827" max="2827" width="39.140625" style="30" customWidth="1"/>
    <col min="2828" max="2828" width="46.7109375" style="30" customWidth="1"/>
    <col min="2829" max="2829" width="67.28515625" style="30" customWidth="1"/>
    <col min="2830" max="2830" width="66.7109375" style="30" customWidth="1"/>
    <col min="2831" max="2831" width="17.5703125" style="30" customWidth="1"/>
    <col min="2832" max="2832" width="27" style="30" customWidth="1"/>
    <col min="2833" max="2833" width="51.140625" style="30" customWidth="1"/>
    <col min="2834" max="2834" width="5.7109375" style="30" customWidth="1"/>
    <col min="2835" max="2835" width="20" style="30" customWidth="1"/>
    <col min="2836" max="2836" width="39.28515625" style="30" customWidth="1"/>
    <col min="2837" max="2837" width="20.5703125" style="30" customWidth="1"/>
    <col min="2838" max="2838" width="56.42578125" style="30" customWidth="1"/>
    <col min="2839" max="2839" width="30" style="30" customWidth="1"/>
    <col min="2840" max="2840" width="47.5703125" style="30" customWidth="1"/>
    <col min="2841" max="2841" width="41.7109375" style="30" customWidth="1"/>
    <col min="2842" max="2842" width="50.85546875" style="30" customWidth="1"/>
    <col min="2843" max="2843" width="65.42578125" style="30" customWidth="1"/>
    <col min="2844" max="2844" width="94.85546875" style="30" customWidth="1"/>
    <col min="2845" max="2850" width="11.42578125" style="30" hidden="1" customWidth="1"/>
    <col min="2851" max="2851" width="43.42578125" style="30" customWidth="1"/>
    <col min="2852" max="2852" width="24.5703125" style="30" customWidth="1"/>
    <col min="2853" max="2853" width="25.42578125" style="30" customWidth="1"/>
    <col min="2854" max="2854" width="24" style="30" customWidth="1"/>
    <col min="2855" max="2855" width="90.85546875" style="30" customWidth="1"/>
    <col min="2856" max="2870" width="11.42578125" style="30" hidden="1" customWidth="1"/>
    <col min="2871" max="3073" width="11.42578125" style="30" hidden="1"/>
    <col min="3074" max="3074" width="12.42578125" style="30" customWidth="1"/>
    <col min="3075" max="3075" width="46.5703125" style="30" customWidth="1"/>
    <col min="3076" max="3076" width="32.42578125" style="30" customWidth="1"/>
    <col min="3077" max="3077" width="106.5703125" style="30" customWidth="1"/>
    <col min="3078" max="3078" width="22.85546875" style="30" customWidth="1"/>
    <col min="3079" max="3079" width="15.42578125" style="30" customWidth="1"/>
    <col min="3080" max="3080" width="29.85546875" style="30" customWidth="1"/>
    <col min="3081" max="3081" width="27" style="30" customWidth="1"/>
    <col min="3082" max="3082" width="39.85546875" style="30" customWidth="1"/>
    <col min="3083" max="3083" width="39.140625" style="30" customWidth="1"/>
    <col min="3084" max="3084" width="46.7109375" style="30" customWidth="1"/>
    <col min="3085" max="3085" width="67.28515625" style="30" customWidth="1"/>
    <col min="3086" max="3086" width="66.7109375" style="30" customWidth="1"/>
    <col min="3087" max="3087" width="17.5703125" style="30" customWidth="1"/>
    <col min="3088" max="3088" width="27" style="30" customWidth="1"/>
    <col min="3089" max="3089" width="51.140625" style="30" customWidth="1"/>
    <col min="3090" max="3090" width="5.7109375" style="30" customWidth="1"/>
    <col min="3091" max="3091" width="20" style="30" customWidth="1"/>
    <col min="3092" max="3092" width="39.28515625" style="30" customWidth="1"/>
    <col min="3093" max="3093" width="20.5703125" style="30" customWidth="1"/>
    <col min="3094" max="3094" width="56.42578125" style="30" customWidth="1"/>
    <col min="3095" max="3095" width="30" style="30" customWidth="1"/>
    <col min="3096" max="3096" width="47.5703125" style="30" customWidth="1"/>
    <col min="3097" max="3097" width="41.7109375" style="30" customWidth="1"/>
    <col min="3098" max="3098" width="50.85546875" style="30" customWidth="1"/>
    <col min="3099" max="3099" width="65.42578125" style="30" customWidth="1"/>
    <col min="3100" max="3100" width="94.85546875" style="30" customWidth="1"/>
    <col min="3101" max="3106" width="11.42578125" style="30" hidden="1" customWidth="1"/>
    <col min="3107" max="3107" width="43.42578125" style="30" customWidth="1"/>
    <col min="3108" max="3108" width="24.5703125" style="30" customWidth="1"/>
    <col min="3109" max="3109" width="25.42578125" style="30" customWidth="1"/>
    <col min="3110" max="3110" width="24" style="30" customWidth="1"/>
    <col min="3111" max="3111" width="90.85546875" style="30" customWidth="1"/>
    <col min="3112" max="3126" width="11.42578125" style="30" hidden="1" customWidth="1"/>
    <col min="3127" max="3329" width="11.42578125" style="30" hidden="1"/>
    <col min="3330" max="3330" width="12.42578125" style="30" customWidth="1"/>
    <col min="3331" max="3331" width="46.5703125" style="30" customWidth="1"/>
    <col min="3332" max="3332" width="32.42578125" style="30" customWidth="1"/>
    <col min="3333" max="3333" width="106.5703125" style="30" customWidth="1"/>
    <col min="3334" max="3334" width="22.85546875" style="30" customWidth="1"/>
    <col min="3335" max="3335" width="15.42578125" style="30" customWidth="1"/>
    <col min="3336" max="3336" width="29.85546875" style="30" customWidth="1"/>
    <col min="3337" max="3337" width="27" style="30" customWidth="1"/>
    <col min="3338" max="3338" width="39.85546875" style="30" customWidth="1"/>
    <col min="3339" max="3339" width="39.140625" style="30" customWidth="1"/>
    <col min="3340" max="3340" width="46.7109375" style="30" customWidth="1"/>
    <col min="3341" max="3341" width="67.28515625" style="30" customWidth="1"/>
    <col min="3342" max="3342" width="66.7109375" style="30" customWidth="1"/>
    <col min="3343" max="3343" width="17.5703125" style="30" customWidth="1"/>
    <col min="3344" max="3344" width="27" style="30" customWidth="1"/>
    <col min="3345" max="3345" width="51.140625" style="30" customWidth="1"/>
    <col min="3346" max="3346" width="5.7109375" style="30" customWidth="1"/>
    <col min="3347" max="3347" width="20" style="30" customWidth="1"/>
    <col min="3348" max="3348" width="39.28515625" style="30" customWidth="1"/>
    <col min="3349" max="3349" width="20.5703125" style="30" customWidth="1"/>
    <col min="3350" max="3350" width="56.42578125" style="30" customWidth="1"/>
    <col min="3351" max="3351" width="30" style="30" customWidth="1"/>
    <col min="3352" max="3352" width="47.5703125" style="30" customWidth="1"/>
    <col min="3353" max="3353" width="41.7109375" style="30" customWidth="1"/>
    <col min="3354" max="3354" width="50.85546875" style="30" customWidth="1"/>
    <col min="3355" max="3355" width="65.42578125" style="30" customWidth="1"/>
    <col min="3356" max="3356" width="94.85546875" style="30" customWidth="1"/>
    <col min="3357" max="3362" width="11.42578125" style="30" hidden="1" customWidth="1"/>
    <col min="3363" max="3363" width="43.42578125" style="30" customWidth="1"/>
    <col min="3364" max="3364" width="24.5703125" style="30" customWidth="1"/>
    <col min="3365" max="3365" width="25.42578125" style="30" customWidth="1"/>
    <col min="3366" max="3366" width="24" style="30" customWidth="1"/>
    <col min="3367" max="3367" width="90.85546875" style="30" customWidth="1"/>
    <col min="3368" max="3382" width="11.42578125" style="30" hidden="1" customWidth="1"/>
    <col min="3383" max="3585" width="11.42578125" style="30" hidden="1"/>
    <col min="3586" max="3586" width="12.42578125" style="30" customWidth="1"/>
    <col min="3587" max="3587" width="46.5703125" style="30" customWidth="1"/>
    <col min="3588" max="3588" width="32.42578125" style="30" customWidth="1"/>
    <col min="3589" max="3589" width="106.5703125" style="30" customWidth="1"/>
    <col min="3590" max="3590" width="22.85546875" style="30" customWidth="1"/>
    <col min="3591" max="3591" width="15.42578125" style="30" customWidth="1"/>
    <col min="3592" max="3592" width="29.85546875" style="30" customWidth="1"/>
    <col min="3593" max="3593" width="27" style="30" customWidth="1"/>
    <col min="3594" max="3594" width="39.85546875" style="30" customWidth="1"/>
    <col min="3595" max="3595" width="39.140625" style="30" customWidth="1"/>
    <col min="3596" max="3596" width="46.7109375" style="30" customWidth="1"/>
    <col min="3597" max="3597" width="67.28515625" style="30" customWidth="1"/>
    <col min="3598" max="3598" width="66.7109375" style="30" customWidth="1"/>
    <col min="3599" max="3599" width="17.5703125" style="30" customWidth="1"/>
    <col min="3600" max="3600" width="27" style="30" customWidth="1"/>
    <col min="3601" max="3601" width="51.140625" style="30" customWidth="1"/>
    <col min="3602" max="3602" width="5.7109375" style="30" customWidth="1"/>
    <col min="3603" max="3603" width="20" style="30" customWidth="1"/>
    <col min="3604" max="3604" width="39.28515625" style="30" customWidth="1"/>
    <col min="3605" max="3605" width="20.5703125" style="30" customWidth="1"/>
    <col min="3606" max="3606" width="56.42578125" style="30" customWidth="1"/>
    <col min="3607" max="3607" width="30" style="30" customWidth="1"/>
    <col min="3608" max="3608" width="47.5703125" style="30" customWidth="1"/>
    <col min="3609" max="3609" width="41.7109375" style="30" customWidth="1"/>
    <col min="3610" max="3610" width="50.85546875" style="30" customWidth="1"/>
    <col min="3611" max="3611" width="65.42578125" style="30" customWidth="1"/>
    <col min="3612" max="3612" width="94.85546875" style="30" customWidth="1"/>
    <col min="3613" max="3618" width="11.42578125" style="30" hidden="1" customWidth="1"/>
    <col min="3619" max="3619" width="43.42578125" style="30" customWidth="1"/>
    <col min="3620" max="3620" width="24.5703125" style="30" customWidth="1"/>
    <col min="3621" max="3621" width="25.42578125" style="30" customWidth="1"/>
    <col min="3622" max="3622" width="24" style="30" customWidth="1"/>
    <col min="3623" max="3623" width="90.85546875" style="30" customWidth="1"/>
    <col min="3624" max="3638" width="11.42578125" style="30" hidden="1" customWidth="1"/>
    <col min="3639" max="3841" width="11.42578125" style="30" hidden="1"/>
    <col min="3842" max="3842" width="12.42578125" style="30" customWidth="1"/>
    <col min="3843" max="3843" width="46.5703125" style="30" customWidth="1"/>
    <col min="3844" max="3844" width="32.42578125" style="30" customWidth="1"/>
    <col min="3845" max="3845" width="106.5703125" style="30" customWidth="1"/>
    <col min="3846" max="3846" width="22.85546875" style="30" customWidth="1"/>
    <col min="3847" max="3847" width="15.42578125" style="30" customWidth="1"/>
    <col min="3848" max="3848" width="29.85546875" style="30" customWidth="1"/>
    <col min="3849" max="3849" width="27" style="30" customWidth="1"/>
    <col min="3850" max="3850" width="39.85546875" style="30" customWidth="1"/>
    <col min="3851" max="3851" width="39.140625" style="30" customWidth="1"/>
    <col min="3852" max="3852" width="46.7109375" style="30" customWidth="1"/>
    <col min="3853" max="3853" width="67.28515625" style="30" customWidth="1"/>
    <col min="3854" max="3854" width="66.7109375" style="30" customWidth="1"/>
    <col min="3855" max="3855" width="17.5703125" style="30" customWidth="1"/>
    <col min="3856" max="3856" width="27" style="30" customWidth="1"/>
    <col min="3857" max="3857" width="51.140625" style="30" customWidth="1"/>
    <col min="3858" max="3858" width="5.7109375" style="30" customWidth="1"/>
    <col min="3859" max="3859" width="20" style="30" customWidth="1"/>
    <col min="3860" max="3860" width="39.28515625" style="30" customWidth="1"/>
    <col min="3861" max="3861" width="20.5703125" style="30" customWidth="1"/>
    <col min="3862" max="3862" width="56.42578125" style="30" customWidth="1"/>
    <col min="3863" max="3863" width="30" style="30" customWidth="1"/>
    <col min="3864" max="3864" width="47.5703125" style="30" customWidth="1"/>
    <col min="3865" max="3865" width="41.7109375" style="30" customWidth="1"/>
    <col min="3866" max="3866" width="50.85546875" style="30" customWidth="1"/>
    <col min="3867" max="3867" width="65.42578125" style="30" customWidth="1"/>
    <col min="3868" max="3868" width="94.85546875" style="30" customWidth="1"/>
    <col min="3869" max="3874" width="11.42578125" style="30" hidden="1" customWidth="1"/>
    <col min="3875" max="3875" width="43.42578125" style="30" customWidth="1"/>
    <col min="3876" max="3876" width="24.5703125" style="30" customWidth="1"/>
    <col min="3877" max="3877" width="25.42578125" style="30" customWidth="1"/>
    <col min="3878" max="3878" width="24" style="30" customWidth="1"/>
    <col min="3879" max="3879" width="90.85546875" style="30" customWidth="1"/>
    <col min="3880" max="3894" width="11.42578125" style="30" hidden="1" customWidth="1"/>
    <col min="3895" max="4097" width="11.42578125" style="30" hidden="1"/>
    <col min="4098" max="4098" width="12.42578125" style="30" customWidth="1"/>
    <col min="4099" max="4099" width="46.5703125" style="30" customWidth="1"/>
    <col min="4100" max="4100" width="32.42578125" style="30" customWidth="1"/>
    <col min="4101" max="4101" width="106.5703125" style="30" customWidth="1"/>
    <col min="4102" max="4102" width="22.85546875" style="30" customWidth="1"/>
    <col min="4103" max="4103" width="15.42578125" style="30" customWidth="1"/>
    <col min="4104" max="4104" width="29.85546875" style="30" customWidth="1"/>
    <col min="4105" max="4105" width="27" style="30" customWidth="1"/>
    <col min="4106" max="4106" width="39.85546875" style="30" customWidth="1"/>
    <col min="4107" max="4107" width="39.140625" style="30" customWidth="1"/>
    <col min="4108" max="4108" width="46.7109375" style="30" customWidth="1"/>
    <col min="4109" max="4109" width="67.28515625" style="30" customWidth="1"/>
    <col min="4110" max="4110" width="66.7109375" style="30" customWidth="1"/>
    <col min="4111" max="4111" width="17.5703125" style="30" customWidth="1"/>
    <col min="4112" max="4112" width="27" style="30" customWidth="1"/>
    <col min="4113" max="4113" width="51.140625" style="30" customWidth="1"/>
    <col min="4114" max="4114" width="5.7109375" style="30" customWidth="1"/>
    <col min="4115" max="4115" width="20" style="30" customWidth="1"/>
    <col min="4116" max="4116" width="39.28515625" style="30" customWidth="1"/>
    <col min="4117" max="4117" width="20.5703125" style="30" customWidth="1"/>
    <col min="4118" max="4118" width="56.42578125" style="30" customWidth="1"/>
    <col min="4119" max="4119" width="30" style="30" customWidth="1"/>
    <col min="4120" max="4120" width="47.5703125" style="30" customWidth="1"/>
    <col min="4121" max="4121" width="41.7109375" style="30" customWidth="1"/>
    <col min="4122" max="4122" width="50.85546875" style="30" customWidth="1"/>
    <col min="4123" max="4123" width="65.42578125" style="30" customWidth="1"/>
    <col min="4124" max="4124" width="94.85546875" style="30" customWidth="1"/>
    <col min="4125" max="4130" width="11.42578125" style="30" hidden="1" customWidth="1"/>
    <col min="4131" max="4131" width="43.42578125" style="30" customWidth="1"/>
    <col min="4132" max="4132" width="24.5703125" style="30" customWidth="1"/>
    <col min="4133" max="4133" width="25.42578125" style="30" customWidth="1"/>
    <col min="4134" max="4134" width="24" style="30" customWidth="1"/>
    <col min="4135" max="4135" width="90.85546875" style="30" customWidth="1"/>
    <col min="4136" max="4150" width="11.42578125" style="30" hidden="1" customWidth="1"/>
    <col min="4151" max="4353" width="11.42578125" style="30" hidden="1"/>
    <col min="4354" max="4354" width="12.42578125" style="30" customWidth="1"/>
    <col min="4355" max="4355" width="46.5703125" style="30" customWidth="1"/>
    <col min="4356" max="4356" width="32.42578125" style="30" customWidth="1"/>
    <col min="4357" max="4357" width="106.5703125" style="30" customWidth="1"/>
    <col min="4358" max="4358" width="22.85546875" style="30" customWidth="1"/>
    <col min="4359" max="4359" width="15.42578125" style="30" customWidth="1"/>
    <col min="4360" max="4360" width="29.85546875" style="30" customWidth="1"/>
    <col min="4361" max="4361" width="27" style="30" customWidth="1"/>
    <col min="4362" max="4362" width="39.85546875" style="30" customWidth="1"/>
    <col min="4363" max="4363" width="39.140625" style="30" customWidth="1"/>
    <col min="4364" max="4364" width="46.7109375" style="30" customWidth="1"/>
    <col min="4365" max="4365" width="67.28515625" style="30" customWidth="1"/>
    <col min="4366" max="4366" width="66.7109375" style="30" customWidth="1"/>
    <col min="4367" max="4367" width="17.5703125" style="30" customWidth="1"/>
    <col min="4368" max="4368" width="27" style="30" customWidth="1"/>
    <col min="4369" max="4369" width="51.140625" style="30" customWidth="1"/>
    <col min="4370" max="4370" width="5.7109375" style="30" customWidth="1"/>
    <col min="4371" max="4371" width="20" style="30" customWidth="1"/>
    <col min="4372" max="4372" width="39.28515625" style="30" customWidth="1"/>
    <col min="4373" max="4373" width="20.5703125" style="30" customWidth="1"/>
    <col min="4374" max="4374" width="56.42578125" style="30" customWidth="1"/>
    <col min="4375" max="4375" width="30" style="30" customWidth="1"/>
    <col min="4376" max="4376" width="47.5703125" style="30" customWidth="1"/>
    <col min="4377" max="4377" width="41.7109375" style="30" customWidth="1"/>
    <col min="4378" max="4378" width="50.85546875" style="30" customWidth="1"/>
    <col min="4379" max="4379" width="65.42578125" style="30" customWidth="1"/>
    <col min="4380" max="4380" width="94.85546875" style="30" customWidth="1"/>
    <col min="4381" max="4386" width="11.42578125" style="30" hidden="1" customWidth="1"/>
    <col min="4387" max="4387" width="43.42578125" style="30" customWidth="1"/>
    <col min="4388" max="4388" width="24.5703125" style="30" customWidth="1"/>
    <col min="4389" max="4389" width="25.42578125" style="30" customWidth="1"/>
    <col min="4390" max="4390" width="24" style="30" customWidth="1"/>
    <col min="4391" max="4391" width="90.85546875" style="30" customWidth="1"/>
    <col min="4392" max="4406" width="11.42578125" style="30" hidden="1" customWidth="1"/>
    <col min="4407" max="4609" width="11.42578125" style="30" hidden="1"/>
    <col min="4610" max="4610" width="12.42578125" style="30" customWidth="1"/>
    <col min="4611" max="4611" width="46.5703125" style="30" customWidth="1"/>
    <col min="4612" max="4612" width="32.42578125" style="30" customWidth="1"/>
    <col min="4613" max="4613" width="106.5703125" style="30" customWidth="1"/>
    <col min="4614" max="4614" width="22.85546875" style="30" customWidth="1"/>
    <col min="4615" max="4615" width="15.42578125" style="30" customWidth="1"/>
    <col min="4616" max="4616" width="29.85546875" style="30" customWidth="1"/>
    <col min="4617" max="4617" width="27" style="30" customWidth="1"/>
    <col min="4618" max="4618" width="39.85546875" style="30" customWidth="1"/>
    <col min="4619" max="4619" width="39.140625" style="30" customWidth="1"/>
    <col min="4620" max="4620" width="46.7109375" style="30" customWidth="1"/>
    <col min="4621" max="4621" width="67.28515625" style="30" customWidth="1"/>
    <col min="4622" max="4622" width="66.7109375" style="30" customWidth="1"/>
    <col min="4623" max="4623" width="17.5703125" style="30" customWidth="1"/>
    <col min="4624" max="4624" width="27" style="30" customWidth="1"/>
    <col min="4625" max="4625" width="51.140625" style="30" customWidth="1"/>
    <col min="4626" max="4626" width="5.7109375" style="30" customWidth="1"/>
    <col min="4627" max="4627" width="20" style="30" customWidth="1"/>
    <col min="4628" max="4628" width="39.28515625" style="30" customWidth="1"/>
    <col min="4629" max="4629" width="20.5703125" style="30" customWidth="1"/>
    <col min="4630" max="4630" width="56.42578125" style="30" customWidth="1"/>
    <col min="4631" max="4631" width="30" style="30" customWidth="1"/>
    <col min="4632" max="4632" width="47.5703125" style="30" customWidth="1"/>
    <col min="4633" max="4633" width="41.7109375" style="30" customWidth="1"/>
    <col min="4634" max="4634" width="50.85546875" style="30" customWidth="1"/>
    <col min="4635" max="4635" width="65.42578125" style="30" customWidth="1"/>
    <col min="4636" max="4636" width="94.85546875" style="30" customWidth="1"/>
    <col min="4637" max="4642" width="11.42578125" style="30" hidden="1" customWidth="1"/>
    <col min="4643" max="4643" width="43.42578125" style="30" customWidth="1"/>
    <col min="4644" max="4644" width="24.5703125" style="30" customWidth="1"/>
    <col min="4645" max="4645" width="25.42578125" style="30" customWidth="1"/>
    <col min="4646" max="4646" width="24" style="30" customWidth="1"/>
    <col min="4647" max="4647" width="90.85546875" style="30" customWidth="1"/>
    <col min="4648" max="4662" width="11.42578125" style="30" hidden="1" customWidth="1"/>
    <col min="4663" max="4865" width="11.42578125" style="30" hidden="1"/>
    <col min="4866" max="4866" width="12.42578125" style="30" customWidth="1"/>
    <col min="4867" max="4867" width="46.5703125" style="30" customWidth="1"/>
    <col min="4868" max="4868" width="32.42578125" style="30" customWidth="1"/>
    <col min="4869" max="4869" width="106.5703125" style="30" customWidth="1"/>
    <col min="4870" max="4870" width="22.85546875" style="30" customWidth="1"/>
    <col min="4871" max="4871" width="15.42578125" style="30" customWidth="1"/>
    <col min="4872" max="4872" width="29.85546875" style="30" customWidth="1"/>
    <col min="4873" max="4873" width="27" style="30" customWidth="1"/>
    <col min="4874" max="4874" width="39.85546875" style="30" customWidth="1"/>
    <col min="4875" max="4875" width="39.140625" style="30" customWidth="1"/>
    <col min="4876" max="4876" width="46.7109375" style="30" customWidth="1"/>
    <col min="4877" max="4877" width="67.28515625" style="30" customWidth="1"/>
    <col min="4878" max="4878" width="66.7109375" style="30" customWidth="1"/>
    <col min="4879" max="4879" width="17.5703125" style="30" customWidth="1"/>
    <col min="4880" max="4880" width="27" style="30" customWidth="1"/>
    <col min="4881" max="4881" width="51.140625" style="30" customWidth="1"/>
    <col min="4882" max="4882" width="5.7109375" style="30" customWidth="1"/>
    <col min="4883" max="4883" width="20" style="30" customWidth="1"/>
    <col min="4884" max="4884" width="39.28515625" style="30" customWidth="1"/>
    <col min="4885" max="4885" width="20.5703125" style="30" customWidth="1"/>
    <col min="4886" max="4886" width="56.42578125" style="30" customWidth="1"/>
    <col min="4887" max="4887" width="30" style="30" customWidth="1"/>
    <col min="4888" max="4888" width="47.5703125" style="30" customWidth="1"/>
    <col min="4889" max="4889" width="41.7109375" style="30" customWidth="1"/>
    <col min="4890" max="4890" width="50.85546875" style="30" customWidth="1"/>
    <col min="4891" max="4891" width="65.42578125" style="30" customWidth="1"/>
    <col min="4892" max="4892" width="94.85546875" style="30" customWidth="1"/>
    <col min="4893" max="4898" width="11.42578125" style="30" hidden="1" customWidth="1"/>
    <col min="4899" max="4899" width="43.42578125" style="30" customWidth="1"/>
    <col min="4900" max="4900" width="24.5703125" style="30" customWidth="1"/>
    <col min="4901" max="4901" width="25.42578125" style="30" customWidth="1"/>
    <col min="4902" max="4902" width="24" style="30" customWidth="1"/>
    <col min="4903" max="4903" width="90.85546875" style="30" customWidth="1"/>
    <col min="4904" max="4918" width="11.42578125" style="30" hidden="1" customWidth="1"/>
    <col min="4919" max="5121" width="11.42578125" style="30" hidden="1"/>
    <col min="5122" max="5122" width="12.42578125" style="30" customWidth="1"/>
    <col min="5123" max="5123" width="46.5703125" style="30" customWidth="1"/>
    <col min="5124" max="5124" width="32.42578125" style="30" customWidth="1"/>
    <col min="5125" max="5125" width="106.5703125" style="30" customWidth="1"/>
    <col min="5126" max="5126" width="22.85546875" style="30" customWidth="1"/>
    <col min="5127" max="5127" width="15.42578125" style="30" customWidth="1"/>
    <col min="5128" max="5128" width="29.85546875" style="30" customWidth="1"/>
    <col min="5129" max="5129" width="27" style="30" customWidth="1"/>
    <col min="5130" max="5130" width="39.85546875" style="30" customWidth="1"/>
    <col min="5131" max="5131" width="39.140625" style="30" customWidth="1"/>
    <col min="5132" max="5132" width="46.7109375" style="30" customWidth="1"/>
    <col min="5133" max="5133" width="67.28515625" style="30" customWidth="1"/>
    <col min="5134" max="5134" width="66.7109375" style="30" customWidth="1"/>
    <col min="5135" max="5135" width="17.5703125" style="30" customWidth="1"/>
    <col min="5136" max="5136" width="27" style="30" customWidth="1"/>
    <col min="5137" max="5137" width="51.140625" style="30" customWidth="1"/>
    <col min="5138" max="5138" width="5.7109375" style="30" customWidth="1"/>
    <col min="5139" max="5139" width="20" style="30" customWidth="1"/>
    <col min="5140" max="5140" width="39.28515625" style="30" customWidth="1"/>
    <col min="5141" max="5141" width="20.5703125" style="30" customWidth="1"/>
    <col min="5142" max="5142" width="56.42578125" style="30" customWidth="1"/>
    <col min="5143" max="5143" width="30" style="30" customWidth="1"/>
    <col min="5144" max="5144" width="47.5703125" style="30" customWidth="1"/>
    <col min="5145" max="5145" width="41.7109375" style="30" customWidth="1"/>
    <col min="5146" max="5146" width="50.85546875" style="30" customWidth="1"/>
    <col min="5147" max="5147" width="65.42578125" style="30" customWidth="1"/>
    <col min="5148" max="5148" width="94.85546875" style="30" customWidth="1"/>
    <col min="5149" max="5154" width="11.42578125" style="30" hidden="1" customWidth="1"/>
    <col min="5155" max="5155" width="43.42578125" style="30" customWidth="1"/>
    <col min="5156" max="5156" width="24.5703125" style="30" customWidth="1"/>
    <col min="5157" max="5157" width="25.42578125" style="30" customWidth="1"/>
    <col min="5158" max="5158" width="24" style="30" customWidth="1"/>
    <col min="5159" max="5159" width="90.85546875" style="30" customWidth="1"/>
    <col min="5160" max="5174" width="11.42578125" style="30" hidden="1" customWidth="1"/>
    <col min="5175" max="5377" width="11.42578125" style="30" hidden="1"/>
    <col min="5378" max="5378" width="12.42578125" style="30" customWidth="1"/>
    <col min="5379" max="5379" width="46.5703125" style="30" customWidth="1"/>
    <col min="5380" max="5380" width="32.42578125" style="30" customWidth="1"/>
    <col min="5381" max="5381" width="106.5703125" style="30" customWidth="1"/>
    <col min="5382" max="5382" width="22.85546875" style="30" customWidth="1"/>
    <col min="5383" max="5383" width="15.42578125" style="30" customWidth="1"/>
    <col min="5384" max="5384" width="29.85546875" style="30" customWidth="1"/>
    <col min="5385" max="5385" width="27" style="30" customWidth="1"/>
    <col min="5386" max="5386" width="39.85546875" style="30" customWidth="1"/>
    <col min="5387" max="5387" width="39.140625" style="30" customWidth="1"/>
    <col min="5388" max="5388" width="46.7109375" style="30" customWidth="1"/>
    <col min="5389" max="5389" width="67.28515625" style="30" customWidth="1"/>
    <col min="5390" max="5390" width="66.7109375" style="30" customWidth="1"/>
    <col min="5391" max="5391" width="17.5703125" style="30" customWidth="1"/>
    <col min="5392" max="5392" width="27" style="30" customWidth="1"/>
    <col min="5393" max="5393" width="51.140625" style="30" customWidth="1"/>
    <col min="5394" max="5394" width="5.7109375" style="30" customWidth="1"/>
    <col min="5395" max="5395" width="20" style="30" customWidth="1"/>
    <col min="5396" max="5396" width="39.28515625" style="30" customWidth="1"/>
    <col min="5397" max="5397" width="20.5703125" style="30" customWidth="1"/>
    <col min="5398" max="5398" width="56.42578125" style="30" customWidth="1"/>
    <col min="5399" max="5399" width="30" style="30" customWidth="1"/>
    <col min="5400" max="5400" width="47.5703125" style="30" customWidth="1"/>
    <col min="5401" max="5401" width="41.7109375" style="30" customWidth="1"/>
    <col min="5402" max="5402" width="50.85546875" style="30" customWidth="1"/>
    <col min="5403" max="5403" width="65.42578125" style="30" customWidth="1"/>
    <col min="5404" max="5404" width="94.85546875" style="30" customWidth="1"/>
    <col min="5405" max="5410" width="11.42578125" style="30" hidden="1" customWidth="1"/>
    <col min="5411" max="5411" width="43.42578125" style="30" customWidth="1"/>
    <col min="5412" max="5412" width="24.5703125" style="30" customWidth="1"/>
    <col min="5413" max="5413" width="25.42578125" style="30" customWidth="1"/>
    <col min="5414" max="5414" width="24" style="30" customWidth="1"/>
    <col min="5415" max="5415" width="90.85546875" style="30" customWidth="1"/>
    <col min="5416" max="5430" width="11.42578125" style="30" hidden="1" customWidth="1"/>
    <col min="5431" max="5633" width="11.42578125" style="30" hidden="1"/>
    <col min="5634" max="5634" width="12.42578125" style="30" customWidth="1"/>
    <col min="5635" max="5635" width="46.5703125" style="30" customWidth="1"/>
    <col min="5636" max="5636" width="32.42578125" style="30" customWidth="1"/>
    <col min="5637" max="5637" width="106.5703125" style="30" customWidth="1"/>
    <col min="5638" max="5638" width="22.85546875" style="30" customWidth="1"/>
    <col min="5639" max="5639" width="15.42578125" style="30" customWidth="1"/>
    <col min="5640" max="5640" width="29.85546875" style="30" customWidth="1"/>
    <col min="5641" max="5641" width="27" style="30" customWidth="1"/>
    <col min="5642" max="5642" width="39.85546875" style="30" customWidth="1"/>
    <col min="5643" max="5643" width="39.140625" style="30" customWidth="1"/>
    <col min="5644" max="5644" width="46.7109375" style="30" customWidth="1"/>
    <col min="5645" max="5645" width="67.28515625" style="30" customWidth="1"/>
    <col min="5646" max="5646" width="66.7109375" style="30" customWidth="1"/>
    <col min="5647" max="5647" width="17.5703125" style="30" customWidth="1"/>
    <col min="5648" max="5648" width="27" style="30" customWidth="1"/>
    <col min="5649" max="5649" width="51.140625" style="30" customWidth="1"/>
    <col min="5650" max="5650" width="5.7109375" style="30" customWidth="1"/>
    <col min="5651" max="5651" width="20" style="30" customWidth="1"/>
    <col min="5652" max="5652" width="39.28515625" style="30" customWidth="1"/>
    <col min="5653" max="5653" width="20.5703125" style="30" customWidth="1"/>
    <col min="5654" max="5654" width="56.42578125" style="30" customWidth="1"/>
    <col min="5655" max="5655" width="30" style="30" customWidth="1"/>
    <col min="5656" max="5656" width="47.5703125" style="30" customWidth="1"/>
    <col min="5657" max="5657" width="41.7109375" style="30" customWidth="1"/>
    <col min="5658" max="5658" width="50.85546875" style="30" customWidth="1"/>
    <col min="5659" max="5659" width="65.42578125" style="30" customWidth="1"/>
    <col min="5660" max="5660" width="94.85546875" style="30" customWidth="1"/>
    <col min="5661" max="5666" width="11.42578125" style="30" hidden="1" customWidth="1"/>
    <col min="5667" max="5667" width="43.42578125" style="30" customWidth="1"/>
    <col min="5668" max="5668" width="24.5703125" style="30" customWidth="1"/>
    <col min="5669" max="5669" width="25.42578125" style="30" customWidth="1"/>
    <col min="5670" max="5670" width="24" style="30" customWidth="1"/>
    <col min="5671" max="5671" width="90.85546875" style="30" customWidth="1"/>
    <col min="5672" max="5686" width="11.42578125" style="30" hidden="1" customWidth="1"/>
    <col min="5687" max="5889" width="11.42578125" style="30" hidden="1"/>
    <col min="5890" max="5890" width="12.42578125" style="30" customWidth="1"/>
    <col min="5891" max="5891" width="46.5703125" style="30" customWidth="1"/>
    <col min="5892" max="5892" width="32.42578125" style="30" customWidth="1"/>
    <col min="5893" max="5893" width="106.5703125" style="30" customWidth="1"/>
    <col min="5894" max="5894" width="22.85546875" style="30" customWidth="1"/>
    <col min="5895" max="5895" width="15.42578125" style="30" customWidth="1"/>
    <col min="5896" max="5896" width="29.85546875" style="30" customWidth="1"/>
    <col min="5897" max="5897" width="27" style="30" customWidth="1"/>
    <col min="5898" max="5898" width="39.85546875" style="30" customWidth="1"/>
    <col min="5899" max="5899" width="39.140625" style="30" customWidth="1"/>
    <col min="5900" max="5900" width="46.7109375" style="30" customWidth="1"/>
    <col min="5901" max="5901" width="67.28515625" style="30" customWidth="1"/>
    <col min="5902" max="5902" width="66.7109375" style="30" customWidth="1"/>
    <col min="5903" max="5903" width="17.5703125" style="30" customWidth="1"/>
    <col min="5904" max="5904" width="27" style="30" customWidth="1"/>
    <col min="5905" max="5905" width="51.140625" style="30" customWidth="1"/>
    <col min="5906" max="5906" width="5.7109375" style="30" customWidth="1"/>
    <col min="5907" max="5907" width="20" style="30" customWidth="1"/>
    <col min="5908" max="5908" width="39.28515625" style="30" customWidth="1"/>
    <col min="5909" max="5909" width="20.5703125" style="30" customWidth="1"/>
    <col min="5910" max="5910" width="56.42578125" style="30" customWidth="1"/>
    <col min="5911" max="5911" width="30" style="30" customWidth="1"/>
    <col min="5912" max="5912" width="47.5703125" style="30" customWidth="1"/>
    <col min="5913" max="5913" width="41.7109375" style="30" customWidth="1"/>
    <col min="5914" max="5914" width="50.85546875" style="30" customWidth="1"/>
    <col min="5915" max="5915" width="65.42578125" style="30" customWidth="1"/>
    <col min="5916" max="5916" width="94.85546875" style="30" customWidth="1"/>
    <col min="5917" max="5922" width="11.42578125" style="30" hidden="1" customWidth="1"/>
    <col min="5923" max="5923" width="43.42578125" style="30" customWidth="1"/>
    <col min="5924" max="5924" width="24.5703125" style="30" customWidth="1"/>
    <col min="5925" max="5925" width="25.42578125" style="30" customWidth="1"/>
    <col min="5926" max="5926" width="24" style="30" customWidth="1"/>
    <col min="5927" max="5927" width="90.85546875" style="30" customWidth="1"/>
    <col min="5928" max="5942" width="11.42578125" style="30" hidden="1" customWidth="1"/>
    <col min="5943" max="6145" width="11.42578125" style="30" hidden="1"/>
    <col min="6146" max="6146" width="12.42578125" style="30" customWidth="1"/>
    <col min="6147" max="6147" width="46.5703125" style="30" customWidth="1"/>
    <col min="6148" max="6148" width="32.42578125" style="30" customWidth="1"/>
    <col min="6149" max="6149" width="106.5703125" style="30" customWidth="1"/>
    <col min="6150" max="6150" width="22.85546875" style="30" customWidth="1"/>
    <col min="6151" max="6151" width="15.42578125" style="30" customWidth="1"/>
    <col min="6152" max="6152" width="29.85546875" style="30" customWidth="1"/>
    <col min="6153" max="6153" width="27" style="30" customWidth="1"/>
    <col min="6154" max="6154" width="39.85546875" style="30" customWidth="1"/>
    <col min="6155" max="6155" width="39.140625" style="30" customWidth="1"/>
    <col min="6156" max="6156" width="46.7109375" style="30" customWidth="1"/>
    <col min="6157" max="6157" width="67.28515625" style="30" customWidth="1"/>
    <col min="6158" max="6158" width="66.7109375" style="30" customWidth="1"/>
    <col min="6159" max="6159" width="17.5703125" style="30" customWidth="1"/>
    <col min="6160" max="6160" width="27" style="30" customWidth="1"/>
    <col min="6161" max="6161" width="51.140625" style="30" customWidth="1"/>
    <col min="6162" max="6162" width="5.7109375" style="30" customWidth="1"/>
    <col min="6163" max="6163" width="20" style="30" customWidth="1"/>
    <col min="6164" max="6164" width="39.28515625" style="30" customWidth="1"/>
    <col min="6165" max="6165" width="20.5703125" style="30" customWidth="1"/>
    <col min="6166" max="6166" width="56.42578125" style="30" customWidth="1"/>
    <col min="6167" max="6167" width="30" style="30" customWidth="1"/>
    <col min="6168" max="6168" width="47.5703125" style="30" customWidth="1"/>
    <col min="6169" max="6169" width="41.7109375" style="30" customWidth="1"/>
    <col min="6170" max="6170" width="50.85546875" style="30" customWidth="1"/>
    <col min="6171" max="6171" width="65.42578125" style="30" customWidth="1"/>
    <col min="6172" max="6172" width="94.85546875" style="30" customWidth="1"/>
    <col min="6173" max="6178" width="11.42578125" style="30" hidden="1" customWidth="1"/>
    <col min="6179" max="6179" width="43.42578125" style="30" customWidth="1"/>
    <col min="6180" max="6180" width="24.5703125" style="30" customWidth="1"/>
    <col min="6181" max="6181" width="25.42578125" style="30" customWidth="1"/>
    <col min="6182" max="6182" width="24" style="30" customWidth="1"/>
    <col min="6183" max="6183" width="90.85546875" style="30" customWidth="1"/>
    <col min="6184" max="6198" width="11.42578125" style="30" hidden="1" customWidth="1"/>
    <col min="6199" max="6401" width="11.42578125" style="30" hidden="1"/>
    <col min="6402" max="6402" width="12.42578125" style="30" customWidth="1"/>
    <col min="6403" max="6403" width="46.5703125" style="30" customWidth="1"/>
    <col min="6404" max="6404" width="32.42578125" style="30" customWidth="1"/>
    <col min="6405" max="6405" width="106.5703125" style="30" customWidth="1"/>
    <col min="6406" max="6406" width="22.85546875" style="30" customWidth="1"/>
    <col min="6407" max="6407" width="15.42578125" style="30" customWidth="1"/>
    <col min="6408" max="6408" width="29.85546875" style="30" customWidth="1"/>
    <col min="6409" max="6409" width="27" style="30" customWidth="1"/>
    <col min="6410" max="6410" width="39.85546875" style="30" customWidth="1"/>
    <col min="6411" max="6411" width="39.140625" style="30" customWidth="1"/>
    <col min="6412" max="6412" width="46.7109375" style="30" customWidth="1"/>
    <col min="6413" max="6413" width="67.28515625" style="30" customWidth="1"/>
    <col min="6414" max="6414" width="66.7109375" style="30" customWidth="1"/>
    <col min="6415" max="6415" width="17.5703125" style="30" customWidth="1"/>
    <col min="6416" max="6416" width="27" style="30" customWidth="1"/>
    <col min="6417" max="6417" width="51.140625" style="30" customWidth="1"/>
    <col min="6418" max="6418" width="5.7109375" style="30" customWidth="1"/>
    <col min="6419" max="6419" width="20" style="30" customWidth="1"/>
    <col min="6420" max="6420" width="39.28515625" style="30" customWidth="1"/>
    <col min="6421" max="6421" width="20.5703125" style="30" customWidth="1"/>
    <col min="6422" max="6422" width="56.42578125" style="30" customWidth="1"/>
    <col min="6423" max="6423" width="30" style="30" customWidth="1"/>
    <col min="6424" max="6424" width="47.5703125" style="30" customWidth="1"/>
    <col min="6425" max="6425" width="41.7109375" style="30" customWidth="1"/>
    <col min="6426" max="6426" width="50.85546875" style="30" customWidth="1"/>
    <col min="6427" max="6427" width="65.42578125" style="30" customWidth="1"/>
    <col min="6428" max="6428" width="94.85546875" style="30" customWidth="1"/>
    <col min="6429" max="6434" width="11.42578125" style="30" hidden="1" customWidth="1"/>
    <col min="6435" max="6435" width="43.42578125" style="30" customWidth="1"/>
    <col min="6436" max="6436" width="24.5703125" style="30" customWidth="1"/>
    <col min="6437" max="6437" width="25.42578125" style="30" customWidth="1"/>
    <col min="6438" max="6438" width="24" style="30" customWidth="1"/>
    <col min="6439" max="6439" width="90.85546875" style="30" customWidth="1"/>
    <col min="6440" max="6454" width="11.42578125" style="30" hidden="1" customWidth="1"/>
    <col min="6455" max="6657" width="11.42578125" style="30" hidden="1"/>
    <col min="6658" max="6658" width="12.42578125" style="30" customWidth="1"/>
    <col min="6659" max="6659" width="46.5703125" style="30" customWidth="1"/>
    <col min="6660" max="6660" width="32.42578125" style="30" customWidth="1"/>
    <col min="6661" max="6661" width="106.5703125" style="30" customWidth="1"/>
    <col min="6662" max="6662" width="22.85546875" style="30" customWidth="1"/>
    <col min="6663" max="6663" width="15.42578125" style="30" customWidth="1"/>
    <col min="6664" max="6664" width="29.85546875" style="30" customWidth="1"/>
    <col min="6665" max="6665" width="27" style="30" customWidth="1"/>
    <col min="6666" max="6666" width="39.85546875" style="30" customWidth="1"/>
    <col min="6667" max="6667" width="39.140625" style="30" customWidth="1"/>
    <col min="6668" max="6668" width="46.7109375" style="30" customWidth="1"/>
    <col min="6669" max="6669" width="67.28515625" style="30" customWidth="1"/>
    <col min="6670" max="6670" width="66.7109375" style="30" customWidth="1"/>
    <col min="6671" max="6671" width="17.5703125" style="30" customWidth="1"/>
    <col min="6672" max="6672" width="27" style="30" customWidth="1"/>
    <col min="6673" max="6673" width="51.140625" style="30" customWidth="1"/>
    <col min="6674" max="6674" width="5.7109375" style="30" customWidth="1"/>
    <col min="6675" max="6675" width="20" style="30" customWidth="1"/>
    <col min="6676" max="6676" width="39.28515625" style="30" customWidth="1"/>
    <col min="6677" max="6677" width="20.5703125" style="30" customWidth="1"/>
    <col min="6678" max="6678" width="56.42578125" style="30" customWidth="1"/>
    <col min="6679" max="6679" width="30" style="30" customWidth="1"/>
    <col min="6680" max="6680" width="47.5703125" style="30" customWidth="1"/>
    <col min="6681" max="6681" width="41.7109375" style="30" customWidth="1"/>
    <col min="6682" max="6682" width="50.85546875" style="30" customWidth="1"/>
    <col min="6683" max="6683" width="65.42578125" style="30" customWidth="1"/>
    <col min="6684" max="6684" width="94.85546875" style="30" customWidth="1"/>
    <col min="6685" max="6690" width="11.42578125" style="30" hidden="1" customWidth="1"/>
    <col min="6691" max="6691" width="43.42578125" style="30" customWidth="1"/>
    <col min="6692" max="6692" width="24.5703125" style="30" customWidth="1"/>
    <col min="6693" max="6693" width="25.42578125" style="30" customWidth="1"/>
    <col min="6694" max="6694" width="24" style="30" customWidth="1"/>
    <col min="6695" max="6695" width="90.85546875" style="30" customWidth="1"/>
    <col min="6696" max="6710" width="11.42578125" style="30" hidden="1" customWidth="1"/>
    <col min="6711" max="6913" width="11.42578125" style="30" hidden="1"/>
    <col min="6914" max="6914" width="12.42578125" style="30" customWidth="1"/>
    <col min="6915" max="6915" width="46.5703125" style="30" customWidth="1"/>
    <col min="6916" max="6916" width="32.42578125" style="30" customWidth="1"/>
    <col min="6917" max="6917" width="106.5703125" style="30" customWidth="1"/>
    <col min="6918" max="6918" width="22.85546875" style="30" customWidth="1"/>
    <col min="6919" max="6919" width="15.42578125" style="30" customWidth="1"/>
    <col min="6920" max="6920" width="29.85546875" style="30" customWidth="1"/>
    <col min="6921" max="6921" width="27" style="30" customWidth="1"/>
    <col min="6922" max="6922" width="39.85546875" style="30" customWidth="1"/>
    <col min="6923" max="6923" width="39.140625" style="30" customWidth="1"/>
    <col min="6924" max="6924" width="46.7109375" style="30" customWidth="1"/>
    <col min="6925" max="6925" width="67.28515625" style="30" customWidth="1"/>
    <col min="6926" max="6926" width="66.7109375" style="30" customWidth="1"/>
    <col min="6927" max="6927" width="17.5703125" style="30" customWidth="1"/>
    <col min="6928" max="6928" width="27" style="30" customWidth="1"/>
    <col min="6929" max="6929" width="51.140625" style="30" customWidth="1"/>
    <col min="6930" max="6930" width="5.7109375" style="30" customWidth="1"/>
    <col min="6931" max="6931" width="20" style="30" customWidth="1"/>
    <col min="6932" max="6932" width="39.28515625" style="30" customWidth="1"/>
    <col min="6933" max="6933" width="20.5703125" style="30" customWidth="1"/>
    <col min="6934" max="6934" width="56.42578125" style="30" customWidth="1"/>
    <col min="6935" max="6935" width="30" style="30" customWidth="1"/>
    <col min="6936" max="6936" width="47.5703125" style="30" customWidth="1"/>
    <col min="6937" max="6937" width="41.7109375" style="30" customWidth="1"/>
    <col min="6938" max="6938" width="50.85546875" style="30" customWidth="1"/>
    <col min="6939" max="6939" width="65.42578125" style="30" customWidth="1"/>
    <col min="6940" max="6940" width="94.85546875" style="30" customWidth="1"/>
    <col min="6941" max="6946" width="11.42578125" style="30" hidden="1" customWidth="1"/>
    <col min="6947" max="6947" width="43.42578125" style="30" customWidth="1"/>
    <col min="6948" max="6948" width="24.5703125" style="30" customWidth="1"/>
    <col min="6949" max="6949" width="25.42578125" style="30" customWidth="1"/>
    <col min="6950" max="6950" width="24" style="30" customWidth="1"/>
    <col min="6951" max="6951" width="90.85546875" style="30" customWidth="1"/>
    <col min="6952" max="6966" width="11.42578125" style="30" hidden="1" customWidth="1"/>
    <col min="6967" max="7169" width="11.42578125" style="30" hidden="1"/>
    <col min="7170" max="7170" width="12.42578125" style="30" customWidth="1"/>
    <col min="7171" max="7171" width="46.5703125" style="30" customWidth="1"/>
    <col min="7172" max="7172" width="32.42578125" style="30" customWidth="1"/>
    <col min="7173" max="7173" width="106.5703125" style="30" customWidth="1"/>
    <col min="7174" max="7174" width="22.85546875" style="30" customWidth="1"/>
    <col min="7175" max="7175" width="15.42578125" style="30" customWidth="1"/>
    <col min="7176" max="7176" width="29.85546875" style="30" customWidth="1"/>
    <col min="7177" max="7177" width="27" style="30" customWidth="1"/>
    <col min="7178" max="7178" width="39.85546875" style="30" customWidth="1"/>
    <col min="7179" max="7179" width="39.140625" style="30" customWidth="1"/>
    <col min="7180" max="7180" width="46.7109375" style="30" customWidth="1"/>
    <col min="7181" max="7181" width="67.28515625" style="30" customWidth="1"/>
    <col min="7182" max="7182" width="66.7109375" style="30" customWidth="1"/>
    <col min="7183" max="7183" width="17.5703125" style="30" customWidth="1"/>
    <col min="7184" max="7184" width="27" style="30" customWidth="1"/>
    <col min="7185" max="7185" width="51.140625" style="30" customWidth="1"/>
    <col min="7186" max="7186" width="5.7109375" style="30" customWidth="1"/>
    <col min="7187" max="7187" width="20" style="30" customWidth="1"/>
    <col min="7188" max="7188" width="39.28515625" style="30" customWidth="1"/>
    <col min="7189" max="7189" width="20.5703125" style="30" customWidth="1"/>
    <col min="7190" max="7190" width="56.42578125" style="30" customWidth="1"/>
    <col min="7191" max="7191" width="30" style="30" customWidth="1"/>
    <col min="7192" max="7192" width="47.5703125" style="30" customWidth="1"/>
    <col min="7193" max="7193" width="41.7109375" style="30" customWidth="1"/>
    <col min="7194" max="7194" width="50.85546875" style="30" customWidth="1"/>
    <col min="7195" max="7195" width="65.42578125" style="30" customWidth="1"/>
    <col min="7196" max="7196" width="94.85546875" style="30" customWidth="1"/>
    <col min="7197" max="7202" width="11.42578125" style="30" hidden="1" customWidth="1"/>
    <col min="7203" max="7203" width="43.42578125" style="30" customWidth="1"/>
    <col min="7204" max="7204" width="24.5703125" style="30" customWidth="1"/>
    <col min="7205" max="7205" width="25.42578125" style="30" customWidth="1"/>
    <col min="7206" max="7206" width="24" style="30" customWidth="1"/>
    <col min="7207" max="7207" width="90.85546875" style="30" customWidth="1"/>
    <col min="7208" max="7222" width="11.42578125" style="30" hidden="1" customWidth="1"/>
    <col min="7223" max="7425" width="11.42578125" style="30" hidden="1"/>
    <col min="7426" max="7426" width="12.42578125" style="30" customWidth="1"/>
    <col min="7427" max="7427" width="46.5703125" style="30" customWidth="1"/>
    <col min="7428" max="7428" width="32.42578125" style="30" customWidth="1"/>
    <col min="7429" max="7429" width="106.5703125" style="30" customWidth="1"/>
    <col min="7430" max="7430" width="22.85546875" style="30" customWidth="1"/>
    <col min="7431" max="7431" width="15.42578125" style="30" customWidth="1"/>
    <col min="7432" max="7432" width="29.85546875" style="30" customWidth="1"/>
    <col min="7433" max="7433" width="27" style="30" customWidth="1"/>
    <col min="7434" max="7434" width="39.85546875" style="30" customWidth="1"/>
    <col min="7435" max="7435" width="39.140625" style="30" customWidth="1"/>
    <col min="7436" max="7436" width="46.7109375" style="30" customWidth="1"/>
    <col min="7437" max="7437" width="67.28515625" style="30" customWidth="1"/>
    <col min="7438" max="7438" width="66.7109375" style="30" customWidth="1"/>
    <col min="7439" max="7439" width="17.5703125" style="30" customWidth="1"/>
    <col min="7440" max="7440" width="27" style="30" customWidth="1"/>
    <col min="7441" max="7441" width="51.140625" style="30" customWidth="1"/>
    <col min="7442" max="7442" width="5.7109375" style="30" customWidth="1"/>
    <col min="7443" max="7443" width="20" style="30" customWidth="1"/>
    <col min="7444" max="7444" width="39.28515625" style="30" customWidth="1"/>
    <col min="7445" max="7445" width="20.5703125" style="30" customWidth="1"/>
    <col min="7446" max="7446" width="56.42578125" style="30" customWidth="1"/>
    <col min="7447" max="7447" width="30" style="30" customWidth="1"/>
    <col min="7448" max="7448" width="47.5703125" style="30" customWidth="1"/>
    <col min="7449" max="7449" width="41.7109375" style="30" customWidth="1"/>
    <col min="7450" max="7450" width="50.85546875" style="30" customWidth="1"/>
    <col min="7451" max="7451" width="65.42578125" style="30" customWidth="1"/>
    <col min="7452" max="7452" width="94.85546875" style="30" customWidth="1"/>
    <col min="7453" max="7458" width="11.42578125" style="30" hidden="1" customWidth="1"/>
    <col min="7459" max="7459" width="43.42578125" style="30" customWidth="1"/>
    <col min="7460" max="7460" width="24.5703125" style="30" customWidth="1"/>
    <col min="7461" max="7461" width="25.42578125" style="30" customWidth="1"/>
    <col min="7462" max="7462" width="24" style="30" customWidth="1"/>
    <col min="7463" max="7463" width="90.85546875" style="30" customWidth="1"/>
    <col min="7464" max="7478" width="11.42578125" style="30" hidden="1" customWidth="1"/>
    <col min="7479" max="7681" width="11.42578125" style="30" hidden="1"/>
    <col min="7682" max="7682" width="12.42578125" style="30" customWidth="1"/>
    <col min="7683" max="7683" width="46.5703125" style="30" customWidth="1"/>
    <col min="7684" max="7684" width="32.42578125" style="30" customWidth="1"/>
    <col min="7685" max="7685" width="106.5703125" style="30" customWidth="1"/>
    <col min="7686" max="7686" width="22.85546875" style="30" customWidth="1"/>
    <col min="7687" max="7687" width="15.42578125" style="30" customWidth="1"/>
    <col min="7688" max="7688" width="29.85546875" style="30" customWidth="1"/>
    <col min="7689" max="7689" width="27" style="30" customWidth="1"/>
    <col min="7690" max="7690" width="39.85546875" style="30" customWidth="1"/>
    <col min="7691" max="7691" width="39.140625" style="30" customWidth="1"/>
    <col min="7692" max="7692" width="46.7109375" style="30" customWidth="1"/>
    <col min="7693" max="7693" width="67.28515625" style="30" customWidth="1"/>
    <col min="7694" max="7694" width="66.7109375" style="30" customWidth="1"/>
    <col min="7695" max="7695" width="17.5703125" style="30" customWidth="1"/>
    <col min="7696" max="7696" width="27" style="30" customWidth="1"/>
    <col min="7697" max="7697" width="51.140625" style="30" customWidth="1"/>
    <col min="7698" max="7698" width="5.7109375" style="30" customWidth="1"/>
    <col min="7699" max="7699" width="20" style="30" customWidth="1"/>
    <col min="7700" max="7700" width="39.28515625" style="30" customWidth="1"/>
    <col min="7701" max="7701" width="20.5703125" style="30" customWidth="1"/>
    <col min="7702" max="7702" width="56.42578125" style="30" customWidth="1"/>
    <col min="7703" max="7703" width="30" style="30" customWidth="1"/>
    <col min="7704" max="7704" width="47.5703125" style="30" customWidth="1"/>
    <col min="7705" max="7705" width="41.7109375" style="30" customWidth="1"/>
    <col min="7706" max="7706" width="50.85546875" style="30" customWidth="1"/>
    <col min="7707" max="7707" width="65.42578125" style="30" customWidth="1"/>
    <col min="7708" max="7708" width="94.85546875" style="30" customWidth="1"/>
    <col min="7709" max="7714" width="11.42578125" style="30" hidden="1" customWidth="1"/>
    <col min="7715" max="7715" width="43.42578125" style="30" customWidth="1"/>
    <col min="7716" max="7716" width="24.5703125" style="30" customWidth="1"/>
    <col min="7717" max="7717" width="25.42578125" style="30" customWidth="1"/>
    <col min="7718" max="7718" width="24" style="30" customWidth="1"/>
    <col min="7719" max="7719" width="90.85546875" style="30" customWidth="1"/>
    <col min="7720" max="7734" width="11.42578125" style="30" hidden="1" customWidth="1"/>
    <col min="7735" max="7937" width="11.42578125" style="30" hidden="1"/>
    <col min="7938" max="7938" width="12.42578125" style="30" customWidth="1"/>
    <col min="7939" max="7939" width="46.5703125" style="30" customWidth="1"/>
    <col min="7940" max="7940" width="32.42578125" style="30" customWidth="1"/>
    <col min="7941" max="7941" width="106.5703125" style="30" customWidth="1"/>
    <col min="7942" max="7942" width="22.85546875" style="30" customWidth="1"/>
    <col min="7943" max="7943" width="15.42578125" style="30" customWidth="1"/>
    <col min="7944" max="7944" width="29.85546875" style="30" customWidth="1"/>
    <col min="7945" max="7945" width="27" style="30" customWidth="1"/>
    <col min="7946" max="7946" width="39.85546875" style="30" customWidth="1"/>
    <col min="7947" max="7947" width="39.140625" style="30" customWidth="1"/>
    <col min="7948" max="7948" width="46.7109375" style="30" customWidth="1"/>
    <col min="7949" max="7949" width="67.28515625" style="30" customWidth="1"/>
    <col min="7950" max="7950" width="66.7109375" style="30" customWidth="1"/>
    <col min="7951" max="7951" width="17.5703125" style="30" customWidth="1"/>
    <col min="7952" max="7952" width="27" style="30" customWidth="1"/>
    <col min="7953" max="7953" width="51.140625" style="30" customWidth="1"/>
    <col min="7954" max="7954" width="5.7109375" style="30" customWidth="1"/>
    <col min="7955" max="7955" width="20" style="30" customWidth="1"/>
    <col min="7956" max="7956" width="39.28515625" style="30" customWidth="1"/>
    <col min="7957" max="7957" width="20.5703125" style="30" customWidth="1"/>
    <col min="7958" max="7958" width="56.42578125" style="30" customWidth="1"/>
    <col min="7959" max="7959" width="30" style="30" customWidth="1"/>
    <col min="7960" max="7960" width="47.5703125" style="30" customWidth="1"/>
    <col min="7961" max="7961" width="41.7109375" style="30" customWidth="1"/>
    <col min="7962" max="7962" width="50.85546875" style="30" customWidth="1"/>
    <col min="7963" max="7963" width="65.42578125" style="30" customWidth="1"/>
    <col min="7964" max="7964" width="94.85546875" style="30" customWidth="1"/>
    <col min="7965" max="7970" width="11.42578125" style="30" hidden="1" customWidth="1"/>
    <col min="7971" max="7971" width="43.42578125" style="30" customWidth="1"/>
    <col min="7972" max="7972" width="24.5703125" style="30" customWidth="1"/>
    <col min="7973" max="7973" width="25.42578125" style="30" customWidth="1"/>
    <col min="7974" max="7974" width="24" style="30" customWidth="1"/>
    <col min="7975" max="7975" width="90.85546875" style="30" customWidth="1"/>
    <col min="7976" max="7990" width="11.42578125" style="30" hidden="1" customWidth="1"/>
    <col min="7991" max="8193" width="11.42578125" style="30" hidden="1"/>
    <col min="8194" max="8194" width="12.42578125" style="30" customWidth="1"/>
    <col min="8195" max="8195" width="46.5703125" style="30" customWidth="1"/>
    <col min="8196" max="8196" width="32.42578125" style="30" customWidth="1"/>
    <col min="8197" max="8197" width="106.5703125" style="30" customWidth="1"/>
    <col min="8198" max="8198" width="22.85546875" style="30" customWidth="1"/>
    <col min="8199" max="8199" width="15.42578125" style="30" customWidth="1"/>
    <col min="8200" max="8200" width="29.85546875" style="30" customWidth="1"/>
    <col min="8201" max="8201" width="27" style="30" customWidth="1"/>
    <col min="8202" max="8202" width="39.85546875" style="30" customWidth="1"/>
    <col min="8203" max="8203" width="39.140625" style="30" customWidth="1"/>
    <col min="8204" max="8204" width="46.7109375" style="30" customWidth="1"/>
    <col min="8205" max="8205" width="67.28515625" style="30" customWidth="1"/>
    <col min="8206" max="8206" width="66.7109375" style="30" customWidth="1"/>
    <col min="8207" max="8207" width="17.5703125" style="30" customWidth="1"/>
    <col min="8208" max="8208" width="27" style="30" customWidth="1"/>
    <col min="8209" max="8209" width="51.140625" style="30" customWidth="1"/>
    <col min="8210" max="8210" width="5.7109375" style="30" customWidth="1"/>
    <col min="8211" max="8211" width="20" style="30" customWidth="1"/>
    <col min="8212" max="8212" width="39.28515625" style="30" customWidth="1"/>
    <col min="8213" max="8213" width="20.5703125" style="30" customWidth="1"/>
    <col min="8214" max="8214" width="56.42578125" style="30" customWidth="1"/>
    <col min="8215" max="8215" width="30" style="30" customWidth="1"/>
    <col min="8216" max="8216" width="47.5703125" style="30" customWidth="1"/>
    <col min="8217" max="8217" width="41.7109375" style="30" customWidth="1"/>
    <col min="8218" max="8218" width="50.85546875" style="30" customWidth="1"/>
    <col min="8219" max="8219" width="65.42578125" style="30" customWidth="1"/>
    <col min="8220" max="8220" width="94.85546875" style="30" customWidth="1"/>
    <col min="8221" max="8226" width="11.42578125" style="30" hidden="1" customWidth="1"/>
    <col min="8227" max="8227" width="43.42578125" style="30" customWidth="1"/>
    <col min="8228" max="8228" width="24.5703125" style="30" customWidth="1"/>
    <col min="8229" max="8229" width="25.42578125" style="30" customWidth="1"/>
    <col min="8230" max="8230" width="24" style="30" customWidth="1"/>
    <col min="8231" max="8231" width="90.85546875" style="30" customWidth="1"/>
    <col min="8232" max="8246" width="11.42578125" style="30" hidden="1" customWidth="1"/>
    <col min="8247" max="8449" width="11.42578125" style="30" hidden="1"/>
    <col min="8450" max="8450" width="12.42578125" style="30" customWidth="1"/>
    <col min="8451" max="8451" width="46.5703125" style="30" customWidth="1"/>
    <col min="8452" max="8452" width="32.42578125" style="30" customWidth="1"/>
    <col min="8453" max="8453" width="106.5703125" style="30" customWidth="1"/>
    <col min="8454" max="8454" width="22.85546875" style="30" customWidth="1"/>
    <col min="8455" max="8455" width="15.42578125" style="30" customWidth="1"/>
    <col min="8456" max="8456" width="29.85546875" style="30" customWidth="1"/>
    <col min="8457" max="8457" width="27" style="30" customWidth="1"/>
    <col min="8458" max="8458" width="39.85546875" style="30" customWidth="1"/>
    <col min="8459" max="8459" width="39.140625" style="30" customWidth="1"/>
    <col min="8460" max="8460" width="46.7109375" style="30" customWidth="1"/>
    <col min="8461" max="8461" width="67.28515625" style="30" customWidth="1"/>
    <col min="8462" max="8462" width="66.7109375" style="30" customWidth="1"/>
    <col min="8463" max="8463" width="17.5703125" style="30" customWidth="1"/>
    <col min="8464" max="8464" width="27" style="30" customWidth="1"/>
    <col min="8465" max="8465" width="51.140625" style="30" customWidth="1"/>
    <col min="8466" max="8466" width="5.7109375" style="30" customWidth="1"/>
    <col min="8467" max="8467" width="20" style="30" customWidth="1"/>
    <col min="8468" max="8468" width="39.28515625" style="30" customWidth="1"/>
    <col min="8469" max="8469" width="20.5703125" style="30" customWidth="1"/>
    <col min="8470" max="8470" width="56.42578125" style="30" customWidth="1"/>
    <col min="8471" max="8471" width="30" style="30" customWidth="1"/>
    <col min="8472" max="8472" width="47.5703125" style="30" customWidth="1"/>
    <col min="8473" max="8473" width="41.7109375" style="30" customWidth="1"/>
    <col min="8474" max="8474" width="50.85546875" style="30" customWidth="1"/>
    <col min="8475" max="8475" width="65.42578125" style="30" customWidth="1"/>
    <col min="8476" max="8476" width="94.85546875" style="30" customWidth="1"/>
    <col min="8477" max="8482" width="11.42578125" style="30" hidden="1" customWidth="1"/>
    <col min="8483" max="8483" width="43.42578125" style="30" customWidth="1"/>
    <col min="8484" max="8484" width="24.5703125" style="30" customWidth="1"/>
    <col min="8485" max="8485" width="25.42578125" style="30" customWidth="1"/>
    <col min="8486" max="8486" width="24" style="30" customWidth="1"/>
    <col min="8487" max="8487" width="90.85546875" style="30" customWidth="1"/>
    <col min="8488" max="8502" width="11.42578125" style="30" hidden="1" customWidth="1"/>
    <col min="8503" max="8705" width="11.42578125" style="30" hidden="1"/>
    <col min="8706" max="8706" width="12.42578125" style="30" customWidth="1"/>
    <col min="8707" max="8707" width="46.5703125" style="30" customWidth="1"/>
    <col min="8708" max="8708" width="32.42578125" style="30" customWidth="1"/>
    <col min="8709" max="8709" width="106.5703125" style="30" customWidth="1"/>
    <col min="8710" max="8710" width="22.85546875" style="30" customWidth="1"/>
    <col min="8711" max="8711" width="15.42578125" style="30" customWidth="1"/>
    <col min="8712" max="8712" width="29.85546875" style="30" customWidth="1"/>
    <col min="8713" max="8713" width="27" style="30" customWidth="1"/>
    <col min="8714" max="8714" width="39.85546875" style="30" customWidth="1"/>
    <col min="8715" max="8715" width="39.140625" style="30" customWidth="1"/>
    <col min="8716" max="8716" width="46.7109375" style="30" customWidth="1"/>
    <col min="8717" max="8717" width="67.28515625" style="30" customWidth="1"/>
    <col min="8718" max="8718" width="66.7109375" style="30" customWidth="1"/>
    <col min="8719" max="8719" width="17.5703125" style="30" customWidth="1"/>
    <col min="8720" max="8720" width="27" style="30" customWidth="1"/>
    <col min="8721" max="8721" width="51.140625" style="30" customWidth="1"/>
    <col min="8722" max="8722" width="5.7109375" style="30" customWidth="1"/>
    <col min="8723" max="8723" width="20" style="30" customWidth="1"/>
    <col min="8724" max="8724" width="39.28515625" style="30" customWidth="1"/>
    <col min="8725" max="8725" width="20.5703125" style="30" customWidth="1"/>
    <col min="8726" max="8726" width="56.42578125" style="30" customWidth="1"/>
    <col min="8727" max="8727" width="30" style="30" customWidth="1"/>
    <col min="8728" max="8728" width="47.5703125" style="30" customWidth="1"/>
    <col min="8729" max="8729" width="41.7109375" style="30" customWidth="1"/>
    <col min="8730" max="8730" width="50.85546875" style="30" customWidth="1"/>
    <col min="8731" max="8731" width="65.42578125" style="30" customWidth="1"/>
    <col min="8732" max="8732" width="94.85546875" style="30" customWidth="1"/>
    <col min="8733" max="8738" width="11.42578125" style="30" hidden="1" customWidth="1"/>
    <col min="8739" max="8739" width="43.42578125" style="30" customWidth="1"/>
    <col min="8740" max="8740" width="24.5703125" style="30" customWidth="1"/>
    <col min="8741" max="8741" width="25.42578125" style="30" customWidth="1"/>
    <col min="8742" max="8742" width="24" style="30" customWidth="1"/>
    <col min="8743" max="8743" width="90.85546875" style="30" customWidth="1"/>
    <col min="8744" max="8758" width="11.42578125" style="30" hidden="1" customWidth="1"/>
    <col min="8759" max="8961" width="11.42578125" style="30" hidden="1"/>
    <col min="8962" max="8962" width="12.42578125" style="30" customWidth="1"/>
    <col min="8963" max="8963" width="46.5703125" style="30" customWidth="1"/>
    <col min="8964" max="8964" width="32.42578125" style="30" customWidth="1"/>
    <col min="8965" max="8965" width="106.5703125" style="30" customWidth="1"/>
    <col min="8966" max="8966" width="22.85546875" style="30" customWidth="1"/>
    <col min="8967" max="8967" width="15.42578125" style="30" customWidth="1"/>
    <col min="8968" max="8968" width="29.85546875" style="30" customWidth="1"/>
    <col min="8969" max="8969" width="27" style="30" customWidth="1"/>
    <col min="8970" max="8970" width="39.85546875" style="30" customWidth="1"/>
    <col min="8971" max="8971" width="39.140625" style="30" customWidth="1"/>
    <col min="8972" max="8972" width="46.7109375" style="30" customWidth="1"/>
    <col min="8973" max="8973" width="67.28515625" style="30" customWidth="1"/>
    <col min="8974" max="8974" width="66.7109375" style="30" customWidth="1"/>
    <col min="8975" max="8975" width="17.5703125" style="30" customWidth="1"/>
    <col min="8976" max="8976" width="27" style="30" customWidth="1"/>
    <col min="8977" max="8977" width="51.140625" style="30" customWidth="1"/>
    <col min="8978" max="8978" width="5.7109375" style="30" customWidth="1"/>
    <col min="8979" max="8979" width="20" style="30" customWidth="1"/>
    <col min="8980" max="8980" width="39.28515625" style="30" customWidth="1"/>
    <col min="8981" max="8981" width="20.5703125" style="30" customWidth="1"/>
    <col min="8982" max="8982" width="56.42578125" style="30" customWidth="1"/>
    <col min="8983" max="8983" width="30" style="30" customWidth="1"/>
    <col min="8984" max="8984" width="47.5703125" style="30" customWidth="1"/>
    <col min="8985" max="8985" width="41.7109375" style="30" customWidth="1"/>
    <col min="8986" max="8986" width="50.85546875" style="30" customWidth="1"/>
    <col min="8987" max="8987" width="65.42578125" style="30" customWidth="1"/>
    <col min="8988" max="8988" width="94.85546875" style="30" customWidth="1"/>
    <col min="8989" max="8994" width="11.42578125" style="30" hidden="1" customWidth="1"/>
    <col min="8995" max="8995" width="43.42578125" style="30" customWidth="1"/>
    <col min="8996" max="8996" width="24.5703125" style="30" customWidth="1"/>
    <col min="8997" max="8997" width="25.42578125" style="30" customWidth="1"/>
    <col min="8998" max="8998" width="24" style="30" customWidth="1"/>
    <col min="8999" max="8999" width="90.85546875" style="30" customWidth="1"/>
    <col min="9000" max="9014" width="11.42578125" style="30" hidden="1" customWidth="1"/>
    <col min="9015" max="9217" width="11.42578125" style="30" hidden="1"/>
    <col min="9218" max="9218" width="12.42578125" style="30" customWidth="1"/>
    <col min="9219" max="9219" width="46.5703125" style="30" customWidth="1"/>
    <col min="9220" max="9220" width="32.42578125" style="30" customWidth="1"/>
    <col min="9221" max="9221" width="106.5703125" style="30" customWidth="1"/>
    <col min="9222" max="9222" width="22.85546875" style="30" customWidth="1"/>
    <col min="9223" max="9223" width="15.42578125" style="30" customWidth="1"/>
    <col min="9224" max="9224" width="29.85546875" style="30" customWidth="1"/>
    <col min="9225" max="9225" width="27" style="30" customWidth="1"/>
    <col min="9226" max="9226" width="39.85546875" style="30" customWidth="1"/>
    <col min="9227" max="9227" width="39.140625" style="30" customWidth="1"/>
    <col min="9228" max="9228" width="46.7109375" style="30" customWidth="1"/>
    <col min="9229" max="9229" width="67.28515625" style="30" customWidth="1"/>
    <col min="9230" max="9230" width="66.7109375" style="30" customWidth="1"/>
    <col min="9231" max="9231" width="17.5703125" style="30" customWidth="1"/>
    <col min="9232" max="9232" width="27" style="30" customWidth="1"/>
    <col min="9233" max="9233" width="51.140625" style="30" customWidth="1"/>
    <col min="9234" max="9234" width="5.7109375" style="30" customWidth="1"/>
    <col min="9235" max="9235" width="20" style="30" customWidth="1"/>
    <col min="9236" max="9236" width="39.28515625" style="30" customWidth="1"/>
    <col min="9237" max="9237" width="20.5703125" style="30" customWidth="1"/>
    <col min="9238" max="9238" width="56.42578125" style="30" customWidth="1"/>
    <col min="9239" max="9239" width="30" style="30" customWidth="1"/>
    <col min="9240" max="9240" width="47.5703125" style="30" customWidth="1"/>
    <col min="9241" max="9241" width="41.7109375" style="30" customWidth="1"/>
    <col min="9242" max="9242" width="50.85546875" style="30" customWidth="1"/>
    <col min="9243" max="9243" width="65.42578125" style="30" customWidth="1"/>
    <col min="9244" max="9244" width="94.85546875" style="30" customWidth="1"/>
    <col min="9245" max="9250" width="11.42578125" style="30" hidden="1" customWidth="1"/>
    <col min="9251" max="9251" width="43.42578125" style="30" customWidth="1"/>
    <col min="9252" max="9252" width="24.5703125" style="30" customWidth="1"/>
    <col min="9253" max="9253" width="25.42578125" style="30" customWidth="1"/>
    <col min="9254" max="9254" width="24" style="30" customWidth="1"/>
    <col min="9255" max="9255" width="90.85546875" style="30" customWidth="1"/>
    <col min="9256" max="9270" width="11.42578125" style="30" hidden="1" customWidth="1"/>
    <col min="9271" max="9473" width="11.42578125" style="30" hidden="1"/>
    <col min="9474" max="9474" width="12.42578125" style="30" customWidth="1"/>
    <col min="9475" max="9475" width="46.5703125" style="30" customWidth="1"/>
    <col min="9476" max="9476" width="32.42578125" style="30" customWidth="1"/>
    <col min="9477" max="9477" width="106.5703125" style="30" customWidth="1"/>
    <col min="9478" max="9478" width="22.85546875" style="30" customWidth="1"/>
    <col min="9479" max="9479" width="15.42578125" style="30" customWidth="1"/>
    <col min="9480" max="9480" width="29.85546875" style="30" customWidth="1"/>
    <col min="9481" max="9481" width="27" style="30" customWidth="1"/>
    <col min="9482" max="9482" width="39.85546875" style="30" customWidth="1"/>
    <col min="9483" max="9483" width="39.140625" style="30" customWidth="1"/>
    <col min="9484" max="9484" width="46.7109375" style="30" customWidth="1"/>
    <col min="9485" max="9485" width="67.28515625" style="30" customWidth="1"/>
    <col min="9486" max="9486" width="66.7109375" style="30" customWidth="1"/>
    <col min="9487" max="9487" width="17.5703125" style="30" customWidth="1"/>
    <col min="9488" max="9488" width="27" style="30" customWidth="1"/>
    <col min="9489" max="9489" width="51.140625" style="30" customWidth="1"/>
    <col min="9490" max="9490" width="5.7109375" style="30" customWidth="1"/>
    <col min="9491" max="9491" width="20" style="30" customWidth="1"/>
    <col min="9492" max="9492" width="39.28515625" style="30" customWidth="1"/>
    <col min="9493" max="9493" width="20.5703125" style="30" customWidth="1"/>
    <col min="9494" max="9494" width="56.42578125" style="30" customWidth="1"/>
    <col min="9495" max="9495" width="30" style="30" customWidth="1"/>
    <col min="9496" max="9496" width="47.5703125" style="30" customWidth="1"/>
    <col min="9497" max="9497" width="41.7109375" style="30" customWidth="1"/>
    <col min="9498" max="9498" width="50.85546875" style="30" customWidth="1"/>
    <col min="9499" max="9499" width="65.42578125" style="30" customWidth="1"/>
    <col min="9500" max="9500" width="94.85546875" style="30" customWidth="1"/>
    <col min="9501" max="9506" width="11.42578125" style="30" hidden="1" customWidth="1"/>
    <col min="9507" max="9507" width="43.42578125" style="30" customWidth="1"/>
    <col min="9508" max="9508" width="24.5703125" style="30" customWidth="1"/>
    <col min="9509" max="9509" width="25.42578125" style="30" customWidth="1"/>
    <col min="9510" max="9510" width="24" style="30" customWidth="1"/>
    <col min="9511" max="9511" width="90.85546875" style="30" customWidth="1"/>
    <col min="9512" max="9526" width="11.42578125" style="30" hidden="1" customWidth="1"/>
    <col min="9527" max="9729" width="11.42578125" style="30" hidden="1"/>
    <col min="9730" max="9730" width="12.42578125" style="30" customWidth="1"/>
    <col min="9731" max="9731" width="46.5703125" style="30" customWidth="1"/>
    <col min="9732" max="9732" width="32.42578125" style="30" customWidth="1"/>
    <col min="9733" max="9733" width="106.5703125" style="30" customWidth="1"/>
    <col min="9734" max="9734" width="22.85546875" style="30" customWidth="1"/>
    <col min="9735" max="9735" width="15.42578125" style="30" customWidth="1"/>
    <col min="9736" max="9736" width="29.85546875" style="30" customWidth="1"/>
    <col min="9737" max="9737" width="27" style="30" customWidth="1"/>
    <col min="9738" max="9738" width="39.85546875" style="30" customWidth="1"/>
    <col min="9739" max="9739" width="39.140625" style="30" customWidth="1"/>
    <col min="9740" max="9740" width="46.7109375" style="30" customWidth="1"/>
    <col min="9741" max="9741" width="67.28515625" style="30" customWidth="1"/>
    <col min="9742" max="9742" width="66.7109375" style="30" customWidth="1"/>
    <col min="9743" max="9743" width="17.5703125" style="30" customWidth="1"/>
    <col min="9744" max="9744" width="27" style="30" customWidth="1"/>
    <col min="9745" max="9745" width="51.140625" style="30" customWidth="1"/>
    <col min="9746" max="9746" width="5.7109375" style="30" customWidth="1"/>
    <col min="9747" max="9747" width="20" style="30" customWidth="1"/>
    <col min="9748" max="9748" width="39.28515625" style="30" customWidth="1"/>
    <col min="9749" max="9749" width="20.5703125" style="30" customWidth="1"/>
    <col min="9750" max="9750" width="56.42578125" style="30" customWidth="1"/>
    <col min="9751" max="9751" width="30" style="30" customWidth="1"/>
    <col min="9752" max="9752" width="47.5703125" style="30" customWidth="1"/>
    <col min="9753" max="9753" width="41.7109375" style="30" customWidth="1"/>
    <col min="9754" max="9754" width="50.85546875" style="30" customWidth="1"/>
    <col min="9755" max="9755" width="65.42578125" style="30" customWidth="1"/>
    <col min="9756" max="9756" width="94.85546875" style="30" customWidth="1"/>
    <col min="9757" max="9762" width="11.42578125" style="30" hidden="1" customWidth="1"/>
    <col min="9763" max="9763" width="43.42578125" style="30" customWidth="1"/>
    <col min="9764" max="9764" width="24.5703125" style="30" customWidth="1"/>
    <col min="9765" max="9765" width="25.42578125" style="30" customWidth="1"/>
    <col min="9766" max="9766" width="24" style="30" customWidth="1"/>
    <col min="9767" max="9767" width="90.85546875" style="30" customWidth="1"/>
    <col min="9768" max="9782" width="11.42578125" style="30" hidden="1" customWidth="1"/>
    <col min="9783" max="9985" width="11.42578125" style="30" hidden="1"/>
    <col min="9986" max="9986" width="12.42578125" style="30" customWidth="1"/>
    <col min="9987" max="9987" width="46.5703125" style="30" customWidth="1"/>
    <col min="9988" max="9988" width="32.42578125" style="30" customWidth="1"/>
    <col min="9989" max="9989" width="106.5703125" style="30" customWidth="1"/>
    <col min="9990" max="9990" width="22.85546875" style="30" customWidth="1"/>
    <col min="9991" max="9991" width="15.42578125" style="30" customWidth="1"/>
    <col min="9992" max="9992" width="29.85546875" style="30" customWidth="1"/>
    <col min="9993" max="9993" width="27" style="30" customWidth="1"/>
    <col min="9994" max="9994" width="39.85546875" style="30" customWidth="1"/>
    <col min="9995" max="9995" width="39.140625" style="30" customWidth="1"/>
    <col min="9996" max="9996" width="46.7109375" style="30" customWidth="1"/>
    <col min="9997" max="9997" width="67.28515625" style="30" customWidth="1"/>
    <col min="9998" max="9998" width="66.7109375" style="30" customWidth="1"/>
    <col min="9999" max="9999" width="17.5703125" style="30" customWidth="1"/>
    <col min="10000" max="10000" width="27" style="30" customWidth="1"/>
    <col min="10001" max="10001" width="51.140625" style="30" customWidth="1"/>
    <col min="10002" max="10002" width="5.7109375" style="30" customWidth="1"/>
    <col min="10003" max="10003" width="20" style="30" customWidth="1"/>
    <col min="10004" max="10004" width="39.28515625" style="30" customWidth="1"/>
    <col min="10005" max="10005" width="20.5703125" style="30" customWidth="1"/>
    <col min="10006" max="10006" width="56.42578125" style="30" customWidth="1"/>
    <col min="10007" max="10007" width="30" style="30" customWidth="1"/>
    <col min="10008" max="10008" width="47.5703125" style="30" customWidth="1"/>
    <col min="10009" max="10009" width="41.7109375" style="30" customWidth="1"/>
    <col min="10010" max="10010" width="50.85546875" style="30" customWidth="1"/>
    <col min="10011" max="10011" width="65.42578125" style="30" customWidth="1"/>
    <col min="10012" max="10012" width="94.85546875" style="30" customWidth="1"/>
    <col min="10013" max="10018" width="11.42578125" style="30" hidden="1" customWidth="1"/>
    <col min="10019" max="10019" width="43.42578125" style="30" customWidth="1"/>
    <col min="10020" max="10020" width="24.5703125" style="30" customWidth="1"/>
    <col min="10021" max="10021" width="25.42578125" style="30" customWidth="1"/>
    <col min="10022" max="10022" width="24" style="30" customWidth="1"/>
    <col min="10023" max="10023" width="90.85546875" style="30" customWidth="1"/>
    <col min="10024" max="10038" width="11.42578125" style="30" hidden="1" customWidth="1"/>
    <col min="10039" max="10241" width="11.42578125" style="30" hidden="1"/>
    <col min="10242" max="10242" width="12.42578125" style="30" customWidth="1"/>
    <col min="10243" max="10243" width="46.5703125" style="30" customWidth="1"/>
    <col min="10244" max="10244" width="32.42578125" style="30" customWidth="1"/>
    <col min="10245" max="10245" width="106.5703125" style="30" customWidth="1"/>
    <col min="10246" max="10246" width="22.85546875" style="30" customWidth="1"/>
    <col min="10247" max="10247" width="15.42578125" style="30" customWidth="1"/>
    <col min="10248" max="10248" width="29.85546875" style="30" customWidth="1"/>
    <col min="10249" max="10249" width="27" style="30" customWidth="1"/>
    <col min="10250" max="10250" width="39.85546875" style="30" customWidth="1"/>
    <col min="10251" max="10251" width="39.140625" style="30" customWidth="1"/>
    <col min="10252" max="10252" width="46.7109375" style="30" customWidth="1"/>
    <col min="10253" max="10253" width="67.28515625" style="30" customWidth="1"/>
    <col min="10254" max="10254" width="66.7109375" style="30" customWidth="1"/>
    <col min="10255" max="10255" width="17.5703125" style="30" customWidth="1"/>
    <col min="10256" max="10256" width="27" style="30" customWidth="1"/>
    <col min="10257" max="10257" width="51.140625" style="30" customWidth="1"/>
    <col min="10258" max="10258" width="5.7109375" style="30" customWidth="1"/>
    <col min="10259" max="10259" width="20" style="30" customWidth="1"/>
    <col min="10260" max="10260" width="39.28515625" style="30" customWidth="1"/>
    <col min="10261" max="10261" width="20.5703125" style="30" customWidth="1"/>
    <col min="10262" max="10262" width="56.42578125" style="30" customWidth="1"/>
    <col min="10263" max="10263" width="30" style="30" customWidth="1"/>
    <col min="10264" max="10264" width="47.5703125" style="30" customWidth="1"/>
    <col min="10265" max="10265" width="41.7109375" style="30" customWidth="1"/>
    <col min="10266" max="10266" width="50.85546875" style="30" customWidth="1"/>
    <col min="10267" max="10267" width="65.42578125" style="30" customWidth="1"/>
    <col min="10268" max="10268" width="94.85546875" style="30" customWidth="1"/>
    <col min="10269" max="10274" width="11.42578125" style="30" hidden="1" customWidth="1"/>
    <col min="10275" max="10275" width="43.42578125" style="30" customWidth="1"/>
    <col min="10276" max="10276" width="24.5703125" style="30" customWidth="1"/>
    <col min="10277" max="10277" width="25.42578125" style="30" customWidth="1"/>
    <col min="10278" max="10278" width="24" style="30" customWidth="1"/>
    <col min="10279" max="10279" width="90.85546875" style="30" customWidth="1"/>
    <col min="10280" max="10294" width="11.42578125" style="30" hidden="1" customWidth="1"/>
    <col min="10295" max="10497" width="11.42578125" style="30" hidden="1"/>
    <col min="10498" max="10498" width="12.42578125" style="30" customWidth="1"/>
    <col min="10499" max="10499" width="46.5703125" style="30" customWidth="1"/>
    <col min="10500" max="10500" width="32.42578125" style="30" customWidth="1"/>
    <col min="10501" max="10501" width="106.5703125" style="30" customWidth="1"/>
    <col min="10502" max="10502" width="22.85546875" style="30" customWidth="1"/>
    <col min="10503" max="10503" width="15.42578125" style="30" customWidth="1"/>
    <col min="10504" max="10504" width="29.85546875" style="30" customWidth="1"/>
    <col min="10505" max="10505" width="27" style="30" customWidth="1"/>
    <col min="10506" max="10506" width="39.85546875" style="30" customWidth="1"/>
    <col min="10507" max="10507" width="39.140625" style="30" customWidth="1"/>
    <col min="10508" max="10508" width="46.7109375" style="30" customWidth="1"/>
    <col min="10509" max="10509" width="67.28515625" style="30" customWidth="1"/>
    <col min="10510" max="10510" width="66.7109375" style="30" customWidth="1"/>
    <col min="10511" max="10511" width="17.5703125" style="30" customWidth="1"/>
    <col min="10512" max="10512" width="27" style="30" customWidth="1"/>
    <col min="10513" max="10513" width="51.140625" style="30" customWidth="1"/>
    <col min="10514" max="10514" width="5.7109375" style="30" customWidth="1"/>
    <col min="10515" max="10515" width="20" style="30" customWidth="1"/>
    <col min="10516" max="10516" width="39.28515625" style="30" customWidth="1"/>
    <col min="10517" max="10517" width="20.5703125" style="30" customWidth="1"/>
    <col min="10518" max="10518" width="56.42578125" style="30" customWidth="1"/>
    <col min="10519" max="10519" width="30" style="30" customWidth="1"/>
    <col min="10520" max="10520" width="47.5703125" style="30" customWidth="1"/>
    <col min="10521" max="10521" width="41.7109375" style="30" customWidth="1"/>
    <col min="10522" max="10522" width="50.85546875" style="30" customWidth="1"/>
    <col min="10523" max="10523" width="65.42578125" style="30" customWidth="1"/>
    <col min="10524" max="10524" width="94.85546875" style="30" customWidth="1"/>
    <col min="10525" max="10530" width="11.42578125" style="30" hidden="1" customWidth="1"/>
    <col min="10531" max="10531" width="43.42578125" style="30" customWidth="1"/>
    <col min="10532" max="10532" width="24.5703125" style="30" customWidth="1"/>
    <col min="10533" max="10533" width="25.42578125" style="30" customWidth="1"/>
    <col min="10534" max="10534" width="24" style="30" customWidth="1"/>
    <col min="10535" max="10535" width="90.85546875" style="30" customWidth="1"/>
    <col min="10536" max="10550" width="11.42578125" style="30" hidden="1" customWidth="1"/>
    <col min="10551" max="10753" width="11.42578125" style="30" hidden="1"/>
    <col min="10754" max="10754" width="12.42578125" style="30" customWidth="1"/>
    <col min="10755" max="10755" width="46.5703125" style="30" customWidth="1"/>
    <col min="10756" max="10756" width="32.42578125" style="30" customWidth="1"/>
    <col min="10757" max="10757" width="106.5703125" style="30" customWidth="1"/>
    <col min="10758" max="10758" width="22.85546875" style="30" customWidth="1"/>
    <col min="10759" max="10759" width="15.42578125" style="30" customWidth="1"/>
    <col min="10760" max="10760" width="29.85546875" style="30" customWidth="1"/>
    <col min="10761" max="10761" width="27" style="30" customWidth="1"/>
    <col min="10762" max="10762" width="39.85546875" style="30" customWidth="1"/>
    <col min="10763" max="10763" width="39.140625" style="30" customWidth="1"/>
    <col min="10764" max="10764" width="46.7109375" style="30" customWidth="1"/>
    <col min="10765" max="10765" width="67.28515625" style="30" customWidth="1"/>
    <col min="10766" max="10766" width="66.7109375" style="30" customWidth="1"/>
    <col min="10767" max="10767" width="17.5703125" style="30" customWidth="1"/>
    <col min="10768" max="10768" width="27" style="30" customWidth="1"/>
    <col min="10769" max="10769" width="51.140625" style="30" customWidth="1"/>
    <col min="10770" max="10770" width="5.7109375" style="30" customWidth="1"/>
    <col min="10771" max="10771" width="20" style="30" customWidth="1"/>
    <col min="10772" max="10772" width="39.28515625" style="30" customWidth="1"/>
    <col min="10773" max="10773" width="20.5703125" style="30" customWidth="1"/>
    <col min="10774" max="10774" width="56.42578125" style="30" customWidth="1"/>
    <col min="10775" max="10775" width="30" style="30" customWidth="1"/>
    <col min="10776" max="10776" width="47.5703125" style="30" customWidth="1"/>
    <col min="10777" max="10777" width="41.7109375" style="30" customWidth="1"/>
    <col min="10778" max="10778" width="50.85546875" style="30" customWidth="1"/>
    <col min="10779" max="10779" width="65.42578125" style="30" customWidth="1"/>
    <col min="10780" max="10780" width="94.85546875" style="30" customWidth="1"/>
    <col min="10781" max="10786" width="11.42578125" style="30" hidden="1" customWidth="1"/>
    <col min="10787" max="10787" width="43.42578125" style="30" customWidth="1"/>
    <col min="10788" max="10788" width="24.5703125" style="30" customWidth="1"/>
    <col min="10789" max="10789" width="25.42578125" style="30" customWidth="1"/>
    <col min="10790" max="10790" width="24" style="30" customWidth="1"/>
    <col min="10791" max="10791" width="90.85546875" style="30" customWidth="1"/>
    <col min="10792" max="10806" width="11.42578125" style="30" hidden="1" customWidth="1"/>
    <col min="10807" max="11009" width="11.42578125" style="30" hidden="1"/>
    <col min="11010" max="11010" width="12.42578125" style="30" customWidth="1"/>
    <col min="11011" max="11011" width="46.5703125" style="30" customWidth="1"/>
    <col min="11012" max="11012" width="32.42578125" style="30" customWidth="1"/>
    <col min="11013" max="11013" width="106.5703125" style="30" customWidth="1"/>
    <col min="11014" max="11014" width="22.85546875" style="30" customWidth="1"/>
    <col min="11015" max="11015" width="15.42578125" style="30" customWidth="1"/>
    <col min="11016" max="11016" width="29.85546875" style="30" customWidth="1"/>
    <col min="11017" max="11017" width="27" style="30" customWidth="1"/>
    <col min="11018" max="11018" width="39.85546875" style="30" customWidth="1"/>
    <col min="11019" max="11019" width="39.140625" style="30" customWidth="1"/>
    <col min="11020" max="11020" width="46.7109375" style="30" customWidth="1"/>
    <col min="11021" max="11021" width="67.28515625" style="30" customWidth="1"/>
    <col min="11022" max="11022" width="66.7109375" style="30" customWidth="1"/>
    <col min="11023" max="11023" width="17.5703125" style="30" customWidth="1"/>
    <col min="11024" max="11024" width="27" style="30" customWidth="1"/>
    <col min="11025" max="11025" width="51.140625" style="30" customWidth="1"/>
    <col min="11026" max="11026" width="5.7109375" style="30" customWidth="1"/>
    <col min="11027" max="11027" width="20" style="30" customWidth="1"/>
    <col min="11028" max="11028" width="39.28515625" style="30" customWidth="1"/>
    <col min="11029" max="11029" width="20.5703125" style="30" customWidth="1"/>
    <col min="11030" max="11030" width="56.42578125" style="30" customWidth="1"/>
    <col min="11031" max="11031" width="30" style="30" customWidth="1"/>
    <col min="11032" max="11032" width="47.5703125" style="30" customWidth="1"/>
    <col min="11033" max="11033" width="41.7109375" style="30" customWidth="1"/>
    <col min="11034" max="11034" width="50.85546875" style="30" customWidth="1"/>
    <col min="11035" max="11035" width="65.42578125" style="30" customWidth="1"/>
    <col min="11036" max="11036" width="94.85546875" style="30" customWidth="1"/>
    <col min="11037" max="11042" width="11.42578125" style="30" hidden="1" customWidth="1"/>
    <col min="11043" max="11043" width="43.42578125" style="30" customWidth="1"/>
    <col min="11044" max="11044" width="24.5703125" style="30" customWidth="1"/>
    <col min="11045" max="11045" width="25.42578125" style="30" customWidth="1"/>
    <col min="11046" max="11046" width="24" style="30" customWidth="1"/>
    <col min="11047" max="11047" width="90.85546875" style="30" customWidth="1"/>
    <col min="11048" max="11062" width="11.42578125" style="30" hidden="1" customWidth="1"/>
    <col min="11063" max="11265" width="11.42578125" style="30" hidden="1"/>
    <col min="11266" max="11266" width="12.42578125" style="30" customWidth="1"/>
    <col min="11267" max="11267" width="46.5703125" style="30" customWidth="1"/>
    <col min="11268" max="11268" width="32.42578125" style="30" customWidth="1"/>
    <col min="11269" max="11269" width="106.5703125" style="30" customWidth="1"/>
    <col min="11270" max="11270" width="22.85546875" style="30" customWidth="1"/>
    <col min="11271" max="11271" width="15.42578125" style="30" customWidth="1"/>
    <col min="11272" max="11272" width="29.85546875" style="30" customWidth="1"/>
    <col min="11273" max="11273" width="27" style="30" customWidth="1"/>
    <col min="11274" max="11274" width="39.85546875" style="30" customWidth="1"/>
    <col min="11275" max="11275" width="39.140625" style="30" customWidth="1"/>
    <col min="11276" max="11276" width="46.7109375" style="30" customWidth="1"/>
    <col min="11277" max="11277" width="67.28515625" style="30" customWidth="1"/>
    <col min="11278" max="11278" width="66.7109375" style="30" customWidth="1"/>
    <col min="11279" max="11279" width="17.5703125" style="30" customWidth="1"/>
    <col min="11280" max="11280" width="27" style="30" customWidth="1"/>
    <col min="11281" max="11281" width="51.140625" style="30" customWidth="1"/>
    <col min="11282" max="11282" width="5.7109375" style="30" customWidth="1"/>
    <col min="11283" max="11283" width="20" style="30" customWidth="1"/>
    <col min="11284" max="11284" width="39.28515625" style="30" customWidth="1"/>
    <col min="11285" max="11285" width="20.5703125" style="30" customWidth="1"/>
    <col min="11286" max="11286" width="56.42578125" style="30" customWidth="1"/>
    <col min="11287" max="11287" width="30" style="30" customWidth="1"/>
    <col min="11288" max="11288" width="47.5703125" style="30" customWidth="1"/>
    <col min="11289" max="11289" width="41.7109375" style="30" customWidth="1"/>
    <col min="11290" max="11290" width="50.85546875" style="30" customWidth="1"/>
    <col min="11291" max="11291" width="65.42578125" style="30" customWidth="1"/>
    <col min="11292" max="11292" width="94.85546875" style="30" customWidth="1"/>
    <col min="11293" max="11298" width="11.42578125" style="30" hidden="1" customWidth="1"/>
    <col min="11299" max="11299" width="43.42578125" style="30" customWidth="1"/>
    <col min="11300" max="11300" width="24.5703125" style="30" customWidth="1"/>
    <col min="11301" max="11301" width="25.42578125" style="30" customWidth="1"/>
    <col min="11302" max="11302" width="24" style="30" customWidth="1"/>
    <col min="11303" max="11303" width="90.85546875" style="30" customWidth="1"/>
    <col min="11304" max="11318" width="11.42578125" style="30" hidden="1" customWidth="1"/>
    <col min="11319" max="11521" width="11.42578125" style="30" hidden="1"/>
    <col min="11522" max="11522" width="12.42578125" style="30" customWidth="1"/>
    <col min="11523" max="11523" width="46.5703125" style="30" customWidth="1"/>
    <col min="11524" max="11524" width="32.42578125" style="30" customWidth="1"/>
    <col min="11525" max="11525" width="106.5703125" style="30" customWidth="1"/>
    <col min="11526" max="11526" width="22.85546875" style="30" customWidth="1"/>
    <col min="11527" max="11527" width="15.42578125" style="30" customWidth="1"/>
    <col min="11528" max="11528" width="29.85546875" style="30" customWidth="1"/>
    <col min="11529" max="11529" width="27" style="30" customWidth="1"/>
    <col min="11530" max="11530" width="39.85546875" style="30" customWidth="1"/>
    <col min="11531" max="11531" width="39.140625" style="30" customWidth="1"/>
    <col min="11532" max="11532" width="46.7109375" style="30" customWidth="1"/>
    <col min="11533" max="11533" width="67.28515625" style="30" customWidth="1"/>
    <col min="11534" max="11534" width="66.7109375" style="30" customWidth="1"/>
    <col min="11535" max="11535" width="17.5703125" style="30" customWidth="1"/>
    <col min="11536" max="11536" width="27" style="30" customWidth="1"/>
    <col min="11537" max="11537" width="51.140625" style="30" customWidth="1"/>
    <col min="11538" max="11538" width="5.7109375" style="30" customWidth="1"/>
    <col min="11539" max="11539" width="20" style="30" customWidth="1"/>
    <col min="11540" max="11540" width="39.28515625" style="30" customWidth="1"/>
    <col min="11541" max="11541" width="20.5703125" style="30" customWidth="1"/>
    <col min="11542" max="11542" width="56.42578125" style="30" customWidth="1"/>
    <col min="11543" max="11543" width="30" style="30" customWidth="1"/>
    <col min="11544" max="11544" width="47.5703125" style="30" customWidth="1"/>
    <col min="11545" max="11545" width="41.7109375" style="30" customWidth="1"/>
    <col min="11546" max="11546" width="50.85546875" style="30" customWidth="1"/>
    <col min="11547" max="11547" width="65.42578125" style="30" customWidth="1"/>
    <col min="11548" max="11548" width="94.85546875" style="30" customWidth="1"/>
    <col min="11549" max="11554" width="11.42578125" style="30" hidden="1" customWidth="1"/>
    <col min="11555" max="11555" width="43.42578125" style="30" customWidth="1"/>
    <col min="11556" max="11556" width="24.5703125" style="30" customWidth="1"/>
    <col min="11557" max="11557" width="25.42578125" style="30" customWidth="1"/>
    <col min="11558" max="11558" width="24" style="30" customWidth="1"/>
    <col min="11559" max="11559" width="90.85546875" style="30" customWidth="1"/>
    <col min="11560" max="11574" width="11.42578125" style="30" hidden="1" customWidth="1"/>
    <col min="11575" max="11777" width="11.42578125" style="30" hidden="1"/>
    <col min="11778" max="11778" width="12.42578125" style="30" customWidth="1"/>
    <col min="11779" max="11779" width="46.5703125" style="30" customWidth="1"/>
    <col min="11780" max="11780" width="32.42578125" style="30" customWidth="1"/>
    <col min="11781" max="11781" width="106.5703125" style="30" customWidth="1"/>
    <col min="11782" max="11782" width="22.85546875" style="30" customWidth="1"/>
    <col min="11783" max="11783" width="15.42578125" style="30" customWidth="1"/>
    <col min="11784" max="11784" width="29.85546875" style="30" customWidth="1"/>
    <col min="11785" max="11785" width="27" style="30" customWidth="1"/>
    <col min="11786" max="11786" width="39.85546875" style="30" customWidth="1"/>
    <col min="11787" max="11787" width="39.140625" style="30" customWidth="1"/>
    <col min="11788" max="11788" width="46.7109375" style="30" customWidth="1"/>
    <col min="11789" max="11789" width="67.28515625" style="30" customWidth="1"/>
    <col min="11790" max="11790" width="66.7109375" style="30" customWidth="1"/>
    <col min="11791" max="11791" width="17.5703125" style="30" customWidth="1"/>
    <col min="11792" max="11792" width="27" style="30" customWidth="1"/>
    <col min="11793" max="11793" width="51.140625" style="30" customWidth="1"/>
    <col min="11794" max="11794" width="5.7109375" style="30" customWidth="1"/>
    <col min="11795" max="11795" width="20" style="30" customWidth="1"/>
    <col min="11796" max="11796" width="39.28515625" style="30" customWidth="1"/>
    <col min="11797" max="11797" width="20.5703125" style="30" customWidth="1"/>
    <col min="11798" max="11798" width="56.42578125" style="30" customWidth="1"/>
    <col min="11799" max="11799" width="30" style="30" customWidth="1"/>
    <col min="11800" max="11800" width="47.5703125" style="30" customWidth="1"/>
    <col min="11801" max="11801" width="41.7109375" style="30" customWidth="1"/>
    <col min="11802" max="11802" width="50.85546875" style="30" customWidth="1"/>
    <col min="11803" max="11803" width="65.42578125" style="30" customWidth="1"/>
    <col min="11804" max="11804" width="94.85546875" style="30" customWidth="1"/>
    <col min="11805" max="11810" width="11.42578125" style="30" hidden="1" customWidth="1"/>
    <col min="11811" max="11811" width="43.42578125" style="30" customWidth="1"/>
    <col min="11812" max="11812" width="24.5703125" style="30" customWidth="1"/>
    <col min="11813" max="11813" width="25.42578125" style="30" customWidth="1"/>
    <col min="11814" max="11814" width="24" style="30" customWidth="1"/>
    <col min="11815" max="11815" width="90.85546875" style="30" customWidth="1"/>
    <col min="11816" max="11830" width="11.42578125" style="30" hidden="1" customWidth="1"/>
    <col min="11831" max="12033" width="11.42578125" style="30" hidden="1"/>
    <col min="12034" max="12034" width="12.42578125" style="30" customWidth="1"/>
    <col min="12035" max="12035" width="46.5703125" style="30" customWidth="1"/>
    <col min="12036" max="12036" width="32.42578125" style="30" customWidth="1"/>
    <col min="12037" max="12037" width="106.5703125" style="30" customWidth="1"/>
    <col min="12038" max="12038" width="22.85546875" style="30" customWidth="1"/>
    <col min="12039" max="12039" width="15.42578125" style="30" customWidth="1"/>
    <col min="12040" max="12040" width="29.85546875" style="30" customWidth="1"/>
    <col min="12041" max="12041" width="27" style="30" customWidth="1"/>
    <col min="12042" max="12042" width="39.85546875" style="30" customWidth="1"/>
    <col min="12043" max="12043" width="39.140625" style="30" customWidth="1"/>
    <col min="12044" max="12044" width="46.7109375" style="30" customWidth="1"/>
    <col min="12045" max="12045" width="67.28515625" style="30" customWidth="1"/>
    <col min="12046" max="12046" width="66.7109375" style="30" customWidth="1"/>
    <col min="12047" max="12047" width="17.5703125" style="30" customWidth="1"/>
    <col min="12048" max="12048" width="27" style="30" customWidth="1"/>
    <col min="12049" max="12049" width="51.140625" style="30" customWidth="1"/>
    <col min="12050" max="12050" width="5.7109375" style="30" customWidth="1"/>
    <col min="12051" max="12051" width="20" style="30" customWidth="1"/>
    <col min="12052" max="12052" width="39.28515625" style="30" customWidth="1"/>
    <col min="12053" max="12053" width="20.5703125" style="30" customWidth="1"/>
    <col min="12054" max="12054" width="56.42578125" style="30" customWidth="1"/>
    <col min="12055" max="12055" width="30" style="30" customWidth="1"/>
    <col min="12056" max="12056" width="47.5703125" style="30" customWidth="1"/>
    <col min="12057" max="12057" width="41.7109375" style="30" customWidth="1"/>
    <col min="12058" max="12058" width="50.85546875" style="30" customWidth="1"/>
    <col min="12059" max="12059" width="65.42578125" style="30" customWidth="1"/>
    <col min="12060" max="12060" width="94.85546875" style="30" customWidth="1"/>
    <col min="12061" max="12066" width="11.42578125" style="30" hidden="1" customWidth="1"/>
    <col min="12067" max="12067" width="43.42578125" style="30" customWidth="1"/>
    <col min="12068" max="12068" width="24.5703125" style="30" customWidth="1"/>
    <col min="12069" max="12069" width="25.42578125" style="30" customWidth="1"/>
    <col min="12070" max="12070" width="24" style="30" customWidth="1"/>
    <col min="12071" max="12071" width="90.85546875" style="30" customWidth="1"/>
    <col min="12072" max="12086" width="11.42578125" style="30" hidden="1" customWidth="1"/>
    <col min="12087" max="12289" width="11.42578125" style="30" hidden="1"/>
    <col min="12290" max="12290" width="12.42578125" style="30" customWidth="1"/>
    <col min="12291" max="12291" width="46.5703125" style="30" customWidth="1"/>
    <col min="12292" max="12292" width="32.42578125" style="30" customWidth="1"/>
    <col min="12293" max="12293" width="106.5703125" style="30" customWidth="1"/>
    <col min="12294" max="12294" width="22.85546875" style="30" customWidth="1"/>
    <col min="12295" max="12295" width="15.42578125" style="30" customWidth="1"/>
    <col min="12296" max="12296" width="29.85546875" style="30" customWidth="1"/>
    <col min="12297" max="12297" width="27" style="30" customWidth="1"/>
    <col min="12298" max="12298" width="39.85546875" style="30" customWidth="1"/>
    <col min="12299" max="12299" width="39.140625" style="30" customWidth="1"/>
    <col min="12300" max="12300" width="46.7109375" style="30" customWidth="1"/>
    <col min="12301" max="12301" width="67.28515625" style="30" customWidth="1"/>
    <col min="12302" max="12302" width="66.7109375" style="30" customWidth="1"/>
    <col min="12303" max="12303" width="17.5703125" style="30" customWidth="1"/>
    <col min="12304" max="12304" width="27" style="30" customWidth="1"/>
    <col min="12305" max="12305" width="51.140625" style="30" customWidth="1"/>
    <col min="12306" max="12306" width="5.7109375" style="30" customWidth="1"/>
    <col min="12307" max="12307" width="20" style="30" customWidth="1"/>
    <col min="12308" max="12308" width="39.28515625" style="30" customWidth="1"/>
    <col min="12309" max="12309" width="20.5703125" style="30" customWidth="1"/>
    <col min="12310" max="12310" width="56.42578125" style="30" customWidth="1"/>
    <col min="12311" max="12311" width="30" style="30" customWidth="1"/>
    <col min="12312" max="12312" width="47.5703125" style="30" customWidth="1"/>
    <col min="12313" max="12313" width="41.7109375" style="30" customWidth="1"/>
    <col min="12314" max="12314" width="50.85546875" style="30" customWidth="1"/>
    <col min="12315" max="12315" width="65.42578125" style="30" customWidth="1"/>
    <col min="12316" max="12316" width="94.85546875" style="30" customWidth="1"/>
    <col min="12317" max="12322" width="11.42578125" style="30" hidden="1" customWidth="1"/>
    <col min="12323" max="12323" width="43.42578125" style="30" customWidth="1"/>
    <col min="12324" max="12324" width="24.5703125" style="30" customWidth="1"/>
    <col min="12325" max="12325" width="25.42578125" style="30" customWidth="1"/>
    <col min="12326" max="12326" width="24" style="30" customWidth="1"/>
    <col min="12327" max="12327" width="90.85546875" style="30" customWidth="1"/>
    <col min="12328" max="12342" width="11.42578125" style="30" hidden="1" customWidth="1"/>
    <col min="12343" max="12545" width="11.42578125" style="30" hidden="1"/>
    <col min="12546" max="12546" width="12.42578125" style="30" customWidth="1"/>
    <col min="12547" max="12547" width="46.5703125" style="30" customWidth="1"/>
    <col min="12548" max="12548" width="32.42578125" style="30" customWidth="1"/>
    <col min="12549" max="12549" width="106.5703125" style="30" customWidth="1"/>
    <col min="12550" max="12550" width="22.85546875" style="30" customWidth="1"/>
    <col min="12551" max="12551" width="15.42578125" style="30" customWidth="1"/>
    <col min="12552" max="12552" width="29.85546875" style="30" customWidth="1"/>
    <col min="12553" max="12553" width="27" style="30" customWidth="1"/>
    <col min="12554" max="12554" width="39.85546875" style="30" customWidth="1"/>
    <col min="12555" max="12555" width="39.140625" style="30" customWidth="1"/>
    <col min="12556" max="12556" width="46.7109375" style="30" customWidth="1"/>
    <col min="12557" max="12557" width="67.28515625" style="30" customWidth="1"/>
    <col min="12558" max="12558" width="66.7109375" style="30" customWidth="1"/>
    <col min="12559" max="12559" width="17.5703125" style="30" customWidth="1"/>
    <col min="12560" max="12560" width="27" style="30" customWidth="1"/>
    <col min="12561" max="12561" width="51.140625" style="30" customWidth="1"/>
    <col min="12562" max="12562" width="5.7109375" style="30" customWidth="1"/>
    <col min="12563" max="12563" width="20" style="30" customWidth="1"/>
    <col min="12564" max="12564" width="39.28515625" style="30" customWidth="1"/>
    <col min="12565" max="12565" width="20.5703125" style="30" customWidth="1"/>
    <col min="12566" max="12566" width="56.42578125" style="30" customWidth="1"/>
    <col min="12567" max="12567" width="30" style="30" customWidth="1"/>
    <col min="12568" max="12568" width="47.5703125" style="30" customWidth="1"/>
    <col min="12569" max="12569" width="41.7109375" style="30" customWidth="1"/>
    <col min="12570" max="12570" width="50.85546875" style="30" customWidth="1"/>
    <col min="12571" max="12571" width="65.42578125" style="30" customWidth="1"/>
    <col min="12572" max="12572" width="94.85546875" style="30" customWidth="1"/>
    <col min="12573" max="12578" width="11.42578125" style="30" hidden="1" customWidth="1"/>
    <col min="12579" max="12579" width="43.42578125" style="30" customWidth="1"/>
    <col min="12580" max="12580" width="24.5703125" style="30" customWidth="1"/>
    <col min="12581" max="12581" width="25.42578125" style="30" customWidth="1"/>
    <col min="12582" max="12582" width="24" style="30" customWidth="1"/>
    <col min="12583" max="12583" width="90.85546875" style="30" customWidth="1"/>
    <col min="12584" max="12598" width="11.42578125" style="30" hidden="1" customWidth="1"/>
    <col min="12599" max="12801" width="11.42578125" style="30" hidden="1"/>
    <col min="12802" max="12802" width="12.42578125" style="30" customWidth="1"/>
    <col min="12803" max="12803" width="46.5703125" style="30" customWidth="1"/>
    <col min="12804" max="12804" width="32.42578125" style="30" customWidth="1"/>
    <col min="12805" max="12805" width="106.5703125" style="30" customWidth="1"/>
    <col min="12806" max="12806" width="22.85546875" style="30" customWidth="1"/>
    <col min="12807" max="12807" width="15.42578125" style="30" customWidth="1"/>
    <col min="12808" max="12808" width="29.85546875" style="30" customWidth="1"/>
    <col min="12809" max="12809" width="27" style="30" customWidth="1"/>
    <col min="12810" max="12810" width="39.85546875" style="30" customWidth="1"/>
    <col min="12811" max="12811" width="39.140625" style="30" customWidth="1"/>
    <col min="12812" max="12812" width="46.7109375" style="30" customWidth="1"/>
    <col min="12813" max="12813" width="67.28515625" style="30" customWidth="1"/>
    <col min="12814" max="12814" width="66.7109375" style="30" customWidth="1"/>
    <col min="12815" max="12815" width="17.5703125" style="30" customWidth="1"/>
    <col min="12816" max="12816" width="27" style="30" customWidth="1"/>
    <col min="12817" max="12817" width="51.140625" style="30" customWidth="1"/>
    <col min="12818" max="12818" width="5.7109375" style="30" customWidth="1"/>
    <col min="12819" max="12819" width="20" style="30" customWidth="1"/>
    <col min="12820" max="12820" width="39.28515625" style="30" customWidth="1"/>
    <col min="12821" max="12821" width="20.5703125" style="30" customWidth="1"/>
    <col min="12822" max="12822" width="56.42578125" style="30" customWidth="1"/>
    <col min="12823" max="12823" width="30" style="30" customWidth="1"/>
    <col min="12824" max="12824" width="47.5703125" style="30" customWidth="1"/>
    <col min="12825" max="12825" width="41.7109375" style="30" customWidth="1"/>
    <col min="12826" max="12826" width="50.85546875" style="30" customWidth="1"/>
    <col min="12827" max="12827" width="65.42578125" style="30" customWidth="1"/>
    <col min="12828" max="12828" width="94.85546875" style="30" customWidth="1"/>
    <col min="12829" max="12834" width="11.42578125" style="30" hidden="1" customWidth="1"/>
    <col min="12835" max="12835" width="43.42578125" style="30" customWidth="1"/>
    <col min="12836" max="12836" width="24.5703125" style="30" customWidth="1"/>
    <col min="12837" max="12837" width="25.42578125" style="30" customWidth="1"/>
    <col min="12838" max="12838" width="24" style="30" customWidth="1"/>
    <col min="12839" max="12839" width="90.85546875" style="30" customWidth="1"/>
    <col min="12840" max="12854" width="11.42578125" style="30" hidden="1" customWidth="1"/>
    <col min="12855" max="13057" width="11.42578125" style="30" hidden="1"/>
    <col min="13058" max="13058" width="12.42578125" style="30" customWidth="1"/>
    <col min="13059" max="13059" width="46.5703125" style="30" customWidth="1"/>
    <col min="13060" max="13060" width="32.42578125" style="30" customWidth="1"/>
    <col min="13061" max="13061" width="106.5703125" style="30" customWidth="1"/>
    <col min="13062" max="13062" width="22.85546875" style="30" customWidth="1"/>
    <col min="13063" max="13063" width="15.42578125" style="30" customWidth="1"/>
    <col min="13064" max="13064" width="29.85546875" style="30" customWidth="1"/>
    <col min="13065" max="13065" width="27" style="30" customWidth="1"/>
    <col min="13066" max="13066" width="39.85546875" style="30" customWidth="1"/>
    <col min="13067" max="13067" width="39.140625" style="30" customWidth="1"/>
    <col min="13068" max="13068" width="46.7109375" style="30" customWidth="1"/>
    <col min="13069" max="13069" width="67.28515625" style="30" customWidth="1"/>
    <col min="13070" max="13070" width="66.7109375" style="30" customWidth="1"/>
    <col min="13071" max="13071" width="17.5703125" style="30" customWidth="1"/>
    <col min="13072" max="13072" width="27" style="30" customWidth="1"/>
    <col min="13073" max="13073" width="51.140625" style="30" customWidth="1"/>
    <col min="13074" max="13074" width="5.7109375" style="30" customWidth="1"/>
    <col min="13075" max="13075" width="20" style="30" customWidth="1"/>
    <col min="13076" max="13076" width="39.28515625" style="30" customWidth="1"/>
    <col min="13077" max="13077" width="20.5703125" style="30" customWidth="1"/>
    <col min="13078" max="13078" width="56.42578125" style="30" customWidth="1"/>
    <col min="13079" max="13079" width="30" style="30" customWidth="1"/>
    <col min="13080" max="13080" width="47.5703125" style="30" customWidth="1"/>
    <col min="13081" max="13081" width="41.7109375" style="30" customWidth="1"/>
    <col min="13082" max="13082" width="50.85546875" style="30" customWidth="1"/>
    <col min="13083" max="13083" width="65.42578125" style="30" customWidth="1"/>
    <col min="13084" max="13084" width="94.85546875" style="30" customWidth="1"/>
    <col min="13085" max="13090" width="11.42578125" style="30" hidden="1" customWidth="1"/>
    <col min="13091" max="13091" width="43.42578125" style="30" customWidth="1"/>
    <col min="13092" max="13092" width="24.5703125" style="30" customWidth="1"/>
    <col min="13093" max="13093" width="25.42578125" style="30" customWidth="1"/>
    <col min="13094" max="13094" width="24" style="30" customWidth="1"/>
    <col min="13095" max="13095" width="90.85546875" style="30" customWidth="1"/>
    <col min="13096" max="13110" width="11.42578125" style="30" hidden="1" customWidth="1"/>
    <col min="13111" max="13313" width="11.42578125" style="30" hidden="1"/>
    <col min="13314" max="13314" width="12.42578125" style="30" customWidth="1"/>
    <col min="13315" max="13315" width="46.5703125" style="30" customWidth="1"/>
    <col min="13316" max="13316" width="32.42578125" style="30" customWidth="1"/>
    <col min="13317" max="13317" width="106.5703125" style="30" customWidth="1"/>
    <col min="13318" max="13318" width="22.85546875" style="30" customWidth="1"/>
    <col min="13319" max="13319" width="15.42578125" style="30" customWidth="1"/>
    <col min="13320" max="13320" width="29.85546875" style="30" customWidth="1"/>
    <col min="13321" max="13321" width="27" style="30" customWidth="1"/>
    <col min="13322" max="13322" width="39.85546875" style="30" customWidth="1"/>
    <col min="13323" max="13323" width="39.140625" style="30" customWidth="1"/>
    <col min="13324" max="13324" width="46.7109375" style="30" customWidth="1"/>
    <col min="13325" max="13325" width="67.28515625" style="30" customWidth="1"/>
    <col min="13326" max="13326" width="66.7109375" style="30" customWidth="1"/>
    <col min="13327" max="13327" width="17.5703125" style="30" customWidth="1"/>
    <col min="13328" max="13328" width="27" style="30" customWidth="1"/>
    <col min="13329" max="13329" width="51.140625" style="30" customWidth="1"/>
    <col min="13330" max="13330" width="5.7109375" style="30" customWidth="1"/>
    <col min="13331" max="13331" width="20" style="30" customWidth="1"/>
    <col min="13332" max="13332" width="39.28515625" style="30" customWidth="1"/>
    <col min="13333" max="13333" width="20.5703125" style="30" customWidth="1"/>
    <col min="13334" max="13334" width="56.42578125" style="30" customWidth="1"/>
    <col min="13335" max="13335" width="30" style="30" customWidth="1"/>
    <col min="13336" max="13336" width="47.5703125" style="30" customWidth="1"/>
    <col min="13337" max="13337" width="41.7109375" style="30" customWidth="1"/>
    <col min="13338" max="13338" width="50.85546875" style="30" customWidth="1"/>
    <col min="13339" max="13339" width="65.42578125" style="30" customWidth="1"/>
    <col min="13340" max="13340" width="94.85546875" style="30" customWidth="1"/>
    <col min="13341" max="13346" width="11.42578125" style="30" hidden="1" customWidth="1"/>
    <col min="13347" max="13347" width="43.42578125" style="30" customWidth="1"/>
    <col min="13348" max="13348" width="24.5703125" style="30" customWidth="1"/>
    <col min="13349" max="13349" width="25.42578125" style="30" customWidth="1"/>
    <col min="13350" max="13350" width="24" style="30" customWidth="1"/>
    <col min="13351" max="13351" width="90.85546875" style="30" customWidth="1"/>
    <col min="13352" max="13366" width="11.42578125" style="30" hidden="1" customWidth="1"/>
    <col min="13367" max="13569" width="11.42578125" style="30" hidden="1"/>
    <col min="13570" max="13570" width="12.42578125" style="30" customWidth="1"/>
    <col min="13571" max="13571" width="46.5703125" style="30" customWidth="1"/>
    <col min="13572" max="13572" width="32.42578125" style="30" customWidth="1"/>
    <col min="13573" max="13573" width="106.5703125" style="30" customWidth="1"/>
    <col min="13574" max="13574" width="22.85546875" style="30" customWidth="1"/>
    <col min="13575" max="13575" width="15.42578125" style="30" customWidth="1"/>
    <col min="13576" max="13576" width="29.85546875" style="30" customWidth="1"/>
    <col min="13577" max="13577" width="27" style="30" customWidth="1"/>
    <col min="13578" max="13578" width="39.85546875" style="30" customWidth="1"/>
    <col min="13579" max="13579" width="39.140625" style="30" customWidth="1"/>
    <col min="13580" max="13580" width="46.7109375" style="30" customWidth="1"/>
    <col min="13581" max="13581" width="67.28515625" style="30" customWidth="1"/>
    <col min="13582" max="13582" width="66.7109375" style="30" customWidth="1"/>
    <col min="13583" max="13583" width="17.5703125" style="30" customWidth="1"/>
    <col min="13584" max="13584" width="27" style="30" customWidth="1"/>
    <col min="13585" max="13585" width="51.140625" style="30" customWidth="1"/>
    <col min="13586" max="13586" width="5.7109375" style="30" customWidth="1"/>
    <col min="13587" max="13587" width="20" style="30" customWidth="1"/>
    <col min="13588" max="13588" width="39.28515625" style="30" customWidth="1"/>
    <col min="13589" max="13589" width="20.5703125" style="30" customWidth="1"/>
    <col min="13590" max="13590" width="56.42578125" style="30" customWidth="1"/>
    <col min="13591" max="13591" width="30" style="30" customWidth="1"/>
    <col min="13592" max="13592" width="47.5703125" style="30" customWidth="1"/>
    <col min="13593" max="13593" width="41.7109375" style="30" customWidth="1"/>
    <col min="13594" max="13594" width="50.85546875" style="30" customWidth="1"/>
    <col min="13595" max="13595" width="65.42578125" style="30" customWidth="1"/>
    <col min="13596" max="13596" width="94.85546875" style="30" customWidth="1"/>
    <col min="13597" max="13602" width="11.42578125" style="30" hidden="1" customWidth="1"/>
    <col min="13603" max="13603" width="43.42578125" style="30" customWidth="1"/>
    <col min="13604" max="13604" width="24.5703125" style="30" customWidth="1"/>
    <col min="13605" max="13605" width="25.42578125" style="30" customWidth="1"/>
    <col min="13606" max="13606" width="24" style="30" customWidth="1"/>
    <col min="13607" max="13607" width="90.85546875" style="30" customWidth="1"/>
    <col min="13608" max="13622" width="11.42578125" style="30" hidden="1" customWidth="1"/>
    <col min="13623" max="13825" width="11.42578125" style="30" hidden="1"/>
    <col min="13826" max="13826" width="12.42578125" style="30" customWidth="1"/>
    <col min="13827" max="13827" width="46.5703125" style="30" customWidth="1"/>
    <col min="13828" max="13828" width="32.42578125" style="30" customWidth="1"/>
    <col min="13829" max="13829" width="106.5703125" style="30" customWidth="1"/>
    <col min="13830" max="13830" width="22.85546875" style="30" customWidth="1"/>
    <col min="13831" max="13831" width="15.42578125" style="30" customWidth="1"/>
    <col min="13832" max="13832" width="29.85546875" style="30" customWidth="1"/>
    <col min="13833" max="13833" width="27" style="30" customWidth="1"/>
    <col min="13834" max="13834" width="39.85546875" style="30" customWidth="1"/>
    <col min="13835" max="13835" width="39.140625" style="30" customWidth="1"/>
    <col min="13836" max="13836" width="46.7109375" style="30" customWidth="1"/>
    <col min="13837" max="13837" width="67.28515625" style="30" customWidth="1"/>
    <col min="13838" max="13838" width="66.7109375" style="30" customWidth="1"/>
    <col min="13839" max="13839" width="17.5703125" style="30" customWidth="1"/>
    <col min="13840" max="13840" width="27" style="30" customWidth="1"/>
    <col min="13841" max="13841" width="51.140625" style="30" customWidth="1"/>
    <col min="13842" max="13842" width="5.7109375" style="30" customWidth="1"/>
    <col min="13843" max="13843" width="20" style="30" customWidth="1"/>
    <col min="13844" max="13844" width="39.28515625" style="30" customWidth="1"/>
    <col min="13845" max="13845" width="20.5703125" style="30" customWidth="1"/>
    <col min="13846" max="13846" width="56.42578125" style="30" customWidth="1"/>
    <col min="13847" max="13847" width="30" style="30" customWidth="1"/>
    <col min="13848" max="13848" width="47.5703125" style="30" customWidth="1"/>
    <col min="13849" max="13849" width="41.7109375" style="30" customWidth="1"/>
    <col min="13850" max="13850" width="50.85546875" style="30" customWidth="1"/>
    <col min="13851" max="13851" width="65.42578125" style="30" customWidth="1"/>
    <col min="13852" max="13852" width="94.85546875" style="30" customWidth="1"/>
    <col min="13853" max="13858" width="11.42578125" style="30" hidden="1" customWidth="1"/>
    <col min="13859" max="13859" width="43.42578125" style="30" customWidth="1"/>
    <col min="13860" max="13860" width="24.5703125" style="30" customWidth="1"/>
    <col min="13861" max="13861" width="25.42578125" style="30" customWidth="1"/>
    <col min="13862" max="13862" width="24" style="30" customWidth="1"/>
    <col min="13863" max="13863" width="90.85546875" style="30" customWidth="1"/>
    <col min="13864" max="13878" width="11.42578125" style="30" hidden="1" customWidth="1"/>
    <col min="13879" max="14081" width="11.42578125" style="30" hidden="1"/>
    <col min="14082" max="14082" width="12.42578125" style="30" customWidth="1"/>
    <col min="14083" max="14083" width="46.5703125" style="30" customWidth="1"/>
    <col min="14084" max="14084" width="32.42578125" style="30" customWidth="1"/>
    <col min="14085" max="14085" width="106.5703125" style="30" customWidth="1"/>
    <col min="14086" max="14086" width="22.85546875" style="30" customWidth="1"/>
    <col min="14087" max="14087" width="15.42578125" style="30" customWidth="1"/>
    <col min="14088" max="14088" width="29.85546875" style="30" customWidth="1"/>
    <col min="14089" max="14089" width="27" style="30" customWidth="1"/>
    <col min="14090" max="14090" width="39.85546875" style="30" customWidth="1"/>
    <col min="14091" max="14091" width="39.140625" style="30" customWidth="1"/>
    <col min="14092" max="14092" width="46.7109375" style="30" customWidth="1"/>
    <col min="14093" max="14093" width="67.28515625" style="30" customWidth="1"/>
    <col min="14094" max="14094" width="66.7109375" style="30" customWidth="1"/>
    <col min="14095" max="14095" width="17.5703125" style="30" customWidth="1"/>
    <col min="14096" max="14096" width="27" style="30" customWidth="1"/>
    <col min="14097" max="14097" width="51.140625" style="30" customWidth="1"/>
    <col min="14098" max="14098" width="5.7109375" style="30" customWidth="1"/>
    <col min="14099" max="14099" width="20" style="30" customWidth="1"/>
    <col min="14100" max="14100" width="39.28515625" style="30" customWidth="1"/>
    <col min="14101" max="14101" width="20.5703125" style="30" customWidth="1"/>
    <col min="14102" max="14102" width="56.42578125" style="30" customWidth="1"/>
    <col min="14103" max="14103" width="30" style="30" customWidth="1"/>
    <col min="14104" max="14104" width="47.5703125" style="30" customWidth="1"/>
    <col min="14105" max="14105" width="41.7109375" style="30" customWidth="1"/>
    <col min="14106" max="14106" width="50.85546875" style="30" customWidth="1"/>
    <col min="14107" max="14107" width="65.42578125" style="30" customWidth="1"/>
    <col min="14108" max="14108" width="94.85546875" style="30" customWidth="1"/>
    <col min="14109" max="14114" width="11.42578125" style="30" hidden="1" customWidth="1"/>
    <col min="14115" max="14115" width="43.42578125" style="30" customWidth="1"/>
    <col min="14116" max="14116" width="24.5703125" style="30" customWidth="1"/>
    <col min="14117" max="14117" width="25.42578125" style="30" customWidth="1"/>
    <col min="14118" max="14118" width="24" style="30" customWidth="1"/>
    <col min="14119" max="14119" width="90.85546875" style="30" customWidth="1"/>
    <col min="14120" max="14134" width="11.42578125" style="30" hidden="1" customWidth="1"/>
    <col min="14135" max="14337" width="11.42578125" style="30" hidden="1"/>
    <col min="14338" max="14338" width="12.42578125" style="30" customWidth="1"/>
    <col min="14339" max="14339" width="46.5703125" style="30" customWidth="1"/>
    <col min="14340" max="14340" width="32.42578125" style="30" customWidth="1"/>
    <col min="14341" max="14341" width="106.5703125" style="30" customWidth="1"/>
    <col min="14342" max="14342" width="22.85546875" style="30" customWidth="1"/>
    <col min="14343" max="14343" width="15.42578125" style="30" customWidth="1"/>
    <col min="14344" max="14344" width="29.85546875" style="30" customWidth="1"/>
    <col min="14345" max="14345" width="27" style="30" customWidth="1"/>
    <col min="14346" max="14346" width="39.85546875" style="30" customWidth="1"/>
    <col min="14347" max="14347" width="39.140625" style="30" customWidth="1"/>
    <col min="14348" max="14348" width="46.7109375" style="30" customWidth="1"/>
    <col min="14349" max="14349" width="67.28515625" style="30" customWidth="1"/>
    <col min="14350" max="14350" width="66.7109375" style="30" customWidth="1"/>
    <col min="14351" max="14351" width="17.5703125" style="30" customWidth="1"/>
    <col min="14352" max="14352" width="27" style="30" customWidth="1"/>
    <col min="14353" max="14353" width="51.140625" style="30" customWidth="1"/>
    <col min="14354" max="14354" width="5.7109375" style="30" customWidth="1"/>
    <col min="14355" max="14355" width="20" style="30" customWidth="1"/>
    <col min="14356" max="14356" width="39.28515625" style="30" customWidth="1"/>
    <col min="14357" max="14357" width="20.5703125" style="30" customWidth="1"/>
    <col min="14358" max="14358" width="56.42578125" style="30" customWidth="1"/>
    <col min="14359" max="14359" width="30" style="30" customWidth="1"/>
    <col min="14360" max="14360" width="47.5703125" style="30" customWidth="1"/>
    <col min="14361" max="14361" width="41.7109375" style="30" customWidth="1"/>
    <col min="14362" max="14362" width="50.85546875" style="30" customWidth="1"/>
    <col min="14363" max="14363" width="65.42578125" style="30" customWidth="1"/>
    <col min="14364" max="14364" width="94.85546875" style="30" customWidth="1"/>
    <col min="14365" max="14370" width="11.42578125" style="30" hidden="1" customWidth="1"/>
    <col min="14371" max="14371" width="43.42578125" style="30" customWidth="1"/>
    <col min="14372" max="14372" width="24.5703125" style="30" customWidth="1"/>
    <col min="14373" max="14373" width="25.42578125" style="30" customWidth="1"/>
    <col min="14374" max="14374" width="24" style="30" customWidth="1"/>
    <col min="14375" max="14375" width="90.85546875" style="30" customWidth="1"/>
    <col min="14376" max="14390" width="11.42578125" style="30" hidden="1" customWidth="1"/>
    <col min="14391" max="14593" width="11.42578125" style="30" hidden="1"/>
    <col min="14594" max="14594" width="12.42578125" style="30" customWidth="1"/>
    <col min="14595" max="14595" width="46.5703125" style="30" customWidth="1"/>
    <col min="14596" max="14596" width="32.42578125" style="30" customWidth="1"/>
    <col min="14597" max="14597" width="106.5703125" style="30" customWidth="1"/>
    <col min="14598" max="14598" width="22.85546875" style="30" customWidth="1"/>
    <col min="14599" max="14599" width="15.42578125" style="30" customWidth="1"/>
    <col min="14600" max="14600" width="29.85546875" style="30" customWidth="1"/>
    <col min="14601" max="14601" width="27" style="30" customWidth="1"/>
    <col min="14602" max="14602" width="39.85546875" style="30" customWidth="1"/>
    <col min="14603" max="14603" width="39.140625" style="30" customWidth="1"/>
    <col min="14604" max="14604" width="46.7109375" style="30" customWidth="1"/>
    <col min="14605" max="14605" width="67.28515625" style="30" customWidth="1"/>
    <col min="14606" max="14606" width="66.7109375" style="30" customWidth="1"/>
    <col min="14607" max="14607" width="17.5703125" style="30" customWidth="1"/>
    <col min="14608" max="14608" width="27" style="30" customWidth="1"/>
    <col min="14609" max="14609" width="51.140625" style="30" customWidth="1"/>
    <col min="14610" max="14610" width="5.7109375" style="30" customWidth="1"/>
    <col min="14611" max="14611" width="20" style="30" customWidth="1"/>
    <col min="14612" max="14612" width="39.28515625" style="30" customWidth="1"/>
    <col min="14613" max="14613" width="20.5703125" style="30" customWidth="1"/>
    <col min="14614" max="14614" width="56.42578125" style="30" customWidth="1"/>
    <col min="14615" max="14615" width="30" style="30" customWidth="1"/>
    <col min="14616" max="14616" width="47.5703125" style="30" customWidth="1"/>
    <col min="14617" max="14617" width="41.7109375" style="30" customWidth="1"/>
    <col min="14618" max="14618" width="50.85546875" style="30" customWidth="1"/>
    <col min="14619" max="14619" width="65.42578125" style="30" customWidth="1"/>
    <col min="14620" max="14620" width="94.85546875" style="30" customWidth="1"/>
    <col min="14621" max="14626" width="11.42578125" style="30" hidden="1" customWidth="1"/>
    <col min="14627" max="14627" width="43.42578125" style="30" customWidth="1"/>
    <col min="14628" max="14628" width="24.5703125" style="30" customWidth="1"/>
    <col min="14629" max="14629" width="25.42578125" style="30" customWidth="1"/>
    <col min="14630" max="14630" width="24" style="30" customWidth="1"/>
    <col min="14631" max="14631" width="90.85546875" style="30" customWidth="1"/>
    <col min="14632" max="14646" width="11.42578125" style="30" hidden="1" customWidth="1"/>
    <col min="14647" max="14849" width="11.42578125" style="30" hidden="1"/>
    <col min="14850" max="14850" width="12.42578125" style="30" customWidth="1"/>
    <col min="14851" max="14851" width="46.5703125" style="30" customWidth="1"/>
    <col min="14852" max="14852" width="32.42578125" style="30" customWidth="1"/>
    <col min="14853" max="14853" width="106.5703125" style="30" customWidth="1"/>
    <col min="14854" max="14854" width="22.85546875" style="30" customWidth="1"/>
    <col min="14855" max="14855" width="15.42578125" style="30" customWidth="1"/>
    <col min="14856" max="14856" width="29.85546875" style="30" customWidth="1"/>
    <col min="14857" max="14857" width="27" style="30" customWidth="1"/>
    <col min="14858" max="14858" width="39.85546875" style="30" customWidth="1"/>
    <col min="14859" max="14859" width="39.140625" style="30" customWidth="1"/>
    <col min="14860" max="14860" width="46.7109375" style="30" customWidth="1"/>
    <col min="14861" max="14861" width="67.28515625" style="30" customWidth="1"/>
    <col min="14862" max="14862" width="66.7109375" style="30" customWidth="1"/>
    <col min="14863" max="14863" width="17.5703125" style="30" customWidth="1"/>
    <col min="14864" max="14864" width="27" style="30" customWidth="1"/>
    <col min="14865" max="14865" width="51.140625" style="30" customWidth="1"/>
    <col min="14866" max="14866" width="5.7109375" style="30" customWidth="1"/>
    <col min="14867" max="14867" width="20" style="30" customWidth="1"/>
    <col min="14868" max="14868" width="39.28515625" style="30" customWidth="1"/>
    <col min="14869" max="14869" width="20.5703125" style="30" customWidth="1"/>
    <col min="14870" max="14870" width="56.42578125" style="30" customWidth="1"/>
    <col min="14871" max="14871" width="30" style="30" customWidth="1"/>
    <col min="14872" max="14872" width="47.5703125" style="30" customWidth="1"/>
    <col min="14873" max="14873" width="41.7109375" style="30" customWidth="1"/>
    <col min="14874" max="14874" width="50.85546875" style="30" customWidth="1"/>
    <col min="14875" max="14875" width="65.42578125" style="30" customWidth="1"/>
    <col min="14876" max="14876" width="94.85546875" style="30" customWidth="1"/>
    <col min="14877" max="14882" width="11.42578125" style="30" hidden="1" customWidth="1"/>
    <col min="14883" max="14883" width="43.42578125" style="30" customWidth="1"/>
    <col min="14884" max="14884" width="24.5703125" style="30" customWidth="1"/>
    <col min="14885" max="14885" width="25.42578125" style="30" customWidth="1"/>
    <col min="14886" max="14886" width="24" style="30" customWidth="1"/>
    <col min="14887" max="14887" width="90.85546875" style="30" customWidth="1"/>
    <col min="14888" max="14902" width="11.42578125" style="30" hidden="1" customWidth="1"/>
    <col min="14903" max="15105" width="11.42578125" style="30" hidden="1"/>
    <col min="15106" max="15106" width="12.42578125" style="30" customWidth="1"/>
    <col min="15107" max="15107" width="46.5703125" style="30" customWidth="1"/>
    <col min="15108" max="15108" width="32.42578125" style="30" customWidth="1"/>
    <col min="15109" max="15109" width="106.5703125" style="30" customWidth="1"/>
    <col min="15110" max="15110" width="22.85546875" style="30" customWidth="1"/>
    <col min="15111" max="15111" width="15.42578125" style="30" customWidth="1"/>
    <col min="15112" max="15112" width="29.85546875" style="30" customWidth="1"/>
    <col min="15113" max="15113" width="27" style="30" customWidth="1"/>
    <col min="15114" max="15114" width="39.85546875" style="30" customWidth="1"/>
    <col min="15115" max="15115" width="39.140625" style="30" customWidth="1"/>
    <col min="15116" max="15116" width="46.7109375" style="30" customWidth="1"/>
    <col min="15117" max="15117" width="67.28515625" style="30" customWidth="1"/>
    <col min="15118" max="15118" width="66.7109375" style="30" customWidth="1"/>
    <col min="15119" max="15119" width="17.5703125" style="30" customWidth="1"/>
    <col min="15120" max="15120" width="27" style="30" customWidth="1"/>
    <col min="15121" max="15121" width="51.140625" style="30" customWidth="1"/>
    <col min="15122" max="15122" width="5.7109375" style="30" customWidth="1"/>
    <col min="15123" max="15123" width="20" style="30" customWidth="1"/>
    <col min="15124" max="15124" width="39.28515625" style="30" customWidth="1"/>
    <col min="15125" max="15125" width="20.5703125" style="30" customWidth="1"/>
    <col min="15126" max="15126" width="56.42578125" style="30" customWidth="1"/>
    <col min="15127" max="15127" width="30" style="30" customWidth="1"/>
    <col min="15128" max="15128" width="47.5703125" style="30" customWidth="1"/>
    <col min="15129" max="15129" width="41.7109375" style="30" customWidth="1"/>
    <col min="15130" max="15130" width="50.85546875" style="30" customWidth="1"/>
    <col min="15131" max="15131" width="65.42578125" style="30" customWidth="1"/>
    <col min="15132" max="15132" width="94.85546875" style="30" customWidth="1"/>
    <col min="15133" max="15138" width="11.42578125" style="30" hidden="1" customWidth="1"/>
    <col min="15139" max="15139" width="43.42578125" style="30" customWidth="1"/>
    <col min="15140" max="15140" width="24.5703125" style="30" customWidth="1"/>
    <col min="15141" max="15141" width="25.42578125" style="30" customWidth="1"/>
    <col min="15142" max="15142" width="24" style="30" customWidth="1"/>
    <col min="15143" max="15143" width="90.85546875" style="30" customWidth="1"/>
    <col min="15144" max="15158" width="11.42578125" style="30" hidden="1" customWidth="1"/>
    <col min="15159" max="15361" width="11.42578125" style="30" hidden="1"/>
    <col min="15362" max="15362" width="12.42578125" style="30" customWidth="1"/>
    <col min="15363" max="15363" width="46.5703125" style="30" customWidth="1"/>
    <col min="15364" max="15364" width="32.42578125" style="30" customWidth="1"/>
    <col min="15365" max="15365" width="106.5703125" style="30" customWidth="1"/>
    <col min="15366" max="15366" width="22.85546875" style="30" customWidth="1"/>
    <col min="15367" max="15367" width="15.42578125" style="30" customWidth="1"/>
    <col min="15368" max="15368" width="29.85546875" style="30" customWidth="1"/>
    <col min="15369" max="15369" width="27" style="30" customWidth="1"/>
    <col min="15370" max="15370" width="39.85546875" style="30" customWidth="1"/>
    <col min="15371" max="15371" width="39.140625" style="30" customWidth="1"/>
    <col min="15372" max="15372" width="46.7109375" style="30" customWidth="1"/>
    <col min="15373" max="15373" width="67.28515625" style="30" customWidth="1"/>
    <col min="15374" max="15374" width="66.7109375" style="30" customWidth="1"/>
    <col min="15375" max="15375" width="17.5703125" style="30" customWidth="1"/>
    <col min="15376" max="15376" width="27" style="30" customWidth="1"/>
    <col min="15377" max="15377" width="51.140625" style="30" customWidth="1"/>
    <col min="15378" max="15378" width="5.7109375" style="30" customWidth="1"/>
    <col min="15379" max="15379" width="20" style="30" customWidth="1"/>
    <col min="15380" max="15380" width="39.28515625" style="30" customWidth="1"/>
    <col min="15381" max="15381" width="20.5703125" style="30" customWidth="1"/>
    <col min="15382" max="15382" width="56.42578125" style="30" customWidth="1"/>
    <col min="15383" max="15383" width="30" style="30" customWidth="1"/>
    <col min="15384" max="15384" width="47.5703125" style="30" customWidth="1"/>
    <col min="15385" max="15385" width="41.7109375" style="30" customWidth="1"/>
    <col min="15386" max="15386" width="50.85546875" style="30" customWidth="1"/>
    <col min="15387" max="15387" width="65.42578125" style="30" customWidth="1"/>
    <col min="15388" max="15388" width="94.85546875" style="30" customWidth="1"/>
    <col min="15389" max="15394" width="11.42578125" style="30" hidden="1" customWidth="1"/>
    <col min="15395" max="15395" width="43.42578125" style="30" customWidth="1"/>
    <col min="15396" max="15396" width="24.5703125" style="30" customWidth="1"/>
    <col min="15397" max="15397" width="25.42578125" style="30" customWidth="1"/>
    <col min="15398" max="15398" width="24" style="30" customWidth="1"/>
    <col min="15399" max="15399" width="90.85546875" style="30" customWidth="1"/>
    <col min="15400" max="15414" width="11.42578125" style="30" hidden="1" customWidth="1"/>
    <col min="15415" max="15617" width="11.42578125" style="30" hidden="1"/>
    <col min="15618" max="15618" width="12.42578125" style="30" customWidth="1"/>
    <col min="15619" max="15619" width="46.5703125" style="30" customWidth="1"/>
    <col min="15620" max="15620" width="32.42578125" style="30" customWidth="1"/>
    <col min="15621" max="15621" width="106.5703125" style="30" customWidth="1"/>
    <col min="15622" max="15622" width="22.85546875" style="30" customWidth="1"/>
    <col min="15623" max="15623" width="15.42578125" style="30" customWidth="1"/>
    <col min="15624" max="15624" width="29.85546875" style="30" customWidth="1"/>
    <col min="15625" max="15625" width="27" style="30" customWidth="1"/>
    <col min="15626" max="15626" width="39.85546875" style="30" customWidth="1"/>
    <col min="15627" max="15627" width="39.140625" style="30" customWidth="1"/>
    <col min="15628" max="15628" width="46.7109375" style="30" customWidth="1"/>
    <col min="15629" max="15629" width="67.28515625" style="30" customWidth="1"/>
    <col min="15630" max="15630" width="66.7109375" style="30" customWidth="1"/>
    <col min="15631" max="15631" width="17.5703125" style="30" customWidth="1"/>
    <col min="15632" max="15632" width="27" style="30" customWidth="1"/>
    <col min="15633" max="15633" width="51.140625" style="30" customWidth="1"/>
    <col min="15634" max="15634" width="5.7109375" style="30" customWidth="1"/>
    <col min="15635" max="15635" width="20" style="30" customWidth="1"/>
    <col min="15636" max="15636" width="39.28515625" style="30" customWidth="1"/>
    <col min="15637" max="15637" width="20.5703125" style="30" customWidth="1"/>
    <col min="15638" max="15638" width="56.42578125" style="30" customWidth="1"/>
    <col min="15639" max="15639" width="30" style="30" customWidth="1"/>
    <col min="15640" max="15640" width="47.5703125" style="30" customWidth="1"/>
    <col min="15641" max="15641" width="41.7109375" style="30" customWidth="1"/>
    <col min="15642" max="15642" width="50.85546875" style="30" customWidth="1"/>
    <col min="15643" max="15643" width="65.42578125" style="30" customWidth="1"/>
    <col min="15644" max="15644" width="94.85546875" style="30" customWidth="1"/>
    <col min="15645" max="15650" width="11.42578125" style="30" hidden="1" customWidth="1"/>
    <col min="15651" max="15651" width="43.42578125" style="30" customWidth="1"/>
    <col min="15652" max="15652" width="24.5703125" style="30" customWidth="1"/>
    <col min="15653" max="15653" width="25.42578125" style="30" customWidth="1"/>
    <col min="15654" max="15654" width="24" style="30" customWidth="1"/>
    <col min="15655" max="15655" width="90.85546875" style="30" customWidth="1"/>
    <col min="15656" max="15670" width="11.42578125" style="30" hidden="1" customWidth="1"/>
    <col min="15671" max="15873" width="11.42578125" style="30" hidden="1"/>
    <col min="15874" max="15874" width="12.42578125" style="30" customWidth="1"/>
    <col min="15875" max="15875" width="46.5703125" style="30" customWidth="1"/>
    <col min="15876" max="15876" width="32.42578125" style="30" customWidth="1"/>
    <col min="15877" max="15877" width="106.5703125" style="30" customWidth="1"/>
    <col min="15878" max="15878" width="22.85546875" style="30" customWidth="1"/>
    <col min="15879" max="15879" width="15.42578125" style="30" customWidth="1"/>
    <col min="15880" max="15880" width="29.85546875" style="30" customWidth="1"/>
    <col min="15881" max="15881" width="27" style="30" customWidth="1"/>
    <col min="15882" max="15882" width="39.85546875" style="30" customWidth="1"/>
    <col min="15883" max="15883" width="39.140625" style="30" customWidth="1"/>
    <col min="15884" max="15884" width="46.7109375" style="30" customWidth="1"/>
    <col min="15885" max="15885" width="67.28515625" style="30" customWidth="1"/>
    <col min="15886" max="15886" width="66.7109375" style="30" customWidth="1"/>
    <col min="15887" max="15887" width="17.5703125" style="30" customWidth="1"/>
    <col min="15888" max="15888" width="27" style="30" customWidth="1"/>
    <col min="15889" max="15889" width="51.140625" style="30" customWidth="1"/>
    <col min="15890" max="15890" width="5.7109375" style="30" customWidth="1"/>
    <col min="15891" max="15891" width="20" style="30" customWidth="1"/>
    <col min="15892" max="15892" width="39.28515625" style="30" customWidth="1"/>
    <col min="15893" max="15893" width="20.5703125" style="30" customWidth="1"/>
    <col min="15894" max="15894" width="56.42578125" style="30" customWidth="1"/>
    <col min="15895" max="15895" width="30" style="30" customWidth="1"/>
    <col min="15896" max="15896" width="47.5703125" style="30" customWidth="1"/>
    <col min="15897" max="15897" width="41.7109375" style="30" customWidth="1"/>
    <col min="15898" max="15898" width="50.85546875" style="30" customWidth="1"/>
    <col min="15899" max="15899" width="65.42578125" style="30" customWidth="1"/>
    <col min="15900" max="15900" width="94.85546875" style="30" customWidth="1"/>
    <col min="15901" max="15906" width="11.42578125" style="30" hidden="1" customWidth="1"/>
    <col min="15907" max="15907" width="43.42578125" style="30" customWidth="1"/>
    <col min="15908" max="15908" width="24.5703125" style="30" customWidth="1"/>
    <col min="15909" max="15909" width="25.42578125" style="30" customWidth="1"/>
    <col min="15910" max="15910" width="24" style="30" customWidth="1"/>
    <col min="15911" max="15911" width="90.85546875" style="30" customWidth="1"/>
    <col min="15912" max="15926" width="11.42578125" style="30" hidden="1" customWidth="1"/>
    <col min="15927" max="16129" width="11.42578125" style="30" hidden="1"/>
    <col min="16130" max="16130" width="12.42578125" style="30" customWidth="1"/>
    <col min="16131" max="16131" width="46.5703125" style="30" customWidth="1"/>
    <col min="16132" max="16132" width="32.42578125" style="30" customWidth="1"/>
    <col min="16133" max="16133" width="106.5703125" style="30" customWidth="1"/>
    <col min="16134" max="16134" width="22.85546875" style="30" customWidth="1"/>
    <col min="16135" max="16135" width="15.42578125" style="30" customWidth="1"/>
    <col min="16136" max="16136" width="29.85546875" style="30" customWidth="1"/>
    <col min="16137" max="16137" width="27" style="30" customWidth="1"/>
    <col min="16138" max="16138" width="39.85546875" style="30" customWidth="1"/>
    <col min="16139" max="16139" width="39.140625" style="30" customWidth="1"/>
    <col min="16140" max="16140" width="46.7109375" style="30" customWidth="1"/>
    <col min="16141" max="16141" width="67.28515625" style="30" customWidth="1"/>
    <col min="16142" max="16142" width="66.7109375" style="30" customWidth="1"/>
    <col min="16143" max="16143" width="17.5703125" style="30" customWidth="1"/>
    <col min="16144" max="16144" width="27" style="30" customWidth="1"/>
    <col min="16145" max="16145" width="51.140625" style="30" customWidth="1"/>
    <col min="16146" max="16146" width="5.7109375" style="30" customWidth="1"/>
    <col min="16147" max="16147" width="20" style="30" customWidth="1"/>
    <col min="16148" max="16148" width="39.28515625" style="30" customWidth="1"/>
    <col min="16149" max="16149" width="20.5703125" style="30" customWidth="1"/>
    <col min="16150" max="16150" width="56.42578125" style="30" customWidth="1"/>
    <col min="16151" max="16151" width="30" style="30" customWidth="1"/>
    <col min="16152" max="16152" width="47.5703125" style="30" customWidth="1"/>
    <col min="16153" max="16153" width="41.7109375" style="30" customWidth="1"/>
    <col min="16154" max="16154" width="50.85546875" style="30" customWidth="1"/>
    <col min="16155" max="16155" width="65.42578125" style="30" customWidth="1"/>
    <col min="16156" max="16156" width="94.85546875" style="30" customWidth="1"/>
    <col min="16157" max="16162" width="11.42578125" style="30" hidden="1" customWidth="1"/>
    <col min="16163" max="16163" width="43.42578125" style="30" customWidth="1"/>
    <col min="16164" max="16164" width="24.5703125" style="30" customWidth="1"/>
    <col min="16165" max="16165" width="25.42578125" style="30" customWidth="1"/>
    <col min="16166" max="16166" width="24" style="30" customWidth="1"/>
    <col min="16167" max="16167" width="90.85546875" style="30" customWidth="1"/>
    <col min="16168" max="16182" width="11.42578125" style="30" hidden="1" customWidth="1"/>
    <col min="16183" max="16384" width="11.42578125" style="30" hidden="1"/>
  </cols>
  <sheetData>
    <row r="1" spans="1:39" s="5" customFormat="1" ht="26.25" x14ac:dyDescent="0.4">
      <c r="A1" s="153"/>
      <c r="B1" s="41"/>
      <c r="C1" s="2"/>
      <c r="D1" s="17"/>
      <c r="E1" s="2"/>
      <c r="F1" s="2"/>
      <c r="G1" s="2"/>
      <c r="H1" s="2"/>
      <c r="I1" s="2"/>
      <c r="J1" s="68"/>
      <c r="K1" s="2"/>
      <c r="L1" s="47"/>
      <c r="M1" s="9"/>
      <c r="N1" s="2"/>
      <c r="O1" s="2"/>
      <c r="P1" s="2"/>
      <c r="Q1" s="174"/>
      <c r="R1" s="3"/>
      <c r="S1" s="148"/>
      <c r="T1" s="4"/>
      <c r="U1" s="3"/>
      <c r="V1" s="3"/>
      <c r="W1" s="3"/>
      <c r="X1" s="43"/>
      <c r="Y1" s="3"/>
      <c r="Z1" s="39"/>
      <c r="AA1" s="39"/>
      <c r="AB1" s="3"/>
      <c r="AC1" s="3"/>
      <c r="AD1" s="3"/>
      <c r="AE1" s="3"/>
      <c r="AF1" s="3"/>
      <c r="AG1" s="3"/>
      <c r="AH1" s="3"/>
      <c r="AI1" s="3"/>
      <c r="AJ1" s="3"/>
      <c r="AK1" s="3"/>
      <c r="AL1" s="3"/>
      <c r="AM1" s="18"/>
    </row>
    <row r="2" spans="1:39" s="5" customFormat="1" ht="26.25" customHeight="1" x14ac:dyDescent="0.4">
      <c r="A2" s="154"/>
      <c r="B2" s="360" t="s">
        <v>240</v>
      </c>
      <c r="C2" s="360"/>
      <c r="D2" s="360"/>
      <c r="E2" s="360"/>
      <c r="F2" s="360"/>
      <c r="G2" s="360"/>
      <c r="H2" s="360"/>
      <c r="I2" s="360"/>
      <c r="J2" s="360"/>
      <c r="K2" s="360"/>
      <c r="L2" s="360"/>
      <c r="M2" s="360"/>
      <c r="N2" s="360"/>
      <c r="O2" s="360"/>
      <c r="P2" s="360"/>
      <c r="Q2" s="175"/>
      <c r="R2" s="3"/>
      <c r="S2" s="148"/>
      <c r="T2" s="4"/>
      <c r="U2" s="3"/>
      <c r="V2" s="3"/>
      <c r="W2" s="3"/>
      <c r="X2" s="43"/>
      <c r="Y2" s="3"/>
      <c r="Z2" s="39"/>
      <c r="AA2" s="39"/>
      <c r="AB2" s="3"/>
      <c r="AC2" s="3"/>
      <c r="AD2" s="3"/>
      <c r="AE2" s="3"/>
      <c r="AF2" s="3"/>
      <c r="AG2" s="3"/>
      <c r="AH2" s="3"/>
      <c r="AI2" s="3"/>
      <c r="AJ2" s="3"/>
      <c r="AK2" s="3"/>
      <c r="AL2" s="3"/>
      <c r="AM2" s="18"/>
    </row>
    <row r="3" spans="1:39" s="5" customFormat="1" ht="26.25" x14ac:dyDescent="0.4">
      <c r="A3" s="153"/>
      <c r="B3" s="41"/>
      <c r="C3" s="27"/>
      <c r="D3" s="19"/>
      <c r="E3" s="2"/>
      <c r="F3" s="2"/>
      <c r="G3" s="2"/>
      <c r="H3" s="2"/>
      <c r="I3" s="2"/>
      <c r="J3" s="68"/>
      <c r="K3" s="2"/>
      <c r="L3" s="47"/>
      <c r="M3" s="9"/>
      <c r="N3" s="2"/>
      <c r="O3" s="2"/>
      <c r="P3" s="2"/>
      <c r="Q3" s="174"/>
      <c r="R3" s="3"/>
      <c r="S3" s="148"/>
      <c r="T3" s="4"/>
      <c r="U3" s="3"/>
      <c r="V3" s="3"/>
      <c r="W3" s="3"/>
      <c r="X3" s="43"/>
      <c r="Y3" s="3"/>
      <c r="Z3" s="39"/>
      <c r="AA3" s="39"/>
      <c r="AB3" s="3"/>
      <c r="AC3" s="3"/>
      <c r="AD3" s="3"/>
      <c r="AE3" s="3"/>
      <c r="AF3" s="3"/>
      <c r="AG3" s="3"/>
      <c r="AH3" s="3"/>
      <c r="AI3" s="3"/>
      <c r="AJ3" s="3"/>
      <c r="AK3" s="3"/>
      <c r="AL3" s="3"/>
      <c r="AM3" s="18"/>
    </row>
    <row r="4" spans="1:39" s="5" customFormat="1" ht="26.25" x14ac:dyDescent="0.4">
      <c r="A4" s="153"/>
      <c r="B4" s="41"/>
      <c r="C4" s="361" t="s">
        <v>0</v>
      </c>
      <c r="D4" s="361"/>
      <c r="E4" s="2"/>
      <c r="F4" s="2"/>
      <c r="G4" s="2"/>
      <c r="H4" s="2"/>
      <c r="I4" s="2"/>
      <c r="J4" s="68"/>
      <c r="K4" s="2"/>
      <c r="L4" s="47"/>
      <c r="M4" s="9"/>
      <c r="N4" s="2"/>
      <c r="O4" s="2"/>
      <c r="P4" s="2"/>
      <c r="Q4" s="174"/>
      <c r="R4" s="3"/>
      <c r="S4" s="148"/>
      <c r="T4" s="4"/>
      <c r="U4" s="3"/>
      <c r="V4" s="3"/>
      <c r="W4" s="3"/>
      <c r="X4" s="43"/>
      <c r="Y4" s="3"/>
      <c r="Z4" s="39"/>
      <c r="AA4" s="39"/>
      <c r="AB4" s="3"/>
      <c r="AC4" s="3"/>
      <c r="AD4" s="3"/>
      <c r="AE4" s="3"/>
      <c r="AF4" s="3"/>
      <c r="AG4" s="3"/>
      <c r="AH4" s="3"/>
      <c r="AI4" s="3"/>
      <c r="AJ4" s="3"/>
      <c r="AK4" s="3"/>
      <c r="AL4" s="3"/>
      <c r="AM4" s="18"/>
    </row>
    <row r="5" spans="1:39" s="5" customFormat="1" ht="26.25" x14ac:dyDescent="0.4">
      <c r="A5" s="155"/>
      <c r="B5" s="98"/>
      <c r="C5" s="89" t="s">
        <v>1</v>
      </c>
      <c r="D5" s="362" t="s">
        <v>2</v>
      </c>
      <c r="E5" s="362"/>
      <c r="F5" s="2"/>
      <c r="G5" s="6"/>
      <c r="H5" s="6"/>
      <c r="I5" s="363" t="s">
        <v>807</v>
      </c>
      <c r="J5" s="363"/>
      <c r="K5" s="363"/>
      <c r="L5" s="363"/>
      <c r="M5" s="363"/>
      <c r="N5" s="6"/>
      <c r="O5" s="6"/>
      <c r="P5" s="6"/>
      <c r="Q5" s="176"/>
      <c r="R5" s="3"/>
      <c r="S5" s="148"/>
      <c r="T5" s="4"/>
      <c r="U5" s="3"/>
      <c r="V5" s="3"/>
      <c r="W5" s="3"/>
      <c r="X5" s="43"/>
      <c r="Y5" s="3"/>
      <c r="Z5" s="39"/>
      <c r="AA5" s="39"/>
      <c r="AB5" s="3"/>
      <c r="AC5" s="3"/>
      <c r="AD5" s="3"/>
      <c r="AE5" s="3"/>
      <c r="AF5" s="3"/>
      <c r="AG5" s="3"/>
      <c r="AH5" s="3"/>
      <c r="AI5" s="3"/>
      <c r="AJ5" s="3"/>
      <c r="AK5" s="3"/>
      <c r="AL5" s="3"/>
      <c r="AM5" s="18"/>
    </row>
    <row r="6" spans="1:39" s="5" customFormat="1" ht="26.25" x14ac:dyDescent="0.4">
      <c r="A6" s="155"/>
      <c r="B6" s="98"/>
      <c r="C6" s="37" t="s">
        <v>3</v>
      </c>
      <c r="D6" s="362" t="s">
        <v>4</v>
      </c>
      <c r="E6" s="362"/>
      <c r="F6" s="2"/>
      <c r="G6" s="6"/>
      <c r="H6" s="6"/>
      <c r="I6" s="363"/>
      <c r="J6" s="363"/>
      <c r="K6" s="363"/>
      <c r="L6" s="363"/>
      <c r="M6" s="363"/>
      <c r="N6" s="6"/>
      <c r="O6" s="6"/>
      <c r="P6" s="6"/>
      <c r="Q6" s="176"/>
      <c r="R6" s="3"/>
      <c r="S6" s="148"/>
      <c r="T6" s="4"/>
      <c r="U6" s="3"/>
      <c r="V6" s="3"/>
      <c r="W6" s="3"/>
      <c r="X6" s="43"/>
      <c r="Y6" s="3"/>
      <c r="Z6" s="39"/>
      <c r="AA6" s="39"/>
      <c r="AB6" s="3"/>
      <c r="AC6" s="3"/>
      <c r="AD6" s="3"/>
      <c r="AE6" s="3"/>
      <c r="AF6" s="3"/>
      <c r="AG6" s="3"/>
      <c r="AH6" s="3"/>
      <c r="AI6" s="3"/>
      <c r="AJ6" s="3"/>
      <c r="AK6" s="3"/>
      <c r="AL6" s="3"/>
      <c r="AM6" s="18"/>
    </row>
    <row r="7" spans="1:39" s="5" customFormat="1" ht="26.25" x14ac:dyDescent="0.4">
      <c r="A7" s="155"/>
      <c r="B7" s="98"/>
      <c r="C7" s="37" t="s">
        <v>5</v>
      </c>
      <c r="D7" s="364">
        <v>7395656</v>
      </c>
      <c r="E7" s="364"/>
      <c r="F7" s="11"/>
      <c r="G7" s="6"/>
      <c r="H7" s="6"/>
      <c r="I7" s="363"/>
      <c r="J7" s="363"/>
      <c r="K7" s="363"/>
      <c r="L7" s="363"/>
      <c r="M7" s="363"/>
      <c r="N7" s="6"/>
      <c r="O7" s="6"/>
      <c r="P7" s="6"/>
      <c r="Q7" s="176"/>
      <c r="R7" s="3"/>
      <c r="S7" s="148"/>
      <c r="T7" s="4" t="s">
        <v>108</v>
      </c>
      <c r="U7" s="3"/>
      <c r="V7" s="3"/>
      <c r="W7" s="3"/>
      <c r="X7" s="43"/>
      <c r="Y7" s="3"/>
      <c r="Z7" s="39"/>
      <c r="AA7" s="39"/>
      <c r="AB7" s="3"/>
      <c r="AC7" s="3"/>
      <c r="AD7" s="3"/>
      <c r="AE7" s="3"/>
      <c r="AF7" s="3"/>
      <c r="AG7" s="3"/>
      <c r="AH7" s="3"/>
      <c r="AI7" s="3"/>
      <c r="AJ7" s="3"/>
      <c r="AK7" s="3"/>
      <c r="AL7" s="3"/>
      <c r="AM7" s="18"/>
    </row>
    <row r="8" spans="1:39" s="5" customFormat="1" ht="26.25" x14ac:dyDescent="0.4">
      <c r="A8" s="155"/>
      <c r="B8" s="98"/>
      <c r="C8" s="37" t="s">
        <v>6</v>
      </c>
      <c r="D8" s="365" t="s">
        <v>48</v>
      </c>
      <c r="E8" s="365"/>
      <c r="F8" s="12"/>
      <c r="G8" s="6"/>
      <c r="H8" s="6"/>
      <c r="I8" s="363"/>
      <c r="J8" s="363"/>
      <c r="K8" s="363"/>
      <c r="L8" s="363"/>
      <c r="M8" s="363"/>
      <c r="N8" s="6"/>
      <c r="O8" s="6"/>
      <c r="P8" s="6"/>
      <c r="Q8" s="176"/>
      <c r="R8" s="3"/>
      <c r="S8" s="148"/>
      <c r="T8" s="4"/>
      <c r="U8" s="3"/>
      <c r="V8" s="3"/>
      <c r="W8" s="3"/>
      <c r="X8" s="43"/>
      <c r="Y8" s="3"/>
      <c r="Z8" s="39"/>
      <c r="AA8" s="39"/>
      <c r="AB8" s="3"/>
      <c r="AC8" s="3"/>
      <c r="AD8" s="3"/>
      <c r="AE8" s="3"/>
      <c r="AF8" s="3"/>
      <c r="AG8" s="3"/>
      <c r="AH8" s="3"/>
      <c r="AI8" s="3"/>
      <c r="AJ8" s="3"/>
      <c r="AK8" s="3"/>
      <c r="AL8" s="3"/>
      <c r="AM8" s="18"/>
    </row>
    <row r="9" spans="1:39" s="5" customFormat="1" ht="101.25" customHeight="1" x14ac:dyDescent="0.4">
      <c r="A9" s="155"/>
      <c r="B9" s="98"/>
      <c r="C9" s="37" t="s">
        <v>7</v>
      </c>
      <c r="D9" s="362" t="s">
        <v>132</v>
      </c>
      <c r="E9" s="362"/>
      <c r="F9" s="2"/>
      <c r="G9" s="6"/>
      <c r="H9" s="6"/>
      <c r="I9" s="363"/>
      <c r="J9" s="363"/>
      <c r="K9" s="363"/>
      <c r="L9" s="363"/>
      <c r="M9" s="363"/>
      <c r="N9" s="6"/>
      <c r="O9" s="6"/>
      <c r="P9" s="6"/>
      <c r="Q9" s="176"/>
      <c r="R9" s="3"/>
      <c r="S9" s="148"/>
      <c r="T9" s="4"/>
      <c r="U9" s="3"/>
      <c r="V9" s="3"/>
      <c r="W9" s="3"/>
      <c r="X9" s="43"/>
      <c r="Y9" s="3"/>
      <c r="Z9" s="39"/>
      <c r="AA9" s="39"/>
      <c r="AB9" s="3"/>
      <c r="AC9" s="3"/>
      <c r="AD9" s="3"/>
      <c r="AE9" s="3"/>
      <c r="AF9" s="3"/>
      <c r="AG9" s="3"/>
      <c r="AH9" s="3"/>
      <c r="AI9" s="3"/>
      <c r="AJ9" s="3"/>
      <c r="AK9" s="3"/>
      <c r="AL9" s="3"/>
      <c r="AM9" s="18"/>
    </row>
    <row r="10" spans="1:39" s="5" customFormat="1" ht="183.75" customHeight="1" x14ac:dyDescent="0.4">
      <c r="A10" s="155"/>
      <c r="B10" s="98"/>
      <c r="C10" s="37" t="s">
        <v>8</v>
      </c>
      <c r="D10" s="371" t="s">
        <v>9</v>
      </c>
      <c r="E10" s="371"/>
      <c r="F10" s="1"/>
      <c r="G10" s="6"/>
      <c r="H10" s="6"/>
      <c r="I10" s="7"/>
      <c r="J10" s="7"/>
      <c r="K10" s="7"/>
      <c r="L10" s="48"/>
      <c r="M10" s="10"/>
      <c r="N10" s="6"/>
      <c r="O10" s="6"/>
      <c r="P10" s="6"/>
      <c r="Q10" s="176"/>
      <c r="R10" s="3"/>
      <c r="S10" s="148"/>
      <c r="T10" s="4"/>
      <c r="U10" s="3"/>
      <c r="V10" s="3"/>
      <c r="W10" s="3"/>
      <c r="X10" s="43"/>
      <c r="Y10" s="3"/>
      <c r="Z10" s="39"/>
      <c r="AA10" s="39"/>
      <c r="AB10" s="3"/>
      <c r="AC10" s="3"/>
      <c r="AD10" s="3"/>
      <c r="AE10" s="3"/>
      <c r="AF10" s="3"/>
      <c r="AG10" s="3"/>
      <c r="AH10" s="3"/>
      <c r="AI10" s="3"/>
      <c r="AJ10" s="3"/>
      <c r="AK10" s="3"/>
      <c r="AL10" s="3"/>
      <c r="AM10" s="18"/>
    </row>
    <row r="11" spans="1:39" s="5" customFormat="1" ht="67.5" customHeight="1" x14ac:dyDescent="0.4">
      <c r="A11" s="155"/>
      <c r="B11" s="98"/>
      <c r="C11" s="37" t="s">
        <v>10</v>
      </c>
      <c r="D11" s="372" t="s">
        <v>241</v>
      </c>
      <c r="E11" s="373"/>
      <c r="F11" s="2"/>
      <c r="G11" s="6"/>
      <c r="H11" s="6"/>
      <c r="I11" s="374" t="s">
        <v>11</v>
      </c>
      <c r="J11" s="375"/>
      <c r="K11" s="375"/>
      <c r="L11" s="375"/>
      <c r="M11" s="376"/>
      <c r="N11" s="6"/>
      <c r="O11" s="6"/>
      <c r="P11" s="6"/>
      <c r="Q11" s="176"/>
      <c r="R11" s="3"/>
      <c r="S11" s="148"/>
      <c r="T11" s="4"/>
      <c r="U11" s="3"/>
      <c r="V11" s="3"/>
      <c r="W11" s="3"/>
      <c r="X11" s="43"/>
      <c r="Y11" s="3"/>
      <c r="Z11" s="39"/>
      <c r="AA11" s="39"/>
      <c r="AB11" s="3"/>
      <c r="AC11" s="3"/>
      <c r="AD11" s="3"/>
      <c r="AE11" s="3"/>
      <c r="AF11" s="3"/>
      <c r="AG11" s="3"/>
      <c r="AH11" s="3"/>
      <c r="AI11" s="3"/>
      <c r="AJ11" s="3"/>
      <c r="AK11" s="3"/>
      <c r="AL11" s="3"/>
      <c r="AM11" s="18"/>
    </row>
    <row r="12" spans="1:39" s="5" customFormat="1" ht="87.75" customHeight="1" x14ac:dyDescent="0.4">
      <c r="A12" s="155"/>
      <c r="B12" s="98"/>
      <c r="C12" s="37" t="s">
        <v>12</v>
      </c>
      <c r="D12" s="383" t="s">
        <v>1078</v>
      </c>
      <c r="E12" s="384"/>
      <c r="F12" s="13"/>
      <c r="G12" s="6"/>
      <c r="H12" s="6"/>
      <c r="I12" s="377"/>
      <c r="J12" s="378"/>
      <c r="K12" s="378"/>
      <c r="L12" s="378"/>
      <c r="M12" s="379"/>
      <c r="N12" s="6"/>
      <c r="O12" s="6"/>
      <c r="P12" s="6"/>
      <c r="Q12" s="176"/>
      <c r="R12" s="3"/>
      <c r="S12" s="148"/>
      <c r="T12" s="4"/>
      <c r="U12" s="3"/>
      <c r="V12" s="3"/>
      <c r="W12" s="3"/>
      <c r="X12" s="43"/>
      <c r="Y12" s="3"/>
      <c r="Z12" s="39"/>
      <c r="AA12" s="39"/>
      <c r="AB12" s="3"/>
      <c r="AC12" s="3"/>
      <c r="AD12" s="3"/>
      <c r="AE12" s="3"/>
      <c r="AF12" s="3"/>
      <c r="AG12" s="3"/>
      <c r="AH12" s="3"/>
      <c r="AI12" s="3"/>
      <c r="AJ12" s="3"/>
      <c r="AK12" s="3"/>
      <c r="AL12" s="3"/>
      <c r="AM12" s="18"/>
    </row>
    <row r="13" spans="1:39" s="5" customFormat="1" ht="37.5" x14ac:dyDescent="0.4">
      <c r="A13" s="155"/>
      <c r="B13" s="98"/>
      <c r="C13" s="37" t="s">
        <v>13</v>
      </c>
      <c r="D13" s="385">
        <v>206560760</v>
      </c>
      <c r="E13" s="385"/>
      <c r="F13" s="123"/>
      <c r="G13" s="6"/>
      <c r="H13" s="6"/>
      <c r="I13" s="377"/>
      <c r="J13" s="378"/>
      <c r="K13" s="378"/>
      <c r="L13" s="378"/>
      <c r="M13" s="379"/>
      <c r="N13" s="6"/>
      <c r="O13" s="6"/>
      <c r="P13" s="6"/>
      <c r="Q13" s="176"/>
      <c r="R13" s="3"/>
      <c r="S13" s="148"/>
      <c r="T13" s="4"/>
      <c r="U13" s="3"/>
      <c r="V13" s="3"/>
      <c r="W13" s="3"/>
      <c r="X13" s="43"/>
      <c r="Y13" s="3"/>
      <c r="Z13" s="39"/>
      <c r="AA13" s="39"/>
      <c r="AB13" s="3"/>
      <c r="AC13" s="3"/>
      <c r="AD13" s="3"/>
      <c r="AE13" s="3"/>
      <c r="AF13" s="3"/>
      <c r="AG13" s="3"/>
      <c r="AH13" s="3"/>
      <c r="AI13" s="3"/>
      <c r="AJ13" s="3"/>
      <c r="AK13" s="3"/>
      <c r="AL13" s="3"/>
      <c r="AM13" s="18"/>
    </row>
    <row r="14" spans="1:39" s="5" customFormat="1" ht="37.5" x14ac:dyDescent="0.4">
      <c r="A14" s="155"/>
      <c r="B14" s="98"/>
      <c r="C14" s="37" t="s">
        <v>14</v>
      </c>
      <c r="D14" s="386">
        <v>20656076</v>
      </c>
      <c r="E14" s="386"/>
      <c r="F14" s="123"/>
      <c r="G14" s="6"/>
      <c r="H14" s="6"/>
      <c r="I14" s="377"/>
      <c r="J14" s="378"/>
      <c r="K14" s="378"/>
      <c r="L14" s="378"/>
      <c r="M14" s="379"/>
      <c r="N14" s="6"/>
      <c r="O14" s="6"/>
      <c r="P14" s="6"/>
      <c r="Q14" s="176"/>
      <c r="R14" s="3"/>
      <c r="S14" s="148"/>
      <c r="T14" s="4"/>
      <c r="U14" s="3"/>
      <c r="V14" s="3"/>
      <c r="W14" s="3"/>
      <c r="X14" s="43"/>
      <c r="Y14" s="3"/>
      <c r="Z14" s="39"/>
      <c r="AA14" s="39"/>
      <c r="AB14" s="3"/>
      <c r="AC14" s="3"/>
      <c r="AD14" s="3"/>
      <c r="AE14" s="3"/>
      <c r="AF14" s="3"/>
      <c r="AG14" s="3"/>
      <c r="AH14" s="3"/>
      <c r="AI14" s="3"/>
      <c r="AJ14" s="3"/>
      <c r="AK14" s="3"/>
      <c r="AL14" s="3"/>
      <c r="AM14" s="18"/>
    </row>
    <row r="15" spans="1:39" s="5" customFormat="1" ht="38.25" thickBot="1" x14ac:dyDescent="0.45">
      <c r="A15" s="155"/>
      <c r="B15" s="98"/>
      <c r="C15" s="38" t="s">
        <v>15</v>
      </c>
      <c r="D15" s="387">
        <v>43061</v>
      </c>
      <c r="E15" s="388"/>
      <c r="F15" s="124"/>
      <c r="G15" s="6"/>
      <c r="H15" s="6"/>
      <c r="I15" s="380"/>
      <c r="J15" s="381"/>
      <c r="K15" s="381"/>
      <c r="L15" s="381"/>
      <c r="M15" s="382"/>
      <c r="N15" s="6"/>
      <c r="O15" s="6"/>
      <c r="P15" s="6"/>
      <c r="Q15" s="176"/>
      <c r="R15" s="3"/>
      <c r="S15" s="148"/>
      <c r="T15" s="4"/>
      <c r="U15" s="3"/>
      <c r="V15" s="3"/>
      <c r="W15" s="3"/>
      <c r="X15" s="43"/>
      <c r="Y15" s="3"/>
      <c r="Z15" s="39"/>
      <c r="AA15" s="39"/>
      <c r="AB15" s="3"/>
      <c r="AC15" s="3"/>
      <c r="AD15" s="3"/>
      <c r="AE15" s="3"/>
      <c r="AF15" s="3"/>
      <c r="AG15" s="3"/>
      <c r="AH15" s="3"/>
      <c r="AI15" s="3"/>
      <c r="AJ15" s="3"/>
      <c r="AK15" s="3"/>
      <c r="AL15" s="3"/>
      <c r="AM15" s="18"/>
    </row>
    <row r="16" spans="1:39" s="5" customFormat="1" ht="26.25" x14ac:dyDescent="0.4">
      <c r="A16" s="155"/>
      <c r="B16" s="98"/>
      <c r="C16" s="2"/>
      <c r="D16" s="20"/>
      <c r="E16" s="8"/>
      <c r="F16" s="8"/>
      <c r="G16" s="6"/>
      <c r="H16" s="6"/>
      <c r="I16" s="68"/>
      <c r="J16" s="14"/>
      <c r="K16" s="68"/>
      <c r="L16" s="49"/>
      <c r="M16" s="28"/>
      <c r="N16" s="6"/>
      <c r="O16" s="6"/>
      <c r="P16" s="90"/>
      <c r="Q16" s="177"/>
      <c r="R16" s="3"/>
      <c r="S16" s="148"/>
      <c r="T16" s="4"/>
      <c r="U16" s="3"/>
      <c r="V16" s="3"/>
      <c r="W16" s="99"/>
      <c r="X16" s="43"/>
      <c r="Y16" s="3"/>
      <c r="Z16" s="39"/>
      <c r="AA16" s="39"/>
      <c r="AB16" s="3"/>
      <c r="AC16" s="3"/>
      <c r="AD16" s="3"/>
      <c r="AE16" s="3"/>
      <c r="AF16" s="3"/>
      <c r="AG16" s="3"/>
      <c r="AH16" s="3"/>
      <c r="AI16" s="3"/>
      <c r="AJ16" s="3"/>
      <c r="AK16" s="3"/>
      <c r="AL16" s="3"/>
      <c r="AM16" s="18"/>
    </row>
    <row r="17" spans="1:39" s="5" customFormat="1" ht="51" customHeight="1" thickBot="1" x14ac:dyDescent="0.45">
      <c r="A17" s="155"/>
      <c r="B17" s="98"/>
      <c r="C17" s="366" t="s">
        <v>16</v>
      </c>
      <c r="D17" s="366"/>
      <c r="E17" s="6"/>
      <c r="F17" s="6"/>
      <c r="G17" s="6"/>
      <c r="H17" s="6"/>
      <c r="I17" s="6"/>
      <c r="J17" s="16"/>
      <c r="K17" s="122"/>
      <c r="L17" s="110" t="s">
        <v>94</v>
      </c>
      <c r="M17" s="111" t="s">
        <v>1077</v>
      </c>
      <c r="N17" s="6"/>
      <c r="O17" s="6"/>
      <c r="P17" s="16"/>
      <c r="Q17" s="178"/>
      <c r="R17" s="3"/>
      <c r="S17" s="148"/>
      <c r="T17" s="4"/>
      <c r="U17" s="3"/>
      <c r="V17" s="3"/>
      <c r="W17" s="15"/>
      <c r="X17" s="44"/>
      <c r="Y17" s="15"/>
      <c r="Z17" s="113" t="s">
        <v>93</v>
      </c>
      <c r="AA17" s="113"/>
      <c r="AB17" s="3"/>
      <c r="AC17" s="3"/>
      <c r="AD17" s="3"/>
      <c r="AE17" s="3"/>
      <c r="AF17" s="3"/>
      <c r="AG17" s="3"/>
      <c r="AH17" s="3"/>
      <c r="AI17" s="3"/>
      <c r="AJ17" s="3"/>
      <c r="AK17" s="3"/>
      <c r="AL17" s="3"/>
      <c r="AM17" s="18"/>
    </row>
    <row r="18" spans="1:39" s="5" customFormat="1" ht="33.75" x14ac:dyDescent="0.4">
      <c r="A18" s="155"/>
      <c r="B18" s="98"/>
      <c r="C18" s="27"/>
      <c r="D18" s="21"/>
      <c r="E18" s="6"/>
      <c r="F18" s="6"/>
      <c r="G18" s="6"/>
      <c r="H18" s="6"/>
      <c r="I18" s="6"/>
      <c r="J18" s="7"/>
      <c r="K18" s="6"/>
      <c r="L18" s="112">
        <f>SUBTOTAL(9,L20:L453)</f>
        <v>24980040952.66</v>
      </c>
      <c r="M18" s="112">
        <f>SUBTOTAL(9,M20:M453)</f>
        <v>17548693293.66</v>
      </c>
      <c r="N18" s="6"/>
      <c r="O18" s="6"/>
      <c r="P18" s="6"/>
      <c r="Q18" s="176"/>
      <c r="R18" s="3"/>
      <c r="S18" s="148"/>
      <c r="T18" s="4"/>
      <c r="U18" s="3"/>
      <c r="V18" s="3"/>
      <c r="W18" s="96">
        <f>SUBTOTAL(9,W20:W453)</f>
        <v>20721229907.140003</v>
      </c>
      <c r="X18" s="96">
        <f>SUBTOTAL(9,X20:X453)</f>
        <v>98496764.5</v>
      </c>
      <c r="Y18" s="96">
        <f>SUBTOTAL(9,Y20:Y453)</f>
        <v>20745086985.98</v>
      </c>
      <c r="Z18" s="112">
        <f>SUBTOTAL(9,Z20:Z453)</f>
        <v>15240784290.040001</v>
      </c>
      <c r="AA18" s="112">
        <f>SUBTOTAL(9,AA20:AA453)</f>
        <v>15215784290.040001</v>
      </c>
      <c r="AB18" s="50"/>
      <c r="AC18" s="50"/>
      <c r="AD18" s="50"/>
      <c r="AE18" s="50"/>
      <c r="AF18" s="3"/>
      <c r="AG18" s="3"/>
      <c r="AH18" s="3"/>
      <c r="AI18" s="3"/>
      <c r="AJ18" s="3"/>
      <c r="AK18" s="3"/>
      <c r="AL18" s="3"/>
      <c r="AM18" s="18"/>
    </row>
    <row r="19" spans="1:39" s="46" customFormat="1" ht="115.9" customHeight="1" x14ac:dyDescent="0.25">
      <c r="A19" s="156" t="s">
        <v>1351</v>
      </c>
      <c r="B19" s="52" t="s">
        <v>1352</v>
      </c>
      <c r="C19" s="52" t="s">
        <v>17</v>
      </c>
      <c r="D19" s="52" t="s">
        <v>133</v>
      </c>
      <c r="E19" s="52" t="s">
        <v>118</v>
      </c>
      <c r="F19" s="52" t="s">
        <v>117</v>
      </c>
      <c r="G19" s="52" t="s">
        <v>18</v>
      </c>
      <c r="H19" s="52" t="s">
        <v>106</v>
      </c>
      <c r="I19" s="52" t="s">
        <v>19</v>
      </c>
      <c r="J19" s="52" t="s">
        <v>20</v>
      </c>
      <c r="K19" s="52" t="s">
        <v>146</v>
      </c>
      <c r="L19" s="53" t="s">
        <v>147</v>
      </c>
      <c r="M19" s="52" t="s">
        <v>148</v>
      </c>
      <c r="N19" s="52" t="s">
        <v>149</v>
      </c>
      <c r="O19" s="52" t="s">
        <v>21</v>
      </c>
      <c r="P19" s="52" t="s">
        <v>22</v>
      </c>
      <c r="Q19" s="179"/>
      <c r="R19" s="54" t="s">
        <v>23</v>
      </c>
      <c r="S19" s="149" t="s">
        <v>121</v>
      </c>
      <c r="T19" s="55" t="s">
        <v>24</v>
      </c>
      <c r="U19" s="54" t="s">
        <v>25</v>
      </c>
      <c r="V19" s="54" t="s">
        <v>26</v>
      </c>
      <c r="W19" s="56" t="s">
        <v>708</v>
      </c>
      <c r="X19" s="56" t="s">
        <v>141</v>
      </c>
      <c r="Y19" s="56" t="s">
        <v>120</v>
      </c>
      <c r="Z19" s="57" t="s">
        <v>267</v>
      </c>
      <c r="AA19" s="57"/>
      <c r="AB19" s="54" t="s">
        <v>27</v>
      </c>
      <c r="AC19" s="54" t="s">
        <v>88</v>
      </c>
      <c r="AD19" s="54" t="s">
        <v>89</v>
      </c>
      <c r="AE19" s="54" t="s">
        <v>28</v>
      </c>
      <c r="AF19" s="54" t="s">
        <v>29</v>
      </c>
      <c r="AG19" s="54" t="s">
        <v>90</v>
      </c>
      <c r="AH19" s="54" t="s">
        <v>30</v>
      </c>
      <c r="AI19" s="54" t="s">
        <v>31</v>
      </c>
      <c r="AJ19" s="54" t="s">
        <v>32</v>
      </c>
      <c r="AK19" s="54" t="s">
        <v>33</v>
      </c>
      <c r="AL19" s="54" t="s">
        <v>91</v>
      </c>
      <c r="AM19" s="58" t="s">
        <v>34</v>
      </c>
    </row>
    <row r="20" spans="1:39" s="266" customFormat="1" ht="73.5" customHeight="1" x14ac:dyDescent="0.25">
      <c r="A20" s="263">
        <v>1</v>
      </c>
      <c r="B20" s="260" t="s">
        <v>130</v>
      </c>
      <c r="C20" s="260">
        <v>801015</v>
      </c>
      <c r="D20" s="201" t="s">
        <v>150</v>
      </c>
      <c r="E20" s="260" t="s">
        <v>151</v>
      </c>
      <c r="F20" s="260">
        <v>1</v>
      </c>
      <c r="G20" s="202" t="s">
        <v>78</v>
      </c>
      <c r="H20" s="203" t="s">
        <v>113</v>
      </c>
      <c r="I20" s="260" t="s">
        <v>56</v>
      </c>
      <c r="J20" s="260" t="s">
        <v>35</v>
      </c>
      <c r="K20" s="260" t="s">
        <v>68</v>
      </c>
      <c r="L20" s="204"/>
      <c r="M20" s="205"/>
      <c r="N20" s="263" t="s">
        <v>152</v>
      </c>
      <c r="O20" s="263" t="s">
        <v>36</v>
      </c>
      <c r="P20" s="263" t="s">
        <v>831</v>
      </c>
      <c r="Q20" s="265"/>
      <c r="R20" s="120"/>
      <c r="S20" s="125"/>
      <c r="T20" s="66"/>
      <c r="U20" s="259"/>
      <c r="V20" s="259"/>
      <c r="W20" s="100"/>
      <c r="X20" s="92"/>
      <c r="Y20" s="91"/>
      <c r="Z20" s="206"/>
      <c r="AA20" s="206"/>
      <c r="AB20" s="259"/>
      <c r="AC20" s="259"/>
      <c r="AD20" s="259"/>
      <c r="AE20" s="259"/>
      <c r="AF20" s="259"/>
      <c r="AG20" s="264"/>
      <c r="AH20" s="264"/>
      <c r="AI20" s="259"/>
      <c r="AJ20" s="264"/>
      <c r="AK20" s="264"/>
      <c r="AL20" s="259"/>
      <c r="AM20" s="121"/>
    </row>
    <row r="21" spans="1:39" s="136" customFormat="1" ht="92.25" customHeight="1" x14ac:dyDescent="0.25">
      <c r="A21" s="263">
        <f>+A20+1</f>
        <v>2</v>
      </c>
      <c r="B21" s="260" t="s">
        <v>128</v>
      </c>
      <c r="C21" s="260" t="s">
        <v>75</v>
      </c>
      <c r="D21" s="201" t="s">
        <v>198</v>
      </c>
      <c r="E21" s="260" t="s">
        <v>151</v>
      </c>
      <c r="F21" s="260">
        <v>1</v>
      </c>
      <c r="G21" s="202" t="s">
        <v>80</v>
      </c>
      <c r="H21" s="203" t="s">
        <v>538</v>
      </c>
      <c r="I21" s="260" t="s">
        <v>131</v>
      </c>
      <c r="J21" s="260" t="s">
        <v>69</v>
      </c>
      <c r="K21" s="260" t="s">
        <v>836</v>
      </c>
      <c r="L21" s="204"/>
      <c r="M21" s="205"/>
      <c r="N21" s="260" t="s">
        <v>52</v>
      </c>
      <c r="O21" s="260" t="s">
        <v>36</v>
      </c>
      <c r="P21" s="260" t="s">
        <v>822</v>
      </c>
      <c r="Q21" s="265"/>
      <c r="R21" s="125"/>
      <c r="S21" s="126" t="s">
        <v>1061</v>
      </c>
      <c r="T21" s="127"/>
      <c r="U21" s="128"/>
      <c r="V21" s="129"/>
      <c r="W21" s="130"/>
      <c r="X21" s="131"/>
      <c r="Y21" s="132"/>
      <c r="Z21" s="133"/>
      <c r="AA21" s="133"/>
      <c r="AB21" s="129"/>
      <c r="AC21" s="129"/>
      <c r="AD21" s="129"/>
      <c r="AE21" s="129"/>
      <c r="AF21" s="129"/>
      <c r="AG21" s="129"/>
      <c r="AH21" s="129"/>
      <c r="AI21" s="129"/>
      <c r="AJ21" s="134"/>
      <c r="AK21" s="134"/>
      <c r="AL21" s="129"/>
      <c r="AM21" s="135"/>
    </row>
    <row r="22" spans="1:39" s="70" customFormat="1" ht="167.45" customHeight="1" x14ac:dyDescent="0.25">
      <c r="A22" s="263">
        <f>+A21+1</f>
        <v>3</v>
      </c>
      <c r="B22" s="263" t="s">
        <v>231</v>
      </c>
      <c r="C22" s="263">
        <v>32101617</v>
      </c>
      <c r="D22" s="158" t="s">
        <v>136</v>
      </c>
      <c r="E22" s="263" t="s">
        <v>49</v>
      </c>
      <c r="F22" s="263">
        <v>1</v>
      </c>
      <c r="G22" s="171" t="s">
        <v>85</v>
      </c>
      <c r="H22" s="172" t="s">
        <v>154</v>
      </c>
      <c r="I22" s="263" t="s">
        <v>56</v>
      </c>
      <c r="J22" s="263" t="s">
        <v>35</v>
      </c>
      <c r="K22" s="263" t="s">
        <v>119</v>
      </c>
      <c r="L22" s="173">
        <v>2500000</v>
      </c>
      <c r="M22" s="211">
        <v>2500000</v>
      </c>
      <c r="N22" s="263" t="s">
        <v>52</v>
      </c>
      <c r="O22" s="263" t="s">
        <v>36</v>
      </c>
      <c r="P22" s="263" t="s">
        <v>833</v>
      </c>
      <c r="Q22" s="265"/>
      <c r="R22" s="86" t="s">
        <v>1394</v>
      </c>
      <c r="S22" s="125" t="s">
        <v>1395</v>
      </c>
      <c r="T22" s="267">
        <v>42963</v>
      </c>
      <c r="U22" s="268" t="s">
        <v>1396</v>
      </c>
      <c r="V22" s="71" t="s">
        <v>573</v>
      </c>
      <c r="W22" s="252">
        <v>1165010</v>
      </c>
      <c r="X22" s="92"/>
      <c r="Y22" s="252">
        <v>1165010</v>
      </c>
      <c r="Z22" s="252">
        <v>1165010</v>
      </c>
      <c r="AA22" s="269">
        <v>1165010</v>
      </c>
      <c r="AB22" s="248" t="s">
        <v>1397</v>
      </c>
      <c r="AC22" s="259"/>
      <c r="AD22" s="259"/>
      <c r="AE22" s="259"/>
      <c r="AF22" s="259"/>
      <c r="AG22" s="259"/>
      <c r="AH22" s="259"/>
      <c r="AI22" s="208" t="s">
        <v>1398</v>
      </c>
      <c r="AJ22" s="207">
        <v>42963</v>
      </c>
      <c r="AK22" s="207">
        <v>43327</v>
      </c>
      <c r="AL22" s="209" t="s">
        <v>1399</v>
      </c>
      <c r="AM22" s="249" t="s">
        <v>1400</v>
      </c>
    </row>
    <row r="23" spans="1:39" s="70" customFormat="1" ht="172.15" customHeight="1" x14ac:dyDescent="0.25">
      <c r="A23" s="263">
        <f>+A22+1</f>
        <v>4</v>
      </c>
      <c r="B23" s="263" t="s">
        <v>228</v>
      </c>
      <c r="C23" s="263">
        <v>78102200</v>
      </c>
      <c r="D23" s="158" t="s">
        <v>156</v>
      </c>
      <c r="E23" s="263" t="s">
        <v>49</v>
      </c>
      <c r="F23" s="263">
        <v>1</v>
      </c>
      <c r="G23" s="171" t="s">
        <v>78</v>
      </c>
      <c r="H23" s="172" t="s">
        <v>174</v>
      </c>
      <c r="I23" s="263" t="s">
        <v>62</v>
      </c>
      <c r="J23" s="263" t="s">
        <v>35</v>
      </c>
      <c r="K23" s="263" t="s">
        <v>59</v>
      </c>
      <c r="L23" s="173">
        <v>87098700</v>
      </c>
      <c r="M23" s="211">
        <v>18221485</v>
      </c>
      <c r="N23" s="263" t="s">
        <v>50</v>
      </c>
      <c r="O23" s="263" t="s">
        <v>1374</v>
      </c>
      <c r="P23" s="263" t="s">
        <v>826</v>
      </c>
      <c r="Q23" s="265"/>
      <c r="R23" s="86" t="s">
        <v>1706</v>
      </c>
      <c r="S23" s="86" t="s">
        <v>1707</v>
      </c>
      <c r="T23" s="267">
        <v>43035</v>
      </c>
      <c r="U23" s="268" t="s">
        <v>1708</v>
      </c>
      <c r="V23" s="71" t="s">
        <v>539</v>
      </c>
      <c r="W23" s="252">
        <v>87098701</v>
      </c>
      <c r="X23" s="92"/>
      <c r="Y23" s="252">
        <v>87098701</v>
      </c>
      <c r="Z23" s="252">
        <v>18221486</v>
      </c>
      <c r="AA23" s="269">
        <v>18221486</v>
      </c>
      <c r="AB23" s="248" t="s">
        <v>1709</v>
      </c>
      <c r="AC23" s="259"/>
      <c r="AD23" s="259"/>
      <c r="AE23" s="259"/>
      <c r="AF23" s="259"/>
      <c r="AG23" s="259"/>
      <c r="AH23" s="259"/>
      <c r="AI23" s="208" t="s">
        <v>1710</v>
      </c>
      <c r="AJ23" s="207">
        <v>43035</v>
      </c>
      <c r="AK23" s="207">
        <v>43307</v>
      </c>
      <c r="AL23" s="259"/>
      <c r="AM23" s="121"/>
    </row>
    <row r="24" spans="1:39" s="136" customFormat="1" ht="136.9" customHeight="1" x14ac:dyDescent="0.25">
      <c r="A24" s="263">
        <f>+A23+1</f>
        <v>5</v>
      </c>
      <c r="B24" s="260" t="s">
        <v>228</v>
      </c>
      <c r="C24" s="260">
        <v>80101706</v>
      </c>
      <c r="D24" s="201" t="s">
        <v>157</v>
      </c>
      <c r="E24" s="260" t="s">
        <v>49</v>
      </c>
      <c r="F24" s="260">
        <v>1</v>
      </c>
      <c r="G24" s="202" t="s">
        <v>80</v>
      </c>
      <c r="H24" s="203" t="s">
        <v>166</v>
      </c>
      <c r="I24" s="260" t="s">
        <v>62</v>
      </c>
      <c r="J24" s="260" t="s">
        <v>35</v>
      </c>
      <c r="K24" s="260" t="s">
        <v>68</v>
      </c>
      <c r="L24" s="204"/>
      <c r="M24" s="205"/>
      <c r="N24" s="260" t="s">
        <v>52</v>
      </c>
      <c r="O24" s="260" t="s">
        <v>36</v>
      </c>
      <c r="P24" s="260" t="s">
        <v>826</v>
      </c>
      <c r="Q24" s="265"/>
      <c r="R24" s="125"/>
      <c r="S24" s="126" t="s">
        <v>1273</v>
      </c>
      <c r="T24" s="127"/>
      <c r="U24" s="128"/>
      <c r="V24" s="129"/>
      <c r="W24" s="130"/>
      <c r="X24" s="131"/>
      <c r="Y24" s="132"/>
      <c r="Z24" s="133"/>
      <c r="AA24" s="133"/>
      <c r="AB24" s="129"/>
      <c r="AC24" s="129"/>
      <c r="AD24" s="129"/>
      <c r="AE24" s="129"/>
      <c r="AF24" s="129"/>
      <c r="AG24" s="129"/>
      <c r="AH24" s="129"/>
      <c r="AI24" s="129"/>
      <c r="AJ24" s="134"/>
      <c r="AK24" s="134"/>
      <c r="AL24" s="129"/>
      <c r="AM24" s="135"/>
    </row>
    <row r="25" spans="1:39" s="70" customFormat="1" ht="139.5" customHeight="1" x14ac:dyDescent="0.25">
      <c r="A25" s="367">
        <f>+A24+1</f>
        <v>6</v>
      </c>
      <c r="B25" s="263" t="s">
        <v>1540</v>
      </c>
      <c r="C25" s="263" t="s">
        <v>73</v>
      </c>
      <c r="D25" s="158" t="s">
        <v>158</v>
      </c>
      <c r="E25" s="263" t="s">
        <v>49</v>
      </c>
      <c r="F25" s="263">
        <v>1</v>
      </c>
      <c r="G25" s="171" t="s">
        <v>82</v>
      </c>
      <c r="H25" s="172">
        <v>10</v>
      </c>
      <c r="I25" s="263" t="s">
        <v>131</v>
      </c>
      <c r="J25" s="263" t="s">
        <v>35</v>
      </c>
      <c r="K25" s="263" t="s">
        <v>43</v>
      </c>
      <c r="L25" s="254">
        <v>368900</v>
      </c>
      <c r="M25" s="254">
        <v>368900</v>
      </c>
      <c r="N25" s="263" t="s">
        <v>52</v>
      </c>
      <c r="O25" s="263" t="s">
        <v>36</v>
      </c>
      <c r="P25" s="263" t="s">
        <v>829</v>
      </c>
      <c r="Q25" s="265"/>
      <c r="R25" s="86" t="s">
        <v>1080</v>
      </c>
      <c r="S25" s="125" t="s">
        <v>1081</v>
      </c>
      <c r="T25" s="207">
        <v>42859</v>
      </c>
      <c r="U25" s="208" t="s">
        <v>1082</v>
      </c>
      <c r="V25" s="209" t="s">
        <v>573</v>
      </c>
      <c r="W25" s="270">
        <v>368900</v>
      </c>
      <c r="X25" s="92"/>
      <c r="Y25" s="247">
        <v>368900</v>
      </c>
      <c r="Z25" s="271">
        <v>368900</v>
      </c>
      <c r="AA25" s="272">
        <v>368900</v>
      </c>
      <c r="AB25" s="209" t="s">
        <v>1083</v>
      </c>
      <c r="AC25" s="209" t="s">
        <v>1084</v>
      </c>
      <c r="AD25" s="207">
        <v>42859</v>
      </c>
      <c r="AE25" s="207">
        <v>43099</v>
      </c>
      <c r="AF25" s="209" t="s">
        <v>1085</v>
      </c>
      <c r="AG25" s="249" t="s">
        <v>605</v>
      </c>
      <c r="AH25" s="259"/>
      <c r="AI25" s="209" t="s">
        <v>1084</v>
      </c>
      <c r="AJ25" s="207">
        <v>42859</v>
      </c>
      <c r="AK25" s="207">
        <v>43099</v>
      </c>
      <c r="AL25" s="209" t="s">
        <v>1085</v>
      </c>
      <c r="AM25" s="273" t="s">
        <v>605</v>
      </c>
    </row>
    <row r="26" spans="1:39" s="70" customFormat="1" ht="139.5" customHeight="1" x14ac:dyDescent="0.25">
      <c r="A26" s="368"/>
      <c r="B26" s="263" t="s">
        <v>1540</v>
      </c>
      <c r="C26" s="263" t="s">
        <v>73</v>
      </c>
      <c r="D26" s="158" t="s">
        <v>158</v>
      </c>
      <c r="E26" s="263" t="s">
        <v>49</v>
      </c>
      <c r="F26" s="263">
        <v>1</v>
      </c>
      <c r="G26" s="171" t="s">
        <v>82</v>
      </c>
      <c r="H26" s="172">
        <v>10</v>
      </c>
      <c r="I26" s="263" t="s">
        <v>131</v>
      </c>
      <c r="J26" s="263" t="s">
        <v>35</v>
      </c>
      <c r="K26" s="263" t="s">
        <v>43</v>
      </c>
      <c r="L26" s="254">
        <v>94724</v>
      </c>
      <c r="M26" s="254">
        <v>94724</v>
      </c>
      <c r="N26" s="263" t="s">
        <v>52</v>
      </c>
      <c r="O26" s="263" t="s">
        <v>36</v>
      </c>
      <c r="P26" s="263" t="s">
        <v>829</v>
      </c>
      <c r="Q26" s="265"/>
      <c r="R26" s="86" t="s">
        <v>1086</v>
      </c>
      <c r="S26" s="86" t="s">
        <v>1087</v>
      </c>
      <c r="T26" s="207">
        <v>42859</v>
      </c>
      <c r="U26" s="208" t="s">
        <v>1082</v>
      </c>
      <c r="V26" s="209" t="s">
        <v>573</v>
      </c>
      <c r="W26" s="274">
        <v>94724</v>
      </c>
      <c r="X26" s="92"/>
      <c r="Y26" s="247">
        <v>94724</v>
      </c>
      <c r="Z26" s="271">
        <v>94724</v>
      </c>
      <c r="AA26" s="272">
        <v>94724</v>
      </c>
      <c r="AB26" s="209" t="s">
        <v>1083</v>
      </c>
      <c r="AC26" s="209" t="s">
        <v>1084</v>
      </c>
      <c r="AD26" s="207">
        <v>42859</v>
      </c>
      <c r="AE26" s="207">
        <v>43099</v>
      </c>
      <c r="AF26" s="209" t="s">
        <v>604</v>
      </c>
      <c r="AG26" s="249" t="s">
        <v>605</v>
      </c>
      <c r="AH26" s="259"/>
      <c r="AI26" s="209" t="s">
        <v>1084</v>
      </c>
      <c r="AJ26" s="207">
        <v>42859</v>
      </c>
      <c r="AK26" s="207">
        <v>43099</v>
      </c>
      <c r="AL26" s="209" t="s">
        <v>604</v>
      </c>
      <c r="AM26" s="273" t="s">
        <v>605</v>
      </c>
    </row>
    <row r="27" spans="1:39" s="70" customFormat="1" ht="139.5" customHeight="1" x14ac:dyDescent="0.25">
      <c r="A27" s="368"/>
      <c r="B27" s="263" t="s">
        <v>1540</v>
      </c>
      <c r="C27" s="263" t="s">
        <v>73</v>
      </c>
      <c r="D27" s="158" t="s">
        <v>158</v>
      </c>
      <c r="E27" s="263" t="s">
        <v>49</v>
      </c>
      <c r="F27" s="263">
        <v>1</v>
      </c>
      <c r="G27" s="171" t="s">
        <v>82</v>
      </c>
      <c r="H27" s="172">
        <v>10</v>
      </c>
      <c r="I27" s="263" t="s">
        <v>131</v>
      </c>
      <c r="J27" s="263" t="s">
        <v>35</v>
      </c>
      <c r="K27" s="263" t="s">
        <v>43</v>
      </c>
      <c r="L27" s="254">
        <v>721037.61</v>
      </c>
      <c r="M27" s="254">
        <v>721037.61</v>
      </c>
      <c r="N27" s="263" t="s">
        <v>52</v>
      </c>
      <c r="O27" s="263" t="s">
        <v>36</v>
      </c>
      <c r="P27" s="263" t="s">
        <v>829</v>
      </c>
      <c r="Q27" s="265"/>
      <c r="R27" s="86" t="s">
        <v>1088</v>
      </c>
      <c r="S27" s="86" t="s">
        <v>1089</v>
      </c>
      <c r="T27" s="207">
        <v>42859</v>
      </c>
      <c r="U27" s="208" t="s">
        <v>1082</v>
      </c>
      <c r="V27" s="209" t="s">
        <v>573</v>
      </c>
      <c r="W27" s="274">
        <v>721037.61</v>
      </c>
      <c r="X27" s="92"/>
      <c r="Y27" s="247">
        <v>721037.61</v>
      </c>
      <c r="Z27" s="271">
        <v>721037.61</v>
      </c>
      <c r="AA27" s="272">
        <v>721037.61</v>
      </c>
      <c r="AB27" s="209" t="s">
        <v>1083</v>
      </c>
      <c r="AC27" s="209" t="s">
        <v>1084</v>
      </c>
      <c r="AD27" s="207">
        <v>42859</v>
      </c>
      <c r="AE27" s="207">
        <v>43099</v>
      </c>
      <c r="AF27" s="209" t="s">
        <v>1085</v>
      </c>
      <c r="AG27" s="249" t="s">
        <v>605</v>
      </c>
      <c r="AH27" s="259"/>
      <c r="AI27" s="209" t="s">
        <v>1084</v>
      </c>
      <c r="AJ27" s="207">
        <v>42859</v>
      </c>
      <c r="AK27" s="207">
        <v>43099</v>
      </c>
      <c r="AL27" s="209" t="s">
        <v>1085</v>
      </c>
      <c r="AM27" s="273" t="s">
        <v>605</v>
      </c>
    </row>
    <row r="28" spans="1:39" s="70" customFormat="1" ht="136.9" customHeight="1" x14ac:dyDescent="0.25">
      <c r="A28" s="368"/>
      <c r="B28" s="263" t="s">
        <v>1540</v>
      </c>
      <c r="C28" s="263" t="s">
        <v>73</v>
      </c>
      <c r="D28" s="158" t="s">
        <v>158</v>
      </c>
      <c r="E28" s="263" t="s">
        <v>49</v>
      </c>
      <c r="F28" s="263">
        <v>1</v>
      </c>
      <c r="G28" s="171" t="s">
        <v>82</v>
      </c>
      <c r="H28" s="172">
        <v>10</v>
      </c>
      <c r="I28" s="263" t="s">
        <v>131</v>
      </c>
      <c r="J28" s="263" t="s">
        <v>35</v>
      </c>
      <c r="K28" s="263" t="s">
        <v>43</v>
      </c>
      <c r="L28" s="254">
        <v>1914556.74</v>
      </c>
      <c r="M28" s="254">
        <v>1914556.74</v>
      </c>
      <c r="N28" s="263" t="s">
        <v>52</v>
      </c>
      <c r="O28" s="263" t="s">
        <v>36</v>
      </c>
      <c r="P28" s="263" t="s">
        <v>829</v>
      </c>
      <c r="Q28" s="265"/>
      <c r="R28" s="86" t="s">
        <v>1090</v>
      </c>
      <c r="S28" s="86" t="s">
        <v>1089</v>
      </c>
      <c r="T28" s="207">
        <v>42859</v>
      </c>
      <c r="U28" s="208" t="s">
        <v>1082</v>
      </c>
      <c r="V28" s="209" t="s">
        <v>573</v>
      </c>
      <c r="W28" s="274">
        <v>1914556.74</v>
      </c>
      <c r="X28" s="92"/>
      <c r="Y28" s="247">
        <v>1914556.74</v>
      </c>
      <c r="Z28" s="271">
        <v>1914556.74</v>
      </c>
      <c r="AA28" s="272">
        <v>1914556.74</v>
      </c>
      <c r="AB28" s="209" t="s">
        <v>1083</v>
      </c>
      <c r="AC28" s="209" t="s">
        <v>1084</v>
      </c>
      <c r="AD28" s="207">
        <v>42859</v>
      </c>
      <c r="AE28" s="207">
        <v>43099</v>
      </c>
      <c r="AF28" s="209" t="s">
        <v>1085</v>
      </c>
      <c r="AG28" s="249" t="s">
        <v>605</v>
      </c>
      <c r="AH28" s="259"/>
      <c r="AI28" s="209" t="s">
        <v>1084</v>
      </c>
      <c r="AJ28" s="207">
        <v>42859</v>
      </c>
      <c r="AK28" s="207">
        <v>43099</v>
      </c>
      <c r="AL28" s="209" t="s">
        <v>1085</v>
      </c>
      <c r="AM28" s="273" t="s">
        <v>605</v>
      </c>
    </row>
    <row r="29" spans="1:39" s="70" customFormat="1" ht="130.15" customHeight="1" x14ac:dyDescent="0.25">
      <c r="A29" s="368"/>
      <c r="B29" s="263" t="s">
        <v>1540</v>
      </c>
      <c r="C29" s="263" t="s">
        <v>1094</v>
      </c>
      <c r="D29" s="158" t="s">
        <v>158</v>
      </c>
      <c r="E29" s="158" t="s">
        <v>49</v>
      </c>
      <c r="F29" s="263">
        <v>1</v>
      </c>
      <c r="G29" s="171" t="s">
        <v>81</v>
      </c>
      <c r="H29" s="275" t="s">
        <v>1278</v>
      </c>
      <c r="I29" s="158" t="s">
        <v>131</v>
      </c>
      <c r="J29" s="158" t="s">
        <v>35</v>
      </c>
      <c r="K29" s="263" t="s">
        <v>43</v>
      </c>
      <c r="L29" s="254">
        <v>2166004.21</v>
      </c>
      <c r="M29" s="254">
        <v>2166004.21</v>
      </c>
      <c r="N29" s="158" t="s">
        <v>52</v>
      </c>
      <c r="O29" s="158" t="s">
        <v>36</v>
      </c>
      <c r="P29" s="158" t="s">
        <v>1095</v>
      </c>
      <c r="Q29" s="265"/>
      <c r="R29" s="86" t="s">
        <v>1587</v>
      </c>
      <c r="S29" s="86" t="s">
        <v>1588</v>
      </c>
      <c r="T29" s="207">
        <v>43005</v>
      </c>
      <c r="U29" s="208" t="s">
        <v>1082</v>
      </c>
      <c r="V29" s="209" t="s">
        <v>573</v>
      </c>
      <c r="W29" s="247">
        <v>2166004.21</v>
      </c>
      <c r="X29" s="92"/>
      <c r="Y29" s="247">
        <v>2166004.21</v>
      </c>
      <c r="Z29" s="247">
        <v>2166004.21</v>
      </c>
      <c r="AA29" s="210">
        <v>2166004.21</v>
      </c>
      <c r="AB29" s="248" t="s">
        <v>1083</v>
      </c>
      <c r="AC29" s="209"/>
      <c r="AD29" s="207"/>
      <c r="AE29" s="207"/>
      <c r="AF29" s="209"/>
      <c r="AG29" s="249"/>
      <c r="AH29" s="259"/>
      <c r="AI29" s="208" t="s">
        <v>1084</v>
      </c>
      <c r="AJ29" s="207">
        <v>43005</v>
      </c>
      <c r="AK29" s="207">
        <v>43099</v>
      </c>
      <c r="AL29" s="209" t="s">
        <v>1093</v>
      </c>
      <c r="AM29" s="249" t="s">
        <v>605</v>
      </c>
    </row>
    <row r="30" spans="1:39" s="70" customFormat="1" ht="136.9" customHeight="1" x14ac:dyDescent="0.25">
      <c r="A30" s="368"/>
      <c r="B30" s="263" t="s">
        <v>1540</v>
      </c>
      <c r="C30" s="263" t="s">
        <v>1094</v>
      </c>
      <c r="D30" s="158" t="s">
        <v>158</v>
      </c>
      <c r="E30" s="158" t="s">
        <v>49</v>
      </c>
      <c r="F30" s="263">
        <v>1</v>
      </c>
      <c r="G30" s="171" t="s">
        <v>81</v>
      </c>
      <c r="H30" s="275" t="s">
        <v>1278</v>
      </c>
      <c r="I30" s="158" t="s">
        <v>131</v>
      </c>
      <c r="J30" s="158" t="s">
        <v>35</v>
      </c>
      <c r="K30" s="263" t="s">
        <v>43</v>
      </c>
      <c r="L30" s="254">
        <v>3417537.2</v>
      </c>
      <c r="M30" s="254">
        <v>3417537.2</v>
      </c>
      <c r="N30" s="158" t="s">
        <v>52</v>
      </c>
      <c r="O30" s="158" t="s">
        <v>36</v>
      </c>
      <c r="P30" s="158" t="s">
        <v>1095</v>
      </c>
      <c r="Q30" s="265"/>
      <c r="R30" s="86" t="s">
        <v>1589</v>
      </c>
      <c r="S30" s="86" t="s">
        <v>1590</v>
      </c>
      <c r="T30" s="207">
        <v>43005</v>
      </c>
      <c r="U30" s="208" t="s">
        <v>1082</v>
      </c>
      <c r="V30" s="209" t="s">
        <v>573</v>
      </c>
      <c r="W30" s="247">
        <v>3417537.2</v>
      </c>
      <c r="X30" s="92"/>
      <c r="Y30" s="247">
        <v>3417537.2</v>
      </c>
      <c r="Z30" s="247">
        <v>3417537.2</v>
      </c>
      <c r="AA30" s="210">
        <v>3417537.2</v>
      </c>
      <c r="AB30" s="248" t="s">
        <v>1083</v>
      </c>
      <c r="AC30" s="209"/>
      <c r="AD30" s="207"/>
      <c r="AE30" s="207"/>
      <c r="AF30" s="209"/>
      <c r="AG30" s="249"/>
      <c r="AH30" s="259"/>
      <c r="AI30" s="208" t="s">
        <v>1084</v>
      </c>
      <c r="AJ30" s="207">
        <v>43005</v>
      </c>
      <c r="AK30" s="207">
        <v>43099</v>
      </c>
      <c r="AL30" s="209" t="s">
        <v>1085</v>
      </c>
      <c r="AM30" s="249" t="s">
        <v>605</v>
      </c>
    </row>
    <row r="31" spans="1:39" s="70" customFormat="1" ht="136.9" customHeight="1" x14ac:dyDescent="0.25">
      <c r="A31" s="368"/>
      <c r="B31" s="263" t="s">
        <v>1540</v>
      </c>
      <c r="C31" s="263" t="s">
        <v>1094</v>
      </c>
      <c r="D31" s="158" t="s">
        <v>158</v>
      </c>
      <c r="E31" s="158" t="s">
        <v>49</v>
      </c>
      <c r="F31" s="263">
        <v>1</v>
      </c>
      <c r="G31" s="171" t="s">
        <v>81</v>
      </c>
      <c r="H31" s="275" t="s">
        <v>1278</v>
      </c>
      <c r="I31" s="158" t="s">
        <v>131</v>
      </c>
      <c r="J31" s="158" t="s">
        <v>35</v>
      </c>
      <c r="K31" s="263" t="s">
        <v>43</v>
      </c>
      <c r="L31" s="254">
        <v>672302.4</v>
      </c>
      <c r="M31" s="254">
        <v>672302.4</v>
      </c>
      <c r="N31" s="158" t="s">
        <v>52</v>
      </c>
      <c r="O31" s="158" t="s">
        <v>36</v>
      </c>
      <c r="P31" s="158" t="s">
        <v>1095</v>
      </c>
      <c r="Q31" s="265"/>
      <c r="R31" s="86" t="s">
        <v>1591</v>
      </c>
      <c r="S31" s="86" t="s">
        <v>1590</v>
      </c>
      <c r="T31" s="207">
        <v>43005</v>
      </c>
      <c r="U31" s="208" t="s">
        <v>1082</v>
      </c>
      <c r="V31" s="209" t="s">
        <v>573</v>
      </c>
      <c r="W31" s="247">
        <v>672302.4</v>
      </c>
      <c r="X31" s="92"/>
      <c r="Y31" s="247">
        <v>672302.4</v>
      </c>
      <c r="Z31" s="247">
        <v>672302.4</v>
      </c>
      <c r="AA31" s="210">
        <v>672302.4</v>
      </c>
      <c r="AB31" s="248" t="s">
        <v>1083</v>
      </c>
      <c r="AC31" s="209"/>
      <c r="AD31" s="207"/>
      <c r="AE31" s="207"/>
      <c r="AF31" s="209"/>
      <c r="AG31" s="249"/>
      <c r="AH31" s="259"/>
      <c r="AI31" s="208" t="s">
        <v>1084</v>
      </c>
      <c r="AJ31" s="207">
        <v>43005</v>
      </c>
      <c r="AK31" s="207">
        <v>43099</v>
      </c>
      <c r="AL31" s="209" t="s">
        <v>1085</v>
      </c>
      <c r="AM31" s="249" t="s">
        <v>605</v>
      </c>
    </row>
    <row r="32" spans="1:39" s="70" customFormat="1" ht="136.9" customHeight="1" x14ac:dyDescent="0.25">
      <c r="A32" s="368"/>
      <c r="B32" s="263" t="s">
        <v>1540</v>
      </c>
      <c r="C32" s="263" t="s">
        <v>1094</v>
      </c>
      <c r="D32" s="158" t="s">
        <v>158</v>
      </c>
      <c r="E32" s="158" t="s">
        <v>49</v>
      </c>
      <c r="F32" s="263">
        <v>1</v>
      </c>
      <c r="G32" s="171" t="s">
        <v>81</v>
      </c>
      <c r="H32" s="275" t="s">
        <v>1278</v>
      </c>
      <c r="I32" s="158" t="s">
        <v>131</v>
      </c>
      <c r="J32" s="158" t="s">
        <v>35</v>
      </c>
      <c r="K32" s="263" t="s">
        <v>43</v>
      </c>
      <c r="L32" s="254">
        <v>1408113.29</v>
      </c>
      <c r="M32" s="254">
        <v>1408113.29</v>
      </c>
      <c r="N32" s="158" t="s">
        <v>52</v>
      </c>
      <c r="O32" s="158" t="s">
        <v>36</v>
      </c>
      <c r="P32" s="158" t="s">
        <v>1095</v>
      </c>
      <c r="Q32" s="265"/>
      <c r="R32" s="86" t="s">
        <v>1592</v>
      </c>
      <c r="S32" s="86" t="s">
        <v>1089</v>
      </c>
      <c r="T32" s="207">
        <v>43005</v>
      </c>
      <c r="U32" s="208" t="s">
        <v>1082</v>
      </c>
      <c r="V32" s="209" t="s">
        <v>573</v>
      </c>
      <c r="W32" s="247">
        <v>1408113.29</v>
      </c>
      <c r="X32" s="92"/>
      <c r="Y32" s="247">
        <v>1408113.29</v>
      </c>
      <c r="Z32" s="247">
        <v>1408113.29</v>
      </c>
      <c r="AA32" s="210">
        <v>1408113.29</v>
      </c>
      <c r="AB32" s="248" t="s">
        <v>1083</v>
      </c>
      <c r="AC32" s="209"/>
      <c r="AD32" s="207"/>
      <c r="AE32" s="207"/>
      <c r="AF32" s="209"/>
      <c r="AG32" s="249"/>
      <c r="AH32" s="259"/>
      <c r="AI32" s="208" t="s">
        <v>1084</v>
      </c>
      <c r="AJ32" s="207">
        <v>43005</v>
      </c>
      <c r="AK32" s="207">
        <v>43099</v>
      </c>
      <c r="AL32" s="209" t="s">
        <v>1085</v>
      </c>
      <c r="AM32" s="249" t="s">
        <v>605</v>
      </c>
    </row>
    <row r="33" spans="1:39" s="70" customFormat="1" ht="136.9" customHeight="1" x14ac:dyDescent="0.25">
      <c r="A33" s="368"/>
      <c r="B33" s="263" t="s">
        <v>1540</v>
      </c>
      <c r="C33" s="263" t="s">
        <v>73</v>
      </c>
      <c r="D33" s="158" t="s">
        <v>1642</v>
      </c>
      <c r="E33" s="158" t="s">
        <v>49</v>
      </c>
      <c r="F33" s="263">
        <v>1</v>
      </c>
      <c r="G33" s="171" t="s">
        <v>139</v>
      </c>
      <c r="H33" s="172" t="s">
        <v>113</v>
      </c>
      <c r="I33" s="158" t="s">
        <v>131</v>
      </c>
      <c r="J33" s="263" t="s">
        <v>35</v>
      </c>
      <c r="K33" s="263" t="s">
        <v>43</v>
      </c>
      <c r="L33" s="173">
        <v>12533031</v>
      </c>
      <c r="M33" s="211">
        <v>12533031</v>
      </c>
      <c r="N33" s="158" t="s">
        <v>52</v>
      </c>
      <c r="O33" s="158" t="s">
        <v>36</v>
      </c>
      <c r="P33" s="158" t="s">
        <v>829</v>
      </c>
      <c r="Q33" s="265"/>
      <c r="R33" s="86"/>
      <c r="S33" s="86"/>
      <c r="T33" s="207"/>
      <c r="U33" s="208"/>
      <c r="V33" s="209"/>
      <c r="W33" s="247"/>
      <c r="X33" s="92"/>
      <c r="Y33" s="247"/>
      <c r="Z33" s="247"/>
      <c r="AA33" s="210"/>
      <c r="AB33" s="248"/>
      <c r="AC33" s="209"/>
      <c r="AD33" s="207"/>
      <c r="AE33" s="207"/>
      <c r="AF33" s="209"/>
      <c r="AG33" s="249"/>
      <c r="AH33" s="259"/>
      <c r="AI33" s="208"/>
      <c r="AJ33" s="207"/>
      <c r="AK33" s="207"/>
      <c r="AL33" s="209"/>
      <c r="AM33" s="249"/>
    </row>
    <row r="34" spans="1:39" s="70" customFormat="1" ht="136.9" customHeight="1" x14ac:dyDescent="0.25">
      <c r="A34" s="368"/>
      <c r="B34" s="263" t="s">
        <v>1540</v>
      </c>
      <c r="C34" s="263" t="s">
        <v>1094</v>
      </c>
      <c r="D34" s="158" t="s">
        <v>158</v>
      </c>
      <c r="E34" s="158" t="s">
        <v>49</v>
      </c>
      <c r="F34" s="263">
        <v>1</v>
      </c>
      <c r="G34" s="171" t="s">
        <v>81</v>
      </c>
      <c r="H34" s="275" t="s">
        <v>1278</v>
      </c>
      <c r="I34" s="158" t="s">
        <v>131</v>
      </c>
      <c r="J34" s="158" t="s">
        <v>35</v>
      </c>
      <c r="K34" s="263" t="s">
        <v>43</v>
      </c>
      <c r="L34" s="254">
        <v>189448</v>
      </c>
      <c r="M34" s="254">
        <v>189448</v>
      </c>
      <c r="N34" s="158" t="s">
        <v>52</v>
      </c>
      <c r="O34" s="158" t="s">
        <v>36</v>
      </c>
      <c r="P34" s="158" t="s">
        <v>1095</v>
      </c>
      <c r="Q34" s="265"/>
      <c r="R34" s="86" t="s">
        <v>1593</v>
      </c>
      <c r="S34" s="86" t="s">
        <v>1087</v>
      </c>
      <c r="T34" s="207">
        <v>43005</v>
      </c>
      <c r="U34" s="208" t="s">
        <v>1082</v>
      </c>
      <c r="V34" s="209" t="s">
        <v>573</v>
      </c>
      <c r="W34" s="247">
        <v>189448</v>
      </c>
      <c r="X34" s="92"/>
      <c r="Y34" s="247">
        <v>189448</v>
      </c>
      <c r="Z34" s="247">
        <v>189448</v>
      </c>
      <c r="AA34" s="210">
        <v>189448</v>
      </c>
      <c r="AB34" s="248" t="s">
        <v>1083</v>
      </c>
      <c r="AC34" s="209"/>
      <c r="AD34" s="207"/>
      <c r="AE34" s="207"/>
      <c r="AF34" s="209"/>
      <c r="AG34" s="249"/>
      <c r="AH34" s="259"/>
      <c r="AI34" s="208" t="s">
        <v>1084</v>
      </c>
      <c r="AJ34" s="207">
        <v>43005</v>
      </c>
      <c r="AK34" s="207">
        <v>43099</v>
      </c>
      <c r="AL34" s="209" t="s">
        <v>604</v>
      </c>
      <c r="AM34" s="249" t="s">
        <v>605</v>
      </c>
    </row>
    <row r="35" spans="1:39" s="70" customFormat="1" ht="139.5" customHeight="1" x14ac:dyDescent="0.25">
      <c r="A35" s="368"/>
      <c r="B35" s="263" t="s">
        <v>1540</v>
      </c>
      <c r="C35" s="263" t="s">
        <v>73</v>
      </c>
      <c r="D35" s="158" t="s">
        <v>158</v>
      </c>
      <c r="E35" s="263" t="s">
        <v>49</v>
      </c>
      <c r="F35" s="263">
        <v>1</v>
      </c>
      <c r="G35" s="171" t="s">
        <v>82</v>
      </c>
      <c r="H35" s="172">
        <v>10</v>
      </c>
      <c r="I35" s="263" t="s">
        <v>131</v>
      </c>
      <c r="J35" s="263" t="s">
        <v>35</v>
      </c>
      <c r="K35" s="263" t="s">
        <v>43</v>
      </c>
      <c r="L35" s="254">
        <v>1095038</v>
      </c>
      <c r="M35" s="254">
        <v>1095038</v>
      </c>
      <c r="N35" s="263" t="s">
        <v>52</v>
      </c>
      <c r="O35" s="263" t="s">
        <v>36</v>
      </c>
      <c r="P35" s="263" t="s">
        <v>829</v>
      </c>
      <c r="Q35" s="265"/>
      <c r="R35" s="86" t="s">
        <v>1091</v>
      </c>
      <c r="S35" s="86" t="s">
        <v>1092</v>
      </c>
      <c r="T35" s="207">
        <v>42859</v>
      </c>
      <c r="U35" s="208" t="s">
        <v>1082</v>
      </c>
      <c r="V35" s="209" t="s">
        <v>573</v>
      </c>
      <c r="W35" s="274">
        <v>1095038</v>
      </c>
      <c r="X35" s="92"/>
      <c r="Y35" s="247">
        <v>1095038</v>
      </c>
      <c r="Z35" s="271">
        <v>1095038</v>
      </c>
      <c r="AA35" s="272">
        <v>1095038</v>
      </c>
      <c r="AB35" s="209" t="s">
        <v>1083</v>
      </c>
      <c r="AC35" s="209" t="s">
        <v>1084</v>
      </c>
      <c r="AD35" s="207">
        <v>42859</v>
      </c>
      <c r="AE35" s="207">
        <v>43099</v>
      </c>
      <c r="AF35" s="209" t="s">
        <v>1093</v>
      </c>
      <c r="AG35" s="249" t="s">
        <v>605</v>
      </c>
      <c r="AH35" s="259"/>
      <c r="AI35" s="209" t="s">
        <v>1084</v>
      </c>
      <c r="AJ35" s="207">
        <v>42859</v>
      </c>
      <c r="AK35" s="207">
        <v>43099</v>
      </c>
      <c r="AL35" s="209" t="s">
        <v>1093</v>
      </c>
      <c r="AM35" s="273" t="s">
        <v>605</v>
      </c>
    </row>
    <row r="36" spans="1:39" s="72" customFormat="1" ht="150" customHeight="1" x14ac:dyDescent="0.25">
      <c r="A36" s="369"/>
      <c r="B36" s="263" t="s">
        <v>1540</v>
      </c>
      <c r="C36" s="263" t="s">
        <v>73</v>
      </c>
      <c r="D36" s="158" t="s">
        <v>158</v>
      </c>
      <c r="E36" s="263" t="s">
        <v>49</v>
      </c>
      <c r="F36" s="263">
        <v>1</v>
      </c>
      <c r="G36" s="171" t="s">
        <v>82</v>
      </c>
      <c r="H36" s="172">
        <v>10</v>
      </c>
      <c r="I36" s="263" t="s">
        <v>131</v>
      </c>
      <c r="J36" s="263" t="s">
        <v>35</v>
      </c>
      <c r="K36" s="263" t="s">
        <v>43</v>
      </c>
      <c r="L36" s="254">
        <v>419307.21</v>
      </c>
      <c r="M36" s="254">
        <v>419307.21</v>
      </c>
      <c r="N36" s="263" t="s">
        <v>52</v>
      </c>
      <c r="O36" s="263" t="s">
        <v>36</v>
      </c>
      <c r="P36" s="263" t="s">
        <v>829</v>
      </c>
      <c r="Q36" s="265"/>
      <c r="R36" s="86" t="s">
        <v>710</v>
      </c>
      <c r="S36" s="86" t="s">
        <v>711</v>
      </c>
      <c r="T36" s="267">
        <v>42804</v>
      </c>
      <c r="U36" s="268" t="s">
        <v>712</v>
      </c>
      <c r="V36" s="71" t="s">
        <v>573</v>
      </c>
      <c r="W36" s="251">
        <v>419307.21</v>
      </c>
      <c r="X36" s="92"/>
      <c r="Y36" s="252">
        <v>419307.21</v>
      </c>
      <c r="Z36" s="250">
        <v>419307.21</v>
      </c>
      <c r="AA36" s="107">
        <v>419307.21</v>
      </c>
      <c r="AB36" s="208" t="s">
        <v>713</v>
      </c>
      <c r="AC36" s="61"/>
      <c r="AD36" s="61"/>
      <c r="AE36" s="61"/>
      <c r="AF36" s="61"/>
      <c r="AG36" s="61"/>
      <c r="AH36" s="61"/>
      <c r="AI36" s="208" t="s">
        <v>714</v>
      </c>
      <c r="AJ36" s="207">
        <v>42808</v>
      </c>
      <c r="AK36" s="207">
        <v>43098</v>
      </c>
      <c r="AL36" s="209" t="s">
        <v>604</v>
      </c>
      <c r="AM36" s="273" t="s">
        <v>605</v>
      </c>
    </row>
    <row r="37" spans="1:39" s="72" customFormat="1" ht="148.9" customHeight="1" x14ac:dyDescent="0.25">
      <c r="A37" s="263">
        <f>+A25+1</f>
        <v>7</v>
      </c>
      <c r="B37" s="263" t="s">
        <v>1540</v>
      </c>
      <c r="C37" s="263">
        <v>80101706</v>
      </c>
      <c r="D37" s="158" t="s">
        <v>64</v>
      </c>
      <c r="E37" s="263" t="s">
        <v>49</v>
      </c>
      <c r="F37" s="263">
        <v>1</v>
      </c>
      <c r="G37" s="171" t="s">
        <v>84</v>
      </c>
      <c r="H37" s="172">
        <v>11</v>
      </c>
      <c r="I37" s="263" t="s">
        <v>56</v>
      </c>
      <c r="J37" s="263" t="s">
        <v>35</v>
      </c>
      <c r="K37" s="263" t="s">
        <v>44</v>
      </c>
      <c r="L37" s="173">
        <v>10075000</v>
      </c>
      <c r="M37" s="211">
        <v>10075000</v>
      </c>
      <c r="N37" s="263" t="s">
        <v>52</v>
      </c>
      <c r="O37" s="263" t="s">
        <v>36</v>
      </c>
      <c r="P37" s="263" t="s">
        <v>829</v>
      </c>
      <c r="Q37" s="265"/>
      <c r="R37" s="86" t="s">
        <v>597</v>
      </c>
      <c r="S37" s="86" t="s">
        <v>601</v>
      </c>
      <c r="T37" s="267">
        <v>42779</v>
      </c>
      <c r="U37" s="268" t="s">
        <v>602</v>
      </c>
      <c r="V37" s="71" t="s">
        <v>495</v>
      </c>
      <c r="W37" s="251">
        <v>9764602</v>
      </c>
      <c r="X37" s="92"/>
      <c r="Y37" s="247">
        <v>9764602</v>
      </c>
      <c r="Z37" s="250">
        <v>9764602</v>
      </c>
      <c r="AA37" s="107">
        <v>9764602</v>
      </c>
      <c r="AB37" s="208" t="s">
        <v>603</v>
      </c>
      <c r="AC37" s="61"/>
      <c r="AD37" s="61"/>
      <c r="AE37" s="61"/>
      <c r="AF37" s="61"/>
      <c r="AG37" s="61"/>
      <c r="AH37" s="61"/>
      <c r="AI37" s="208" t="s">
        <v>606</v>
      </c>
      <c r="AJ37" s="207">
        <v>42779</v>
      </c>
      <c r="AK37" s="207">
        <v>43098</v>
      </c>
      <c r="AL37" s="209" t="s">
        <v>604</v>
      </c>
      <c r="AM37" s="273" t="s">
        <v>605</v>
      </c>
    </row>
    <row r="38" spans="1:39" s="70" customFormat="1" ht="119.25" customHeight="1" x14ac:dyDescent="0.25">
      <c r="A38" s="263">
        <f>+A37+1</f>
        <v>8</v>
      </c>
      <c r="B38" s="260" t="s">
        <v>1540</v>
      </c>
      <c r="C38" s="260">
        <v>78111803</v>
      </c>
      <c r="D38" s="201" t="s">
        <v>65</v>
      </c>
      <c r="E38" s="260" t="s">
        <v>49</v>
      </c>
      <c r="F38" s="260">
        <v>1</v>
      </c>
      <c r="G38" s="202" t="s">
        <v>139</v>
      </c>
      <c r="H38" s="203" t="s">
        <v>113</v>
      </c>
      <c r="I38" s="260" t="s">
        <v>56</v>
      </c>
      <c r="J38" s="260" t="s">
        <v>35</v>
      </c>
      <c r="K38" s="260" t="s">
        <v>44</v>
      </c>
      <c r="L38" s="204"/>
      <c r="M38" s="205"/>
      <c r="N38" s="260" t="s">
        <v>52</v>
      </c>
      <c r="O38" s="260" t="s">
        <v>36</v>
      </c>
      <c r="P38" s="260" t="s">
        <v>829</v>
      </c>
      <c r="Q38" s="265"/>
      <c r="R38" s="120"/>
      <c r="S38" s="125"/>
      <c r="T38" s="66"/>
      <c r="U38" s="259"/>
      <c r="V38" s="259"/>
      <c r="W38" s="100"/>
      <c r="X38" s="92"/>
      <c r="Y38" s="91"/>
      <c r="Z38" s="250"/>
      <c r="AA38" s="107"/>
      <c r="AB38" s="259"/>
      <c r="AC38" s="259"/>
      <c r="AD38" s="259"/>
      <c r="AE38" s="259"/>
      <c r="AF38" s="259"/>
      <c r="AG38" s="259"/>
      <c r="AH38" s="259"/>
      <c r="AI38" s="259"/>
      <c r="AJ38" s="264"/>
      <c r="AK38" s="264"/>
      <c r="AL38" s="259"/>
      <c r="AM38" s="121"/>
    </row>
    <row r="39" spans="1:39" s="72" customFormat="1" ht="88.5" customHeight="1" x14ac:dyDescent="0.25">
      <c r="A39" s="263">
        <f>+A38+1</f>
        <v>9</v>
      </c>
      <c r="B39" s="263" t="s">
        <v>1540</v>
      </c>
      <c r="C39" s="263" t="s">
        <v>76</v>
      </c>
      <c r="D39" s="158" t="s">
        <v>66</v>
      </c>
      <c r="E39" s="263" t="s">
        <v>49</v>
      </c>
      <c r="F39" s="263">
        <v>1</v>
      </c>
      <c r="G39" s="171" t="s">
        <v>139</v>
      </c>
      <c r="H39" s="172" t="s">
        <v>113</v>
      </c>
      <c r="I39" s="263" t="s">
        <v>56</v>
      </c>
      <c r="J39" s="263" t="s">
        <v>35</v>
      </c>
      <c r="K39" s="263" t="s">
        <v>46</v>
      </c>
      <c r="L39" s="173">
        <v>17000000</v>
      </c>
      <c r="M39" s="211">
        <v>17000000</v>
      </c>
      <c r="N39" s="263" t="s">
        <v>52</v>
      </c>
      <c r="O39" s="263" t="s">
        <v>36</v>
      </c>
      <c r="P39" s="263" t="s">
        <v>829</v>
      </c>
      <c r="Q39" s="265"/>
      <c r="R39" s="73"/>
      <c r="S39" s="137"/>
      <c r="T39" s="74"/>
      <c r="U39" s="61"/>
      <c r="V39" s="61"/>
      <c r="W39" s="100"/>
      <c r="X39" s="92"/>
      <c r="Y39" s="91"/>
      <c r="Z39" s="250"/>
      <c r="AA39" s="107"/>
      <c r="AB39" s="161"/>
      <c r="AC39" s="370"/>
      <c r="AD39" s="370"/>
      <c r="AE39" s="370"/>
      <c r="AF39" s="370"/>
      <c r="AG39" s="370"/>
      <c r="AH39" s="370"/>
      <c r="AI39" s="161"/>
      <c r="AJ39" s="162"/>
      <c r="AK39" s="162"/>
      <c r="AL39" s="161"/>
      <c r="AM39" s="163"/>
    </row>
    <row r="40" spans="1:39" s="72" customFormat="1" ht="241.9" customHeight="1" x14ac:dyDescent="0.25">
      <c r="A40" s="263">
        <f>+A39+1</f>
        <v>10</v>
      </c>
      <c r="B40" s="263" t="s">
        <v>1540</v>
      </c>
      <c r="C40" s="263">
        <v>80101706</v>
      </c>
      <c r="D40" s="158" t="s">
        <v>116</v>
      </c>
      <c r="E40" s="263" t="s">
        <v>49</v>
      </c>
      <c r="F40" s="263">
        <v>1</v>
      </c>
      <c r="G40" s="171" t="s">
        <v>81</v>
      </c>
      <c r="H40" s="172">
        <v>2</v>
      </c>
      <c r="I40" s="263" t="s">
        <v>56</v>
      </c>
      <c r="J40" s="263" t="s">
        <v>35</v>
      </c>
      <c r="K40" s="263" t="s">
        <v>68</v>
      </c>
      <c r="L40" s="173">
        <v>9600000</v>
      </c>
      <c r="M40" s="211">
        <v>9600000</v>
      </c>
      <c r="N40" s="263" t="s">
        <v>52</v>
      </c>
      <c r="O40" s="263" t="s">
        <v>36</v>
      </c>
      <c r="P40" s="263" t="s">
        <v>829</v>
      </c>
      <c r="Q40" s="265"/>
      <c r="R40" s="86" t="s">
        <v>1572</v>
      </c>
      <c r="S40" s="86" t="s">
        <v>1573</v>
      </c>
      <c r="T40" s="267">
        <v>43005</v>
      </c>
      <c r="U40" s="268" t="s">
        <v>1574</v>
      </c>
      <c r="V40" s="71" t="s">
        <v>266</v>
      </c>
      <c r="W40" s="252">
        <v>4999999</v>
      </c>
      <c r="X40" s="92"/>
      <c r="Y40" s="252">
        <v>4999999</v>
      </c>
      <c r="Z40" s="252">
        <v>4999999</v>
      </c>
      <c r="AA40" s="269">
        <v>4999999</v>
      </c>
      <c r="AB40" s="248" t="s">
        <v>1575</v>
      </c>
      <c r="AC40" s="370"/>
      <c r="AD40" s="370"/>
      <c r="AE40" s="370"/>
      <c r="AF40" s="370"/>
      <c r="AG40" s="370"/>
      <c r="AH40" s="370"/>
      <c r="AI40" s="208" t="s">
        <v>1576</v>
      </c>
      <c r="AJ40" s="207">
        <v>43007</v>
      </c>
      <c r="AK40" s="207">
        <v>43069</v>
      </c>
      <c r="AL40" s="209" t="s">
        <v>1577</v>
      </c>
      <c r="AM40" s="249" t="s">
        <v>605</v>
      </c>
    </row>
    <row r="41" spans="1:39" s="70" customFormat="1" ht="130.15" customHeight="1" x14ac:dyDescent="0.25">
      <c r="A41" s="263">
        <v>11</v>
      </c>
      <c r="B41" s="263" t="s">
        <v>159</v>
      </c>
      <c r="C41" s="263">
        <v>204415</v>
      </c>
      <c r="D41" s="158" t="s">
        <v>160</v>
      </c>
      <c r="E41" s="263" t="s">
        <v>49</v>
      </c>
      <c r="F41" s="263">
        <v>1</v>
      </c>
      <c r="G41" s="171" t="s">
        <v>82</v>
      </c>
      <c r="H41" s="172" t="s">
        <v>113</v>
      </c>
      <c r="I41" s="263" t="s">
        <v>56</v>
      </c>
      <c r="J41" s="263" t="s">
        <v>35</v>
      </c>
      <c r="K41" s="263" t="s">
        <v>42</v>
      </c>
      <c r="L41" s="173">
        <v>1500000</v>
      </c>
      <c r="M41" s="211">
        <v>1500000</v>
      </c>
      <c r="N41" s="263" t="s">
        <v>52</v>
      </c>
      <c r="O41" s="263" t="s">
        <v>36</v>
      </c>
      <c r="P41" s="263" t="s">
        <v>161</v>
      </c>
      <c r="Q41" s="265"/>
      <c r="R41" s="86" t="s">
        <v>1045</v>
      </c>
      <c r="S41" s="125" t="s">
        <v>1046</v>
      </c>
      <c r="T41" s="276">
        <v>42846</v>
      </c>
      <c r="U41" s="268" t="s">
        <v>1047</v>
      </c>
      <c r="V41" s="71" t="s">
        <v>573</v>
      </c>
      <c r="W41" s="251">
        <v>1120000</v>
      </c>
      <c r="X41" s="277"/>
      <c r="Y41" s="278">
        <v>1120000</v>
      </c>
      <c r="Z41" s="250">
        <v>1120000</v>
      </c>
      <c r="AA41" s="107">
        <v>1120000</v>
      </c>
      <c r="AB41" s="71" t="s">
        <v>1048</v>
      </c>
      <c r="AC41" s="259"/>
      <c r="AD41" s="259"/>
      <c r="AE41" s="259"/>
      <c r="AF41" s="259"/>
      <c r="AG41" s="259"/>
      <c r="AH41" s="259"/>
      <c r="AI41" s="259" t="s">
        <v>1049</v>
      </c>
      <c r="AJ41" s="264">
        <v>42846</v>
      </c>
      <c r="AK41" s="264">
        <v>42875</v>
      </c>
      <c r="AL41" s="259"/>
      <c r="AM41" s="121"/>
    </row>
    <row r="42" spans="1:39" s="70" customFormat="1" ht="91.15" customHeight="1" x14ac:dyDescent="0.25">
      <c r="A42" s="263">
        <f>+A41+1</f>
        <v>12</v>
      </c>
      <c r="B42" s="263" t="s">
        <v>159</v>
      </c>
      <c r="C42" s="263">
        <v>55101500</v>
      </c>
      <c r="D42" s="158" t="s">
        <v>162</v>
      </c>
      <c r="E42" s="263" t="s">
        <v>49</v>
      </c>
      <c r="F42" s="263">
        <v>1</v>
      </c>
      <c r="G42" s="171" t="s">
        <v>81</v>
      </c>
      <c r="H42" s="172" t="s">
        <v>113</v>
      </c>
      <c r="I42" s="263" t="s">
        <v>62</v>
      </c>
      <c r="J42" s="263" t="s">
        <v>69</v>
      </c>
      <c r="K42" s="263" t="s">
        <v>837</v>
      </c>
      <c r="L42" s="173">
        <v>13006000</v>
      </c>
      <c r="M42" s="211">
        <v>13006000</v>
      </c>
      <c r="N42" s="263" t="s">
        <v>52</v>
      </c>
      <c r="O42" s="263" t="s">
        <v>36</v>
      </c>
      <c r="P42" s="263" t="s">
        <v>1391</v>
      </c>
      <c r="Q42" s="265"/>
      <c r="R42" s="86" t="s">
        <v>1645</v>
      </c>
      <c r="S42" s="86" t="s">
        <v>1646</v>
      </c>
      <c r="T42" s="267">
        <v>43014</v>
      </c>
      <c r="U42" s="268" t="s">
        <v>1647</v>
      </c>
      <c r="V42" s="71" t="s">
        <v>573</v>
      </c>
      <c r="W42" s="252">
        <v>13006000</v>
      </c>
      <c r="X42" s="92"/>
      <c r="Y42" s="252">
        <v>13006000</v>
      </c>
      <c r="Z42" s="252">
        <v>13006000</v>
      </c>
      <c r="AA42" s="269">
        <v>13006000</v>
      </c>
      <c r="AB42" s="248" t="s">
        <v>1648</v>
      </c>
      <c r="AC42" s="259"/>
      <c r="AD42" s="259"/>
      <c r="AE42" s="259"/>
      <c r="AF42" s="259"/>
      <c r="AG42" s="259"/>
      <c r="AH42" s="259"/>
      <c r="AI42" s="208" t="s">
        <v>1649</v>
      </c>
      <c r="AJ42" s="207">
        <v>43014</v>
      </c>
      <c r="AK42" s="207">
        <v>43074</v>
      </c>
      <c r="AL42" s="209" t="s">
        <v>1650</v>
      </c>
      <c r="AM42" s="249" t="s">
        <v>1651</v>
      </c>
    </row>
    <row r="43" spans="1:39" s="70" customFormat="1" ht="148.9" customHeight="1" x14ac:dyDescent="0.25">
      <c r="A43" s="263">
        <f>+A42+1</f>
        <v>13</v>
      </c>
      <c r="B43" s="263" t="s">
        <v>1076</v>
      </c>
      <c r="C43" s="263">
        <v>78181701</v>
      </c>
      <c r="D43" s="158" t="s">
        <v>236</v>
      </c>
      <c r="E43" s="263" t="s">
        <v>49</v>
      </c>
      <c r="F43" s="263">
        <v>1</v>
      </c>
      <c r="G43" s="171" t="s">
        <v>77</v>
      </c>
      <c r="H43" s="172">
        <v>12</v>
      </c>
      <c r="I43" s="263" t="s">
        <v>51</v>
      </c>
      <c r="J43" s="263" t="s">
        <v>35</v>
      </c>
      <c r="K43" s="263" t="s">
        <v>115</v>
      </c>
      <c r="L43" s="173">
        <v>40000000</v>
      </c>
      <c r="M43" s="211">
        <v>40000000</v>
      </c>
      <c r="N43" s="263" t="s">
        <v>52</v>
      </c>
      <c r="O43" s="263" t="s">
        <v>36</v>
      </c>
      <c r="P43" s="263" t="s">
        <v>827</v>
      </c>
      <c r="Q43" s="265"/>
      <c r="R43" s="86" t="s">
        <v>272</v>
      </c>
      <c r="S43" s="125" t="s">
        <v>273</v>
      </c>
      <c r="T43" s="207">
        <v>42373</v>
      </c>
      <c r="U43" s="208" t="s">
        <v>274</v>
      </c>
      <c r="V43" s="209" t="s">
        <v>275</v>
      </c>
      <c r="W43" s="274">
        <v>40000000</v>
      </c>
      <c r="X43" s="92"/>
      <c r="Y43" s="247">
        <v>40000000</v>
      </c>
      <c r="Z43" s="250">
        <v>40000000</v>
      </c>
      <c r="AA43" s="107">
        <v>40000000</v>
      </c>
      <c r="AB43" s="209" t="s">
        <v>276</v>
      </c>
      <c r="AC43" s="259"/>
      <c r="AD43" s="259"/>
      <c r="AE43" s="259"/>
      <c r="AF43" s="259"/>
      <c r="AG43" s="259"/>
      <c r="AH43" s="259"/>
      <c r="AI43" s="209" t="s">
        <v>277</v>
      </c>
      <c r="AJ43" s="207">
        <v>42739</v>
      </c>
      <c r="AK43" s="207">
        <v>43100</v>
      </c>
      <c r="AL43" s="209" t="s">
        <v>278</v>
      </c>
      <c r="AM43" s="273" t="s">
        <v>279</v>
      </c>
    </row>
    <row r="44" spans="1:39" s="70" customFormat="1" ht="204.6" customHeight="1" x14ac:dyDescent="0.25">
      <c r="A44" s="263">
        <f>+A43+1</f>
        <v>14</v>
      </c>
      <c r="B44" s="263" t="s">
        <v>1076</v>
      </c>
      <c r="C44" s="263">
        <v>25172504</v>
      </c>
      <c r="D44" s="158" t="s">
        <v>53</v>
      </c>
      <c r="E44" s="263" t="s">
        <v>49</v>
      </c>
      <c r="F44" s="263">
        <v>1</v>
      </c>
      <c r="G44" s="171" t="s">
        <v>80</v>
      </c>
      <c r="H44" s="172">
        <v>1</v>
      </c>
      <c r="I44" s="263" t="s">
        <v>54</v>
      </c>
      <c r="J44" s="263" t="s">
        <v>35</v>
      </c>
      <c r="K44" s="263" t="s">
        <v>55</v>
      </c>
      <c r="L44" s="173">
        <v>4000000</v>
      </c>
      <c r="M44" s="211">
        <v>4000000</v>
      </c>
      <c r="N44" s="263" t="s">
        <v>52</v>
      </c>
      <c r="O44" s="263" t="s">
        <v>36</v>
      </c>
      <c r="P44" s="263" t="s">
        <v>827</v>
      </c>
      <c r="Q44" s="265"/>
      <c r="R44" s="86" t="s">
        <v>1223</v>
      </c>
      <c r="S44" s="125" t="s">
        <v>1224</v>
      </c>
      <c r="T44" s="267">
        <v>42874</v>
      </c>
      <c r="U44" s="268" t="s">
        <v>1225</v>
      </c>
      <c r="V44" s="71" t="s">
        <v>573</v>
      </c>
      <c r="W44" s="251">
        <v>3942100</v>
      </c>
      <c r="X44" s="92">
        <v>-135100</v>
      </c>
      <c r="Y44" s="252">
        <f>+W44+X44</f>
        <v>3807000</v>
      </c>
      <c r="Z44" s="250">
        <v>3807000</v>
      </c>
      <c r="AA44" s="107">
        <v>3807000</v>
      </c>
      <c r="AB44" s="209" t="s">
        <v>1226</v>
      </c>
      <c r="AC44" s="259"/>
      <c r="AD44" s="259"/>
      <c r="AE44" s="259"/>
      <c r="AF44" s="259"/>
      <c r="AG44" s="259"/>
      <c r="AH44" s="259"/>
      <c r="AI44" s="209" t="s">
        <v>1227</v>
      </c>
      <c r="AJ44" s="207">
        <v>42874</v>
      </c>
      <c r="AK44" s="207">
        <v>42904</v>
      </c>
      <c r="AL44" s="209" t="s">
        <v>1228</v>
      </c>
      <c r="AM44" s="273" t="s">
        <v>279</v>
      </c>
    </row>
    <row r="45" spans="1:39" s="70" customFormat="1" ht="409.6" customHeight="1" x14ac:dyDescent="0.25">
      <c r="A45" s="263">
        <f>+A44+1</f>
        <v>15</v>
      </c>
      <c r="B45" s="263" t="s">
        <v>1076</v>
      </c>
      <c r="C45" s="263" t="s">
        <v>70</v>
      </c>
      <c r="D45" s="158" t="s">
        <v>41</v>
      </c>
      <c r="E45" s="263" t="s">
        <v>49</v>
      </c>
      <c r="F45" s="263">
        <v>1</v>
      </c>
      <c r="G45" s="171" t="s">
        <v>80</v>
      </c>
      <c r="H45" s="172">
        <v>2</v>
      </c>
      <c r="I45" s="263" t="s">
        <v>51</v>
      </c>
      <c r="J45" s="263" t="s">
        <v>35</v>
      </c>
      <c r="K45" s="263" t="s">
        <v>42</v>
      </c>
      <c r="L45" s="173">
        <v>24000000</v>
      </c>
      <c r="M45" s="211">
        <v>24000000</v>
      </c>
      <c r="N45" s="263" t="s">
        <v>52</v>
      </c>
      <c r="O45" s="263" t="s">
        <v>36</v>
      </c>
      <c r="P45" s="263" t="s">
        <v>827</v>
      </c>
      <c r="Q45" s="265"/>
      <c r="R45" s="86" t="s">
        <v>1296</v>
      </c>
      <c r="S45" s="125" t="s">
        <v>1297</v>
      </c>
      <c r="T45" s="267">
        <v>42891</v>
      </c>
      <c r="U45" s="268" t="s">
        <v>1298</v>
      </c>
      <c r="V45" s="71" t="s">
        <v>573</v>
      </c>
      <c r="W45" s="252">
        <v>14283626.92</v>
      </c>
      <c r="X45" s="92"/>
      <c r="Y45" s="252">
        <v>14283626.92</v>
      </c>
      <c r="Z45" s="252">
        <v>14283626.92</v>
      </c>
      <c r="AA45" s="269">
        <v>14283626.92</v>
      </c>
      <c r="AB45" s="209" t="s">
        <v>1299</v>
      </c>
      <c r="AC45" s="259"/>
      <c r="AD45" s="259"/>
      <c r="AE45" s="259"/>
      <c r="AF45" s="259"/>
      <c r="AG45" s="259"/>
      <c r="AH45" s="259"/>
      <c r="AI45" s="209" t="s">
        <v>1300</v>
      </c>
      <c r="AJ45" s="207">
        <v>42891</v>
      </c>
      <c r="AK45" s="207">
        <v>42920</v>
      </c>
      <c r="AL45" s="209" t="s">
        <v>1301</v>
      </c>
      <c r="AM45" s="273" t="s">
        <v>279</v>
      </c>
    </row>
    <row r="46" spans="1:39" s="70" customFormat="1" ht="93" customHeight="1" x14ac:dyDescent="0.25">
      <c r="A46" s="394">
        <f>+A45+1</f>
        <v>16</v>
      </c>
      <c r="B46" s="263" t="s">
        <v>1076</v>
      </c>
      <c r="C46" s="263">
        <v>44103103</v>
      </c>
      <c r="D46" s="158" t="s">
        <v>163</v>
      </c>
      <c r="E46" s="263" t="s">
        <v>49</v>
      </c>
      <c r="F46" s="263">
        <v>1</v>
      </c>
      <c r="G46" s="171" t="s">
        <v>84</v>
      </c>
      <c r="H46" s="172">
        <v>12</v>
      </c>
      <c r="I46" s="263" t="s">
        <v>54</v>
      </c>
      <c r="J46" s="263" t="s">
        <v>35</v>
      </c>
      <c r="K46" s="263" t="s">
        <v>42</v>
      </c>
      <c r="L46" s="173">
        <v>20500000</v>
      </c>
      <c r="M46" s="211">
        <v>20500000</v>
      </c>
      <c r="N46" s="263" t="s">
        <v>52</v>
      </c>
      <c r="O46" s="263" t="s">
        <v>36</v>
      </c>
      <c r="P46" s="263" t="s">
        <v>827</v>
      </c>
      <c r="Q46" s="265"/>
      <c r="R46" s="86" t="s">
        <v>715</v>
      </c>
      <c r="S46" s="125" t="s">
        <v>691</v>
      </c>
      <c r="T46" s="267">
        <v>42804</v>
      </c>
      <c r="U46" s="268" t="s">
        <v>716</v>
      </c>
      <c r="V46" s="71" t="s">
        <v>573</v>
      </c>
      <c r="W46" s="251">
        <v>20495846</v>
      </c>
      <c r="X46" s="92"/>
      <c r="Y46" s="252">
        <v>20495846</v>
      </c>
      <c r="Z46" s="250">
        <v>20495846</v>
      </c>
      <c r="AA46" s="107">
        <v>20495846</v>
      </c>
      <c r="AB46" s="208" t="s">
        <v>717</v>
      </c>
      <c r="AC46" s="259"/>
      <c r="AD46" s="259"/>
      <c r="AE46" s="259"/>
      <c r="AF46" s="259"/>
      <c r="AG46" s="259"/>
      <c r="AH46" s="259"/>
      <c r="AI46" s="208" t="s">
        <v>718</v>
      </c>
      <c r="AJ46" s="207">
        <v>42804</v>
      </c>
      <c r="AK46" s="207">
        <v>42834</v>
      </c>
      <c r="AL46" s="209" t="s">
        <v>695</v>
      </c>
      <c r="AM46" s="273" t="s">
        <v>279</v>
      </c>
    </row>
    <row r="47" spans="1:39" s="70" customFormat="1" ht="130.15" customHeight="1" x14ac:dyDescent="0.25">
      <c r="A47" s="394"/>
      <c r="B47" s="263" t="s">
        <v>1076</v>
      </c>
      <c r="C47" s="263">
        <v>44103104</v>
      </c>
      <c r="D47" s="158" t="s">
        <v>163</v>
      </c>
      <c r="E47" s="263" t="s">
        <v>49</v>
      </c>
      <c r="F47" s="263">
        <v>2</v>
      </c>
      <c r="G47" s="171" t="s">
        <v>79</v>
      </c>
      <c r="H47" s="172">
        <v>13</v>
      </c>
      <c r="I47" s="263" t="s">
        <v>54</v>
      </c>
      <c r="J47" s="263" t="s">
        <v>35</v>
      </c>
      <c r="K47" s="263" t="s">
        <v>42</v>
      </c>
      <c r="L47" s="173">
        <v>4500000</v>
      </c>
      <c r="M47" s="211">
        <v>4500000</v>
      </c>
      <c r="N47" s="263" t="s">
        <v>52</v>
      </c>
      <c r="O47" s="263" t="s">
        <v>36</v>
      </c>
      <c r="P47" s="263" t="s">
        <v>853</v>
      </c>
      <c r="Q47" s="265"/>
      <c r="R47" s="86" t="s">
        <v>854</v>
      </c>
      <c r="S47" s="125" t="s">
        <v>855</v>
      </c>
      <c r="T47" s="207">
        <v>42825</v>
      </c>
      <c r="U47" s="208" t="s">
        <v>856</v>
      </c>
      <c r="V47" s="209" t="s">
        <v>573</v>
      </c>
      <c r="W47" s="274">
        <v>4344652.8099999996</v>
      </c>
      <c r="X47" s="92"/>
      <c r="Y47" s="252">
        <v>4344652.8099999996</v>
      </c>
      <c r="Z47" s="250">
        <v>4344652.8099999996</v>
      </c>
      <c r="AA47" s="252">
        <v>4344652.8099999996</v>
      </c>
      <c r="AB47" s="209" t="s">
        <v>857</v>
      </c>
      <c r="AC47" s="259"/>
      <c r="AD47" s="259"/>
      <c r="AE47" s="259"/>
      <c r="AF47" s="259"/>
      <c r="AG47" s="259"/>
      <c r="AH47" s="259"/>
      <c r="AI47" s="209" t="s">
        <v>858</v>
      </c>
      <c r="AJ47" s="207">
        <v>42825</v>
      </c>
      <c r="AK47" s="207">
        <v>42855</v>
      </c>
      <c r="AL47" s="209" t="s">
        <v>859</v>
      </c>
      <c r="AM47" s="273" t="s">
        <v>279</v>
      </c>
    </row>
    <row r="48" spans="1:39" s="70" customFormat="1" ht="130.15" customHeight="1" x14ac:dyDescent="0.25">
      <c r="A48" s="394"/>
      <c r="B48" s="263" t="s">
        <v>1076</v>
      </c>
      <c r="C48" s="263">
        <v>44103104</v>
      </c>
      <c r="D48" s="158" t="s">
        <v>163</v>
      </c>
      <c r="E48" s="263" t="s">
        <v>49</v>
      </c>
      <c r="F48" s="263">
        <v>2</v>
      </c>
      <c r="G48" s="171" t="s">
        <v>79</v>
      </c>
      <c r="H48" s="172">
        <v>13</v>
      </c>
      <c r="I48" s="263" t="s">
        <v>54</v>
      </c>
      <c r="J48" s="263" t="s">
        <v>35</v>
      </c>
      <c r="K48" s="263" t="s">
        <v>42</v>
      </c>
      <c r="L48" s="173">
        <v>12700000</v>
      </c>
      <c r="M48" s="211">
        <v>12700000</v>
      </c>
      <c r="N48" s="263" t="s">
        <v>52</v>
      </c>
      <c r="O48" s="263" t="s">
        <v>36</v>
      </c>
      <c r="P48" s="263" t="s">
        <v>853</v>
      </c>
      <c r="Q48" s="265"/>
      <c r="R48" s="86" t="s">
        <v>860</v>
      </c>
      <c r="S48" s="125" t="s">
        <v>855</v>
      </c>
      <c r="T48" s="267">
        <v>42825</v>
      </c>
      <c r="U48" s="268" t="s">
        <v>856</v>
      </c>
      <c r="V48" s="71" t="s">
        <v>573</v>
      </c>
      <c r="W48" s="251">
        <v>12684210</v>
      </c>
      <c r="X48" s="92"/>
      <c r="Y48" s="252">
        <v>12684210</v>
      </c>
      <c r="Z48" s="250">
        <v>12684210</v>
      </c>
      <c r="AA48" s="250">
        <v>12684210</v>
      </c>
      <c r="AB48" s="209" t="s">
        <v>857</v>
      </c>
      <c r="AC48" s="259"/>
      <c r="AD48" s="259"/>
      <c r="AE48" s="259"/>
      <c r="AF48" s="259"/>
      <c r="AG48" s="259"/>
      <c r="AH48" s="259"/>
      <c r="AI48" s="209" t="s">
        <v>858</v>
      </c>
      <c r="AJ48" s="207">
        <v>42825</v>
      </c>
      <c r="AK48" s="207">
        <v>42855</v>
      </c>
      <c r="AL48" s="209" t="s">
        <v>859</v>
      </c>
      <c r="AM48" s="273" t="s">
        <v>279</v>
      </c>
    </row>
    <row r="49" spans="1:39" s="70" customFormat="1" ht="148.9" customHeight="1" x14ac:dyDescent="0.25">
      <c r="A49" s="394"/>
      <c r="B49" s="263" t="s">
        <v>1076</v>
      </c>
      <c r="C49" s="263">
        <v>44103103</v>
      </c>
      <c r="D49" s="158" t="s">
        <v>163</v>
      </c>
      <c r="E49" s="263" t="s">
        <v>49</v>
      </c>
      <c r="F49" s="263">
        <v>1</v>
      </c>
      <c r="G49" s="171" t="s">
        <v>84</v>
      </c>
      <c r="H49" s="172">
        <v>12</v>
      </c>
      <c r="I49" s="263" t="s">
        <v>54</v>
      </c>
      <c r="J49" s="263" t="s">
        <v>35</v>
      </c>
      <c r="K49" s="263" t="s">
        <v>42</v>
      </c>
      <c r="L49" s="173">
        <v>20780421</v>
      </c>
      <c r="M49" s="211">
        <v>20780421</v>
      </c>
      <c r="N49" s="263" t="s">
        <v>52</v>
      </c>
      <c r="O49" s="263" t="s">
        <v>36</v>
      </c>
      <c r="P49" s="263" t="s">
        <v>827</v>
      </c>
      <c r="Q49" s="265"/>
      <c r="R49" s="86" t="s">
        <v>861</v>
      </c>
      <c r="S49" s="125" t="s">
        <v>862</v>
      </c>
      <c r="T49" s="267">
        <v>42825</v>
      </c>
      <c r="U49" s="268" t="s">
        <v>863</v>
      </c>
      <c r="V49" s="71" t="s">
        <v>573</v>
      </c>
      <c r="W49" s="251">
        <v>9750741</v>
      </c>
      <c r="X49" s="92"/>
      <c r="Y49" s="252">
        <f>W49</f>
        <v>9750741</v>
      </c>
      <c r="Z49" s="250">
        <f>Y49</f>
        <v>9750741</v>
      </c>
      <c r="AA49" s="107">
        <f>Z49</f>
        <v>9750741</v>
      </c>
      <c r="AB49" s="209" t="s">
        <v>857</v>
      </c>
      <c r="AC49" s="259"/>
      <c r="AD49" s="259"/>
      <c r="AE49" s="259"/>
      <c r="AF49" s="259"/>
      <c r="AG49" s="259"/>
      <c r="AH49" s="259"/>
      <c r="AI49" s="209" t="s">
        <v>858</v>
      </c>
      <c r="AJ49" s="207">
        <v>42825</v>
      </c>
      <c r="AK49" s="207">
        <v>42855</v>
      </c>
      <c r="AL49" s="209" t="s">
        <v>859</v>
      </c>
      <c r="AM49" s="273" t="s">
        <v>279</v>
      </c>
    </row>
    <row r="50" spans="1:39" s="136" customFormat="1" ht="93" customHeight="1" x14ac:dyDescent="0.25">
      <c r="A50" s="263">
        <f>+A46+1</f>
        <v>17</v>
      </c>
      <c r="B50" s="260" t="s">
        <v>1076</v>
      </c>
      <c r="C50" s="260" t="s">
        <v>74</v>
      </c>
      <c r="D50" s="201" t="s">
        <v>164</v>
      </c>
      <c r="E50" s="260" t="s">
        <v>49</v>
      </c>
      <c r="F50" s="260">
        <v>1</v>
      </c>
      <c r="G50" s="202" t="s">
        <v>83</v>
      </c>
      <c r="H50" s="203">
        <v>1</v>
      </c>
      <c r="I50" s="260" t="s">
        <v>56</v>
      </c>
      <c r="J50" s="260" t="s">
        <v>35</v>
      </c>
      <c r="K50" s="260" t="s">
        <v>165</v>
      </c>
      <c r="L50" s="204"/>
      <c r="M50" s="205"/>
      <c r="N50" s="260" t="s">
        <v>52</v>
      </c>
      <c r="O50" s="260" t="s">
        <v>36</v>
      </c>
      <c r="P50" s="260" t="s">
        <v>827</v>
      </c>
      <c r="Q50" s="265"/>
      <c r="R50" s="137"/>
      <c r="S50" s="126" t="s">
        <v>1061</v>
      </c>
      <c r="T50" s="137"/>
      <c r="U50" s="137"/>
      <c r="V50" s="137"/>
      <c r="W50" s="138"/>
      <c r="X50" s="137"/>
      <c r="Y50" s="137"/>
      <c r="Z50" s="133"/>
      <c r="AA50" s="212"/>
      <c r="AB50" s="129"/>
      <c r="AC50" s="129"/>
      <c r="AD50" s="129"/>
      <c r="AE50" s="129"/>
      <c r="AF50" s="129"/>
      <c r="AG50" s="129"/>
      <c r="AH50" s="129"/>
      <c r="AI50" s="129"/>
      <c r="AJ50" s="134"/>
      <c r="AK50" s="134"/>
      <c r="AL50" s="129"/>
      <c r="AM50" s="135"/>
    </row>
    <row r="51" spans="1:39" s="70" customFormat="1" ht="144.75" customHeight="1" x14ac:dyDescent="0.25">
      <c r="A51" s="263">
        <f>+A50+1</f>
        <v>18</v>
      </c>
      <c r="B51" s="263" t="s">
        <v>1076</v>
      </c>
      <c r="C51" s="263">
        <v>72101506</v>
      </c>
      <c r="D51" s="158" t="s">
        <v>1375</v>
      </c>
      <c r="E51" s="263" t="s">
        <v>49</v>
      </c>
      <c r="F51" s="263">
        <v>1</v>
      </c>
      <c r="G51" s="171" t="s">
        <v>85</v>
      </c>
      <c r="H51" s="172" t="s">
        <v>1057</v>
      </c>
      <c r="I51" s="263" t="s">
        <v>56</v>
      </c>
      <c r="J51" s="263" t="s">
        <v>35</v>
      </c>
      <c r="K51" s="263" t="s">
        <v>47</v>
      </c>
      <c r="L51" s="173">
        <v>2500000</v>
      </c>
      <c r="M51" s="211">
        <v>2500000</v>
      </c>
      <c r="N51" s="263" t="s">
        <v>52</v>
      </c>
      <c r="O51" s="263" t="s">
        <v>36</v>
      </c>
      <c r="P51" s="263" t="s">
        <v>827</v>
      </c>
      <c r="Q51" s="265"/>
      <c r="R51" s="86" t="s">
        <v>1484</v>
      </c>
      <c r="S51" s="125" t="s">
        <v>1485</v>
      </c>
      <c r="T51" s="267">
        <v>42976</v>
      </c>
      <c r="U51" s="268" t="s">
        <v>1486</v>
      </c>
      <c r="V51" s="71" t="s">
        <v>495</v>
      </c>
      <c r="W51" s="252">
        <v>2390000</v>
      </c>
      <c r="X51" s="92"/>
      <c r="Y51" s="252">
        <v>2390000</v>
      </c>
      <c r="Z51" s="252">
        <v>2390000</v>
      </c>
      <c r="AA51" s="269">
        <v>2390000</v>
      </c>
      <c r="AB51" s="248" t="s">
        <v>1487</v>
      </c>
      <c r="AC51" s="208" t="s">
        <v>1488</v>
      </c>
      <c r="AD51" s="207">
        <v>42979</v>
      </c>
      <c r="AE51" s="207">
        <v>43100</v>
      </c>
      <c r="AF51" s="209" t="s">
        <v>1437</v>
      </c>
      <c r="AG51" s="249" t="s">
        <v>279</v>
      </c>
      <c r="AH51" s="259"/>
      <c r="AI51" s="208" t="s">
        <v>1488</v>
      </c>
      <c r="AJ51" s="207">
        <v>42979</v>
      </c>
      <c r="AK51" s="207">
        <v>43100</v>
      </c>
      <c r="AL51" s="209" t="s">
        <v>1437</v>
      </c>
      <c r="AM51" s="249" t="s">
        <v>279</v>
      </c>
    </row>
    <row r="52" spans="1:39" s="136" customFormat="1" ht="141" customHeight="1" x14ac:dyDescent="0.25">
      <c r="A52" s="263">
        <f>+A51+1</f>
        <v>19</v>
      </c>
      <c r="B52" s="260" t="s">
        <v>1076</v>
      </c>
      <c r="C52" s="260">
        <v>72103302</v>
      </c>
      <c r="D52" s="201" t="s">
        <v>167</v>
      </c>
      <c r="E52" s="260" t="s">
        <v>49</v>
      </c>
      <c r="F52" s="260">
        <v>1</v>
      </c>
      <c r="G52" s="202" t="s">
        <v>77</v>
      </c>
      <c r="H52" s="203">
        <v>2</v>
      </c>
      <c r="I52" s="260" t="s">
        <v>56</v>
      </c>
      <c r="J52" s="260" t="s">
        <v>35</v>
      </c>
      <c r="K52" s="260" t="s">
        <v>38</v>
      </c>
      <c r="L52" s="204"/>
      <c r="M52" s="205"/>
      <c r="N52" s="260" t="s">
        <v>52</v>
      </c>
      <c r="O52" s="260" t="s">
        <v>36</v>
      </c>
      <c r="P52" s="260" t="s">
        <v>827</v>
      </c>
      <c r="Q52" s="265"/>
      <c r="R52" s="137"/>
      <c r="S52" s="126" t="s">
        <v>1059</v>
      </c>
      <c r="T52" s="137"/>
      <c r="U52" s="137"/>
      <c r="V52" s="137"/>
      <c r="W52" s="138"/>
      <c r="X52" s="137"/>
      <c r="Y52" s="137"/>
      <c r="Z52" s="133"/>
      <c r="AA52" s="212"/>
      <c r="AB52" s="129"/>
      <c r="AC52" s="129"/>
      <c r="AD52" s="129"/>
      <c r="AE52" s="129"/>
      <c r="AF52" s="129"/>
      <c r="AG52" s="129"/>
      <c r="AH52" s="129"/>
      <c r="AI52" s="139"/>
      <c r="AJ52" s="134"/>
      <c r="AK52" s="134"/>
      <c r="AL52" s="129"/>
      <c r="AM52" s="140"/>
    </row>
    <row r="53" spans="1:39" s="70" customFormat="1" ht="148.9" customHeight="1" x14ac:dyDescent="0.25">
      <c r="A53" s="263">
        <f>+A52+1</f>
        <v>20</v>
      </c>
      <c r="B53" s="263" t="s">
        <v>1076</v>
      </c>
      <c r="C53" s="263">
        <v>72102900</v>
      </c>
      <c r="D53" s="158" t="s">
        <v>57</v>
      </c>
      <c r="E53" s="263" t="s">
        <v>49</v>
      </c>
      <c r="F53" s="263">
        <v>1</v>
      </c>
      <c r="G53" s="171" t="s">
        <v>79</v>
      </c>
      <c r="H53" s="172">
        <v>18</v>
      </c>
      <c r="I53" s="263" t="s">
        <v>51</v>
      </c>
      <c r="J53" s="263" t="s">
        <v>35</v>
      </c>
      <c r="K53" s="263" t="s">
        <v>58</v>
      </c>
      <c r="L53" s="173">
        <v>237000000</v>
      </c>
      <c r="M53" s="211">
        <v>105350000</v>
      </c>
      <c r="N53" s="263" t="s">
        <v>52</v>
      </c>
      <c r="O53" s="263" t="s">
        <v>36</v>
      </c>
      <c r="P53" s="263" t="s">
        <v>827</v>
      </c>
      <c r="Q53" s="265"/>
      <c r="R53" s="86" t="s">
        <v>719</v>
      </c>
      <c r="S53" s="279" t="s">
        <v>720</v>
      </c>
      <c r="T53" s="267">
        <v>42816</v>
      </c>
      <c r="U53" s="268" t="s">
        <v>721</v>
      </c>
      <c r="V53" s="71" t="s">
        <v>495</v>
      </c>
      <c r="W53" s="251">
        <v>84257459.790000007</v>
      </c>
      <c r="X53" s="277"/>
      <c r="Y53" s="250">
        <v>84257460</v>
      </c>
      <c r="Z53" s="250">
        <v>84257460</v>
      </c>
      <c r="AA53" s="107">
        <v>84257460</v>
      </c>
      <c r="AB53" s="280" t="s">
        <v>722</v>
      </c>
      <c r="AC53" s="259"/>
      <c r="AD53" s="259"/>
      <c r="AE53" s="259"/>
      <c r="AF53" s="259"/>
      <c r="AG53" s="259"/>
      <c r="AH53" s="259"/>
      <c r="AI53" s="281" t="s">
        <v>723</v>
      </c>
      <c r="AJ53" s="207">
        <v>42841</v>
      </c>
      <c r="AK53" s="207">
        <v>43023</v>
      </c>
      <c r="AL53" s="281" t="s">
        <v>724</v>
      </c>
      <c r="AM53" s="273" t="s">
        <v>279</v>
      </c>
    </row>
    <row r="54" spans="1:39" s="70" customFormat="1" ht="130.15" customHeight="1" x14ac:dyDescent="0.25">
      <c r="A54" s="263">
        <f>+A53+1</f>
        <v>21</v>
      </c>
      <c r="B54" s="263" t="s">
        <v>1076</v>
      </c>
      <c r="C54" s="263">
        <v>84131603</v>
      </c>
      <c r="D54" s="158" t="s">
        <v>63</v>
      </c>
      <c r="E54" s="263" t="s">
        <v>49</v>
      </c>
      <c r="F54" s="263">
        <v>1</v>
      </c>
      <c r="G54" s="171" t="s">
        <v>77</v>
      </c>
      <c r="H54" s="172">
        <v>1</v>
      </c>
      <c r="I54" s="263" t="s">
        <v>51</v>
      </c>
      <c r="J54" s="263" t="s">
        <v>35</v>
      </c>
      <c r="K54" s="263" t="s">
        <v>40</v>
      </c>
      <c r="L54" s="173">
        <v>3468800</v>
      </c>
      <c r="M54" s="211">
        <v>3468800</v>
      </c>
      <c r="N54" s="263" t="s">
        <v>52</v>
      </c>
      <c r="O54" s="263" t="s">
        <v>36</v>
      </c>
      <c r="P54" s="263" t="s">
        <v>827</v>
      </c>
      <c r="Q54" s="265"/>
      <c r="R54" s="86" t="s">
        <v>577</v>
      </c>
      <c r="S54" s="125" t="s">
        <v>578</v>
      </c>
      <c r="T54" s="267">
        <v>42769</v>
      </c>
      <c r="U54" s="268" t="s">
        <v>607</v>
      </c>
      <c r="V54" s="71" t="s">
        <v>495</v>
      </c>
      <c r="W54" s="251">
        <v>2959748</v>
      </c>
      <c r="X54" s="282">
        <v>509052</v>
      </c>
      <c r="Y54" s="250">
        <f>+W54+X54</f>
        <v>3468800</v>
      </c>
      <c r="Z54" s="250">
        <v>3468800</v>
      </c>
      <c r="AA54" s="107">
        <v>3468800</v>
      </c>
      <c r="AB54" s="208" t="s">
        <v>608</v>
      </c>
      <c r="AC54" s="259"/>
      <c r="AD54" s="259"/>
      <c r="AE54" s="259"/>
      <c r="AF54" s="259"/>
      <c r="AG54" s="259"/>
      <c r="AH54" s="259"/>
      <c r="AI54" s="208" t="s">
        <v>609</v>
      </c>
      <c r="AJ54" s="207">
        <v>42769</v>
      </c>
      <c r="AK54" s="207">
        <v>43100</v>
      </c>
      <c r="AL54" s="209" t="s">
        <v>278</v>
      </c>
      <c r="AM54" s="273" t="s">
        <v>279</v>
      </c>
    </row>
    <row r="55" spans="1:39" s="70" customFormat="1" ht="68.45" customHeight="1" x14ac:dyDescent="0.25">
      <c r="A55" s="393">
        <v>22</v>
      </c>
      <c r="B55" s="260" t="s">
        <v>1076</v>
      </c>
      <c r="C55" s="260">
        <v>84131512</v>
      </c>
      <c r="D55" s="201" t="s">
        <v>808</v>
      </c>
      <c r="E55" s="260" t="s">
        <v>49</v>
      </c>
      <c r="F55" s="260">
        <v>1</v>
      </c>
      <c r="G55" s="202" t="s">
        <v>82</v>
      </c>
      <c r="H55" s="203">
        <v>12</v>
      </c>
      <c r="I55" s="260" t="s">
        <v>489</v>
      </c>
      <c r="J55" s="260" t="s">
        <v>35</v>
      </c>
      <c r="K55" s="260" t="s">
        <v>168</v>
      </c>
      <c r="L55" s="204"/>
      <c r="M55" s="205"/>
      <c r="N55" s="260" t="s">
        <v>52</v>
      </c>
      <c r="O55" s="260" t="s">
        <v>36</v>
      </c>
      <c r="P55" s="260" t="s">
        <v>827</v>
      </c>
      <c r="Q55" s="265"/>
      <c r="R55" s="120"/>
      <c r="S55" s="126" t="s">
        <v>1063</v>
      </c>
      <c r="T55" s="66"/>
      <c r="U55" s="69"/>
      <c r="V55" s="259"/>
      <c r="W55" s="100"/>
      <c r="X55" s="92"/>
      <c r="Y55" s="91"/>
      <c r="Z55" s="250"/>
      <c r="AA55" s="107"/>
      <c r="AB55" s="259"/>
      <c r="AC55" s="259"/>
      <c r="AD55" s="259"/>
      <c r="AE55" s="259"/>
      <c r="AF55" s="259"/>
      <c r="AG55" s="259"/>
      <c r="AH55" s="259"/>
      <c r="AI55" s="259"/>
      <c r="AJ55" s="264"/>
      <c r="AK55" s="264"/>
      <c r="AL55" s="259"/>
      <c r="AM55" s="121"/>
    </row>
    <row r="56" spans="1:39" s="70" customFormat="1" ht="91.15" customHeight="1" x14ac:dyDescent="0.25">
      <c r="A56" s="393"/>
      <c r="B56" s="260" t="s">
        <v>1076</v>
      </c>
      <c r="C56" s="260">
        <v>84131512</v>
      </c>
      <c r="D56" s="201" t="s">
        <v>808</v>
      </c>
      <c r="E56" s="260" t="s">
        <v>49</v>
      </c>
      <c r="F56" s="260">
        <v>1</v>
      </c>
      <c r="G56" s="202" t="s">
        <v>82</v>
      </c>
      <c r="H56" s="203">
        <v>12</v>
      </c>
      <c r="I56" s="260" t="s">
        <v>489</v>
      </c>
      <c r="J56" s="260" t="s">
        <v>35</v>
      </c>
      <c r="K56" s="260" t="s">
        <v>169</v>
      </c>
      <c r="L56" s="204"/>
      <c r="M56" s="205"/>
      <c r="N56" s="260" t="s">
        <v>52</v>
      </c>
      <c r="O56" s="260" t="s">
        <v>36</v>
      </c>
      <c r="P56" s="260" t="s">
        <v>827</v>
      </c>
      <c r="Q56" s="265"/>
      <c r="R56" s="120"/>
      <c r="S56" s="126" t="s">
        <v>1063</v>
      </c>
      <c r="T56" s="66"/>
      <c r="U56" s="69"/>
      <c r="V56" s="259"/>
      <c r="W56" s="100"/>
      <c r="X56" s="92"/>
      <c r="Y56" s="91"/>
      <c r="Z56" s="250"/>
      <c r="AA56" s="107"/>
      <c r="AB56" s="259"/>
      <c r="AC56" s="259"/>
      <c r="AD56" s="259"/>
      <c r="AE56" s="259"/>
      <c r="AF56" s="259"/>
      <c r="AG56" s="259"/>
      <c r="AH56" s="259"/>
      <c r="AI56" s="259"/>
      <c r="AJ56" s="264"/>
      <c r="AK56" s="264"/>
      <c r="AL56" s="259"/>
      <c r="AM56" s="121"/>
    </row>
    <row r="57" spans="1:39" s="70" customFormat="1" ht="68.45" customHeight="1" x14ac:dyDescent="0.25">
      <c r="A57" s="393"/>
      <c r="B57" s="260" t="s">
        <v>1076</v>
      </c>
      <c r="C57" s="260">
        <v>84131512</v>
      </c>
      <c r="D57" s="201" t="s">
        <v>86</v>
      </c>
      <c r="E57" s="260" t="s">
        <v>49</v>
      </c>
      <c r="F57" s="260">
        <v>1</v>
      </c>
      <c r="G57" s="202" t="s">
        <v>82</v>
      </c>
      <c r="H57" s="203">
        <v>12</v>
      </c>
      <c r="I57" s="260" t="s">
        <v>489</v>
      </c>
      <c r="J57" s="260" t="s">
        <v>35</v>
      </c>
      <c r="K57" s="260" t="s">
        <v>40</v>
      </c>
      <c r="L57" s="204"/>
      <c r="M57" s="205"/>
      <c r="N57" s="260" t="s">
        <v>52</v>
      </c>
      <c r="O57" s="260" t="s">
        <v>36</v>
      </c>
      <c r="P57" s="260" t="s">
        <v>827</v>
      </c>
      <c r="Q57" s="265"/>
      <c r="R57" s="120"/>
      <c r="S57" s="126" t="s">
        <v>1063</v>
      </c>
      <c r="T57" s="66"/>
      <c r="U57" s="61"/>
      <c r="V57" s="259"/>
      <c r="W57" s="100"/>
      <c r="X57" s="92"/>
      <c r="Y57" s="91"/>
      <c r="Z57" s="250"/>
      <c r="AA57" s="107"/>
      <c r="AB57" s="259"/>
      <c r="AC57" s="259"/>
      <c r="AD57" s="259"/>
      <c r="AE57" s="259"/>
      <c r="AF57" s="259"/>
      <c r="AG57" s="259"/>
      <c r="AH57" s="259"/>
      <c r="AI57" s="259"/>
      <c r="AJ57" s="264"/>
      <c r="AK57" s="264"/>
      <c r="AL57" s="259"/>
      <c r="AM57" s="121"/>
    </row>
    <row r="58" spans="1:39" s="70" customFormat="1" ht="91.15" customHeight="1" x14ac:dyDescent="0.25">
      <c r="A58" s="393"/>
      <c r="B58" s="260" t="s">
        <v>1076</v>
      </c>
      <c r="C58" s="260">
        <v>84131512</v>
      </c>
      <c r="D58" s="201" t="s">
        <v>809</v>
      </c>
      <c r="E58" s="260" t="s">
        <v>49</v>
      </c>
      <c r="F58" s="260">
        <v>1</v>
      </c>
      <c r="G58" s="202" t="s">
        <v>82</v>
      </c>
      <c r="H58" s="203">
        <v>12</v>
      </c>
      <c r="I58" s="260" t="s">
        <v>489</v>
      </c>
      <c r="J58" s="260" t="s">
        <v>35</v>
      </c>
      <c r="K58" s="260" t="s">
        <v>170</v>
      </c>
      <c r="L58" s="204"/>
      <c r="M58" s="205"/>
      <c r="N58" s="260" t="s">
        <v>52</v>
      </c>
      <c r="O58" s="260" t="s">
        <v>36</v>
      </c>
      <c r="P58" s="260" t="s">
        <v>827</v>
      </c>
      <c r="Q58" s="265"/>
      <c r="R58" s="120"/>
      <c r="S58" s="126" t="s">
        <v>1063</v>
      </c>
      <c r="T58" s="66"/>
      <c r="U58" s="61"/>
      <c r="V58" s="259"/>
      <c r="W58" s="100"/>
      <c r="X58" s="92"/>
      <c r="Y58" s="91"/>
      <c r="Z58" s="250"/>
      <c r="AA58" s="107"/>
      <c r="AB58" s="259"/>
      <c r="AC58" s="259"/>
      <c r="AD58" s="259"/>
      <c r="AE58" s="259"/>
      <c r="AF58" s="259"/>
      <c r="AG58" s="259"/>
      <c r="AH58" s="259"/>
      <c r="AI58" s="259"/>
      <c r="AJ58" s="264"/>
      <c r="AK58" s="264"/>
      <c r="AL58" s="259"/>
      <c r="AM58" s="121"/>
    </row>
    <row r="59" spans="1:39" s="70" customFormat="1" ht="68.45" customHeight="1" x14ac:dyDescent="0.25">
      <c r="A59" s="393"/>
      <c r="B59" s="260" t="s">
        <v>1076</v>
      </c>
      <c r="C59" s="260">
        <v>84131512</v>
      </c>
      <c r="D59" s="201" t="s">
        <v>809</v>
      </c>
      <c r="E59" s="260" t="s">
        <v>49</v>
      </c>
      <c r="F59" s="260">
        <v>1</v>
      </c>
      <c r="G59" s="202" t="s">
        <v>82</v>
      </c>
      <c r="H59" s="203">
        <v>12</v>
      </c>
      <c r="I59" s="260" t="s">
        <v>489</v>
      </c>
      <c r="J59" s="260" t="s">
        <v>35</v>
      </c>
      <c r="K59" s="260" t="s">
        <v>171</v>
      </c>
      <c r="L59" s="204"/>
      <c r="M59" s="205"/>
      <c r="N59" s="260" t="s">
        <v>52</v>
      </c>
      <c r="O59" s="260" t="s">
        <v>36</v>
      </c>
      <c r="P59" s="260" t="s">
        <v>827</v>
      </c>
      <c r="Q59" s="265"/>
      <c r="R59" s="120"/>
      <c r="S59" s="126" t="s">
        <v>1063</v>
      </c>
      <c r="T59" s="66"/>
      <c r="U59" s="69"/>
      <c r="V59" s="259"/>
      <c r="W59" s="100"/>
      <c r="X59" s="92"/>
      <c r="Y59" s="91"/>
      <c r="Z59" s="250"/>
      <c r="AA59" s="107"/>
      <c r="AB59" s="259"/>
      <c r="AC59" s="259"/>
      <c r="AD59" s="259"/>
      <c r="AE59" s="259"/>
      <c r="AF59" s="259"/>
      <c r="AG59" s="259"/>
      <c r="AH59" s="259"/>
      <c r="AI59" s="259"/>
      <c r="AJ59" s="264"/>
      <c r="AK59" s="264"/>
      <c r="AL59" s="259"/>
      <c r="AM59" s="121"/>
    </row>
    <row r="60" spans="1:39" s="59" customFormat="1" ht="148.9" customHeight="1" x14ac:dyDescent="0.25">
      <c r="A60" s="263">
        <v>23</v>
      </c>
      <c r="B60" s="263" t="s">
        <v>1540</v>
      </c>
      <c r="C60" s="263" t="s">
        <v>75</v>
      </c>
      <c r="D60" s="283" t="s">
        <v>243</v>
      </c>
      <c r="E60" s="263" t="s">
        <v>49</v>
      </c>
      <c r="F60" s="263">
        <v>1</v>
      </c>
      <c r="G60" s="171" t="s">
        <v>77</v>
      </c>
      <c r="H60" s="172">
        <v>10</v>
      </c>
      <c r="I60" s="263" t="s">
        <v>51</v>
      </c>
      <c r="J60" s="263" t="s">
        <v>35</v>
      </c>
      <c r="K60" s="263" t="s">
        <v>172</v>
      </c>
      <c r="L60" s="173">
        <v>25000000</v>
      </c>
      <c r="M60" s="211">
        <v>25000000</v>
      </c>
      <c r="N60" s="263" t="s">
        <v>52</v>
      </c>
      <c r="O60" s="263" t="s">
        <v>36</v>
      </c>
      <c r="P60" s="263" t="s">
        <v>827</v>
      </c>
      <c r="Q60" s="265"/>
      <c r="R60" s="86" t="s">
        <v>570</v>
      </c>
      <c r="S60" s="125" t="s">
        <v>571</v>
      </c>
      <c r="T60" s="267">
        <v>42768</v>
      </c>
      <c r="U60" s="268" t="s">
        <v>572</v>
      </c>
      <c r="V60" s="71" t="s">
        <v>573</v>
      </c>
      <c r="W60" s="251">
        <v>25000000</v>
      </c>
      <c r="X60" s="284">
        <f>5000000+3000000</f>
        <v>8000000</v>
      </c>
      <c r="Y60" s="250">
        <v>33000000</v>
      </c>
      <c r="Z60" s="250">
        <v>33000000</v>
      </c>
      <c r="AA60" s="107">
        <v>33000000</v>
      </c>
      <c r="AB60" s="208" t="s">
        <v>574</v>
      </c>
      <c r="AC60" s="259"/>
      <c r="AD60" s="259"/>
      <c r="AE60" s="259"/>
      <c r="AF60" s="259"/>
      <c r="AG60" s="259"/>
      <c r="AH60" s="259"/>
      <c r="AI60" s="208" t="s">
        <v>575</v>
      </c>
      <c r="AJ60" s="207">
        <v>42768</v>
      </c>
      <c r="AK60" s="207">
        <v>43098</v>
      </c>
      <c r="AL60" s="209" t="s">
        <v>576</v>
      </c>
      <c r="AM60" s="273" t="s">
        <v>279</v>
      </c>
    </row>
    <row r="61" spans="1:39" s="145" customFormat="1" ht="93" customHeight="1" x14ac:dyDescent="0.25">
      <c r="A61" s="263">
        <f>+A60+1</f>
        <v>24</v>
      </c>
      <c r="B61" s="260" t="s">
        <v>1076</v>
      </c>
      <c r="C61" s="260">
        <v>20102302</v>
      </c>
      <c r="D61" s="201" t="s">
        <v>173</v>
      </c>
      <c r="E61" s="260" t="s">
        <v>60</v>
      </c>
      <c r="F61" s="260">
        <v>1</v>
      </c>
      <c r="G61" s="202" t="s">
        <v>85</v>
      </c>
      <c r="H61" s="203" t="s">
        <v>113</v>
      </c>
      <c r="I61" s="260" t="s">
        <v>56</v>
      </c>
      <c r="J61" s="260" t="s">
        <v>35</v>
      </c>
      <c r="K61" s="260" t="s">
        <v>196</v>
      </c>
      <c r="L61" s="204"/>
      <c r="M61" s="205"/>
      <c r="N61" s="260" t="s">
        <v>52</v>
      </c>
      <c r="O61" s="260" t="s">
        <v>36</v>
      </c>
      <c r="P61" s="260" t="s">
        <v>827</v>
      </c>
      <c r="Q61" s="265"/>
      <c r="R61" s="137"/>
      <c r="S61" s="137" t="s">
        <v>1526</v>
      </c>
      <c r="T61" s="127"/>
      <c r="U61" s="141"/>
      <c r="V61" s="129"/>
      <c r="W61" s="130"/>
      <c r="X61" s="131"/>
      <c r="Y61" s="142"/>
      <c r="Z61" s="133"/>
      <c r="AA61" s="212"/>
      <c r="AB61" s="137"/>
      <c r="AC61" s="137"/>
      <c r="AD61" s="137"/>
      <c r="AE61" s="137"/>
      <c r="AF61" s="137"/>
      <c r="AG61" s="137"/>
      <c r="AH61" s="137"/>
      <c r="AI61" s="137"/>
      <c r="AJ61" s="137"/>
      <c r="AK61" s="143"/>
      <c r="AL61" s="143"/>
      <c r="AM61" s="144"/>
    </row>
    <row r="62" spans="1:39" s="59" customFormat="1" ht="148.9" customHeight="1" x14ac:dyDescent="0.25">
      <c r="A62" s="263">
        <f>+A61+1</f>
        <v>25</v>
      </c>
      <c r="B62" s="263" t="s">
        <v>1076</v>
      </c>
      <c r="C62" s="263">
        <v>55101519</v>
      </c>
      <c r="D62" s="158" t="s">
        <v>137</v>
      </c>
      <c r="E62" s="263" t="s">
        <v>49</v>
      </c>
      <c r="F62" s="263">
        <v>1</v>
      </c>
      <c r="G62" s="171" t="s">
        <v>123</v>
      </c>
      <c r="H62" s="172" t="s">
        <v>258</v>
      </c>
      <c r="I62" s="263" t="s">
        <v>56</v>
      </c>
      <c r="J62" s="263" t="s">
        <v>35</v>
      </c>
      <c r="K62" s="263" t="s">
        <v>153</v>
      </c>
      <c r="L62" s="173">
        <v>1600000</v>
      </c>
      <c r="M62" s="211">
        <v>1600000</v>
      </c>
      <c r="N62" s="263" t="s">
        <v>52</v>
      </c>
      <c r="O62" s="263" t="s">
        <v>36</v>
      </c>
      <c r="P62" s="263" t="s">
        <v>827</v>
      </c>
      <c r="Q62" s="265"/>
      <c r="R62" s="86" t="s">
        <v>1401</v>
      </c>
      <c r="S62" s="125" t="s">
        <v>1402</v>
      </c>
      <c r="T62" s="267">
        <v>42941</v>
      </c>
      <c r="U62" s="268" t="s">
        <v>1403</v>
      </c>
      <c r="V62" s="71" t="s">
        <v>495</v>
      </c>
      <c r="W62" s="252">
        <v>1560000</v>
      </c>
      <c r="X62" s="285"/>
      <c r="Y62" s="252">
        <v>1560000</v>
      </c>
      <c r="Z62" s="252">
        <v>1560000</v>
      </c>
      <c r="AA62" s="269">
        <v>1560000</v>
      </c>
      <c r="AB62" s="248" t="s">
        <v>1404</v>
      </c>
      <c r="AC62" s="73"/>
      <c r="AD62" s="73"/>
      <c r="AE62" s="73"/>
      <c r="AF62" s="73"/>
      <c r="AG62" s="73"/>
      <c r="AH62" s="73"/>
      <c r="AI62" s="208" t="s">
        <v>1405</v>
      </c>
      <c r="AJ62" s="207">
        <v>42941</v>
      </c>
      <c r="AK62" s="207">
        <v>43069</v>
      </c>
      <c r="AL62" s="209" t="s">
        <v>1406</v>
      </c>
      <c r="AM62" s="249" t="s">
        <v>279</v>
      </c>
    </row>
    <row r="63" spans="1:39" s="59" customFormat="1" ht="246" customHeight="1" x14ac:dyDescent="0.25">
      <c r="A63" s="263">
        <v>26</v>
      </c>
      <c r="B63" s="263" t="s">
        <v>1076</v>
      </c>
      <c r="C63" s="158">
        <v>72101516</v>
      </c>
      <c r="D63" s="158" t="s">
        <v>1068</v>
      </c>
      <c r="E63" s="263" t="s">
        <v>49</v>
      </c>
      <c r="F63" s="263">
        <v>1</v>
      </c>
      <c r="G63" s="263" t="s">
        <v>80</v>
      </c>
      <c r="H63" s="263" t="s">
        <v>114</v>
      </c>
      <c r="I63" s="263" t="s">
        <v>56</v>
      </c>
      <c r="J63" s="263" t="s">
        <v>35</v>
      </c>
      <c r="K63" s="263" t="s">
        <v>37</v>
      </c>
      <c r="L63" s="173">
        <v>2500000</v>
      </c>
      <c r="M63" s="211">
        <v>2500000</v>
      </c>
      <c r="N63" s="263" t="s">
        <v>52</v>
      </c>
      <c r="O63" s="263" t="s">
        <v>36</v>
      </c>
      <c r="P63" s="263" t="s">
        <v>827</v>
      </c>
      <c r="Q63" s="265"/>
      <c r="R63" s="286" t="s">
        <v>1345</v>
      </c>
      <c r="S63" s="287" t="s">
        <v>1346</v>
      </c>
      <c r="T63" s="288">
        <v>42906</v>
      </c>
      <c r="U63" s="289" t="s">
        <v>1347</v>
      </c>
      <c r="V63" s="290" t="s">
        <v>1148</v>
      </c>
      <c r="W63" s="252">
        <v>1022805</v>
      </c>
      <c r="X63" s="92"/>
      <c r="Y63" s="252">
        <v>1022805</v>
      </c>
      <c r="Z63" s="252">
        <v>1022805</v>
      </c>
      <c r="AA63" s="269">
        <v>1022805</v>
      </c>
      <c r="AB63" s="209" t="s">
        <v>1348</v>
      </c>
      <c r="AC63" s="73"/>
      <c r="AD63" s="73"/>
      <c r="AE63" s="73"/>
      <c r="AF63" s="73"/>
      <c r="AG63" s="73"/>
      <c r="AH63" s="73"/>
      <c r="AI63" s="209" t="s">
        <v>1349</v>
      </c>
      <c r="AJ63" s="207">
        <v>42919</v>
      </c>
      <c r="AK63" s="207">
        <v>42949</v>
      </c>
      <c r="AL63" s="259"/>
      <c r="AM63" s="249" t="s">
        <v>279</v>
      </c>
    </row>
    <row r="64" spans="1:39" s="59" customFormat="1" ht="68.45" customHeight="1" x14ac:dyDescent="0.25">
      <c r="A64" s="263">
        <v>26</v>
      </c>
      <c r="B64" s="260" t="s">
        <v>1076</v>
      </c>
      <c r="C64" s="201">
        <v>72101516</v>
      </c>
      <c r="D64" s="201" t="s">
        <v>1068</v>
      </c>
      <c r="E64" s="260" t="s">
        <v>49</v>
      </c>
      <c r="F64" s="260">
        <v>1</v>
      </c>
      <c r="G64" s="260" t="s">
        <v>80</v>
      </c>
      <c r="H64" s="260" t="s">
        <v>114</v>
      </c>
      <c r="I64" s="260" t="s">
        <v>56</v>
      </c>
      <c r="J64" s="260" t="s">
        <v>35</v>
      </c>
      <c r="K64" s="260" t="s">
        <v>45</v>
      </c>
      <c r="L64" s="204"/>
      <c r="M64" s="205"/>
      <c r="N64" s="260" t="s">
        <v>52</v>
      </c>
      <c r="O64" s="260" t="s">
        <v>36</v>
      </c>
      <c r="P64" s="260" t="s">
        <v>827</v>
      </c>
      <c r="Q64" s="265"/>
      <c r="R64" s="120"/>
      <c r="S64" s="126" t="s">
        <v>1274</v>
      </c>
      <c r="T64" s="66"/>
      <c r="U64" s="61"/>
      <c r="V64" s="259"/>
      <c r="W64" s="104"/>
      <c r="X64" s="92"/>
      <c r="Y64" s="91"/>
      <c r="Z64" s="250"/>
      <c r="AA64" s="107"/>
      <c r="AB64" s="73"/>
      <c r="AC64" s="73"/>
      <c r="AD64" s="73"/>
      <c r="AE64" s="73"/>
      <c r="AF64" s="73"/>
      <c r="AG64" s="73"/>
      <c r="AH64" s="73"/>
      <c r="AI64" s="73"/>
      <c r="AJ64" s="73"/>
      <c r="AK64" s="264"/>
      <c r="AL64" s="259"/>
      <c r="AM64" s="121"/>
    </row>
    <row r="65" spans="1:39" s="59" customFormat="1" ht="216.75" customHeight="1" x14ac:dyDescent="0.25">
      <c r="A65" s="394">
        <v>27</v>
      </c>
      <c r="B65" s="263" t="s">
        <v>1076</v>
      </c>
      <c r="C65" s="263" t="s">
        <v>175</v>
      </c>
      <c r="D65" s="158" t="s">
        <v>176</v>
      </c>
      <c r="E65" s="263" t="s">
        <v>49</v>
      </c>
      <c r="F65" s="263">
        <v>1</v>
      </c>
      <c r="G65" s="263" t="s">
        <v>84</v>
      </c>
      <c r="H65" s="263" t="s">
        <v>174</v>
      </c>
      <c r="I65" s="263" t="s">
        <v>56</v>
      </c>
      <c r="J65" s="263" t="s">
        <v>35</v>
      </c>
      <c r="K65" s="263" t="s">
        <v>37</v>
      </c>
      <c r="L65" s="173">
        <v>3000000</v>
      </c>
      <c r="M65" s="211">
        <v>3000000</v>
      </c>
      <c r="N65" s="263" t="s">
        <v>52</v>
      </c>
      <c r="O65" s="263" t="s">
        <v>36</v>
      </c>
      <c r="P65" s="263" t="s">
        <v>827</v>
      </c>
      <c r="Q65" s="265"/>
      <c r="R65" s="114" t="s">
        <v>725</v>
      </c>
      <c r="S65" s="137" t="s">
        <v>726</v>
      </c>
      <c r="T65" s="115">
        <v>42815</v>
      </c>
      <c r="U65" s="291" t="s">
        <v>727</v>
      </c>
      <c r="V65" s="291" t="s">
        <v>495</v>
      </c>
      <c r="W65" s="251">
        <v>2249100</v>
      </c>
      <c r="X65" s="277"/>
      <c r="Y65" s="252">
        <v>2249100</v>
      </c>
      <c r="Z65" s="250">
        <v>2249100</v>
      </c>
      <c r="AA65" s="107">
        <v>2249100</v>
      </c>
      <c r="AB65" s="389" t="s">
        <v>728</v>
      </c>
      <c r="AC65" s="259"/>
      <c r="AD65" s="259"/>
      <c r="AE65" s="259"/>
      <c r="AF65" s="259"/>
      <c r="AG65" s="264"/>
      <c r="AH65" s="264"/>
      <c r="AI65" s="389" t="s">
        <v>729</v>
      </c>
      <c r="AJ65" s="397">
        <v>42811</v>
      </c>
      <c r="AK65" s="397">
        <v>43235</v>
      </c>
      <c r="AL65" s="389" t="s">
        <v>730</v>
      </c>
      <c r="AM65" s="391" t="s">
        <v>206</v>
      </c>
    </row>
    <row r="66" spans="1:39" s="59" customFormat="1" ht="156.75" customHeight="1" x14ac:dyDescent="0.25">
      <c r="A66" s="394"/>
      <c r="B66" s="263" t="s">
        <v>1076</v>
      </c>
      <c r="C66" s="263" t="s">
        <v>175</v>
      </c>
      <c r="D66" s="158" t="s">
        <v>176</v>
      </c>
      <c r="E66" s="263" t="s">
        <v>49</v>
      </c>
      <c r="F66" s="263">
        <v>1</v>
      </c>
      <c r="G66" s="263" t="s">
        <v>84</v>
      </c>
      <c r="H66" s="263" t="s">
        <v>174</v>
      </c>
      <c r="I66" s="263" t="s">
        <v>56</v>
      </c>
      <c r="J66" s="263" t="s">
        <v>35</v>
      </c>
      <c r="K66" s="263" t="s">
        <v>45</v>
      </c>
      <c r="L66" s="173">
        <v>2000000</v>
      </c>
      <c r="M66" s="211">
        <v>2000000</v>
      </c>
      <c r="N66" s="263" t="s">
        <v>52</v>
      </c>
      <c r="O66" s="263" t="s">
        <v>36</v>
      </c>
      <c r="P66" s="263" t="s">
        <v>827</v>
      </c>
      <c r="Q66" s="265"/>
      <c r="R66" s="114" t="s">
        <v>725</v>
      </c>
      <c r="S66" s="137" t="s">
        <v>726</v>
      </c>
      <c r="T66" s="115">
        <v>42815</v>
      </c>
      <c r="U66" s="291" t="s">
        <v>727</v>
      </c>
      <c r="V66" s="291" t="s">
        <v>495</v>
      </c>
      <c r="W66" s="292">
        <v>2000000</v>
      </c>
      <c r="X66" s="277"/>
      <c r="Y66" s="293">
        <v>2000000</v>
      </c>
      <c r="Z66" s="250">
        <v>2000000</v>
      </c>
      <c r="AA66" s="107">
        <v>2000000</v>
      </c>
      <c r="AB66" s="390"/>
      <c r="AC66" s="259"/>
      <c r="AD66" s="259"/>
      <c r="AE66" s="259"/>
      <c r="AF66" s="259"/>
      <c r="AG66" s="259"/>
      <c r="AH66" s="259"/>
      <c r="AI66" s="390"/>
      <c r="AJ66" s="398"/>
      <c r="AK66" s="398"/>
      <c r="AL66" s="390"/>
      <c r="AM66" s="392"/>
    </row>
    <row r="67" spans="1:39" s="59" customFormat="1" ht="68.45" customHeight="1" x14ac:dyDescent="0.25">
      <c r="A67" s="393">
        <v>28</v>
      </c>
      <c r="B67" s="260" t="s">
        <v>1076</v>
      </c>
      <c r="C67" s="260" t="s">
        <v>175</v>
      </c>
      <c r="D67" s="201" t="s">
        <v>177</v>
      </c>
      <c r="E67" s="260" t="s">
        <v>49</v>
      </c>
      <c r="F67" s="260">
        <v>1</v>
      </c>
      <c r="G67" s="260" t="s">
        <v>80</v>
      </c>
      <c r="H67" s="203" t="s">
        <v>180</v>
      </c>
      <c r="I67" s="260" t="s">
        <v>56</v>
      </c>
      <c r="J67" s="260" t="s">
        <v>35</v>
      </c>
      <c r="K67" s="260" t="s">
        <v>37</v>
      </c>
      <c r="L67" s="204"/>
      <c r="M67" s="205"/>
      <c r="N67" s="260" t="s">
        <v>52</v>
      </c>
      <c r="O67" s="260" t="s">
        <v>36</v>
      </c>
      <c r="P67" s="260" t="s">
        <v>827</v>
      </c>
      <c r="Q67" s="265"/>
      <c r="R67" s="120"/>
      <c r="S67" s="126" t="s">
        <v>1275</v>
      </c>
      <c r="T67" s="66"/>
      <c r="U67" s="69"/>
      <c r="V67" s="259"/>
      <c r="W67" s="100"/>
      <c r="X67" s="92"/>
      <c r="Y67" s="91"/>
      <c r="Z67" s="250"/>
      <c r="AA67" s="107"/>
      <c r="AB67" s="259"/>
      <c r="AC67" s="259"/>
      <c r="AD67" s="259"/>
      <c r="AE67" s="259"/>
      <c r="AF67" s="259"/>
      <c r="AG67" s="259"/>
      <c r="AH67" s="259"/>
      <c r="AI67" s="259"/>
      <c r="AJ67" s="264"/>
      <c r="AK67" s="264"/>
      <c r="AL67" s="259"/>
      <c r="AM67" s="121"/>
    </row>
    <row r="68" spans="1:39" s="59" customFormat="1" ht="68.45" customHeight="1" x14ac:dyDescent="0.25">
      <c r="A68" s="393"/>
      <c r="B68" s="260" t="s">
        <v>1076</v>
      </c>
      <c r="C68" s="260" t="s">
        <v>175</v>
      </c>
      <c r="D68" s="201" t="s">
        <v>177</v>
      </c>
      <c r="E68" s="260" t="s">
        <v>49</v>
      </c>
      <c r="F68" s="260">
        <v>1</v>
      </c>
      <c r="G68" s="260" t="s">
        <v>80</v>
      </c>
      <c r="H68" s="203" t="s">
        <v>180</v>
      </c>
      <c r="I68" s="260" t="s">
        <v>56</v>
      </c>
      <c r="J68" s="260" t="s">
        <v>35</v>
      </c>
      <c r="K68" s="260" t="s">
        <v>45</v>
      </c>
      <c r="L68" s="204"/>
      <c r="M68" s="205"/>
      <c r="N68" s="260" t="s">
        <v>52</v>
      </c>
      <c r="O68" s="260" t="s">
        <v>36</v>
      </c>
      <c r="P68" s="260" t="s">
        <v>827</v>
      </c>
      <c r="Q68" s="265"/>
      <c r="R68" s="120"/>
      <c r="S68" s="126" t="s">
        <v>1275</v>
      </c>
      <c r="T68" s="77"/>
      <c r="U68" s="77"/>
      <c r="V68" s="77"/>
      <c r="W68" s="105"/>
      <c r="X68" s="92"/>
      <c r="Y68" s="91"/>
      <c r="Z68" s="250"/>
      <c r="AA68" s="107"/>
      <c r="AB68" s="77"/>
      <c r="AC68" s="77"/>
      <c r="AD68" s="77"/>
      <c r="AE68" s="77"/>
      <c r="AF68" s="77"/>
      <c r="AG68" s="77"/>
      <c r="AH68" s="77"/>
      <c r="AI68" s="77"/>
      <c r="AJ68" s="77"/>
      <c r="AK68" s="77"/>
      <c r="AL68" s="77"/>
      <c r="AM68" s="78"/>
    </row>
    <row r="69" spans="1:39" s="59" customFormat="1" ht="93" customHeight="1" x14ac:dyDescent="0.25">
      <c r="A69" s="395">
        <v>29</v>
      </c>
      <c r="B69" s="260" t="s">
        <v>1076</v>
      </c>
      <c r="C69" s="260" t="s">
        <v>175</v>
      </c>
      <c r="D69" s="395" t="s">
        <v>178</v>
      </c>
      <c r="E69" s="260" t="s">
        <v>49</v>
      </c>
      <c r="F69" s="260">
        <v>1</v>
      </c>
      <c r="G69" s="202" t="s">
        <v>84</v>
      </c>
      <c r="H69" s="203" t="s">
        <v>174</v>
      </c>
      <c r="I69" s="260" t="s">
        <v>489</v>
      </c>
      <c r="J69" s="260" t="s">
        <v>35</v>
      </c>
      <c r="K69" s="260" t="s">
        <v>37</v>
      </c>
      <c r="L69" s="204"/>
      <c r="M69" s="205"/>
      <c r="N69" s="260" t="s">
        <v>52</v>
      </c>
      <c r="O69" s="260" t="s">
        <v>36</v>
      </c>
      <c r="P69" s="260" t="s">
        <v>827</v>
      </c>
      <c r="Q69" s="265"/>
      <c r="R69" s="73"/>
      <c r="S69" s="126" t="s">
        <v>1060</v>
      </c>
      <c r="T69" s="73"/>
      <c r="U69" s="73"/>
      <c r="V69" s="73"/>
      <c r="W69" s="102"/>
      <c r="X69" s="73"/>
      <c r="Y69" s="73"/>
      <c r="Z69" s="250"/>
      <c r="AA69" s="107"/>
      <c r="AB69" s="77"/>
      <c r="AC69" s="77"/>
      <c r="AD69" s="77"/>
      <c r="AE69" s="77"/>
      <c r="AF69" s="77"/>
      <c r="AG69" s="77"/>
      <c r="AH69" s="77"/>
      <c r="AI69" s="77"/>
      <c r="AJ69" s="77"/>
      <c r="AK69" s="77"/>
      <c r="AL69" s="77"/>
      <c r="AM69" s="78"/>
    </row>
    <row r="70" spans="1:39" s="59" customFormat="1" ht="93" customHeight="1" x14ac:dyDescent="0.25">
      <c r="A70" s="396"/>
      <c r="B70" s="260" t="s">
        <v>1076</v>
      </c>
      <c r="C70" s="260" t="s">
        <v>179</v>
      </c>
      <c r="D70" s="396"/>
      <c r="E70" s="260" t="s">
        <v>49</v>
      </c>
      <c r="F70" s="260">
        <v>1</v>
      </c>
      <c r="G70" s="202" t="s">
        <v>84</v>
      </c>
      <c r="H70" s="203" t="s">
        <v>174</v>
      </c>
      <c r="I70" s="260" t="s">
        <v>489</v>
      </c>
      <c r="J70" s="260" t="s">
        <v>35</v>
      </c>
      <c r="K70" s="260" t="s">
        <v>45</v>
      </c>
      <c r="L70" s="204"/>
      <c r="M70" s="205"/>
      <c r="N70" s="260" t="s">
        <v>52</v>
      </c>
      <c r="O70" s="260" t="s">
        <v>36</v>
      </c>
      <c r="P70" s="260" t="s">
        <v>827</v>
      </c>
      <c r="Q70" s="265"/>
      <c r="R70" s="73"/>
      <c r="S70" s="126" t="s">
        <v>1060</v>
      </c>
      <c r="T70" s="73"/>
      <c r="U70" s="73"/>
      <c r="V70" s="73"/>
      <c r="W70" s="102"/>
      <c r="X70" s="73"/>
      <c r="Y70" s="73"/>
      <c r="Z70" s="250"/>
      <c r="AA70" s="107"/>
      <c r="AB70" s="77"/>
      <c r="AC70" s="77"/>
      <c r="AD70" s="77"/>
      <c r="AE70" s="77"/>
      <c r="AF70" s="77"/>
      <c r="AG70" s="77"/>
      <c r="AH70" s="77"/>
      <c r="AI70" s="77"/>
      <c r="AJ70" s="77"/>
      <c r="AK70" s="77"/>
      <c r="AL70" s="77"/>
      <c r="AM70" s="78"/>
    </row>
    <row r="71" spans="1:39" s="59" customFormat="1" ht="68.45" customHeight="1" x14ac:dyDescent="0.25">
      <c r="A71" s="394">
        <v>30</v>
      </c>
      <c r="B71" s="260" t="s">
        <v>1076</v>
      </c>
      <c r="C71" s="260">
        <v>27110000</v>
      </c>
      <c r="D71" s="201" t="s">
        <v>140</v>
      </c>
      <c r="E71" s="260" t="s">
        <v>138</v>
      </c>
      <c r="F71" s="260">
        <v>1</v>
      </c>
      <c r="G71" s="202" t="s">
        <v>83</v>
      </c>
      <c r="H71" s="203" t="s">
        <v>113</v>
      </c>
      <c r="I71" s="260" t="s">
        <v>56</v>
      </c>
      <c r="J71" s="260" t="s">
        <v>35</v>
      </c>
      <c r="K71" s="260" t="s">
        <v>155</v>
      </c>
      <c r="L71" s="204"/>
      <c r="M71" s="205"/>
      <c r="N71" s="260" t="s">
        <v>52</v>
      </c>
      <c r="O71" s="260" t="s">
        <v>36</v>
      </c>
      <c r="P71" s="260" t="s">
        <v>827</v>
      </c>
      <c r="Q71" s="265"/>
      <c r="R71" s="61"/>
      <c r="S71" s="126" t="s">
        <v>1060</v>
      </c>
      <c r="T71" s="120"/>
      <c r="U71" s="66"/>
      <c r="V71" s="69"/>
      <c r="W71" s="103"/>
      <c r="X71" s="92"/>
      <c r="Y71" s="91"/>
      <c r="Z71" s="250"/>
      <c r="AA71" s="107"/>
      <c r="AB71" s="67"/>
      <c r="AC71" s="69"/>
      <c r="AD71" s="259"/>
      <c r="AE71" s="259"/>
      <c r="AF71" s="259"/>
      <c r="AG71" s="259"/>
      <c r="AH71" s="259"/>
      <c r="AI71" s="259"/>
      <c r="AJ71" s="259"/>
      <c r="AK71" s="264"/>
      <c r="AL71" s="264"/>
      <c r="AM71" s="79"/>
    </row>
    <row r="72" spans="1:39" s="59" customFormat="1" ht="111.6" customHeight="1" x14ac:dyDescent="0.25">
      <c r="A72" s="394"/>
      <c r="B72" s="263" t="s">
        <v>1076</v>
      </c>
      <c r="C72" s="263">
        <v>27110000</v>
      </c>
      <c r="D72" s="158" t="s">
        <v>140</v>
      </c>
      <c r="E72" s="263" t="s">
        <v>138</v>
      </c>
      <c r="F72" s="263">
        <v>1</v>
      </c>
      <c r="G72" s="171" t="s">
        <v>85</v>
      </c>
      <c r="H72" s="172" t="s">
        <v>113</v>
      </c>
      <c r="I72" s="263" t="s">
        <v>56</v>
      </c>
      <c r="J72" s="263" t="s">
        <v>35</v>
      </c>
      <c r="K72" s="263" t="s">
        <v>45</v>
      </c>
      <c r="L72" s="173">
        <v>2000000</v>
      </c>
      <c r="M72" s="211">
        <v>2000000</v>
      </c>
      <c r="N72" s="263" t="s">
        <v>52</v>
      </c>
      <c r="O72" s="263" t="s">
        <v>36</v>
      </c>
      <c r="P72" s="263" t="s">
        <v>827</v>
      </c>
      <c r="Q72" s="265"/>
      <c r="R72" s="86" t="s">
        <v>1407</v>
      </c>
      <c r="S72" s="125" t="s">
        <v>1408</v>
      </c>
      <c r="T72" s="267">
        <v>42906</v>
      </c>
      <c r="U72" s="268" t="s">
        <v>1409</v>
      </c>
      <c r="V72" s="71" t="s">
        <v>573</v>
      </c>
      <c r="W72" s="251">
        <v>1547000</v>
      </c>
      <c r="X72" s="285"/>
      <c r="Y72" s="247">
        <v>1547000</v>
      </c>
      <c r="Z72" s="247">
        <v>1547000</v>
      </c>
      <c r="AA72" s="247">
        <v>1547000</v>
      </c>
      <c r="AB72" s="209" t="s">
        <v>1410</v>
      </c>
      <c r="AC72" s="259"/>
      <c r="AD72" s="259"/>
      <c r="AE72" s="259"/>
      <c r="AF72" s="259"/>
      <c r="AG72" s="259"/>
      <c r="AH72" s="259"/>
      <c r="AI72" s="209" t="s">
        <v>1411</v>
      </c>
      <c r="AJ72" s="207">
        <v>42906</v>
      </c>
      <c r="AK72" s="207">
        <v>42935</v>
      </c>
      <c r="AL72" s="209" t="s">
        <v>636</v>
      </c>
      <c r="AM72" s="249" t="s">
        <v>279</v>
      </c>
    </row>
    <row r="73" spans="1:39" s="59" customFormat="1" ht="111.6" customHeight="1" x14ac:dyDescent="0.25">
      <c r="A73" s="263">
        <v>31</v>
      </c>
      <c r="B73" s="263" t="s">
        <v>1076</v>
      </c>
      <c r="C73" s="263">
        <v>84131512</v>
      </c>
      <c r="D73" s="158" t="s">
        <v>142</v>
      </c>
      <c r="E73" s="263" t="s">
        <v>49</v>
      </c>
      <c r="F73" s="263">
        <v>1</v>
      </c>
      <c r="G73" s="171" t="s">
        <v>81</v>
      </c>
      <c r="H73" s="172">
        <v>12</v>
      </c>
      <c r="I73" s="263" t="s">
        <v>56</v>
      </c>
      <c r="J73" s="263" t="s">
        <v>35</v>
      </c>
      <c r="K73" s="263" t="s">
        <v>40</v>
      </c>
      <c r="L73" s="173">
        <v>9000000</v>
      </c>
      <c r="M73" s="211">
        <v>9000000</v>
      </c>
      <c r="N73" s="263" t="s">
        <v>52</v>
      </c>
      <c r="O73" s="263" t="s">
        <v>36</v>
      </c>
      <c r="P73" s="263" t="s">
        <v>827</v>
      </c>
      <c r="Q73" s="265"/>
      <c r="R73" s="86" t="s">
        <v>1599</v>
      </c>
      <c r="S73" s="86" t="s">
        <v>1600</v>
      </c>
      <c r="T73" s="267">
        <v>43010</v>
      </c>
      <c r="U73" s="268" t="s">
        <v>1601</v>
      </c>
      <c r="V73" s="71" t="s">
        <v>573</v>
      </c>
      <c r="W73" s="251">
        <v>7907738</v>
      </c>
      <c r="X73" s="92"/>
      <c r="Y73" s="252">
        <f>+W73+X73</f>
        <v>7907738</v>
      </c>
      <c r="Z73" s="250">
        <f>+Y73</f>
        <v>7907738</v>
      </c>
      <c r="AA73" s="107">
        <f>+Z73</f>
        <v>7907738</v>
      </c>
      <c r="AB73" s="248" t="s">
        <v>1602</v>
      </c>
      <c r="AC73" s="259"/>
      <c r="AD73" s="259"/>
      <c r="AE73" s="259"/>
      <c r="AF73" s="259"/>
      <c r="AG73" s="264"/>
      <c r="AH73" s="264"/>
      <c r="AI73" s="208" t="s">
        <v>1603</v>
      </c>
      <c r="AJ73" s="207">
        <v>43025</v>
      </c>
      <c r="AK73" s="207">
        <v>43389</v>
      </c>
      <c r="AL73" s="209" t="s">
        <v>1604</v>
      </c>
      <c r="AM73" s="249" t="s">
        <v>279</v>
      </c>
    </row>
    <row r="74" spans="1:39" s="59" customFormat="1" ht="68.25" customHeight="1" x14ac:dyDescent="0.25">
      <c r="A74" s="263">
        <v>32</v>
      </c>
      <c r="B74" s="263" t="s">
        <v>129</v>
      </c>
      <c r="C74" s="263">
        <v>81100000</v>
      </c>
      <c r="D74" s="158" t="s">
        <v>61</v>
      </c>
      <c r="E74" s="263" t="s">
        <v>49</v>
      </c>
      <c r="F74" s="263">
        <v>1</v>
      </c>
      <c r="G74" s="171" t="s">
        <v>139</v>
      </c>
      <c r="H74" s="172">
        <v>12</v>
      </c>
      <c r="I74" s="263" t="s">
        <v>56</v>
      </c>
      <c r="J74" s="263" t="s">
        <v>35</v>
      </c>
      <c r="K74" s="263" t="s">
        <v>39</v>
      </c>
      <c r="L74" s="173">
        <v>4600000</v>
      </c>
      <c r="M74" s="211">
        <v>4600000</v>
      </c>
      <c r="N74" s="263" t="s">
        <v>52</v>
      </c>
      <c r="O74" s="263" t="s">
        <v>36</v>
      </c>
      <c r="P74" s="263" t="s">
        <v>818</v>
      </c>
      <c r="Q74" s="265"/>
      <c r="R74" s="120"/>
      <c r="S74" s="125"/>
      <c r="T74" s="66"/>
      <c r="U74" s="69"/>
      <c r="V74" s="259"/>
      <c r="W74" s="100"/>
      <c r="X74" s="92"/>
      <c r="Y74" s="91"/>
      <c r="Z74" s="250"/>
      <c r="AA74" s="107"/>
      <c r="AB74" s="259"/>
      <c r="AC74" s="259"/>
      <c r="AD74" s="259"/>
      <c r="AE74" s="259"/>
      <c r="AF74" s="259"/>
      <c r="AG74" s="259"/>
      <c r="AH74" s="259"/>
      <c r="AI74" s="259"/>
      <c r="AJ74" s="264"/>
      <c r="AK74" s="264"/>
      <c r="AL74" s="259"/>
      <c r="AM74" s="121"/>
    </row>
    <row r="75" spans="1:39" s="59" customFormat="1" ht="130.15" customHeight="1" x14ac:dyDescent="0.25">
      <c r="A75" s="263">
        <v>33</v>
      </c>
      <c r="B75" s="263" t="s">
        <v>129</v>
      </c>
      <c r="C75" s="263">
        <v>92101805</v>
      </c>
      <c r="D75" s="158" t="s">
        <v>67</v>
      </c>
      <c r="E75" s="263" t="s">
        <v>60</v>
      </c>
      <c r="F75" s="263">
        <v>1</v>
      </c>
      <c r="G75" s="171" t="s">
        <v>77</v>
      </c>
      <c r="H75" s="172">
        <v>11</v>
      </c>
      <c r="I75" s="263" t="s">
        <v>56</v>
      </c>
      <c r="J75" s="263" t="s">
        <v>35</v>
      </c>
      <c r="K75" s="263" t="s">
        <v>68</v>
      </c>
      <c r="L75" s="173">
        <v>12400000</v>
      </c>
      <c r="M75" s="211">
        <v>12400000</v>
      </c>
      <c r="N75" s="263" t="s">
        <v>52</v>
      </c>
      <c r="O75" s="263" t="s">
        <v>36</v>
      </c>
      <c r="P75" s="263" t="s">
        <v>818</v>
      </c>
      <c r="Q75" s="265"/>
      <c r="R75" s="86" t="s">
        <v>492</v>
      </c>
      <c r="S75" s="125" t="s">
        <v>493</v>
      </c>
      <c r="T75" s="267">
        <v>42400</v>
      </c>
      <c r="U75" s="268" t="s">
        <v>494</v>
      </c>
      <c r="V75" s="71" t="s">
        <v>495</v>
      </c>
      <c r="W75" s="251">
        <v>8055000</v>
      </c>
      <c r="X75" s="92"/>
      <c r="Y75" s="247">
        <v>8055000</v>
      </c>
      <c r="Z75" s="250">
        <v>8055000</v>
      </c>
      <c r="AA75" s="107">
        <v>8055000</v>
      </c>
      <c r="AB75" s="208" t="s">
        <v>496</v>
      </c>
      <c r="AC75" s="259"/>
      <c r="AD75" s="259"/>
      <c r="AE75" s="259"/>
      <c r="AF75" s="259"/>
      <c r="AG75" s="259"/>
      <c r="AH75" s="259"/>
      <c r="AI75" s="208" t="s">
        <v>497</v>
      </c>
      <c r="AJ75" s="207">
        <v>42767</v>
      </c>
      <c r="AK75" s="207">
        <v>42947</v>
      </c>
      <c r="AL75" s="209" t="s">
        <v>498</v>
      </c>
      <c r="AM75" s="273" t="s">
        <v>365</v>
      </c>
    </row>
    <row r="76" spans="1:39" s="59" customFormat="1" ht="68.45" customHeight="1" x14ac:dyDescent="0.25">
      <c r="A76" s="263">
        <v>34</v>
      </c>
      <c r="B76" s="263" t="s">
        <v>1076</v>
      </c>
      <c r="C76" s="263">
        <v>43211507</v>
      </c>
      <c r="D76" s="158" t="s">
        <v>262</v>
      </c>
      <c r="E76" s="263" t="s">
        <v>49</v>
      </c>
      <c r="F76" s="263">
        <v>1</v>
      </c>
      <c r="G76" s="171" t="s">
        <v>139</v>
      </c>
      <c r="H76" s="172" t="s">
        <v>113</v>
      </c>
      <c r="I76" s="263" t="s">
        <v>54</v>
      </c>
      <c r="J76" s="263" t="s">
        <v>35</v>
      </c>
      <c r="K76" s="263" t="s">
        <v>155</v>
      </c>
      <c r="L76" s="173">
        <v>2000000</v>
      </c>
      <c r="M76" s="211">
        <v>2000000</v>
      </c>
      <c r="N76" s="260" t="s">
        <v>52</v>
      </c>
      <c r="O76" s="260" t="s">
        <v>36</v>
      </c>
      <c r="P76" s="260" t="s">
        <v>827</v>
      </c>
      <c r="Q76" s="265"/>
      <c r="R76" s="73"/>
      <c r="S76" s="126" t="s">
        <v>1061</v>
      </c>
      <c r="T76" s="73"/>
      <c r="U76" s="73"/>
      <c r="V76" s="73"/>
      <c r="W76" s="102"/>
      <c r="X76" s="73"/>
      <c r="Y76" s="73"/>
      <c r="Z76" s="250"/>
      <c r="AA76" s="107"/>
      <c r="AB76" s="213"/>
      <c r="AC76" s="69"/>
      <c r="AD76" s="259"/>
      <c r="AE76" s="259"/>
      <c r="AF76" s="259"/>
      <c r="AG76" s="259"/>
      <c r="AH76" s="259"/>
      <c r="AI76" s="259"/>
      <c r="AJ76" s="259"/>
      <c r="AK76" s="264"/>
      <c r="AL76" s="264"/>
      <c r="AM76" s="79"/>
    </row>
    <row r="77" spans="1:39" s="59" customFormat="1" ht="316.14999999999998" customHeight="1" x14ac:dyDescent="0.25">
      <c r="A77" s="263">
        <v>35</v>
      </c>
      <c r="B77" s="263" t="s">
        <v>1076</v>
      </c>
      <c r="C77" s="263">
        <v>72154010</v>
      </c>
      <c r="D77" s="158" t="s">
        <v>490</v>
      </c>
      <c r="E77" s="263" t="s">
        <v>49</v>
      </c>
      <c r="F77" s="263">
        <v>1</v>
      </c>
      <c r="G77" s="171" t="s">
        <v>83</v>
      </c>
      <c r="H77" s="172">
        <v>12</v>
      </c>
      <c r="I77" s="263" t="s">
        <v>242</v>
      </c>
      <c r="J77" s="263" t="s">
        <v>69</v>
      </c>
      <c r="K77" s="263" t="s">
        <v>841</v>
      </c>
      <c r="L77" s="173">
        <v>499354449</v>
      </c>
      <c r="M77" s="211">
        <v>424514449</v>
      </c>
      <c r="N77" s="263" t="s">
        <v>50</v>
      </c>
      <c r="O77" s="263" t="s">
        <v>1374</v>
      </c>
      <c r="P77" s="263" t="s">
        <v>827</v>
      </c>
      <c r="Q77" s="265"/>
      <c r="R77" s="86" t="s">
        <v>1489</v>
      </c>
      <c r="S77" s="125" t="s">
        <v>1490</v>
      </c>
      <c r="T77" s="267">
        <v>42982</v>
      </c>
      <c r="U77" s="268" t="s">
        <v>1491</v>
      </c>
      <c r="V77" s="71" t="s">
        <v>495</v>
      </c>
      <c r="W77" s="251">
        <v>499154134.87</v>
      </c>
      <c r="X77" s="277"/>
      <c r="Y77" s="278">
        <v>424514449</v>
      </c>
      <c r="Z77" s="250">
        <v>424514449</v>
      </c>
      <c r="AA77" s="107">
        <v>424514449</v>
      </c>
      <c r="AB77" s="248" t="s">
        <v>1492</v>
      </c>
      <c r="AC77" s="259"/>
      <c r="AD77" s="259"/>
      <c r="AE77" s="259"/>
      <c r="AF77" s="259"/>
      <c r="AG77" s="259"/>
      <c r="AH77" s="259"/>
      <c r="AI77" s="208" t="s">
        <v>1493</v>
      </c>
      <c r="AJ77" s="207">
        <v>42982</v>
      </c>
      <c r="AK77" s="207">
        <v>44077</v>
      </c>
      <c r="AL77" s="209" t="s">
        <v>1437</v>
      </c>
      <c r="AM77" s="249" t="s">
        <v>279</v>
      </c>
    </row>
    <row r="78" spans="1:39" s="59" customFormat="1" ht="114" customHeight="1" x14ac:dyDescent="0.25">
      <c r="A78" s="263">
        <v>36</v>
      </c>
      <c r="B78" s="263" t="s">
        <v>1076</v>
      </c>
      <c r="C78" s="263">
        <v>72101506</v>
      </c>
      <c r="D78" s="158" t="s">
        <v>181</v>
      </c>
      <c r="E78" s="263" t="s">
        <v>49</v>
      </c>
      <c r="F78" s="263">
        <v>1</v>
      </c>
      <c r="G78" s="171" t="s">
        <v>81</v>
      </c>
      <c r="H78" s="172">
        <v>10</v>
      </c>
      <c r="I78" s="263" t="s">
        <v>182</v>
      </c>
      <c r="J78" s="263" t="s">
        <v>69</v>
      </c>
      <c r="K78" s="263" t="s">
        <v>841</v>
      </c>
      <c r="L78" s="173">
        <v>36059151</v>
      </c>
      <c r="M78" s="211">
        <v>20220551</v>
      </c>
      <c r="N78" s="263" t="s">
        <v>50</v>
      </c>
      <c r="O78" s="263" t="s">
        <v>1374</v>
      </c>
      <c r="P78" s="263" t="s">
        <v>827</v>
      </c>
      <c r="Q78" s="265"/>
      <c r="R78" s="86" t="s">
        <v>1711</v>
      </c>
      <c r="S78" s="86" t="s">
        <v>1712</v>
      </c>
      <c r="T78" s="267">
        <v>43032</v>
      </c>
      <c r="U78" s="268" t="s">
        <v>1713</v>
      </c>
      <c r="V78" s="71" t="s">
        <v>1714</v>
      </c>
      <c r="W78" s="252">
        <v>35842274</v>
      </c>
      <c r="X78" s="92"/>
      <c r="Y78" s="252">
        <v>35842274</v>
      </c>
      <c r="Z78" s="294">
        <v>20220551</v>
      </c>
      <c r="AA78" s="294">
        <v>20220551</v>
      </c>
      <c r="AB78" s="248" t="s">
        <v>1715</v>
      </c>
      <c r="AC78" s="259"/>
      <c r="AD78" s="259"/>
      <c r="AE78" s="259"/>
      <c r="AF78" s="259"/>
      <c r="AG78" s="259"/>
      <c r="AH78" s="259"/>
      <c r="AI78" s="208" t="s">
        <v>1716</v>
      </c>
      <c r="AJ78" s="207">
        <v>43032</v>
      </c>
      <c r="AK78" s="207">
        <v>42970</v>
      </c>
      <c r="AL78" s="259"/>
      <c r="AM78" s="121"/>
    </row>
    <row r="79" spans="1:39" s="59" customFormat="1" ht="167.45" customHeight="1" x14ac:dyDescent="0.25">
      <c r="A79" s="263">
        <v>37</v>
      </c>
      <c r="B79" s="263" t="s">
        <v>206</v>
      </c>
      <c r="C79" s="263">
        <v>81112502</v>
      </c>
      <c r="D79" s="158" t="s">
        <v>183</v>
      </c>
      <c r="E79" s="263" t="s">
        <v>71</v>
      </c>
      <c r="F79" s="263">
        <v>1</v>
      </c>
      <c r="G79" s="171" t="s">
        <v>85</v>
      </c>
      <c r="H79" s="172">
        <v>11</v>
      </c>
      <c r="I79" s="171" t="s">
        <v>131</v>
      </c>
      <c r="J79" s="263" t="s">
        <v>35</v>
      </c>
      <c r="K79" s="263" t="s">
        <v>119</v>
      </c>
      <c r="L79" s="173">
        <v>872178000</v>
      </c>
      <c r="M79" s="211">
        <v>269583000</v>
      </c>
      <c r="N79" s="263" t="s">
        <v>50</v>
      </c>
      <c r="O79" s="263" t="s">
        <v>1374</v>
      </c>
      <c r="P79" s="263" t="s">
        <v>834</v>
      </c>
      <c r="Q79" s="265"/>
      <c r="R79" s="86" t="s">
        <v>1494</v>
      </c>
      <c r="S79" s="125" t="s">
        <v>1495</v>
      </c>
      <c r="T79" s="267">
        <v>42978</v>
      </c>
      <c r="U79" s="268" t="s">
        <v>1496</v>
      </c>
      <c r="V79" s="71" t="s">
        <v>495</v>
      </c>
      <c r="W79" s="252">
        <v>195368001.65000001</v>
      </c>
      <c r="X79" s="92"/>
      <c r="Y79" s="252">
        <v>195368001.65000001</v>
      </c>
      <c r="Z79" s="252">
        <v>64070462.359999999</v>
      </c>
      <c r="AA79" s="269">
        <v>64070462.359999999</v>
      </c>
      <c r="AB79" s="248" t="s">
        <v>1497</v>
      </c>
      <c r="AC79" s="259"/>
      <c r="AD79" s="259"/>
      <c r="AE79" s="259"/>
      <c r="AF79" s="259"/>
      <c r="AG79" s="259"/>
      <c r="AH79" s="259"/>
      <c r="AI79" s="208" t="s">
        <v>1498</v>
      </c>
      <c r="AJ79" s="207">
        <v>42978</v>
      </c>
      <c r="AK79" s="207">
        <v>43307</v>
      </c>
      <c r="AL79" s="209" t="s">
        <v>1499</v>
      </c>
      <c r="AM79" s="249" t="s">
        <v>206</v>
      </c>
    </row>
    <row r="80" spans="1:39" s="59" customFormat="1" ht="130.15" customHeight="1" x14ac:dyDescent="0.25">
      <c r="A80" s="263">
        <v>38</v>
      </c>
      <c r="B80" s="263" t="s">
        <v>206</v>
      </c>
      <c r="C80" s="263">
        <v>43233004</v>
      </c>
      <c r="D80" s="158" t="s">
        <v>814</v>
      </c>
      <c r="E80" s="263" t="s">
        <v>49</v>
      </c>
      <c r="F80" s="263">
        <v>1</v>
      </c>
      <c r="G80" s="171" t="s">
        <v>84</v>
      </c>
      <c r="H80" s="172" t="s">
        <v>154</v>
      </c>
      <c r="I80" s="263" t="s">
        <v>1065</v>
      </c>
      <c r="J80" s="263" t="s">
        <v>69</v>
      </c>
      <c r="K80" s="263" t="s">
        <v>842</v>
      </c>
      <c r="L80" s="211">
        <v>44112545</v>
      </c>
      <c r="M80" s="211">
        <v>44112545</v>
      </c>
      <c r="N80" s="263" t="s">
        <v>52</v>
      </c>
      <c r="O80" s="263" t="s">
        <v>36</v>
      </c>
      <c r="P80" s="263" t="s">
        <v>834</v>
      </c>
      <c r="Q80" s="265"/>
      <c r="R80" s="86" t="s">
        <v>749</v>
      </c>
      <c r="S80" s="125" t="s">
        <v>750</v>
      </c>
      <c r="T80" s="267">
        <v>42823</v>
      </c>
      <c r="U80" s="268" t="s">
        <v>751</v>
      </c>
      <c r="V80" s="71" t="s">
        <v>495</v>
      </c>
      <c r="W80" s="251">
        <v>40040228</v>
      </c>
      <c r="X80" s="92"/>
      <c r="Y80" s="252">
        <v>40040228</v>
      </c>
      <c r="Z80" s="250">
        <v>40040228</v>
      </c>
      <c r="AA80" s="107">
        <v>40040228</v>
      </c>
      <c r="AB80" s="209" t="s">
        <v>752</v>
      </c>
      <c r="AC80" s="259"/>
      <c r="AD80" s="259"/>
      <c r="AE80" s="259"/>
      <c r="AF80" s="259"/>
      <c r="AG80" s="259"/>
      <c r="AH80" s="259"/>
      <c r="AI80" s="295" t="s">
        <v>753</v>
      </c>
      <c r="AJ80" s="207">
        <v>42823</v>
      </c>
      <c r="AK80" s="207">
        <v>43187</v>
      </c>
      <c r="AL80" s="259"/>
      <c r="AM80" s="76"/>
    </row>
    <row r="81" spans="1:39" s="59" customFormat="1" ht="162.6" customHeight="1" x14ac:dyDescent="0.25">
      <c r="A81" s="263">
        <v>39</v>
      </c>
      <c r="B81" s="263" t="s">
        <v>206</v>
      </c>
      <c r="C81" s="263">
        <v>81111812</v>
      </c>
      <c r="D81" s="158" t="s">
        <v>122</v>
      </c>
      <c r="E81" s="263" t="s">
        <v>71</v>
      </c>
      <c r="F81" s="263">
        <v>1</v>
      </c>
      <c r="G81" s="171" t="s">
        <v>83</v>
      </c>
      <c r="H81" s="172">
        <v>12</v>
      </c>
      <c r="I81" s="263" t="s">
        <v>1065</v>
      </c>
      <c r="J81" s="263" t="s">
        <v>69</v>
      </c>
      <c r="K81" s="263" t="s">
        <v>842</v>
      </c>
      <c r="L81" s="211">
        <v>28957395</v>
      </c>
      <c r="M81" s="211">
        <v>28957395</v>
      </c>
      <c r="N81" s="263" t="s">
        <v>52</v>
      </c>
      <c r="O81" s="263" t="s">
        <v>36</v>
      </c>
      <c r="P81" s="263" t="s">
        <v>834</v>
      </c>
      <c r="Q81" s="265"/>
      <c r="R81" s="86" t="s">
        <v>1500</v>
      </c>
      <c r="S81" s="125" t="s">
        <v>1501</v>
      </c>
      <c r="T81" s="267">
        <v>42978</v>
      </c>
      <c r="U81" s="268" t="s">
        <v>1502</v>
      </c>
      <c r="V81" s="71" t="s">
        <v>495</v>
      </c>
      <c r="W81" s="252">
        <v>19600000</v>
      </c>
      <c r="X81" s="92"/>
      <c r="Y81" s="252">
        <v>19600000</v>
      </c>
      <c r="Z81" s="252">
        <v>19600000</v>
      </c>
      <c r="AA81" s="269">
        <v>19600000</v>
      </c>
      <c r="AB81" s="248" t="s">
        <v>1503</v>
      </c>
      <c r="AC81" s="259"/>
      <c r="AD81" s="259"/>
      <c r="AE81" s="259"/>
      <c r="AF81" s="259"/>
      <c r="AG81" s="259"/>
      <c r="AH81" s="259"/>
      <c r="AI81" s="208" t="s">
        <v>1504</v>
      </c>
      <c r="AJ81" s="207">
        <v>42982</v>
      </c>
      <c r="AK81" s="207">
        <v>43356</v>
      </c>
      <c r="AL81" s="209" t="s">
        <v>954</v>
      </c>
      <c r="AM81" s="249" t="s">
        <v>206</v>
      </c>
    </row>
    <row r="82" spans="1:39" s="59" customFormat="1" ht="162.6" customHeight="1" x14ac:dyDescent="0.25">
      <c r="A82" s="367">
        <v>40</v>
      </c>
      <c r="B82" s="158" t="s">
        <v>206</v>
      </c>
      <c r="C82" s="158">
        <v>81112501</v>
      </c>
      <c r="D82" s="158" t="s">
        <v>184</v>
      </c>
      <c r="E82" s="158" t="s">
        <v>49</v>
      </c>
      <c r="F82" s="263">
        <v>1</v>
      </c>
      <c r="G82" s="171" t="s">
        <v>83</v>
      </c>
      <c r="H82" s="172">
        <v>12</v>
      </c>
      <c r="I82" s="263" t="s">
        <v>124</v>
      </c>
      <c r="J82" s="263" t="s">
        <v>69</v>
      </c>
      <c r="K82" s="263" t="s">
        <v>842</v>
      </c>
      <c r="L82" s="296">
        <v>368600000</v>
      </c>
      <c r="M82" s="296">
        <v>368600000</v>
      </c>
      <c r="N82" s="158" t="s">
        <v>52</v>
      </c>
      <c r="O82" s="158" t="s">
        <v>36</v>
      </c>
      <c r="P82" s="158" t="s">
        <v>834</v>
      </c>
      <c r="Q82" s="265"/>
      <c r="R82" s="86" t="s">
        <v>1337</v>
      </c>
      <c r="S82" s="125" t="s">
        <v>1338</v>
      </c>
      <c r="T82" s="267">
        <v>42902</v>
      </c>
      <c r="U82" s="268" t="s">
        <v>1341</v>
      </c>
      <c r="V82" s="71" t="s">
        <v>573</v>
      </c>
      <c r="W82" s="252">
        <v>270965300.67000002</v>
      </c>
      <c r="X82" s="92"/>
      <c r="Y82" s="252">
        <v>270965300.67000002</v>
      </c>
      <c r="Z82" s="252">
        <v>270965300.67000002</v>
      </c>
      <c r="AA82" s="269">
        <v>270965300.67000002</v>
      </c>
      <c r="AB82" s="209" t="s">
        <v>1342</v>
      </c>
      <c r="AC82" s="259"/>
      <c r="AD82" s="259"/>
      <c r="AE82" s="259"/>
      <c r="AF82" s="259"/>
      <c r="AG82" s="259"/>
      <c r="AH82" s="259"/>
      <c r="AI82" s="209" t="s">
        <v>1343</v>
      </c>
      <c r="AJ82" s="207">
        <v>42953</v>
      </c>
      <c r="AK82" s="207">
        <v>43317</v>
      </c>
      <c r="AL82" s="209" t="s">
        <v>1344</v>
      </c>
      <c r="AM82" s="249" t="s">
        <v>206</v>
      </c>
    </row>
    <row r="83" spans="1:39" s="59" customFormat="1" ht="139.9" customHeight="1" x14ac:dyDescent="0.25">
      <c r="A83" s="369"/>
      <c r="B83" s="158" t="s">
        <v>206</v>
      </c>
      <c r="C83" s="158">
        <v>81112501</v>
      </c>
      <c r="D83" s="158" t="s">
        <v>184</v>
      </c>
      <c r="E83" s="158" t="s">
        <v>49</v>
      </c>
      <c r="F83" s="263">
        <v>1</v>
      </c>
      <c r="G83" s="171" t="s">
        <v>83</v>
      </c>
      <c r="H83" s="172">
        <v>12</v>
      </c>
      <c r="I83" s="263" t="s">
        <v>124</v>
      </c>
      <c r="J83" s="263" t="s">
        <v>69</v>
      </c>
      <c r="K83" s="263" t="s">
        <v>842</v>
      </c>
      <c r="L83" s="296">
        <v>20000000</v>
      </c>
      <c r="M83" s="296">
        <v>20000000</v>
      </c>
      <c r="N83" s="158" t="s">
        <v>52</v>
      </c>
      <c r="O83" s="158" t="s">
        <v>36</v>
      </c>
      <c r="P83" s="158" t="s">
        <v>834</v>
      </c>
      <c r="Q83" s="265"/>
      <c r="R83" s="86" t="s">
        <v>1339</v>
      </c>
      <c r="S83" s="125" t="s">
        <v>1340</v>
      </c>
      <c r="T83" s="267">
        <v>42902</v>
      </c>
      <c r="U83" s="268" t="s">
        <v>1341</v>
      </c>
      <c r="V83" s="71" t="s">
        <v>573</v>
      </c>
      <c r="W83" s="252">
        <v>18362853.109999999</v>
      </c>
      <c r="X83" s="92"/>
      <c r="Y83" s="252">
        <v>18362853.109999999</v>
      </c>
      <c r="Z83" s="252">
        <v>18362853.109999999</v>
      </c>
      <c r="AA83" s="269">
        <v>18362853.109999999</v>
      </c>
      <c r="AB83" s="209" t="s">
        <v>1342</v>
      </c>
      <c r="AC83" s="259"/>
      <c r="AD83" s="259"/>
      <c r="AE83" s="259"/>
      <c r="AF83" s="259"/>
      <c r="AG83" s="259"/>
      <c r="AH83" s="259"/>
      <c r="AI83" s="209" t="s">
        <v>1343</v>
      </c>
      <c r="AJ83" s="207">
        <v>42953</v>
      </c>
      <c r="AK83" s="207">
        <v>43317</v>
      </c>
      <c r="AL83" s="209" t="s">
        <v>1344</v>
      </c>
      <c r="AM83" s="249" t="s">
        <v>206</v>
      </c>
    </row>
    <row r="84" spans="1:39" s="59" customFormat="1" ht="68.45" customHeight="1" x14ac:dyDescent="0.25">
      <c r="A84" s="263">
        <v>41</v>
      </c>
      <c r="B84" s="260" t="s">
        <v>206</v>
      </c>
      <c r="C84" s="260">
        <v>43232309</v>
      </c>
      <c r="D84" s="201" t="s">
        <v>185</v>
      </c>
      <c r="E84" s="260" t="s">
        <v>71</v>
      </c>
      <c r="F84" s="260">
        <v>1</v>
      </c>
      <c r="G84" s="202" t="s">
        <v>139</v>
      </c>
      <c r="H84" s="203">
        <v>12</v>
      </c>
      <c r="I84" s="260" t="s">
        <v>1065</v>
      </c>
      <c r="J84" s="260" t="s">
        <v>69</v>
      </c>
      <c r="K84" s="260" t="s">
        <v>842</v>
      </c>
      <c r="L84" s="205"/>
      <c r="M84" s="205"/>
      <c r="N84" s="260" t="s">
        <v>50</v>
      </c>
      <c r="O84" s="260" t="s">
        <v>1381</v>
      </c>
      <c r="P84" s="260" t="s">
        <v>834</v>
      </c>
      <c r="Q84" s="265"/>
      <c r="R84" s="120"/>
      <c r="S84" s="125"/>
      <c r="T84" s="66"/>
      <c r="U84" s="69"/>
      <c r="V84" s="259"/>
      <c r="W84" s="100"/>
      <c r="X84" s="92"/>
      <c r="Y84" s="91"/>
      <c r="Z84" s="250"/>
      <c r="AA84" s="107"/>
      <c r="AB84" s="69"/>
      <c r="AC84" s="259"/>
      <c r="AD84" s="259"/>
      <c r="AE84" s="259"/>
      <c r="AF84" s="259"/>
      <c r="AG84" s="259"/>
      <c r="AH84" s="259"/>
      <c r="AI84" s="69"/>
      <c r="AJ84" s="264"/>
      <c r="AK84" s="264"/>
      <c r="AL84" s="259"/>
      <c r="AM84" s="76"/>
    </row>
    <row r="85" spans="1:39" s="59" customFormat="1" ht="186" customHeight="1" x14ac:dyDescent="0.25">
      <c r="A85" s="263">
        <v>42</v>
      </c>
      <c r="B85" s="263" t="s">
        <v>206</v>
      </c>
      <c r="C85" s="263">
        <v>81100000</v>
      </c>
      <c r="D85" s="158" t="s">
        <v>125</v>
      </c>
      <c r="E85" s="263" t="s">
        <v>71</v>
      </c>
      <c r="F85" s="263">
        <v>1</v>
      </c>
      <c r="G85" s="171" t="s">
        <v>84</v>
      </c>
      <c r="H85" s="172" t="s">
        <v>154</v>
      </c>
      <c r="I85" s="171" t="s">
        <v>131</v>
      </c>
      <c r="J85" s="263" t="s">
        <v>69</v>
      </c>
      <c r="K85" s="263" t="s">
        <v>842</v>
      </c>
      <c r="L85" s="211">
        <v>9000000</v>
      </c>
      <c r="M85" s="211">
        <v>9000000</v>
      </c>
      <c r="N85" s="263" t="s">
        <v>52</v>
      </c>
      <c r="O85" s="263" t="s">
        <v>36</v>
      </c>
      <c r="P85" s="263" t="s">
        <v>834</v>
      </c>
      <c r="Q85" s="265"/>
      <c r="R85" s="86" t="s">
        <v>949</v>
      </c>
      <c r="S85" s="125" t="s">
        <v>950</v>
      </c>
      <c r="T85" s="267">
        <v>42793</v>
      </c>
      <c r="U85" s="268" t="s">
        <v>951</v>
      </c>
      <c r="V85" s="71" t="s">
        <v>495</v>
      </c>
      <c r="W85" s="251">
        <v>5749128</v>
      </c>
      <c r="X85" s="277"/>
      <c r="Y85" s="250">
        <v>5749128</v>
      </c>
      <c r="Z85" s="250">
        <v>5749128</v>
      </c>
      <c r="AA85" s="107">
        <v>5749128</v>
      </c>
      <c r="AB85" s="208" t="s">
        <v>952</v>
      </c>
      <c r="AC85" s="259"/>
      <c r="AD85" s="259"/>
      <c r="AE85" s="259"/>
      <c r="AF85" s="259"/>
      <c r="AG85" s="259"/>
      <c r="AH85" s="259"/>
      <c r="AI85" s="208" t="s">
        <v>953</v>
      </c>
      <c r="AJ85" s="207">
        <v>42793</v>
      </c>
      <c r="AK85" s="207">
        <v>43522</v>
      </c>
      <c r="AL85" s="209" t="s">
        <v>954</v>
      </c>
      <c r="AM85" s="273" t="s">
        <v>206</v>
      </c>
    </row>
    <row r="86" spans="1:39" s="59" customFormat="1" ht="91.15" customHeight="1" x14ac:dyDescent="0.25">
      <c r="A86" s="263">
        <v>43</v>
      </c>
      <c r="B86" s="263" t="s">
        <v>206</v>
      </c>
      <c r="C86" s="263">
        <v>81112501</v>
      </c>
      <c r="D86" s="158" t="s">
        <v>126</v>
      </c>
      <c r="E86" s="263" t="s">
        <v>71</v>
      </c>
      <c r="F86" s="263">
        <v>1</v>
      </c>
      <c r="G86" s="171" t="s">
        <v>81</v>
      </c>
      <c r="H86" s="172" t="s">
        <v>154</v>
      </c>
      <c r="I86" s="263" t="s">
        <v>1065</v>
      </c>
      <c r="J86" s="263" t="s">
        <v>69</v>
      </c>
      <c r="K86" s="263" t="s">
        <v>842</v>
      </c>
      <c r="L86" s="211">
        <v>43000000</v>
      </c>
      <c r="M86" s="211">
        <v>43000000</v>
      </c>
      <c r="N86" s="263" t="s">
        <v>52</v>
      </c>
      <c r="O86" s="263" t="s">
        <v>36</v>
      </c>
      <c r="P86" s="263" t="s">
        <v>834</v>
      </c>
      <c r="Q86" s="265"/>
      <c r="R86" s="86" t="s">
        <v>1717</v>
      </c>
      <c r="S86" s="86" t="s">
        <v>1718</v>
      </c>
      <c r="T86" s="267">
        <v>43034</v>
      </c>
      <c r="U86" s="268" t="s">
        <v>1719</v>
      </c>
      <c r="V86" s="71" t="s">
        <v>495</v>
      </c>
      <c r="W86" s="251">
        <v>42454107</v>
      </c>
      <c r="X86" s="92"/>
      <c r="Y86" s="251">
        <v>42454107</v>
      </c>
      <c r="Z86" s="251">
        <v>42454107</v>
      </c>
      <c r="AA86" s="251">
        <v>42454107</v>
      </c>
      <c r="AB86" s="248" t="s">
        <v>1720</v>
      </c>
      <c r="AC86" s="69"/>
      <c r="AD86" s="259"/>
      <c r="AE86" s="259"/>
      <c r="AF86" s="259"/>
      <c r="AG86" s="259"/>
      <c r="AH86" s="259"/>
      <c r="AI86" s="208" t="s">
        <v>1721</v>
      </c>
      <c r="AJ86" s="207">
        <v>43034</v>
      </c>
      <c r="AK86" s="207">
        <v>43398</v>
      </c>
      <c r="AL86" s="264"/>
      <c r="AM86" s="79"/>
    </row>
    <row r="87" spans="1:39" s="59" customFormat="1" ht="159.75" customHeight="1" x14ac:dyDescent="0.25">
      <c r="A87" s="263">
        <v>44</v>
      </c>
      <c r="B87" s="263" t="s">
        <v>206</v>
      </c>
      <c r="C87" s="263">
        <v>81112501</v>
      </c>
      <c r="D87" s="158" t="s">
        <v>127</v>
      </c>
      <c r="E87" s="263" t="s">
        <v>49</v>
      </c>
      <c r="F87" s="263">
        <v>1</v>
      </c>
      <c r="G87" s="171" t="s">
        <v>80</v>
      </c>
      <c r="H87" s="172">
        <v>12</v>
      </c>
      <c r="I87" s="263" t="s">
        <v>491</v>
      </c>
      <c r="J87" s="263" t="s">
        <v>69</v>
      </c>
      <c r="K87" s="263" t="s">
        <v>842</v>
      </c>
      <c r="L87" s="211">
        <v>30000000</v>
      </c>
      <c r="M87" s="211">
        <v>30000000</v>
      </c>
      <c r="N87" s="263" t="s">
        <v>52</v>
      </c>
      <c r="O87" s="263" t="s">
        <v>36</v>
      </c>
      <c r="P87" s="263" t="s">
        <v>834</v>
      </c>
      <c r="Q87" s="265"/>
      <c r="R87" s="86" t="s">
        <v>955</v>
      </c>
      <c r="S87" s="125" t="s">
        <v>956</v>
      </c>
      <c r="T87" s="267">
        <v>42836</v>
      </c>
      <c r="U87" s="268" t="s">
        <v>957</v>
      </c>
      <c r="V87" s="71" t="s">
        <v>495</v>
      </c>
      <c r="W87" s="251">
        <v>10300000</v>
      </c>
      <c r="X87" s="92"/>
      <c r="Y87" s="252">
        <v>10300000</v>
      </c>
      <c r="Z87" s="250">
        <v>10300000</v>
      </c>
      <c r="AA87" s="107">
        <v>10300000</v>
      </c>
      <c r="AB87" s="209" t="s">
        <v>1722</v>
      </c>
      <c r="AC87" s="207">
        <v>43034</v>
      </c>
      <c r="AD87" s="207">
        <v>43398</v>
      </c>
      <c r="AE87" s="259"/>
      <c r="AF87" s="259"/>
      <c r="AG87" s="259"/>
      <c r="AH87" s="259"/>
      <c r="AI87" s="209" t="s">
        <v>1723</v>
      </c>
      <c r="AJ87" s="207">
        <v>42843</v>
      </c>
      <c r="AK87" s="207">
        <v>43287</v>
      </c>
      <c r="AL87" s="209" t="s">
        <v>1344</v>
      </c>
      <c r="AM87" s="249" t="s">
        <v>206</v>
      </c>
    </row>
    <row r="88" spans="1:39" s="145" customFormat="1" ht="68.45" customHeight="1" x14ac:dyDescent="0.25">
      <c r="A88" s="260">
        <v>45</v>
      </c>
      <c r="B88" s="260" t="s">
        <v>206</v>
      </c>
      <c r="C88" s="260">
        <v>81112501</v>
      </c>
      <c r="D88" s="214" t="s">
        <v>238</v>
      </c>
      <c r="E88" s="214" t="s">
        <v>71</v>
      </c>
      <c r="F88" s="260">
        <v>1</v>
      </c>
      <c r="G88" s="202" t="s">
        <v>84</v>
      </c>
      <c r="H88" s="215" t="s">
        <v>260</v>
      </c>
      <c r="I88" s="260" t="s">
        <v>62</v>
      </c>
      <c r="J88" s="260" t="s">
        <v>69</v>
      </c>
      <c r="K88" s="260" t="s">
        <v>842</v>
      </c>
      <c r="L88" s="216"/>
      <c r="M88" s="216"/>
      <c r="N88" s="260" t="s">
        <v>52</v>
      </c>
      <c r="O88" s="260" t="s">
        <v>36</v>
      </c>
      <c r="P88" s="260" t="s">
        <v>834</v>
      </c>
      <c r="Q88" s="265"/>
      <c r="R88" s="137"/>
      <c r="S88" s="126" t="s">
        <v>1060</v>
      </c>
      <c r="T88" s="137"/>
      <c r="U88" s="137"/>
      <c r="V88" s="137"/>
      <c r="W88" s="138"/>
      <c r="X88" s="137"/>
      <c r="Y88" s="137"/>
      <c r="Z88" s="133"/>
      <c r="AA88" s="212"/>
      <c r="AB88" s="146"/>
      <c r="AC88" s="128"/>
      <c r="AD88" s="129"/>
      <c r="AE88" s="129"/>
      <c r="AF88" s="129"/>
      <c r="AG88" s="129"/>
      <c r="AH88" s="129"/>
      <c r="AI88" s="129"/>
      <c r="AJ88" s="129"/>
      <c r="AK88" s="134"/>
      <c r="AL88" s="134"/>
      <c r="AM88" s="147"/>
    </row>
    <row r="89" spans="1:39" s="59" customFormat="1" ht="111.6" customHeight="1" x14ac:dyDescent="0.25">
      <c r="A89" s="263">
        <v>46</v>
      </c>
      <c r="B89" s="263" t="s">
        <v>206</v>
      </c>
      <c r="C89" s="263">
        <v>93151502</v>
      </c>
      <c r="D89" s="158" t="s">
        <v>72</v>
      </c>
      <c r="E89" s="263" t="s">
        <v>71</v>
      </c>
      <c r="F89" s="263">
        <v>1</v>
      </c>
      <c r="G89" s="171" t="s">
        <v>84</v>
      </c>
      <c r="H89" s="172">
        <v>12</v>
      </c>
      <c r="I89" s="263" t="s">
        <v>1065</v>
      </c>
      <c r="J89" s="263" t="s">
        <v>69</v>
      </c>
      <c r="K89" s="263" t="s">
        <v>842</v>
      </c>
      <c r="L89" s="211">
        <v>205816361</v>
      </c>
      <c r="M89" s="211">
        <v>205816361</v>
      </c>
      <c r="N89" s="263" t="s">
        <v>52</v>
      </c>
      <c r="O89" s="263" t="s">
        <v>36</v>
      </c>
      <c r="P89" s="263" t="s">
        <v>834</v>
      </c>
      <c r="Q89" s="265"/>
      <c r="R89" s="86" t="s">
        <v>731</v>
      </c>
      <c r="S89" s="125" t="s">
        <v>732</v>
      </c>
      <c r="T89" s="267">
        <v>42817</v>
      </c>
      <c r="U89" s="268" t="s">
        <v>733</v>
      </c>
      <c r="V89" s="71" t="s">
        <v>495</v>
      </c>
      <c r="W89" s="251">
        <v>189984333</v>
      </c>
      <c r="X89" s="92"/>
      <c r="Y89" s="252">
        <v>189984333</v>
      </c>
      <c r="Z89" s="250">
        <v>189984333</v>
      </c>
      <c r="AA89" s="107">
        <v>189984333</v>
      </c>
      <c r="AB89" s="209" t="s">
        <v>734</v>
      </c>
      <c r="AC89" s="259"/>
      <c r="AD89" s="259"/>
      <c r="AE89" s="259"/>
      <c r="AF89" s="259"/>
      <c r="AG89" s="259"/>
      <c r="AH89" s="259"/>
      <c r="AI89" s="209" t="s">
        <v>1724</v>
      </c>
      <c r="AJ89" s="207">
        <v>42834</v>
      </c>
      <c r="AK89" s="207">
        <v>43198</v>
      </c>
      <c r="AL89" s="209" t="s">
        <v>1725</v>
      </c>
      <c r="AM89" s="249" t="s">
        <v>206</v>
      </c>
    </row>
    <row r="90" spans="1:39" s="59" customFormat="1" ht="297.60000000000002" customHeight="1" x14ac:dyDescent="0.25">
      <c r="A90" s="263">
        <v>47</v>
      </c>
      <c r="B90" s="263" t="s">
        <v>206</v>
      </c>
      <c r="C90" s="263">
        <v>93151502</v>
      </c>
      <c r="D90" s="158" t="s">
        <v>186</v>
      </c>
      <c r="E90" s="263" t="s">
        <v>71</v>
      </c>
      <c r="F90" s="263">
        <v>1</v>
      </c>
      <c r="G90" s="171" t="s">
        <v>80</v>
      </c>
      <c r="H90" s="172">
        <v>12</v>
      </c>
      <c r="I90" s="263" t="s">
        <v>1065</v>
      </c>
      <c r="J90" s="263" t="s">
        <v>69</v>
      </c>
      <c r="K90" s="263" t="s">
        <v>842</v>
      </c>
      <c r="L90" s="211">
        <v>313090173</v>
      </c>
      <c r="M90" s="211">
        <v>313090173</v>
      </c>
      <c r="N90" s="263" t="s">
        <v>52</v>
      </c>
      <c r="O90" s="263" t="s">
        <v>36</v>
      </c>
      <c r="P90" s="263" t="s">
        <v>834</v>
      </c>
      <c r="Q90" s="265"/>
      <c r="R90" s="86" t="s">
        <v>1145</v>
      </c>
      <c r="S90" s="125" t="s">
        <v>1146</v>
      </c>
      <c r="T90" s="267">
        <v>42867</v>
      </c>
      <c r="U90" s="268" t="s">
        <v>1147</v>
      </c>
      <c r="V90" s="71" t="s">
        <v>1148</v>
      </c>
      <c r="W90" s="251">
        <v>312535187</v>
      </c>
      <c r="X90" s="277"/>
      <c r="Y90" s="250">
        <v>312535187</v>
      </c>
      <c r="Z90" s="250">
        <v>312535187</v>
      </c>
      <c r="AA90" s="250">
        <v>312535187</v>
      </c>
      <c r="AB90" s="209" t="s">
        <v>1149</v>
      </c>
      <c r="AC90" s="259"/>
      <c r="AD90" s="259"/>
      <c r="AE90" s="259"/>
      <c r="AF90" s="259"/>
      <c r="AG90" s="259"/>
      <c r="AH90" s="259"/>
      <c r="AI90" s="209" t="s">
        <v>1726</v>
      </c>
      <c r="AJ90" s="207">
        <v>42872</v>
      </c>
      <c r="AK90" s="207">
        <v>43236</v>
      </c>
      <c r="AL90" s="209" t="s">
        <v>730</v>
      </c>
      <c r="AM90" s="249" t="s">
        <v>206</v>
      </c>
    </row>
    <row r="91" spans="1:39" s="59" customFormat="1" ht="187.5" customHeight="1" x14ac:dyDescent="0.25">
      <c r="A91" s="263">
        <v>48</v>
      </c>
      <c r="B91" s="263" t="s">
        <v>206</v>
      </c>
      <c r="C91" s="263">
        <v>81112501</v>
      </c>
      <c r="D91" s="158" t="s">
        <v>187</v>
      </c>
      <c r="E91" s="263" t="s">
        <v>71</v>
      </c>
      <c r="F91" s="263">
        <v>1</v>
      </c>
      <c r="G91" s="171" t="s">
        <v>139</v>
      </c>
      <c r="H91" s="172" t="s">
        <v>154</v>
      </c>
      <c r="I91" s="263" t="s">
        <v>1065</v>
      </c>
      <c r="J91" s="263" t="s">
        <v>69</v>
      </c>
      <c r="K91" s="263" t="s">
        <v>842</v>
      </c>
      <c r="L91" s="211">
        <v>26115000</v>
      </c>
      <c r="M91" s="211">
        <v>26115000</v>
      </c>
      <c r="N91" s="263" t="s">
        <v>52</v>
      </c>
      <c r="O91" s="263" t="s">
        <v>36</v>
      </c>
      <c r="P91" s="263" t="s">
        <v>834</v>
      </c>
      <c r="Q91" s="265"/>
      <c r="R91" s="73"/>
      <c r="S91" s="137"/>
      <c r="T91" s="74"/>
      <c r="U91" s="61"/>
      <c r="V91" s="61"/>
      <c r="W91" s="100"/>
      <c r="X91" s="92"/>
      <c r="Y91" s="91"/>
      <c r="Z91" s="250"/>
      <c r="AA91" s="107"/>
      <c r="AB91" s="61"/>
      <c r="AC91" s="370"/>
      <c r="AD91" s="370"/>
      <c r="AE91" s="370"/>
      <c r="AF91" s="370"/>
      <c r="AG91" s="399"/>
      <c r="AH91" s="399"/>
      <c r="AI91" s="61"/>
      <c r="AJ91" s="80"/>
      <c r="AK91" s="80"/>
      <c r="AL91" s="61"/>
      <c r="AM91" s="81"/>
    </row>
    <row r="92" spans="1:39" s="59" customFormat="1" ht="68.45" customHeight="1" x14ac:dyDescent="0.25">
      <c r="A92" s="263">
        <v>49</v>
      </c>
      <c r="B92" s="260" t="s">
        <v>206</v>
      </c>
      <c r="C92" s="260">
        <v>43232303</v>
      </c>
      <c r="D92" s="201" t="s">
        <v>188</v>
      </c>
      <c r="E92" s="260" t="s">
        <v>71</v>
      </c>
      <c r="F92" s="260">
        <v>1</v>
      </c>
      <c r="G92" s="202" t="s">
        <v>81</v>
      </c>
      <c r="H92" s="203">
        <v>12</v>
      </c>
      <c r="I92" s="260" t="s">
        <v>131</v>
      </c>
      <c r="J92" s="260" t="s">
        <v>69</v>
      </c>
      <c r="K92" s="260" t="s">
        <v>842</v>
      </c>
      <c r="L92" s="205"/>
      <c r="M92" s="205"/>
      <c r="N92" s="260" t="s">
        <v>52</v>
      </c>
      <c r="O92" s="260" t="s">
        <v>36</v>
      </c>
      <c r="P92" s="260" t="s">
        <v>834</v>
      </c>
      <c r="Q92" s="265"/>
      <c r="R92" s="73"/>
      <c r="S92" s="137" t="s">
        <v>1060</v>
      </c>
      <c r="T92" s="74"/>
      <c r="U92" s="61"/>
      <c r="V92" s="61"/>
      <c r="W92" s="100"/>
      <c r="X92" s="92"/>
      <c r="Y92" s="91"/>
      <c r="Z92" s="250"/>
      <c r="AA92" s="107"/>
      <c r="AB92" s="61"/>
      <c r="AC92" s="370"/>
      <c r="AD92" s="370"/>
      <c r="AE92" s="370"/>
      <c r="AF92" s="370"/>
      <c r="AG92" s="399"/>
      <c r="AH92" s="399"/>
      <c r="AI92" s="61"/>
      <c r="AJ92" s="80"/>
      <c r="AK92" s="80"/>
      <c r="AL92" s="61"/>
      <c r="AM92" s="81"/>
    </row>
    <row r="93" spans="1:39" s="59" customFormat="1" ht="167.45" customHeight="1" x14ac:dyDescent="0.25">
      <c r="A93" s="263">
        <v>50</v>
      </c>
      <c r="B93" s="263" t="s">
        <v>206</v>
      </c>
      <c r="C93" s="263">
        <v>80101706</v>
      </c>
      <c r="D93" s="158" t="s">
        <v>87</v>
      </c>
      <c r="E93" s="263" t="s">
        <v>71</v>
      </c>
      <c r="F93" s="263">
        <v>1</v>
      </c>
      <c r="G93" s="171" t="s">
        <v>79</v>
      </c>
      <c r="H93" s="172" t="s">
        <v>154</v>
      </c>
      <c r="I93" s="263" t="s">
        <v>62</v>
      </c>
      <c r="J93" s="263" t="s">
        <v>69</v>
      </c>
      <c r="K93" s="263" t="s">
        <v>842</v>
      </c>
      <c r="L93" s="211">
        <v>40061291</v>
      </c>
      <c r="M93" s="211">
        <v>40061291</v>
      </c>
      <c r="N93" s="263" t="s">
        <v>52</v>
      </c>
      <c r="O93" s="263" t="s">
        <v>36</v>
      </c>
      <c r="P93" s="263" t="s">
        <v>834</v>
      </c>
      <c r="Q93" s="265"/>
      <c r="R93" s="86" t="s">
        <v>735</v>
      </c>
      <c r="S93" s="125" t="s">
        <v>736</v>
      </c>
      <c r="T93" s="267">
        <v>42808</v>
      </c>
      <c r="U93" s="268" t="s">
        <v>737</v>
      </c>
      <c r="V93" s="71" t="s">
        <v>495</v>
      </c>
      <c r="W93" s="251">
        <v>40061291</v>
      </c>
      <c r="X93" s="92"/>
      <c r="Y93" s="252">
        <v>40061291</v>
      </c>
      <c r="Z93" s="250">
        <v>40061291</v>
      </c>
      <c r="AA93" s="107">
        <v>40061291</v>
      </c>
      <c r="AB93" s="208" t="s">
        <v>738</v>
      </c>
      <c r="AC93" s="297"/>
      <c r="AD93" s="297"/>
      <c r="AE93" s="297"/>
      <c r="AF93" s="297"/>
      <c r="AG93" s="297"/>
      <c r="AH93" s="297"/>
      <c r="AI93" s="208" t="s">
        <v>739</v>
      </c>
      <c r="AJ93" s="207">
        <v>42811</v>
      </c>
      <c r="AK93" s="207">
        <v>43235</v>
      </c>
      <c r="AL93" s="209" t="s">
        <v>730</v>
      </c>
      <c r="AM93" s="273" t="s">
        <v>206</v>
      </c>
    </row>
    <row r="94" spans="1:39" s="59" customFormat="1" ht="68.45" customHeight="1" x14ac:dyDescent="0.25">
      <c r="A94" s="260">
        <v>51</v>
      </c>
      <c r="B94" s="260" t="s">
        <v>206</v>
      </c>
      <c r="C94" s="260">
        <v>43211507</v>
      </c>
      <c r="D94" s="201" t="s">
        <v>199</v>
      </c>
      <c r="E94" s="260" t="s">
        <v>49</v>
      </c>
      <c r="F94" s="260">
        <v>1</v>
      </c>
      <c r="G94" s="202" t="s">
        <v>79</v>
      </c>
      <c r="H94" s="203" t="s">
        <v>154</v>
      </c>
      <c r="I94" s="260" t="s">
        <v>1065</v>
      </c>
      <c r="J94" s="260" t="s">
        <v>69</v>
      </c>
      <c r="K94" s="260" t="s">
        <v>842</v>
      </c>
      <c r="L94" s="205"/>
      <c r="M94" s="205"/>
      <c r="N94" s="260" t="s">
        <v>52</v>
      </c>
      <c r="O94" s="260" t="s">
        <v>36</v>
      </c>
      <c r="P94" s="260" t="s">
        <v>834</v>
      </c>
      <c r="Q94" s="265"/>
      <c r="R94" s="73"/>
      <c r="S94" s="126" t="s">
        <v>1061</v>
      </c>
      <c r="T94" s="73"/>
      <c r="U94" s="73"/>
      <c r="V94" s="73"/>
      <c r="W94" s="102"/>
      <c r="X94" s="73"/>
      <c r="Y94" s="73"/>
      <c r="Z94" s="250"/>
      <c r="AA94" s="107"/>
      <c r="AB94" s="82"/>
      <c r="AC94" s="259"/>
      <c r="AD94" s="259"/>
      <c r="AE94" s="259"/>
      <c r="AF94" s="259"/>
      <c r="AG94" s="259"/>
      <c r="AH94" s="259"/>
      <c r="AI94" s="83"/>
      <c r="AJ94" s="84"/>
      <c r="AK94" s="84"/>
      <c r="AL94" s="82"/>
      <c r="AM94" s="85"/>
    </row>
    <row r="95" spans="1:39" s="59" customFormat="1" ht="111.6" customHeight="1" x14ac:dyDescent="0.25">
      <c r="A95" s="367">
        <v>52</v>
      </c>
      <c r="B95" s="263" t="s">
        <v>206</v>
      </c>
      <c r="C95" s="263">
        <v>43211507</v>
      </c>
      <c r="D95" s="158" t="s">
        <v>200</v>
      </c>
      <c r="E95" s="263" t="s">
        <v>71</v>
      </c>
      <c r="F95" s="263">
        <v>1</v>
      </c>
      <c r="G95" s="171" t="s">
        <v>80</v>
      </c>
      <c r="H95" s="172">
        <v>2</v>
      </c>
      <c r="I95" s="263" t="s">
        <v>54</v>
      </c>
      <c r="J95" s="263" t="s">
        <v>69</v>
      </c>
      <c r="K95" s="263" t="s">
        <v>842</v>
      </c>
      <c r="L95" s="296">
        <v>7699776</v>
      </c>
      <c r="M95" s="296">
        <v>7699776</v>
      </c>
      <c r="N95" s="263" t="s">
        <v>52</v>
      </c>
      <c r="O95" s="263" t="s">
        <v>36</v>
      </c>
      <c r="P95" s="263" t="s">
        <v>834</v>
      </c>
      <c r="Q95" s="265"/>
      <c r="R95" s="86" t="s">
        <v>1140</v>
      </c>
      <c r="S95" s="125" t="s">
        <v>691</v>
      </c>
      <c r="T95" s="267">
        <v>42860</v>
      </c>
      <c r="U95" s="268" t="s">
        <v>1141</v>
      </c>
      <c r="V95" s="71" t="s">
        <v>573</v>
      </c>
      <c r="W95" s="251">
        <v>7699776</v>
      </c>
      <c r="X95" s="73"/>
      <c r="Y95" s="252">
        <v>7699776</v>
      </c>
      <c r="Z95" s="250">
        <v>7699776</v>
      </c>
      <c r="AA95" s="107">
        <v>7699776</v>
      </c>
      <c r="AB95" s="209" t="s">
        <v>1083</v>
      </c>
      <c r="AC95" s="259"/>
      <c r="AD95" s="259"/>
      <c r="AE95" s="259"/>
      <c r="AF95" s="259"/>
      <c r="AG95" s="259"/>
      <c r="AH95" s="259"/>
      <c r="AI95" s="209" t="s">
        <v>1142</v>
      </c>
      <c r="AJ95" s="207">
        <v>42860</v>
      </c>
      <c r="AK95" s="207">
        <v>42890</v>
      </c>
      <c r="AL95" s="209" t="s">
        <v>859</v>
      </c>
      <c r="AM95" s="273" t="s">
        <v>279</v>
      </c>
    </row>
    <row r="96" spans="1:39" s="59" customFormat="1" ht="111.6" customHeight="1" x14ac:dyDescent="0.25">
      <c r="A96" s="369"/>
      <c r="B96" s="263" t="s">
        <v>206</v>
      </c>
      <c r="C96" s="263">
        <v>43211508</v>
      </c>
      <c r="D96" s="158" t="s">
        <v>200</v>
      </c>
      <c r="E96" s="263" t="s">
        <v>71</v>
      </c>
      <c r="F96" s="263">
        <v>2</v>
      </c>
      <c r="G96" s="171" t="s">
        <v>83</v>
      </c>
      <c r="H96" s="172">
        <v>3</v>
      </c>
      <c r="I96" s="263" t="s">
        <v>54</v>
      </c>
      <c r="J96" s="263" t="s">
        <v>69</v>
      </c>
      <c r="K96" s="263" t="s">
        <v>842</v>
      </c>
      <c r="L96" s="296">
        <v>2286000</v>
      </c>
      <c r="M96" s="296">
        <v>2286000</v>
      </c>
      <c r="N96" s="263" t="s">
        <v>52</v>
      </c>
      <c r="O96" s="263" t="s">
        <v>36</v>
      </c>
      <c r="P96" s="263" t="s">
        <v>834</v>
      </c>
      <c r="Q96" s="265"/>
      <c r="R96" s="86" t="s">
        <v>1143</v>
      </c>
      <c r="S96" s="125" t="s">
        <v>1144</v>
      </c>
      <c r="T96" s="267">
        <v>42860</v>
      </c>
      <c r="U96" s="268" t="s">
        <v>1141</v>
      </c>
      <c r="V96" s="71" t="s">
        <v>573</v>
      </c>
      <c r="W96" s="251">
        <v>2286000</v>
      </c>
      <c r="X96" s="277"/>
      <c r="Y96" s="252">
        <v>2286000</v>
      </c>
      <c r="Z96" s="250">
        <v>2286000</v>
      </c>
      <c r="AA96" s="107">
        <v>2286000</v>
      </c>
      <c r="AB96" s="209" t="s">
        <v>1083</v>
      </c>
      <c r="AC96" s="259"/>
      <c r="AD96" s="259"/>
      <c r="AE96" s="259"/>
      <c r="AF96" s="259"/>
      <c r="AG96" s="259"/>
      <c r="AH96" s="259"/>
      <c r="AI96" s="209" t="s">
        <v>1142</v>
      </c>
      <c r="AJ96" s="207">
        <v>42860</v>
      </c>
      <c r="AK96" s="207">
        <v>42890</v>
      </c>
      <c r="AL96" s="209" t="s">
        <v>859</v>
      </c>
      <c r="AM96" s="273" t="s">
        <v>279</v>
      </c>
    </row>
    <row r="97" spans="1:39" s="59" customFormat="1" ht="68.45" customHeight="1" x14ac:dyDescent="0.25">
      <c r="A97" s="263">
        <v>53</v>
      </c>
      <c r="B97" s="263" t="s">
        <v>206</v>
      </c>
      <c r="C97" s="263">
        <v>43211507</v>
      </c>
      <c r="D97" s="158" t="s">
        <v>1079</v>
      </c>
      <c r="E97" s="263" t="s">
        <v>71</v>
      </c>
      <c r="F97" s="263">
        <v>1</v>
      </c>
      <c r="G97" s="171" t="s">
        <v>78</v>
      </c>
      <c r="H97" s="172">
        <v>12</v>
      </c>
      <c r="I97" s="263" t="s">
        <v>1065</v>
      </c>
      <c r="J97" s="263" t="s">
        <v>69</v>
      </c>
      <c r="K97" s="263" t="s">
        <v>842</v>
      </c>
      <c r="L97" s="211">
        <v>30764000</v>
      </c>
      <c r="M97" s="211">
        <v>30764000</v>
      </c>
      <c r="N97" s="263" t="s">
        <v>52</v>
      </c>
      <c r="O97" s="263" t="s">
        <v>36</v>
      </c>
      <c r="P97" s="263" t="s">
        <v>835</v>
      </c>
      <c r="Q97" s="265"/>
      <c r="R97" s="120"/>
      <c r="S97" s="125"/>
      <c r="T97" s="66"/>
      <c r="U97" s="61"/>
      <c r="V97" s="259"/>
      <c r="W97" s="101"/>
      <c r="X97" s="92"/>
      <c r="Y97" s="91"/>
      <c r="Z97" s="250"/>
      <c r="AA97" s="107"/>
      <c r="AB97" s="259"/>
      <c r="AC97" s="259"/>
      <c r="AD97" s="259"/>
      <c r="AE97" s="259"/>
      <c r="AF97" s="259"/>
      <c r="AG97" s="259"/>
      <c r="AH97" s="259"/>
      <c r="AI97" s="75"/>
      <c r="AJ97" s="264"/>
      <c r="AK97" s="264"/>
      <c r="AL97" s="259"/>
      <c r="AM97" s="76"/>
    </row>
    <row r="98" spans="1:39" s="59" customFormat="1" ht="68.45" customHeight="1" x14ac:dyDescent="0.25">
      <c r="A98" s="260">
        <v>54</v>
      </c>
      <c r="B98" s="260" t="s">
        <v>206</v>
      </c>
      <c r="C98" s="260">
        <v>40101701</v>
      </c>
      <c r="D98" s="201" t="s">
        <v>811</v>
      </c>
      <c r="E98" s="260" t="s">
        <v>71</v>
      </c>
      <c r="F98" s="260">
        <v>1</v>
      </c>
      <c r="G98" s="202" t="s">
        <v>82</v>
      </c>
      <c r="H98" s="203">
        <v>12</v>
      </c>
      <c r="I98" s="260" t="s">
        <v>489</v>
      </c>
      <c r="J98" s="260" t="s">
        <v>69</v>
      </c>
      <c r="K98" s="260" t="s">
        <v>842</v>
      </c>
      <c r="L98" s="217"/>
      <c r="M98" s="217"/>
      <c r="N98" s="260" t="s">
        <v>52</v>
      </c>
      <c r="O98" s="260" t="s">
        <v>36</v>
      </c>
      <c r="P98" s="260" t="s">
        <v>835</v>
      </c>
      <c r="Q98" s="265"/>
      <c r="R98" s="120"/>
      <c r="S98" s="126" t="s">
        <v>1062</v>
      </c>
      <c r="T98" s="66"/>
      <c r="U98" s="69"/>
      <c r="V98" s="259"/>
      <c r="W98" s="100"/>
      <c r="X98" s="92"/>
      <c r="Y98" s="91"/>
      <c r="Z98" s="250"/>
      <c r="AA98" s="107"/>
      <c r="AB98" s="69"/>
      <c r="AC98" s="259"/>
      <c r="AD98" s="259"/>
      <c r="AE98" s="259"/>
      <c r="AF98" s="259"/>
      <c r="AG98" s="259"/>
      <c r="AH98" s="259"/>
      <c r="AI98" s="69"/>
      <c r="AJ98" s="264"/>
      <c r="AK98" s="264"/>
      <c r="AL98" s="259"/>
      <c r="AM98" s="76"/>
    </row>
    <row r="99" spans="1:39" s="60" customFormat="1" ht="130.15" customHeight="1" x14ac:dyDescent="0.25">
      <c r="A99" s="263">
        <v>55</v>
      </c>
      <c r="B99" s="263" t="s">
        <v>206</v>
      </c>
      <c r="C99" s="263">
        <v>43222815</v>
      </c>
      <c r="D99" s="158" t="s">
        <v>189</v>
      </c>
      <c r="E99" s="263" t="s">
        <v>71</v>
      </c>
      <c r="F99" s="263">
        <v>1</v>
      </c>
      <c r="G99" s="171" t="s">
        <v>81</v>
      </c>
      <c r="H99" s="172">
        <v>11</v>
      </c>
      <c r="I99" s="171" t="s">
        <v>131</v>
      </c>
      <c r="J99" s="263" t="s">
        <v>35</v>
      </c>
      <c r="K99" s="263" t="s">
        <v>119</v>
      </c>
      <c r="L99" s="294">
        <v>131566000</v>
      </c>
      <c r="M99" s="211">
        <v>43860000</v>
      </c>
      <c r="N99" s="263" t="s">
        <v>50</v>
      </c>
      <c r="O99" s="263" t="s">
        <v>1374</v>
      </c>
      <c r="P99" s="263" t="s">
        <v>835</v>
      </c>
      <c r="Q99" s="265"/>
      <c r="R99" s="86" t="s">
        <v>1505</v>
      </c>
      <c r="S99" s="125" t="s">
        <v>1506</v>
      </c>
      <c r="T99" s="267">
        <v>42976</v>
      </c>
      <c r="U99" s="268" t="s">
        <v>1507</v>
      </c>
      <c r="V99" s="71" t="s">
        <v>573</v>
      </c>
      <c r="W99" s="252">
        <v>129590214.59999999</v>
      </c>
      <c r="X99" s="92"/>
      <c r="Y99" s="252">
        <v>129590214.59999999</v>
      </c>
      <c r="Z99" s="252">
        <v>43581189.170000002</v>
      </c>
      <c r="AA99" s="269">
        <v>43581189.170000002</v>
      </c>
      <c r="AB99" s="248" t="s">
        <v>1508</v>
      </c>
      <c r="AC99" s="259"/>
      <c r="AD99" s="259"/>
      <c r="AE99" s="259"/>
      <c r="AF99" s="259"/>
      <c r="AG99" s="259"/>
      <c r="AH99" s="259"/>
      <c r="AI99" s="208" t="s">
        <v>1509</v>
      </c>
      <c r="AJ99" s="207">
        <v>42976</v>
      </c>
      <c r="AK99" s="207">
        <v>43314</v>
      </c>
      <c r="AL99" s="209" t="s">
        <v>1510</v>
      </c>
      <c r="AM99" s="249" t="s">
        <v>206</v>
      </c>
    </row>
    <row r="100" spans="1:39" s="60" customFormat="1" ht="68.45" customHeight="1" x14ac:dyDescent="0.25">
      <c r="A100" s="263">
        <v>56</v>
      </c>
      <c r="B100" s="263" t="s">
        <v>206</v>
      </c>
      <c r="C100" s="263">
        <v>93151502</v>
      </c>
      <c r="D100" s="158" t="s">
        <v>190</v>
      </c>
      <c r="E100" s="263" t="s">
        <v>71</v>
      </c>
      <c r="F100" s="263">
        <v>1</v>
      </c>
      <c r="G100" s="171" t="s">
        <v>78</v>
      </c>
      <c r="H100" s="172">
        <v>11</v>
      </c>
      <c r="I100" s="171" t="s">
        <v>1376</v>
      </c>
      <c r="J100" s="263" t="s">
        <v>35</v>
      </c>
      <c r="K100" s="263" t="s">
        <v>119</v>
      </c>
      <c r="L100" s="173">
        <v>244726674</v>
      </c>
      <c r="M100" s="211">
        <v>37978503</v>
      </c>
      <c r="N100" s="263" t="s">
        <v>50</v>
      </c>
      <c r="O100" s="263" t="s">
        <v>1374</v>
      </c>
      <c r="P100" s="263" t="s">
        <v>835</v>
      </c>
      <c r="Q100" s="265"/>
      <c r="R100" s="120"/>
      <c r="S100" s="125"/>
      <c r="T100" s="66"/>
      <c r="U100" s="61"/>
      <c r="V100" s="259"/>
      <c r="W100" s="100"/>
      <c r="X100" s="92"/>
      <c r="Y100" s="91"/>
      <c r="Z100" s="250"/>
      <c r="AA100" s="107"/>
      <c r="AB100" s="259"/>
      <c r="AC100" s="259"/>
      <c r="AD100" s="259"/>
      <c r="AE100" s="259"/>
      <c r="AF100" s="259"/>
      <c r="AG100" s="259"/>
      <c r="AH100" s="259"/>
      <c r="AI100" s="75"/>
      <c r="AJ100" s="264"/>
      <c r="AK100" s="264"/>
      <c r="AL100" s="259"/>
      <c r="AM100" s="121"/>
    </row>
    <row r="101" spans="1:39" s="60" customFormat="1" ht="111.6" customHeight="1" x14ac:dyDescent="0.25">
      <c r="A101" s="263">
        <v>57</v>
      </c>
      <c r="B101" s="263" t="s">
        <v>1076</v>
      </c>
      <c r="C101" s="263" t="s">
        <v>191</v>
      </c>
      <c r="D101" s="158" t="s">
        <v>193</v>
      </c>
      <c r="E101" s="263" t="s">
        <v>49</v>
      </c>
      <c r="F101" s="263">
        <v>1</v>
      </c>
      <c r="G101" s="171" t="s">
        <v>84</v>
      </c>
      <c r="H101" s="172" t="s">
        <v>114</v>
      </c>
      <c r="I101" s="263" t="s">
        <v>56</v>
      </c>
      <c r="J101" s="263" t="s">
        <v>35</v>
      </c>
      <c r="K101" s="263" t="s">
        <v>47</v>
      </c>
      <c r="L101" s="211">
        <v>4640000</v>
      </c>
      <c r="M101" s="211">
        <v>4640000</v>
      </c>
      <c r="N101" s="263" t="s">
        <v>52</v>
      </c>
      <c r="O101" s="263" t="s">
        <v>36</v>
      </c>
      <c r="P101" s="263" t="s">
        <v>827</v>
      </c>
      <c r="Q101" s="265"/>
      <c r="R101" s="86" t="s">
        <v>631</v>
      </c>
      <c r="S101" s="86" t="s">
        <v>632</v>
      </c>
      <c r="T101" s="267">
        <v>42782</v>
      </c>
      <c r="U101" s="268" t="s">
        <v>633</v>
      </c>
      <c r="V101" s="71" t="s">
        <v>495</v>
      </c>
      <c r="W101" s="251">
        <v>4639407</v>
      </c>
      <c r="X101" s="92"/>
      <c r="Y101" s="250">
        <v>4639407</v>
      </c>
      <c r="Z101" s="250">
        <v>4639407</v>
      </c>
      <c r="AA101" s="107">
        <v>4639407</v>
      </c>
      <c r="AB101" s="208" t="s">
        <v>634</v>
      </c>
      <c r="AC101" s="259"/>
      <c r="AD101" s="259"/>
      <c r="AE101" s="259"/>
      <c r="AF101" s="259"/>
      <c r="AG101" s="259"/>
      <c r="AH101" s="259"/>
      <c r="AI101" s="208" t="s">
        <v>635</v>
      </c>
      <c r="AJ101" s="207">
        <v>42782</v>
      </c>
      <c r="AK101" s="207">
        <v>42809</v>
      </c>
      <c r="AL101" s="209" t="s">
        <v>636</v>
      </c>
      <c r="AM101" s="273" t="s">
        <v>279</v>
      </c>
    </row>
    <row r="102" spans="1:39" s="60" customFormat="1" ht="153" customHeight="1" x14ac:dyDescent="0.25">
      <c r="A102" s="263">
        <v>58</v>
      </c>
      <c r="B102" s="260" t="s">
        <v>228</v>
      </c>
      <c r="C102" s="260">
        <v>72101506</v>
      </c>
      <c r="D102" s="201" t="s">
        <v>192</v>
      </c>
      <c r="E102" s="260" t="s">
        <v>49</v>
      </c>
      <c r="F102" s="260">
        <v>1</v>
      </c>
      <c r="G102" s="202" t="s">
        <v>123</v>
      </c>
      <c r="H102" s="203" t="s">
        <v>113</v>
      </c>
      <c r="I102" s="260" t="s">
        <v>56</v>
      </c>
      <c r="J102" s="260" t="s">
        <v>35</v>
      </c>
      <c r="K102" s="260" t="s">
        <v>37</v>
      </c>
      <c r="L102" s="204"/>
      <c r="M102" s="205"/>
      <c r="N102" s="260" t="s">
        <v>52</v>
      </c>
      <c r="O102" s="260" t="s">
        <v>36</v>
      </c>
      <c r="P102" s="260" t="s">
        <v>826</v>
      </c>
      <c r="Q102" s="265"/>
      <c r="R102" s="120"/>
      <c r="S102" s="126" t="s">
        <v>1061</v>
      </c>
      <c r="T102" s="66"/>
      <c r="U102" s="61"/>
      <c r="V102" s="259"/>
      <c r="W102" s="100"/>
      <c r="X102" s="92"/>
      <c r="Y102" s="91"/>
      <c r="Z102" s="250"/>
      <c r="AA102" s="107"/>
      <c r="AB102" s="259"/>
      <c r="AC102" s="259"/>
      <c r="AD102" s="259"/>
      <c r="AE102" s="259"/>
      <c r="AF102" s="259"/>
      <c r="AG102" s="259"/>
      <c r="AH102" s="259"/>
      <c r="AI102" s="75"/>
      <c r="AJ102" s="264"/>
      <c r="AK102" s="264"/>
      <c r="AL102" s="259"/>
      <c r="AM102" s="121"/>
    </row>
    <row r="103" spans="1:39" s="60" customFormat="1" ht="130.15" customHeight="1" x14ac:dyDescent="0.25">
      <c r="A103" s="263">
        <v>59</v>
      </c>
      <c r="B103" s="263" t="s">
        <v>206</v>
      </c>
      <c r="C103" s="263">
        <v>81112006</v>
      </c>
      <c r="D103" s="158" t="s">
        <v>195</v>
      </c>
      <c r="E103" s="263" t="s">
        <v>49</v>
      </c>
      <c r="F103" s="263">
        <v>1</v>
      </c>
      <c r="G103" s="171" t="s">
        <v>84</v>
      </c>
      <c r="H103" s="172" t="s">
        <v>135</v>
      </c>
      <c r="I103" s="263" t="s">
        <v>56</v>
      </c>
      <c r="J103" s="263" t="s">
        <v>35</v>
      </c>
      <c r="K103" s="263" t="s">
        <v>194</v>
      </c>
      <c r="L103" s="211">
        <f>3500000*1.1</f>
        <v>3850000.0000000005</v>
      </c>
      <c r="M103" s="211">
        <f>3500000*1.1</f>
        <v>3850000.0000000005</v>
      </c>
      <c r="N103" s="263" t="s">
        <v>52</v>
      </c>
      <c r="O103" s="263" t="s">
        <v>36</v>
      </c>
      <c r="P103" s="263" t="s">
        <v>835</v>
      </c>
      <c r="Q103" s="265"/>
      <c r="R103" s="86" t="s">
        <v>584</v>
      </c>
      <c r="S103" s="125" t="s">
        <v>585</v>
      </c>
      <c r="T103" s="267">
        <v>42772</v>
      </c>
      <c r="U103" s="268" t="s">
        <v>586</v>
      </c>
      <c r="V103" s="71" t="s">
        <v>495</v>
      </c>
      <c r="W103" s="251">
        <v>3053864</v>
      </c>
      <c r="X103" s="92"/>
      <c r="Y103" s="250">
        <v>3053864</v>
      </c>
      <c r="Z103" s="250">
        <v>3053864</v>
      </c>
      <c r="AA103" s="107">
        <v>3053864</v>
      </c>
      <c r="AB103" s="208" t="s">
        <v>587</v>
      </c>
      <c r="AC103" s="259"/>
      <c r="AD103" s="259"/>
      <c r="AE103" s="259"/>
      <c r="AF103" s="259"/>
      <c r="AG103" s="259"/>
      <c r="AH103" s="259"/>
      <c r="AI103" s="208" t="s">
        <v>588</v>
      </c>
      <c r="AJ103" s="207">
        <v>42772</v>
      </c>
      <c r="AK103" s="207">
        <v>43097</v>
      </c>
      <c r="AL103" s="209" t="s">
        <v>589</v>
      </c>
      <c r="AM103" s="273" t="s">
        <v>206</v>
      </c>
    </row>
    <row r="104" spans="1:39" s="60" customFormat="1" ht="87" customHeight="1" x14ac:dyDescent="0.25">
      <c r="A104" s="263">
        <v>60</v>
      </c>
      <c r="B104" s="260" t="s">
        <v>660</v>
      </c>
      <c r="C104" s="260">
        <v>80000000</v>
      </c>
      <c r="D104" s="201" t="s">
        <v>235</v>
      </c>
      <c r="E104" s="260" t="s">
        <v>151</v>
      </c>
      <c r="F104" s="260">
        <v>1</v>
      </c>
      <c r="G104" s="202" t="s">
        <v>81</v>
      </c>
      <c r="H104" s="203" t="s">
        <v>260</v>
      </c>
      <c r="I104" s="260" t="s">
        <v>62</v>
      </c>
      <c r="J104" s="260" t="s">
        <v>35</v>
      </c>
      <c r="K104" s="260" t="s">
        <v>68</v>
      </c>
      <c r="L104" s="204"/>
      <c r="M104" s="205"/>
      <c r="N104" s="260" t="s">
        <v>152</v>
      </c>
      <c r="O104" s="260" t="s">
        <v>36</v>
      </c>
      <c r="P104" s="260" t="s">
        <v>828</v>
      </c>
      <c r="Q104" s="265"/>
      <c r="R104" s="120"/>
      <c r="S104" s="125" t="s">
        <v>1527</v>
      </c>
      <c r="T104" s="66"/>
      <c r="U104" s="61"/>
      <c r="V104" s="259"/>
      <c r="W104" s="100"/>
      <c r="X104" s="92"/>
      <c r="Y104" s="91"/>
      <c r="Z104" s="250"/>
      <c r="AA104" s="107"/>
      <c r="AB104" s="259"/>
      <c r="AC104" s="259"/>
      <c r="AD104" s="259"/>
      <c r="AE104" s="259"/>
      <c r="AF104" s="259"/>
      <c r="AG104" s="259"/>
      <c r="AH104" s="259"/>
      <c r="AI104" s="75"/>
      <c r="AJ104" s="264"/>
      <c r="AK104" s="264"/>
      <c r="AL104" s="259"/>
      <c r="AM104" s="121"/>
    </row>
    <row r="105" spans="1:39" s="60" customFormat="1" ht="167.45" customHeight="1" x14ac:dyDescent="0.25">
      <c r="A105" s="263">
        <v>61</v>
      </c>
      <c r="B105" s="263" t="s">
        <v>130</v>
      </c>
      <c r="C105" s="263">
        <v>80101706</v>
      </c>
      <c r="D105" s="158" t="s">
        <v>207</v>
      </c>
      <c r="E105" s="263" t="s">
        <v>71</v>
      </c>
      <c r="F105" s="263">
        <v>1</v>
      </c>
      <c r="G105" s="171" t="s">
        <v>84</v>
      </c>
      <c r="H105" s="218" t="s">
        <v>135</v>
      </c>
      <c r="I105" s="263" t="s">
        <v>62</v>
      </c>
      <c r="J105" s="263" t="s">
        <v>69</v>
      </c>
      <c r="K105" s="263" t="s">
        <v>837</v>
      </c>
      <c r="L105" s="173">
        <v>57592000</v>
      </c>
      <c r="M105" s="211">
        <v>57592000</v>
      </c>
      <c r="N105" s="263" t="s">
        <v>152</v>
      </c>
      <c r="O105" s="263" t="s">
        <v>36</v>
      </c>
      <c r="P105" s="263" t="s">
        <v>831</v>
      </c>
      <c r="Q105" s="265"/>
      <c r="R105" s="86" t="s">
        <v>591</v>
      </c>
      <c r="S105" s="125" t="s">
        <v>592</v>
      </c>
      <c r="T105" s="267">
        <v>42776</v>
      </c>
      <c r="U105" s="268" t="s">
        <v>435</v>
      </c>
      <c r="V105" s="71" t="s">
        <v>266</v>
      </c>
      <c r="W105" s="251">
        <v>52417100</v>
      </c>
      <c r="X105" s="92"/>
      <c r="Y105" s="250">
        <v>52417100</v>
      </c>
      <c r="Z105" s="250">
        <v>52417100</v>
      </c>
      <c r="AA105" s="107">
        <v>52417100</v>
      </c>
      <c r="AB105" s="208" t="s">
        <v>610</v>
      </c>
      <c r="AC105" s="259"/>
      <c r="AD105" s="259"/>
      <c r="AE105" s="259"/>
      <c r="AF105" s="259"/>
      <c r="AG105" s="259"/>
      <c r="AH105" s="259"/>
      <c r="AI105" s="208" t="s">
        <v>546</v>
      </c>
      <c r="AJ105" s="207">
        <v>42776</v>
      </c>
      <c r="AK105" s="207">
        <v>43091</v>
      </c>
      <c r="AL105" s="209" t="s">
        <v>437</v>
      </c>
      <c r="AM105" s="273" t="s">
        <v>298</v>
      </c>
    </row>
    <row r="106" spans="1:39" s="60" customFormat="1" ht="186" customHeight="1" x14ac:dyDescent="0.25">
      <c r="A106" s="263">
        <v>62</v>
      </c>
      <c r="B106" s="263" t="s">
        <v>660</v>
      </c>
      <c r="C106" s="263">
        <v>80101706</v>
      </c>
      <c r="D106" s="158" t="s">
        <v>208</v>
      </c>
      <c r="E106" s="263" t="s">
        <v>71</v>
      </c>
      <c r="F106" s="263">
        <v>1</v>
      </c>
      <c r="G106" s="171" t="s">
        <v>77</v>
      </c>
      <c r="H106" s="218" t="s">
        <v>135</v>
      </c>
      <c r="I106" s="263" t="s">
        <v>62</v>
      </c>
      <c r="J106" s="263" t="s">
        <v>69</v>
      </c>
      <c r="K106" s="263" t="s">
        <v>837</v>
      </c>
      <c r="L106" s="173">
        <v>42845000</v>
      </c>
      <c r="M106" s="211">
        <v>42845000</v>
      </c>
      <c r="N106" s="263" t="s">
        <v>152</v>
      </c>
      <c r="O106" s="263" t="s">
        <v>36</v>
      </c>
      <c r="P106" s="263" t="s">
        <v>828</v>
      </c>
      <c r="Q106" s="265"/>
      <c r="R106" s="86" t="s">
        <v>451</v>
      </c>
      <c r="S106" s="125" t="s">
        <v>452</v>
      </c>
      <c r="T106" s="207">
        <v>42761</v>
      </c>
      <c r="U106" s="208" t="s">
        <v>453</v>
      </c>
      <c r="V106" s="209" t="s">
        <v>266</v>
      </c>
      <c r="W106" s="274">
        <v>42455500</v>
      </c>
      <c r="X106" s="92"/>
      <c r="Y106" s="247">
        <v>42455500</v>
      </c>
      <c r="Z106" s="250">
        <v>42455500</v>
      </c>
      <c r="AA106" s="107">
        <v>42455500</v>
      </c>
      <c r="AB106" s="208" t="s">
        <v>454</v>
      </c>
      <c r="AC106" s="259"/>
      <c r="AD106" s="259"/>
      <c r="AE106" s="259"/>
      <c r="AF106" s="259"/>
      <c r="AG106" s="259"/>
      <c r="AH106" s="259"/>
      <c r="AI106" s="208" t="s">
        <v>329</v>
      </c>
      <c r="AJ106" s="207">
        <v>42761</v>
      </c>
      <c r="AK106" s="207">
        <v>43091</v>
      </c>
      <c r="AL106" s="209" t="s">
        <v>427</v>
      </c>
      <c r="AM106" s="273" t="s">
        <v>197</v>
      </c>
    </row>
    <row r="107" spans="1:39" s="60" customFormat="1" ht="167.45" customHeight="1" x14ac:dyDescent="0.25">
      <c r="A107" s="263">
        <v>63</v>
      </c>
      <c r="B107" s="263" t="s">
        <v>130</v>
      </c>
      <c r="C107" s="263">
        <v>80101706</v>
      </c>
      <c r="D107" s="158" t="s">
        <v>207</v>
      </c>
      <c r="E107" s="263" t="s">
        <v>71</v>
      </c>
      <c r="F107" s="263">
        <v>1</v>
      </c>
      <c r="G107" s="171" t="s">
        <v>77</v>
      </c>
      <c r="H107" s="218" t="s">
        <v>261</v>
      </c>
      <c r="I107" s="263" t="s">
        <v>62</v>
      </c>
      <c r="J107" s="263" t="s">
        <v>69</v>
      </c>
      <c r="K107" s="263" t="s">
        <v>837</v>
      </c>
      <c r="L107" s="173">
        <v>57592000</v>
      </c>
      <c r="M107" s="211">
        <v>57592000</v>
      </c>
      <c r="N107" s="263" t="s">
        <v>152</v>
      </c>
      <c r="O107" s="263" t="s">
        <v>36</v>
      </c>
      <c r="P107" s="263" t="s">
        <v>831</v>
      </c>
      <c r="Q107" s="265"/>
      <c r="R107" s="86" t="s">
        <v>433</v>
      </c>
      <c r="S107" s="125" t="s">
        <v>434</v>
      </c>
      <c r="T107" s="207">
        <v>42760</v>
      </c>
      <c r="U107" s="208" t="s">
        <v>435</v>
      </c>
      <c r="V107" s="209" t="s">
        <v>266</v>
      </c>
      <c r="W107" s="274">
        <v>55088000</v>
      </c>
      <c r="X107" s="92"/>
      <c r="Y107" s="247">
        <v>55088000</v>
      </c>
      <c r="Z107" s="250">
        <v>55088000</v>
      </c>
      <c r="AA107" s="107">
        <v>55088000</v>
      </c>
      <c r="AB107" s="208" t="s">
        <v>436</v>
      </c>
      <c r="AC107" s="259"/>
      <c r="AD107" s="259"/>
      <c r="AE107" s="259"/>
      <c r="AF107" s="259"/>
      <c r="AG107" s="259"/>
      <c r="AH107" s="259"/>
      <c r="AI107" s="208" t="s">
        <v>329</v>
      </c>
      <c r="AJ107" s="207">
        <v>42761</v>
      </c>
      <c r="AK107" s="207">
        <v>43091</v>
      </c>
      <c r="AL107" s="209" t="s">
        <v>437</v>
      </c>
      <c r="AM107" s="273" t="s">
        <v>298</v>
      </c>
    </row>
    <row r="108" spans="1:39" s="60" customFormat="1" ht="186" customHeight="1" x14ac:dyDescent="0.25">
      <c r="A108" s="263">
        <v>64</v>
      </c>
      <c r="B108" s="263" t="s">
        <v>128</v>
      </c>
      <c r="C108" s="263">
        <v>80101706</v>
      </c>
      <c r="D108" s="158" t="s">
        <v>209</v>
      </c>
      <c r="E108" s="263" t="s">
        <v>71</v>
      </c>
      <c r="F108" s="263">
        <v>1</v>
      </c>
      <c r="G108" s="171" t="s">
        <v>77</v>
      </c>
      <c r="H108" s="218" t="s">
        <v>257</v>
      </c>
      <c r="I108" s="263" t="s">
        <v>62</v>
      </c>
      <c r="J108" s="263" t="s">
        <v>69</v>
      </c>
      <c r="K108" s="263" t="s">
        <v>837</v>
      </c>
      <c r="L108" s="173">
        <v>30576000</v>
      </c>
      <c r="M108" s="211">
        <v>30576000</v>
      </c>
      <c r="N108" s="263" t="s">
        <v>152</v>
      </c>
      <c r="O108" s="263" t="s">
        <v>36</v>
      </c>
      <c r="P108" s="263" t="s">
        <v>822</v>
      </c>
      <c r="Q108" s="265"/>
      <c r="R108" s="86" t="s">
        <v>499</v>
      </c>
      <c r="S108" s="125" t="s">
        <v>500</v>
      </c>
      <c r="T108" s="267">
        <v>42768</v>
      </c>
      <c r="U108" s="268" t="s">
        <v>501</v>
      </c>
      <c r="V108" s="71" t="s">
        <v>266</v>
      </c>
      <c r="W108" s="251">
        <v>26208000</v>
      </c>
      <c r="X108" s="92"/>
      <c r="Y108" s="252">
        <v>26208000</v>
      </c>
      <c r="Z108" s="250">
        <v>26208000</v>
      </c>
      <c r="AA108" s="107">
        <v>26208000</v>
      </c>
      <c r="AB108" s="208" t="s">
        <v>502</v>
      </c>
      <c r="AC108" s="259"/>
      <c r="AD108" s="259"/>
      <c r="AE108" s="259"/>
      <c r="AF108" s="259"/>
      <c r="AG108" s="259"/>
      <c r="AH108" s="259"/>
      <c r="AI108" s="208" t="s">
        <v>503</v>
      </c>
      <c r="AJ108" s="207">
        <v>42768</v>
      </c>
      <c r="AK108" s="207">
        <v>42856</v>
      </c>
      <c r="AL108" s="209" t="s">
        <v>504</v>
      </c>
      <c r="AM108" s="273" t="s">
        <v>505</v>
      </c>
    </row>
    <row r="109" spans="1:39" s="60" customFormat="1" ht="186" customHeight="1" x14ac:dyDescent="0.25">
      <c r="A109" s="263">
        <v>65</v>
      </c>
      <c r="B109" s="263" t="s">
        <v>226</v>
      </c>
      <c r="C109" s="263">
        <v>80101706</v>
      </c>
      <c r="D109" s="158" t="s">
        <v>210</v>
      </c>
      <c r="E109" s="263" t="s">
        <v>71</v>
      </c>
      <c r="F109" s="263">
        <v>1</v>
      </c>
      <c r="G109" s="171" t="s">
        <v>77</v>
      </c>
      <c r="H109" s="218" t="s">
        <v>257</v>
      </c>
      <c r="I109" s="263" t="s">
        <v>62</v>
      </c>
      <c r="J109" s="263" t="s">
        <v>69</v>
      </c>
      <c r="K109" s="263" t="s">
        <v>837</v>
      </c>
      <c r="L109" s="173">
        <v>15190000</v>
      </c>
      <c r="M109" s="211">
        <v>15190000</v>
      </c>
      <c r="N109" s="263" t="s">
        <v>152</v>
      </c>
      <c r="O109" s="263" t="s">
        <v>36</v>
      </c>
      <c r="P109" s="263" t="s">
        <v>828</v>
      </c>
      <c r="Q109" s="265"/>
      <c r="R109" s="86" t="s">
        <v>410</v>
      </c>
      <c r="S109" s="125" t="s">
        <v>411</v>
      </c>
      <c r="T109" s="207">
        <v>42758</v>
      </c>
      <c r="U109" s="208" t="s">
        <v>412</v>
      </c>
      <c r="V109" s="209" t="s">
        <v>266</v>
      </c>
      <c r="W109" s="274">
        <v>15190000</v>
      </c>
      <c r="X109" s="92"/>
      <c r="Y109" s="247">
        <v>15190000</v>
      </c>
      <c r="Z109" s="250">
        <v>15190000</v>
      </c>
      <c r="AA109" s="107">
        <v>15190000</v>
      </c>
      <c r="AB109" s="208" t="s">
        <v>413</v>
      </c>
      <c r="AC109" s="259"/>
      <c r="AD109" s="259"/>
      <c r="AE109" s="259"/>
      <c r="AF109" s="259"/>
      <c r="AG109" s="259"/>
      <c r="AH109" s="259"/>
      <c r="AI109" s="208" t="s">
        <v>336</v>
      </c>
      <c r="AJ109" s="207">
        <v>42758</v>
      </c>
      <c r="AK109" s="207">
        <v>42862</v>
      </c>
      <c r="AL109" s="209" t="s">
        <v>300</v>
      </c>
      <c r="AM109" s="273" t="s">
        <v>205</v>
      </c>
    </row>
    <row r="110" spans="1:39" s="60" customFormat="1" ht="148.9" customHeight="1" x14ac:dyDescent="0.25">
      <c r="A110" s="263">
        <v>66</v>
      </c>
      <c r="B110" s="263" t="s">
        <v>660</v>
      </c>
      <c r="C110" s="263">
        <v>80101706</v>
      </c>
      <c r="D110" s="158" t="s">
        <v>208</v>
      </c>
      <c r="E110" s="263" t="s">
        <v>71</v>
      </c>
      <c r="F110" s="263">
        <v>1</v>
      </c>
      <c r="G110" s="171" t="s">
        <v>77</v>
      </c>
      <c r="H110" s="218" t="s">
        <v>257</v>
      </c>
      <c r="I110" s="263" t="s">
        <v>62</v>
      </c>
      <c r="J110" s="263" t="s">
        <v>69</v>
      </c>
      <c r="K110" s="263" t="s">
        <v>837</v>
      </c>
      <c r="L110" s="173">
        <v>31500000</v>
      </c>
      <c r="M110" s="211">
        <v>31500000</v>
      </c>
      <c r="N110" s="263" t="s">
        <v>152</v>
      </c>
      <c r="O110" s="263" t="s">
        <v>36</v>
      </c>
      <c r="P110" s="263" t="s">
        <v>828</v>
      </c>
      <c r="Q110" s="265"/>
      <c r="R110" s="86" t="s">
        <v>299</v>
      </c>
      <c r="S110" s="125" t="s">
        <v>300</v>
      </c>
      <c r="T110" s="207">
        <v>42745</v>
      </c>
      <c r="U110" s="208" t="s">
        <v>301</v>
      </c>
      <c r="V110" s="209" t="s">
        <v>266</v>
      </c>
      <c r="W110" s="274">
        <v>31500000</v>
      </c>
      <c r="X110" s="92"/>
      <c r="Y110" s="247">
        <v>31500000</v>
      </c>
      <c r="Z110" s="250">
        <v>31500000</v>
      </c>
      <c r="AA110" s="107">
        <v>31500000</v>
      </c>
      <c r="AB110" s="208" t="s">
        <v>302</v>
      </c>
      <c r="AC110" s="259"/>
      <c r="AD110" s="259"/>
      <c r="AE110" s="259"/>
      <c r="AF110" s="259"/>
      <c r="AG110" s="259"/>
      <c r="AH110" s="259"/>
      <c r="AI110" s="208" t="s">
        <v>269</v>
      </c>
      <c r="AJ110" s="207">
        <v>42745</v>
      </c>
      <c r="AK110" s="207">
        <v>42849</v>
      </c>
      <c r="AL110" s="209" t="s">
        <v>303</v>
      </c>
      <c r="AM110" s="273" t="s">
        <v>197</v>
      </c>
    </row>
    <row r="111" spans="1:39" s="60" customFormat="1" ht="114" customHeight="1" x14ac:dyDescent="0.25">
      <c r="A111" s="263">
        <v>67</v>
      </c>
      <c r="B111" s="263" t="s">
        <v>130</v>
      </c>
      <c r="C111" s="263">
        <v>80101706</v>
      </c>
      <c r="D111" s="158" t="s">
        <v>207</v>
      </c>
      <c r="E111" s="263" t="s">
        <v>71</v>
      </c>
      <c r="F111" s="263">
        <v>1</v>
      </c>
      <c r="G111" s="171" t="s">
        <v>81</v>
      </c>
      <c r="H111" s="218" t="s">
        <v>1278</v>
      </c>
      <c r="I111" s="263" t="s">
        <v>62</v>
      </c>
      <c r="J111" s="263" t="s">
        <v>69</v>
      </c>
      <c r="K111" s="263" t="s">
        <v>837</v>
      </c>
      <c r="L111" s="173">
        <v>14416000</v>
      </c>
      <c r="M111" s="211">
        <v>14416000</v>
      </c>
      <c r="N111" s="263" t="s">
        <v>152</v>
      </c>
      <c r="O111" s="263" t="s">
        <v>36</v>
      </c>
      <c r="P111" s="263" t="s">
        <v>824</v>
      </c>
      <c r="Q111" s="265"/>
      <c r="R111" s="86" t="s">
        <v>1412</v>
      </c>
      <c r="S111" s="125" t="s">
        <v>541</v>
      </c>
      <c r="T111" s="267">
        <v>42944</v>
      </c>
      <c r="U111" s="268" t="s">
        <v>1413</v>
      </c>
      <c r="V111" s="71" t="s">
        <v>266</v>
      </c>
      <c r="W111" s="252">
        <v>14416000</v>
      </c>
      <c r="X111" s="92"/>
      <c r="Y111" s="252">
        <v>14416000</v>
      </c>
      <c r="Z111" s="252">
        <v>14416000</v>
      </c>
      <c r="AA111" s="269">
        <v>14416000</v>
      </c>
      <c r="AB111" s="298" t="s">
        <v>1414</v>
      </c>
      <c r="AC111" s="259"/>
      <c r="AD111" s="259"/>
      <c r="AE111" s="259"/>
      <c r="AF111" s="259"/>
      <c r="AG111" s="259"/>
      <c r="AH111" s="259"/>
      <c r="AI111" s="208" t="s">
        <v>1415</v>
      </c>
      <c r="AJ111" s="207">
        <v>42944</v>
      </c>
      <c r="AK111" s="207">
        <v>43066</v>
      </c>
      <c r="AL111" s="209" t="s">
        <v>437</v>
      </c>
      <c r="AM111" s="249" t="s">
        <v>298</v>
      </c>
    </row>
    <row r="112" spans="1:39" s="60" customFormat="1" ht="204.6" customHeight="1" x14ac:dyDescent="0.25">
      <c r="A112" s="263">
        <v>68</v>
      </c>
      <c r="B112" s="263" t="s">
        <v>662</v>
      </c>
      <c r="C112" s="263">
        <v>80101706</v>
      </c>
      <c r="D112" s="158" t="s">
        <v>211</v>
      </c>
      <c r="E112" s="263" t="s">
        <v>71</v>
      </c>
      <c r="F112" s="263">
        <v>1</v>
      </c>
      <c r="G112" s="171" t="s">
        <v>84</v>
      </c>
      <c r="H112" s="218" t="s">
        <v>257</v>
      </c>
      <c r="I112" s="263" t="s">
        <v>62</v>
      </c>
      <c r="J112" s="263" t="s">
        <v>69</v>
      </c>
      <c r="K112" s="263" t="s">
        <v>837</v>
      </c>
      <c r="L112" s="173">
        <v>22050000</v>
      </c>
      <c r="M112" s="211">
        <v>22050000</v>
      </c>
      <c r="N112" s="263" t="s">
        <v>152</v>
      </c>
      <c r="O112" s="263" t="s">
        <v>36</v>
      </c>
      <c r="P112" s="263" t="s">
        <v>819</v>
      </c>
      <c r="Q112" s="265"/>
      <c r="R112" s="86" t="s">
        <v>683</v>
      </c>
      <c r="S112" s="125" t="s">
        <v>684</v>
      </c>
      <c r="T112" s="267">
        <v>42793</v>
      </c>
      <c r="U112" s="268" t="s">
        <v>685</v>
      </c>
      <c r="V112" s="71" t="s">
        <v>266</v>
      </c>
      <c r="W112" s="251">
        <v>18900000</v>
      </c>
      <c r="X112" s="277"/>
      <c r="Y112" s="278">
        <v>18900000</v>
      </c>
      <c r="Z112" s="250">
        <v>18900000</v>
      </c>
      <c r="AA112" s="107">
        <v>18900000</v>
      </c>
      <c r="AB112" s="208" t="s">
        <v>686</v>
      </c>
      <c r="AC112" s="259"/>
      <c r="AD112" s="259"/>
      <c r="AE112" s="259"/>
      <c r="AF112" s="259"/>
      <c r="AG112" s="259"/>
      <c r="AH112" s="259"/>
      <c r="AI112" s="208" t="s">
        <v>503</v>
      </c>
      <c r="AJ112" s="207">
        <v>42793</v>
      </c>
      <c r="AK112" s="207">
        <v>42881</v>
      </c>
      <c r="AL112" s="209" t="s">
        <v>522</v>
      </c>
      <c r="AM112" s="273" t="s">
        <v>201</v>
      </c>
    </row>
    <row r="113" spans="1:39" s="60" customFormat="1" ht="204.6" customHeight="1" x14ac:dyDescent="0.25">
      <c r="A113" s="263">
        <v>69</v>
      </c>
      <c r="B113" s="263" t="s">
        <v>664</v>
      </c>
      <c r="C113" s="263">
        <v>80101706</v>
      </c>
      <c r="D113" s="158" t="s">
        <v>212</v>
      </c>
      <c r="E113" s="263" t="s">
        <v>71</v>
      </c>
      <c r="F113" s="263">
        <v>1</v>
      </c>
      <c r="G113" s="171" t="s">
        <v>84</v>
      </c>
      <c r="H113" s="218" t="s">
        <v>257</v>
      </c>
      <c r="I113" s="263" t="s">
        <v>62</v>
      </c>
      <c r="J113" s="263" t="s">
        <v>69</v>
      </c>
      <c r="K113" s="263" t="s">
        <v>837</v>
      </c>
      <c r="L113" s="173">
        <v>19831000</v>
      </c>
      <c r="M113" s="211">
        <v>19831000</v>
      </c>
      <c r="N113" s="263" t="s">
        <v>152</v>
      </c>
      <c r="O113" s="263" t="s">
        <v>36</v>
      </c>
      <c r="P113" s="263" t="s">
        <v>823</v>
      </c>
      <c r="Q113" s="265"/>
      <c r="R113" s="86" t="s">
        <v>701</v>
      </c>
      <c r="S113" s="125" t="s">
        <v>702</v>
      </c>
      <c r="T113" s="267">
        <v>42802</v>
      </c>
      <c r="U113" s="268" t="s">
        <v>703</v>
      </c>
      <c r="V113" s="71" t="s">
        <v>266</v>
      </c>
      <c r="W113" s="251">
        <v>17100000</v>
      </c>
      <c r="X113" s="277"/>
      <c r="Y113" s="252">
        <v>17100000</v>
      </c>
      <c r="Z113" s="250">
        <v>17100000</v>
      </c>
      <c r="AA113" s="107">
        <v>17100000</v>
      </c>
      <c r="AB113" s="208" t="s">
        <v>704</v>
      </c>
      <c r="AC113" s="259"/>
      <c r="AD113" s="259"/>
      <c r="AE113" s="259"/>
      <c r="AF113" s="259"/>
      <c r="AG113" s="259"/>
      <c r="AH113" s="259"/>
      <c r="AI113" s="208" t="s">
        <v>503</v>
      </c>
      <c r="AJ113" s="207">
        <v>42802</v>
      </c>
      <c r="AK113" s="207">
        <v>42893</v>
      </c>
      <c r="AL113" s="209" t="s">
        <v>287</v>
      </c>
      <c r="AM113" s="273" t="s">
        <v>205</v>
      </c>
    </row>
    <row r="114" spans="1:39" s="60" customFormat="1" ht="180.75" customHeight="1" x14ac:dyDescent="0.25">
      <c r="A114" s="367">
        <v>70</v>
      </c>
      <c r="B114" s="263" t="s">
        <v>206</v>
      </c>
      <c r="C114" s="263">
        <v>81112501</v>
      </c>
      <c r="D114" s="158" t="s">
        <v>1353</v>
      </c>
      <c r="E114" s="263" t="s">
        <v>71</v>
      </c>
      <c r="F114" s="263">
        <v>1</v>
      </c>
      <c r="G114" s="171" t="s">
        <v>81</v>
      </c>
      <c r="H114" s="172" t="s">
        <v>1278</v>
      </c>
      <c r="I114" s="263" t="s">
        <v>62</v>
      </c>
      <c r="J114" s="263" t="s">
        <v>69</v>
      </c>
      <c r="K114" s="263" t="s">
        <v>838</v>
      </c>
      <c r="L114" s="173">
        <v>500000000</v>
      </c>
      <c r="M114" s="211">
        <v>500000000</v>
      </c>
      <c r="N114" s="263" t="s">
        <v>52</v>
      </c>
      <c r="O114" s="263" t="s">
        <v>655</v>
      </c>
      <c r="P114" s="263" t="s">
        <v>835</v>
      </c>
      <c r="Q114" s="265"/>
      <c r="R114" s="400" t="s">
        <v>1542</v>
      </c>
      <c r="S114" s="400" t="s">
        <v>1543</v>
      </c>
      <c r="T114" s="402">
        <v>42991</v>
      </c>
      <c r="U114" s="404" t="s">
        <v>1544</v>
      </c>
      <c r="V114" s="404" t="s">
        <v>539</v>
      </c>
      <c r="W114" s="252">
        <v>500000000</v>
      </c>
      <c r="X114" s="92"/>
      <c r="Y114" s="252">
        <v>500000000</v>
      </c>
      <c r="Z114" s="250">
        <v>500000000</v>
      </c>
      <c r="AA114" s="107">
        <v>500000000</v>
      </c>
      <c r="AB114" s="389" t="s">
        <v>1545</v>
      </c>
      <c r="AC114" s="259"/>
      <c r="AD114" s="259"/>
      <c r="AE114" s="259"/>
      <c r="AF114" s="259"/>
      <c r="AG114" s="259"/>
      <c r="AH114" s="259"/>
      <c r="AI114" s="389" t="s">
        <v>1430</v>
      </c>
      <c r="AJ114" s="397">
        <v>42991</v>
      </c>
      <c r="AK114" s="397">
        <v>43456</v>
      </c>
      <c r="AL114" s="389" t="s">
        <v>1546</v>
      </c>
      <c r="AM114" s="406" t="s">
        <v>206</v>
      </c>
    </row>
    <row r="115" spans="1:39" s="60" customFormat="1" ht="180.75" customHeight="1" x14ac:dyDescent="0.25">
      <c r="A115" s="369"/>
      <c r="B115" s="263" t="s">
        <v>206</v>
      </c>
      <c r="C115" s="263">
        <v>81112501</v>
      </c>
      <c r="D115" s="283" t="s">
        <v>1353</v>
      </c>
      <c r="E115" s="263" t="s">
        <v>71</v>
      </c>
      <c r="F115" s="263">
        <v>1</v>
      </c>
      <c r="G115" s="171" t="s">
        <v>81</v>
      </c>
      <c r="H115" s="218" t="s">
        <v>258</v>
      </c>
      <c r="I115" s="263" t="s">
        <v>62</v>
      </c>
      <c r="J115" s="263" t="s">
        <v>69</v>
      </c>
      <c r="K115" s="263" t="s">
        <v>842</v>
      </c>
      <c r="L115" s="211">
        <v>70000000</v>
      </c>
      <c r="M115" s="211">
        <v>70000000</v>
      </c>
      <c r="N115" s="263" t="s">
        <v>52</v>
      </c>
      <c r="O115" s="263" t="s">
        <v>36</v>
      </c>
      <c r="P115" s="263" t="s">
        <v>835</v>
      </c>
      <c r="Q115" s="265"/>
      <c r="R115" s="401"/>
      <c r="S115" s="401"/>
      <c r="T115" s="403"/>
      <c r="U115" s="405"/>
      <c r="V115" s="405"/>
      <c r="W115" s="251">
        <v>70000000</v>
      </c>
      <c r="X115" s="92"/>
      <c r="Y115" s="252">
        <v>70000000</v>
      </c>
      <c r="Z115" s="250">
        <v>70000000</v>
      </c>
      <c r="AA115" s="107">
        <v>70000000</v>
      </c>
      <c r="AB115" s="390"/>
      <c r="AC115" s="259"/>
      <c r="AD115" s="259"/>
      <c r="AE115" s="259"/>
      <c r="AF115" s="259"/>
      <c r="AG115" s="259"/>
      <c r="AH115" s="259"/>
      <c r="AI115" s="390"/>
      <c r="AJ115" s="398"/>
      <c r="AK115" s="398"/>
      <c r="AL115" s="390"/>
      <c r="AM115" s="407"/>
    </row>
    <row r="116" spans="1:39" s="60" customFormat="1" ht="114" customHeight="1" x14ac:dyDescent="0.25">
      <c r="A116" s="263">
        <v>71</v>
      </c>
      <c r="B116" s="260" t="s">
        <v>667</v>
      </c>
      <c r="C116" s="260">
        <v>80101706</v>
      </c>
      <c r="D116" s="201" t="s">
        <v>213</v>
      </c>
      <c r="E116" s="260" t="s">
        <v>71</v>
      </c>
      <c r="F116" s="260">
        <v>1</v>
      </c>
      <c r="G116" s="202" t="s">
        <v>80</v>
      </c>
      <c r="H116" s="215" t="s">
        <v>257</v>
      </c>
      <c r="I116" s="260" t="s">
        <v>62</v>
      </c>
      <c r="J116" s="260" t="s">
        <v>69</v>
      </c>
      <c r="K116" s="260" t="s">
        <v>837</v>
      </c>
      <c r="L116" s="204"/>
      <c r="M116" s="205"/>
      <c r="N116" s="260" t="s">
        <v>152</v>
      </c>
      <c r="O116" s="260" t="s">
        <v>36</v>
      </c>
      <c r="P116" s="260" t="s">
        <v>832</v>
      </c>
      <c r="Q116" s="265"/>
      <c r="R116" s="86"/>
      <c r="S116" s="126" t="s">
        <v>1060</v>
      </c>
      <c r="T116" s="66"/>
      <c r="U116" s="61"/>
      <c r="V116" s="259"/>
      <c r="W116" s="100"/>
      <c r="X116" s="92"/>
      <c r="Y116" s="91"/>
      <c r="Z116" s="250"/>
      <c r="AA116" s="107"/>
      <c r="AB116" s="259"/>
      <c r="AC116" s="259"/>
      <c r="AD116" s="259"/>
      <c r="AE116" s="259"/>
      <c r="AF116" s="259"/>
      <c r="AG116" s="259"/>
      <c r="AH116" s="259"/>
      <c r="AI116" s="75"/>
      <c r="AJ116" s="264"/>
      <c r="AK116" s="264"/>
      <c r="AL116" s="259"/>
      <c r="AM116" s="121"/>
    </row>
    <row r="117" spans="1:39" s="60" customFormat="1" ht="114" customHeight="1" x14ac:dyDescent="0.25">
      <c r="A117" s="263">
        <v>72</v>
      </c>
      <c r="B117" s="263" t="s">
        <v>667</v>
      </c>
      <c r="C117" s="263">
        <v>80101706</v>
      </c>
      <c r="D117" s="158" t="s">
        <v>213</v>
      </c>
      <c r="E117" s="263" t="s">
        <v>71</v>
      </c>
      <c r="F117" s="263">
        <v>1</v>
      </c>
      <c r="G117" s="171" t="s">
        <v>84</v>
      </c>
      <c r="H117" s="218" t="s">
        <v>257</v>
      </c>
      <c r="I117" s="263" t="s">
        <v>62</v>
      </c>
      <c r="J117" s="263" t="s">
        <v>69</v>
      </c>
      <c r="K117" s="263" t="s">
        <v>837</v>
      </c>
      <c r="L117" s="173">
        <v>12855500</v>
      </c>
      <c r="M117" s="211">
        <v>12855500</v>
      </c>
      <c r="N117" s="263" t="s">
        <v>152</v>
      </c>
      <c r="O117" s="263" t="s">
        <v>36</v>
      </c>
      <c r="P117" s="263" t="s">
        <v>832</v>
      </c>
      <c r="Q117" s="265"/>
      <c r="R117" s="86" t="s">
        <v>648</v>
      </c>
      <c r="S117" s="125" t="s">
        <v>649</v>
      </c>
      <c r="T117" s="267">
        <v>42788</v>
      </c>
      <c r="U117" s="268" t="s">
        <v>618</v>
      </c>
      <c r="V117" s="71" t="s">
        <v>266</v>
      </c>
      <c r="W117" s="251">
        <v>11019000</v>
      </c>
      <c r="X117" s="92"/>
      <c r="Y117" s="252">
        <v>11019000</v>
      </c>
      <c r="Z117" s="250">
        <v>11019000</v>
      </c>
      <c r="AA117" s="107">
        <v>11019000</v>
      </c>
      <c r="AB117" s="208" t="s">
        <v>619</v>
      </c>
      <c r="AC117" s="259"/>
      <c r="AD117" s="259"/>
      <c r="AE117" s="259"/>
      <c r="AF117" s="259"/>
      <c r="AG117" s="259"/>
      <c r="AH117" s="259"/>
      <c r="AI117" s="208" t="s">
        <v>503</v>
      </c>
      <c r="AJ117" s="207">
        <v>42788</v>
      </c>
      <c r="AK117" s="207">
        <v>42876</v>
      </c>
      <c r="AL117" s="209" t="s">
        <v>620</v>
      </c>
      <c r="AM117" s="273" t="s">
        <v>202</v>
      </c>
    </row>
    <row r="118" spans="1:39" s="60" customFormat="1" ht="167.45" customHeight="1" x14ac:dyDescent="0.25">
      <c r="A118" s="263">
        <v>73</v>
      </c>
      <c r="B118" s="263" t="s">
        <v>226</v>
      </c>
      <c r="C118" s="263">
        <v>80101706</v>
      </c>
      <c r="D118" s="158" t="s">
        <v>210</v>
      </c>
      <c r="E118" s="263" t="s">
        <v>71</v>
      </c>
      <c r="F118" s="263">
        <v>1</v>
      </c>
      <c r="G118" s="171" t="s">
        <v>77</v>
      </c>
      <c r="H118" s="218" t="s">
        <v>257</v>
      </c>
      <c r="I118" s="263" t="s">
        <v>62</v>
      </c>
      <c r="J118" s="263" t="s">
        <v>69</v>
      </c>
      <c r="K118" s="263" t="s">
        <v>837</v>
      </c>
      <c r="L118" s="173">
        <v>23152500</v>
      </c>
      <c r="M118" s="211">
        <v>23152500</v>
      </c>
      <c r="N118" s="263" t="s">
        <v>152</v>
      </c>
      <c r="O118" s="263" t="s">
        <v>36</v>
      </c>
      <c r="P118" s="263" t="s">
        <v>828</v>
      </c>
      <c r="Q118" s="265"/>
      <c r="R118" s="86" t="s">
        <v>406</v>
      </c>
      <c r="S118" s="125" t="s">
        <v>407</v>
      </c>
      <c r="T118" s="207">
        <v>42755</v>
      </c>
      <c r="U118" s="208" t="s">
        <v>408</v>
      </c>
      <c r="V118" s="209" t="s">
        <v>266</v>
      </c>
      <c r="W118" s="274">
        <v>23152500</v>
      </c>
      <c r="X118" s="92"/>
      <c r="Y118" s="247">
        <v>23152500</v>
      </c>
      <c r="Z118" s="250">
        <v>23152500</v>
      </c>
      <c r="AA118" s="107">
        <v>23152500</v>
      </c>
      <c r="AB118" s="208" t="s">
        <v>409</v>
      </c>
      <c r="AC118" s="259"/>
      <c r="AD118" s="259"/>
      <c r="AE118" s="259"/>
      <c r="AF118" s="259"/>
      <c r="AG118" s="259"/>
      <c r="AH118" s="259"/>
      <c r="AI118" s="208" t="s">
        <v>336</v>
      </c>
      <c r="AJ118" s="207">
        <v>42755</v>
      </c>
      <c r="AK118" s="207">
        <v>42859</v>
      </c>
      <c r="AL118" s="209" t="s">
        <v>300</v>
      </c>
      <c r="AM118" s="273" t="s">
        <v>205</v>
      </c>
    </row>
    <row r="119" spans="1:39" s="60" customFormat="1" ht="186" customHeight="1" x14ac:dyDescent="0.25">
      <c r="A119" s="263">
        <v>74</v>
      </c>
      <c r="B119" s="263" t="s">
        <v>660</v>
      </c>
      <c r="C119" s="263">
        <v>80101706</v>
      </c>
      <c r="D119" s="158" t="s">
        <v>208</v>
      </c>
      <c r="E119" s="263" t="s">
        <v>71</v>
      </c>
      <c r="F119" s="263">
        <v>1</v>
      </c>
      <c r="G119" s="171" t="s">
        <v>77</v>
      </c>
      <c r="H119" s="218" t="s">
        <v>257</v>
      </c>
      <c r="I119" s="263" t="s">
        <v>62</v>
      </c>
      <c r="J119" s="263" t="s">
        <v>69</v>
      </c>
      <c r="K119" s="263" t="s">
        <v>837</v>
      </c>
      <c r="L119" s="173">
        <v>13632500</v>
      </c>
      <c r="M119" s="211">
        <v>13632500</v>
      </c>
      <c r="N119" s="263" t="s">
        <v>152</v>
      </c>
      <c r="O119" s="263" t="s">
        <v>36</v>
      </c>
      <c r="P119" s="263" t="s">
        <v>828</v>
      </c>
      <c r="Q119" s="265"/>
      <c r="R119" s="86" t="s">
        <v>466</v>
      </c>
      <c r="S119" s="125" t="s">
        <v>467</v>
      </c>
      <c r="T119" s="207">
        <v>42761</v>
      </c>
      <c r="U119" s="208" t="s">
        <v>468</v>
      </c>
      <c r="V119" s="209" t="s">
        <v>266</v>
      </c>
      <c r="W119" s="274">
        <v>13632500</v>
      </c>
      <c r="X119" s="92"/>
      <c r="Y119" s="247">
        <v>13632500</v>
      </c>
      <c r="Z119" s="250">
        <v>13632500</v>
      </c>
      <c r="AA119" s="107">
        <v>13632500</v>
      </c>
      <c r="AB119" s="208" t="s">
        <v>469</v>
      </c>
      <c r="AC119" s="259"/>
      <c r="AD119" s="259"/>
      <c r="AE119" s="259"/>
      <c r="AF119" s="259"/>
      <c r="AG119" s="259"/>
      <c r="AH119" s="259"/>
      <c r="AI119" s="208" t="s">
        <v>336</v>
      </c>
      <c r="AJ119" s="207">
        <v>42761</v>
      </c>
      <c r="AK119" s="207">
        <v>42865</v>
      </c>
      <c r="AL119" s="209" t="s">
        <v>303</v>
      </c>
      <c r="AM119" s="273" t="s">
        <v>197</v>
      </c>
    </row>
    <row r="120" spans="1:39" s="60" customFormat="1" ht="223.15" customHeight="1" x14ac:dyDescent="0.25">
      <c r="A120" s="263">
        <v>75</v>
      </c>
      <c r="B120" s="263" t="s">
        <v>664</v>
      </c>
      <c r="C120" s="263">
        <v>80101706</v>
      </c>
      <c r="D120" s="158" t="s">
        <v>212</v>
      </c>
      <c r="E120" s="263" t="s">
        <v>71</v>
      </c>
      <c r="F120" s="263">
        <v>1</v>
      </c>
      <c r="G120" s="171" t="s">
        <v>77</v>
      </c>
      <c r="H120" s="218" t="s">
        <v>114</v>
      </c>
      <c r="I120" s="263" t="s">
        <v>62</v>
      </c>
      <c r="J120" s="263" t="s">
        <v>69</v>
      </c>
      <c r="K120" s="263" t="s">
        <v>837</v>
      </c>
      <c r="L120" s="173">
        <v>20000000</v>
      </c>
      <c r="M120" s="211">
        <v>20000000</v>
      </c>
      <c r="N120" s="263" t="s">
        <v>152</v>
      </c>
      <c r="O120" s="263" t="s">
        <v>36</v>
      </c>
      <c r="P120" s="263" t="s">
        <v>823</v>
      </c>
      <c r="Q120" s="265"/>
      <c r="R120" s="86" t="s">
        <v>355</v>
      </c>
      <c r="S120" s="125" t="s">
        <v>356</v>
      </c>
      <c r="T120" s="207">
        <v>42751</v>
      </c>
      <c r="U120" s="208" t="s">
        <v>357</v>
      </c>
      <c r="V120" s="209" t="s">
        <v>266</v>
      </c>
      <c r="W120" s="274">
        <v>20000000</v>
      </c>
      <c r="X120" s="92"/>
      <c r="Y120" s="247">
        <v>20000000</v>
      </c>
      <c r="Z120" s="250">
        <v>20000000</v>
      </c>
      <c r="AA120" s="107">
        <v>20000000</v>
      </c>
      <c r="AB120" s="208" t="s">
        <v>358</v>
      </c>
      <c r="AC120" s="259"/>
      <c r="AD120" s="259"/>
      <c r="AE120" s="259"/>
      <c r="AF120" s="259"/>
      <c r="AG120" s="259"/>
      <c r="AH120" s="259"/>
      <c r="AI120" s="208" t="s">
        <v>359</v>
      </c>
      <c r="AJ120" s="207">
        <v>42751</v>
      </c>
      <c r="AK120" s="207">
        <v>42809</v>
      </c>
      <c r="AL120" s="209" t="s">
        <v>350</v>
      </c>
      <c r="AM120" s="273" t="s">
        <v>205</v>
      </c>
    </row>
    <row r="121" spans="1:39" s="60" customFormat="1" ht="167.45" customHeight="1" x14ac:dyDescent="0.25">
      <c r="A121" s="263">
        <v>76</v>
      </c>
      <c r="B121" s="263" t="s">
        <v>677</v>
      </c>
      <c r="C121" s="263">
        <v>80101706</v>
      </c>
      <c r="D121" s="158" t="s">
        <v>214</v>
      </c>
      <c r="E121" s="263" t="s">
        <v>71</v>
      </c>
      <c r="F121" s="263">
        <v>1</v>
      </c>
      <c r="G121" s="171" t="s">
        <v>77</v>
      </c>
      <c r="H121" s="218" t="s">
        <v>261</v>
      </c>
      <c r="I121" s="263" t="s">
        <v>62</v>
      </c>
      <c r="J121" s="263" t="s">
        <v>69</v>
      </c>
      <c r="K121" s="263" t="s">
        <v>839</v>
      </c>
      <c r="L121" s="173">
        <v>129950000</v>
      </c>
      <c r="M121" s="211">
        <v>129950000</v>
      </c>
      <c r="N121" s="263" t="s">
        <v>152</v>
      </c>
      <c r="O121" s="263" t="s">
        <v>36</v>
      </c>
      <c r="P121" s="263" t="s">
        <v>817</v>
      </c>
      <c r="Q121" s="265"/>
      <c r="R121" s="86" t="s">
        <v>325</v>
      </c>
      <c r="S121" s="125" t="s">
        <v>326</v>
      </c>
      <c r="T121" s="207">
        <v>42747</v>
      </c>
      <c r="U121" s="208" t="s">
        <v>327</v>
      </c>
      <c r="V121" s="209" t="s">
        <v>266</v>
      </c>
      <c r="W121" s="274">
        <v>127953350</v>
      </c>
      <c r="X121" s="92"/>
      <c r="Y121" s="247">
        <v>127953350</v>
      </c>
      <c r="Z121" s="250">
        <v>127953350</v>
      </c>
      <c r="AA121" s="107">
        <v>127953350</v>
      </c>
      <c r="AB121" s="208" t="s">
        <v>328</v>
      </c>
      <c r="AC121" s="259"/>
      <c r="AD121" s="259"/>
      <c r="AE121" s="259"/>
      <c r="AF121" s="259"/>
      <c r="AG121" s="259"/>
      <c r="AH121" s="259"/>
      <c r="AI121" s="208" t="s">
        <v>329</v>
      </c>
      <c r="AJ121" s="207">
        <v>42747</v>
      </c>
      <c r="AK121" s="207">
        <v>43091</v>
      </c>
      <c r="AL121" s="209" t="s">
        <v>330</v>
      </c>
      <c r="AM121" s="273" t="s">
        <v>203</v>
      </c>
    </row>
    <row r="122" spans="1:39" s="60" customFormat="1" ht="130.15" customHeight="1" x14ac:dyDescent="0.25">
      <c r="A122" s="263">
        <v>77</v>
      </c>
      <c r="B122" s="263" t="s">
        <v>229</v>
      </c>
      <c r="C122" s="263">
        <v>80101706</v>
      </c>
      <c r="D122" s="158" t="s">
        <v>230</v>
      </c>
      <c r="E122" s="263" t="s">
        <v>71</v>
      </c>
      <c r="F122" s="263">
        <v>1</v>
      </c>
      <c r="G122" s="171" t="s">
        <v>77</v>
      </c>
      <c r="H122" s="218" t="s">
        <v>257</v>
      </c>
      <c r="I122" s="263" t="s">
        <v>62</v>
      </c>
      <c r="J122" s="263" t="s">
        <v>69</v>
      </c>
      <c r="K122" s="263" t="s">
        <v>839</v>
      </c>
      <c r="L122" s="173">
        <v>10615500</v>
      </c>
      <c r="M122" s="211">
        <v>10615500</v>
      </c>
      <c r="N122" s="263" t="s">
        <v>152</v>
      </c>
      <c r="O122" s="263" t="s">
        <v>36</v>
      </c>
      <c r="P122" s="263" t="s">
        <v>828</v>
      </c>
      <c r="Q122" s="265"/>
      <c r="R122" s="86" t="s">
        <v>423</v>
      </c>
      <c r="S122" s="125" t="s">
        <v>424</v>
      </c>
      <c r="T122" s="207">
        <v>42393</v>
      </c>
      <c r="U122" s="208" t="s">
        <v>425</v>
      </c>
      <c r="V122" s="209" t="s">
        <v>266</v>
      </c>
      <c r="W122" s="274">
        <v>10615500</v>
      </c>
      <c r="X122" s="92"/>
      <c r="Y122" s="247">
        <v>10615500</v>
      </c>
      <c r="Z122" s="250">
        <v>10615500</v>
      </c>
      <c r="AA122" s="107">
        <v>10615500</v>
      </c>
      <c r="AB122" s="208" t="s">
        <v>426</v>
      </c>
      <c r="AC122" s="259"/>
      <c r="AD122" s="259"/>
      <c r="AE122" s="259"/>
      <c r="AF122" s="259"/>
      <c r="AG122" s="259"/>
      <c r="AH122" s="259"/>
      <c r="AI122" s="208" t="s">
        <v>336</v>
      </c>
      <c r="AJ122" s="207">
        <v>42759</v>
      </c>
      <c r="AK122" s="207">
        <v>42863</v>
      </c>
      <c r="AL122" s="209" t="s">
        <v>427</v>
      </c>
      <c r="AM122" s="273" t="s">
        <v>197</v>
      </c>
    </row>
    <row r="123" spans="1:39" s="60" customFormat="1" ht="167.45" customHeight="1" x14ac:dyDescent="0.25">
      <c r="A123" s="263">
        <v>78</v>
      </c>
      <c r="B123" s="263" t="s">
        <v>1539</v>
      </c>
      <c r="C123" s="263">
        <v>80101706</v>
      </c>
      <c r="D123" s="158" t="s">
        <v>215</v>
      </c>
      <c r="E123" s="263" t="s">
        <v>71</v>
      </c>
      <c r="F123" s="263">
        <v>1</v>
      </c>
      <c r="G123" s="171" t="s">
        <v>77</v>
      </c>
      <c r="H123" s="218" t="s">
        <v>257</v>
      </c>
      <c r="I123" s="263" t="s">
        <v>62</v>
      </c>
      <c r="J123" s="263" t="s">
        <v>69</v>
      </c>
      <c r="K123" s="263" t="s">
        <v>837</v>
      </c>
      <c r="L123" s="173">
        <v>32487000</v>
      </c>
      <c r="M123" s="211">
        <v>32487000</v>
      </c>
      <c r="N123" s="263" t="s">
        <v>152</v>
      </c>
      <c r="O123" s="263" t="s">
        <v>36</v>
      </c>
      <c r="P123" s="263" t="s">
        <v>825</v>
      </c>
      <c r="Q123" s="265"/>
      <c r="R123" s="86" t="s">
        <v>455</v>
      </c>
      <c r="S123" s="125" t="s">
        <v>456</v>
      </c>
      <c r="T123" s="207">
        <v>42761</v>
      </c>
      <c r="U123" s="208" t="s">
        <v>457</v>
      </c>
      <c r="V123" s="209" t="s">
        <v>266</v>
      </c>
      <c r="W123" s="274">
        <v>32487000</v>
      </c>
      <c r="X123" s="92"/>
      <c r="Y123" s="247">
        <v>32487000</v>
      </c>
      <c r="Z123" s="250">
        <v>32487000</v>
      </c>
      <c r="AA123" s="107">
        <v>32487000</v>
      </c>
      <c r="AB123" s="208" t="s">
        <v>458</v>
      </c>
      <c r="AC123" s="259"/>
      <c r="AD123" s="259"/>
      <c r="AE123" s="259"/>
      <c r="AF123" s="259"/>
      <c r="AG123" s="259"/>
      <c r="AH123" s="259"/>
      <c r="AI123" s="208" t="s">
        <v>336</v>
      </c>
      <c r="AJ123" s="207">
        <v>42761</v>
      </c>
      <c r="AK123" s="207">
        <v>42865</v>
      </c>
      <c r="AL123" s="209" t="s">
        <v>459</v>
      </c>
      <c r="AM123" s="273" t="s">
        <v>460</v>
      </c>
    </row>
    <row r="124" spans="1:39" s="60" customFormat="1" ht="260.45" customHeight="1" x14ac:dyDescent="0.25">
      <c r="A124" s="263">
        <v>79</v>
      </c>
      <c r="B124" s="263" t="s">
        <v>656</v>
      </c>
      <c r="C124" s="263">
        <v>80101706</v>
      </c>
      <c r="D124" s="158" t="s">
        <v>216</v>
      </c>
      <c r="E124" s="263" t="s">
        <v>71</v>
      </c>
      <c r="F124" s="263">
        <v>1</v>
      </c>
      <c r="G124" s="171" t="s">
        <v>77</v>
      </c>
      <c r="H124" s="218" t="s">
        <v>174</v>
      </c>
      <c r="I124" s="263" t="s">
        <v>62</v>
      </c>
      <c r="J124" s="263" t="s">
        <v>69</v>
      </c>
      <c r="K124" s="263" t="s">
        <v>837</v>
      </c>
      <c r="L124" s="173">
        <v>44073000</v>
      </c>
      <c r="M124" s="211">
        <v>44073000</v>
      </c>
      <c r="N124" s="263" t="s">
        <v>152</v>
      </c>
      <c r="O124" s="263" t="s">
        <v>36</v>
      </c>
      <c r="P124" s="263" t="s">
        <v>821</v>
      </c>
      <c r="Q124" s="265"/>
      <c r="R124" s="86" t="s">
        <v>506</v>
      </c>
      <c r="S124" s="125" t="s">
        <v>507</v>
      </c>
      <c r="T124" s="267">
        <v>42769</v>
      </c>
      <c r="U124" s="268" t="s">
        <v>508</v>
      </c>
      <c r="V124" s="71" t="s">
        <v>266</v>
      </c>
      <c r="W124" s="251">
        <v>44073000</v>
      </c>
      <c r="X124" s="92"/>
      <c r="Y124" s="252">
        <v>44073000</v>
      </c>
      <c r="Z124" s="250">
        <v>44073000</v>
      </c>
      <c r="AA124" s="107">
        <v>44073000</v>
      </c>
      <c r="AB124" s="208" t="s">
        <v>509</v>
      </c>
      <c r="AC124" s="259"/>
      <c r="AD124" s="259"/>
      <c r="AE124" s="259"/>
      <c r="AF124" s="259"/>
      <c r="AG124" s="259"/>
      <c r="AH124" s="259"/>
      <c r="AI124" s="208" t="s">
        <v>510</v>
      </c>
      <c r="AJ124" s="207">
        <v>42769</v>
      </c>
      <c r="AK124" s="207">
        <v>43041</v>
      </c>
      <c r="AL124" s="209" t="s">
        <v>511</v>
      </c>
      <c r="AM124" s="273" t="s">
        <v>204</v>
      </c>
    </row>
    <row r="125" spans="1:39" s="60" customFormat="1" ht="204.6" customHeight="1" x14ac:dyDescent="0.25">
      <c r="A125" s="263">
        <v>80</v>
      </c>
      <c r="B125" s="263" t="s">
        <v>129</v>
      </c>
      <c r="C125" s="263">
        <v>80101706</v>
      </c>
      <c r="D125" s="158" t="s">
        <v>217</v>
      </c>
      <c r="E125" s="263" t="s">
        <v>71</v>
      </c>
      <c r="F125" s="263">
        <v>1</v>
      </c>
      <c r="G125" s="171" t="s">
        <v>77</v>
      </c>
      <c r="H125" s="218" t="s">
        <v>261</v>
      </c>
      <c r="I125" s="263" t="s">
        <v>62</v>
      </c>
      <c r="J125" s="263" t="s">
        <v>69</v>
      </c>
      <c r="K125" s="263" t="s">
        <v>837</v>
      </c>
      <c r="L125" s="173">
        <v>51198000</v>
      </c>
      <c r="M125" s="211">
        <v>51198000</v>
      </c>
      <c r="N125" s="263" t="s">
        <v>152</v>
      </c>
      <c r="O125" s="263" t="s">
        <v>36</v>
      </c>
      <c r="P125" s="263" t="s">
        <v>818</v>
      </c>
      <c r="Q125" s="265"/>
      <c r="R125" s="86" t="s">
        <v>383</v>
      </c>
      <c r="S125" s="125" t="s">
        <v>384</v>
      </c>
      <c r="T125" s="207">
        <v>42754</v>
      </c>
      <c r="U125" s="208" t="s">
        <v>370</v>
      </c>
      <c r="V125" s="209" t="s">
        <v>266</v>
      </c>
      <c r="W125" s="274">
        <v>50159200</v>
      </c>
      <c r="X125" s="92"/>
      <c r="Y125" s="247">
        <v>50159200</v>
      </c>
      <c r="Z125" s="250">
        <v>50159200</v>
      </c>
      <c r="AA125" s="107">
        <v>50159200</v>
      </c>
      <c r="AB125" s="208" t="s">
        <v>371</v>
      </c>
      <c r="AC125" s="259"/>
      <c r="AD125" s="259"/>
      <c r="AE125" s="259"/>
      <c r="AF125" s="259"/>
      <c r="AG125" s="259"/>
      <c r="AH125" s="259"/>
      <c r="AI125" s="208" t="s">
        <v>329</v>
      </c>
      <c r="AJ125" s="207">
        <v>42754</v>
      </c>
      <c r="AK125" s="207">
        <v>43091</v>
      </c>
      <c r="AL125" s="209" t="s">
        <v>364</v>
      </c>
      <c r="AM125" s="273" t="s">
        <v>365</v>
      </c>
    </row>
    <row r="126" spans="1:39" s="60" customFormat="1" ht="167.45" customHeight="1" x14ac:dyDescent="0.25">
      <c r="A126" s="263">
        <v>81</v>
      </c>
      <c r="B126" s="263" t="s">
        <v>130</v>
      </c>
      <c r="C126" s="263">
        <v>80101706</v>
      </c>
      <c r="D126" s="158" t="s">
        <v>207</v>
      </c>
      <c r="E126" s="263" t="s">
        <v>71</v>
      </c>
      <c r="F126" s="263">
        <v>1</v>
      </c>
      <c r="G126" s="171" t="s">
        <v>77</v>
      </c>
      <c r="H126" s="218" t="s">
        <v>261</v>
      </c>
      <c r="I126" s="263" t="s">
        <v>62</v>
      </c>
      <c r="J126" s="263" t="s">
        <v>69</v>
      </c>
      <c r="K126" s="263" t="s">
        <v>837</v>
      </c>
      <c r="L126" s="173">
        <v>55088000</v>
      </c>
      <c r="M126" s="211">
        <v>55088000</v>
      </c>
      <c r="N126" s="263" t="s">
        <v>152</v>
      </c>
      <c r="O126" s="263" t="s">
        <v>36</v>
      </c>
      <c r="P126" s="263" t="s">
        <v>831</v>
      </c>
      <c r="Q126" s="265"/>
      <c r="R126" s="86" t="s">
        <v>474</v>
      </c>
      <c r="S126" s="125" t="s">
        <v>475</v>
      </c>
      <c r="T126" s="267">
        <v>42762</v>
      </c>
      <c r="U126" s="268" t="s">
        <v>435</v>
      </c>
      <c r="V126" s="71" t="s">
        <v>266</v>
      </c>
      <c r="W126" s="251">
        <v>55088000</v>
      </c>
      <c r="X126" s="92"/>
      <c r="Y126" s="247">
        <v>55088000</v>
      </c>
      <c r="Z126" s="250">
        <v>55088000</v>
      </c>
      <c r="AA126" s="107">
        <v>55088000</v>
      </c>
      <c r="AB126" s="208" t="s">
        <v>436</v>
      </c>
      <c r="AC126" s="259"/>
      <c r="AD126" s="259"/>
      <c r="AE126" s="259"/>
      <c r="AF126" s="259"/>
      <c r="AG126" s="259"/>
      <c r="AH126" s="259"/>
      <c r="AI126" s="208" t="s">
        <v>329</v>
      </c>
      <c r="AJ126" s="207">
        <v>42762</v>
      </c>
      <c r="AK126" s="207">
        <v>43091</v>
      </c>
      <c r="AL126" s="209" t="s">
        <v>437</v>
      </c>
      <c r="AM126" s="273" t="s">
        <v>298</v>
      </c>
    </row>
    <row r="127" spans="1:39" s="60" customFormat="1" ht="116.25" customHeight="1" x14ac:dyDescent="0.25">
      <c r="A127" s="394">
        <v>82</v>
      </c>
      <c r="B127" s="263" t="s">
        <v>1075</v>
      </c>
      <c r="C127" s="263">
        <v>80101706</v>
      </c>
      <c r="D127" s="158" t="s">
        <v>233</v>
      </c>
      <c r="E127" s="263" t="s">
        <v>71</v>
      </c>
      <c r="F127" s="263">
        <v>1</v>
      </c>
      <c r="G127" s="171" t="s">
        <v>77</v>
      </c>
      <c r="H127" s="218" t="s">
        <v>257</v>
      </c>
      <c r="I127" s="263" t="s">
        <v>62</v>
      </c>
      <c r="J127" s="263" t="s">
        <v>69</v>
      </c>
      <c r="K127" s="263" t="s">
        <v>837</v>
      </c>
      <c r="L127" s="173">
        <v>3340750</v>
      </c>
      <c r="M127" s="211">
        <v>3340750</v>
      </c>
      <c r="N127" s="158" t="s">
        <v>152</v>
      </c>
      <c r="O127" s="158" t="s">
        <v>36</v>
      </c>
      <c r="P127" s="263" t="s">
        <v>820</v>
      </c>
      <c r="Q127" s="265"/>
      <c r="R127" s="114" t="s">
        <v>331</v>
      </c>
      <c r="S127" s="137" t="s">
        <v>332</v>
      </c>
      <c r="T127" s="299">
        <v>42748</v>
      </c>
      <c r="U127" s="300" t="s">
        <v>333</v>
      </c>
      <c r="V127" s="300" t="s">
        <v>334</v>
      </c>
      <c r="W127" s="274">
        <v>3340750</v>
      </c>
      <c r="X127" s="92"/>
      <c r="Y127" s="247">
        <v>3340750</v>
      </c>
      <c r="Z127" s="250">
        <v>3340750</v>
      </c>
      <c r="AA127" s="107">
        <v>3340750</v>
      </c>
      <c r="AB127" s="408" t="s">
        <v>335</v>
      </c>
      <c r="AC127" s="259"/>
      <c r="AD127" s="259"/>
      <c r="AE127" s="259"/>
      <c r="AF127" s="259"/>
      <c r="AG127" s="259"/>
      <c r="AH127" s="259"/>
      <c r="AI127" s="408" t="s">
        <v>336</v>
      </c>
      <c r="AJ127" s="409">
        <v>42748</v>
      </c>
      <c r="AK127" s="409">
        <v>42850</v>
      </c>
      <c r="AL127" s="408" t="s">
        <v>270</v>
      </c>
      <c r="AM127" s="410" t="s">
        <v>271</v>
      </c>
    </row>
    <row r="128" spans="1:39" s="60" customFormat="1" ht="186" customHeight="1" x14ac:dyDescent="0.25">
      <c r="A128" s="394"/>
      <c r="B128" s="263" t="s">
        <v>1075</v>
      </c>
      <c r="C128" s="263">
        <v>80101706</v>
      </c>
      <c r="D128" s="158" t="s">
        <v>233</v>
      </c>
      <c r="E128" s="263" t="s">
        <v>71</v>
      </c>
      <c r="F128" s="263">
        <v>1</v>
      </c>
      <c r="G128" s="171" t="s">
        <v>77</v>
      </c>
      <c r="H128" s="218" t="s">
        <v>257</v>
      </c>
      <c r="I128" s="263" t="s">
        <v>62</v>
      </c>
      <c r="J128" s="263" t="s">
        <v>69</v>
      </c>
      <c r="K128" s="263" t="s">
        <v>839</v>
      </c>
      <c r="L128" s="173">
        <v>3340750</v>
      </c>
      <c r="M128" s="211">
        <v>3340750</v>
      </c>
      <c r="N128" s="158" t="s">
        <v>152</v>
      </c>
      <c r="O128" s="158" t="s">
        <v>36</v>
      </c>
      <c r="P128" s="263" t="s">
        <v>820</v>
      </c>
      <c r="Q128" s="265"/>
      <c r="R128" s="114" t="s">
        <v>331</v>
      </c>
      <c r="S128" s="137" t="s">
        <v>332</v>
      </c>
      <c r="T128" s="299">
        <v>42748</v>
      </c>
      <c r="U128" s="300" t="s">
        <v>333</v>
      </c>
      <c r="V128" s="300" t="s">
        <v>334</v>
      </c>
      <c r="W128" s="274">
        <v>3340750</v>
      </c>
      <c r="X128" s="92"/>
      <c r="Y128" s="247">
        <v>3340750</v>
      </c>
      <c r="Z128" s="250">
        <v>3340750</v>
      </c>
      <c r="AA128" s="107">
        <v>3340750</v>
      </c>
      <c r="AB128" s="408"/>
      <c r="AC128" s="259"/>
      <c r="AD128" s="259"/>
      <c r="AE128" s="259"/>
      <c r="AF128" s="259"/>
      <c r="AG128" s="259"/>
      <c r="AH128" s="259"/>
      <c r="AI128" s="408"/>
      <c r="AJ128" s="409"/>
      <c r="AK128" s="409"/>
      <c r="AL128" s="408"/>
      <c r="AM128" s="410"/>
    </row>
    <row r="129" spans="1:39" s="60" customFormat="1" ht="167.45" customHeight="1" x14ac:dyDescent="0.25">
      <c r="A129" s="263">
        <v>83</v>
      </c>
      <c r="B129" s="263" t="s">
        <v>1280</v>
      </c>
      <c r="C129" s="263">
        <v>80101706</v>
      </c>
      <c r="D129" s="158" t="s">
        <v>218</v>
      </c>
      <c r="E129" s="263" t="s">
        <v>71</v>
      </c>
      <c r="F129" s="263">
        <v>1</v>
      </c>
      <c r="G129" s="171" t="s">
        <v>77</v>
      </c>
      <c r="H129" s="218" t="s">
        <v>257</v>
      </c>
      <c r="I129" s="263" t="s">
        <v>62</v>
      </c>
      <c r="J129" s="263" t="s">
        <v>69</v>
      </c>
      <c r="K129" s="263" t="s">
        <v>837</v>
      </c>
      <c r="L129" s="173">
        <v>27300000</v>
      </c>
      <c r="M129" s="211">
        <v>27300000</v>
      </c>
      <c r="N129" s="263" t="s">
        <v>152</v>
      </c>
      <c r="O129" s="263" t="s">
        <v>36</v>
      </c>
      <c r="P129" s="263" t="s">
        <v>816</v>
      </c>
      <c r="Q129" s="265"/>
      <c r="R129" s="86" t="s">
        <v>283</v>
      </c>
      <c r="S129" s="125" t="s">
        <v>284</v>
      </c>
      <c r="T129" s="207">
        <v>42741</v>
      </c>
      <c r="U129" s="208" t="s">
        <v>285</v>
      </c>
      <c r="V129" s="209" t="s">
        <v>266</v>
      </c>
      <c r="W129" s="274">
        <v>27300000</v>
      </c>
      <c r="X129" s="92"/>
      <c r="Y129" s="247">
        <v>27300000</v>
      </c>
      <c r="Z129" s="250">
        <v>27300000</v>
      </c>
      <c r="AA129" s="107">
        <v>27300000</v>
      </c>
      <c r="AB129" s="208" t="s">
        <v>286</v>
      </c>
      <c r="AC129" s="208" t="s">
        <v>269</v>
      </c>
      <c r="AD129" s="207">
        <v>42742</v>
      </c>
      <c r="AE129" s="207">
        <v>42846</v>
      </c>
      <c r="AF129" s="209" t="s">
        <v>287</v>
      </c>
      <c r="AG129" s="249" t="s">
        <v>205</v>
      </c>
      <c r="AH129" s="259"/>
      <c r="AI129" s="208" t="s">
        <v>269</v>
      </c>
      <c r="AJ129" s="207">
        <v>42742</v>
      </c>
      <c r="AK129" s="207">
        <v>42846</v>
      </c>
      <c r="AL129" s="209" t="s">
        <v>287</v>
      </c>
      <c r="AM129" s="273" t="s">
        <v>205</v>
      </c>
    </row>
    <row r="130" spans="1:39" s="60" customFormat="1" ht="204.6" customHeight="1" x14ac:dyDescent="0.25">
      <c r="A130" s="263">
        <v>84</v>
      </c>
      <c r="B130" s="263" t="s">
        <v>1280</v>
      </c>
      <c r="C130" s="263">
        <v>80101706</v>
      </c>
      <c r="D130" s="158" t="s">
        <v>219</v>
      </c>
      <c r="E130" s="263" t="s">
        <v>71</v>
      </c>
      <c r="F130" s="263">
        <v>1</v>
      </c>
      <c r="G130" s="171" t="s">
        <v>77</v>
      </c>
      <c r="H130" s="218" t="s">
        <v>261</v>
      </c>
      <c r="I130" s="263" t="s">
        <v>62</v>
      </c>
      <c r="J130" s="263" t="s">
        <v>69</v>
      </c>
      <c r="K130" s="263" t="s">
        <v>839</v>
      </c>
      <c r="L130" s="173">
        <v>28750000</v>
      </c>
      <c r="M130" s="211">
        <v>28750000</v>
      </c>
      <c r="N130" s="263" t="s">
        <v>152</v>
      </c>
      <c r="O130" s="263" t="s">
        <v>36</v>
      </c>
      <c r="P130" s="263" t="s">
        <v>828</v>
      </c>
      <c r="Q130" s="265"/>
      <c r="R130" s="86" t="s">
        <v>428</v>
      </c>
      <c r="S130" s="125" t="s">
        <v>429</v>
      </c>
      <c r="T130" s="207">
        <v>42760</v>
      </c>
      <c r="U130" s="208" t="s">
        <v>430</v>
      </c>
      <c r="V130" s="209" t="s">
        <v>266</v>
      </c>
      <c r="W130" s="274">
        <v>27500000</v>
      </c>
      <c r="X130" s="92"/>
      <c r="Y130" s="247">
        <v>27500000</v>
      </c>
      <c r="Z130" s="250">
        <v>27500000</v>
      </c>
      <c r="AA130" s="107">
        <v>27500000</v>
      </c>
      <c r="AB130" s="208" t="s">
        <v>431</v>
      </c>
      <c r="AC130" s="259"/>
      <c r="AD130" s="259"/>
      <c r="AE130" s="259"/>
      <c r="AF130" s="259"/>
      <c r="AG130" s="259"/>
      <c r="AH130" s="259"/>
      <c r="AI130" s="208" t="s">
        <v>329</v>
      </c>
      <c r="AJ130" s="207">
        <v>42760</v>
      </c>
      <c r="AK130" s="207">
        <v>43091</v>
      </c>
      <c r="AL130" s="209" t="s">
        <v>432</v>
      </c>
      <c r="AM130" s="273" t="s">
        <v>205</v>
      </c>
    </row>
    <row r="131" spans="1:39" s="60" customFormat="1" ht="114" customHeight="1" x14ac:dyDescent="0.25">
      <c r="A131" s="263">
        <v>85</v>
      </c>
      <c r="B131" s="263" t="s">
        <v>229</v>
      </c>
      <c r="C131" s="263">
        <v>80101706</v>
      </c>
      <c r="D131" s="158" t="s">
        <v>230</v>
      </c>
      <c r="E131" s="263" t="s">
        <v>71</v>
      </c>
      <c r="F131" s="263">
        <v>1</v>
      </c>
      <c r="G131" s="171" t="s">
        <v>77</v>
      </c>
      <c r="H131" s="218" t="s">
        <v>257</v>
      </c>
      <c r="I131" s="263" t="s">
        <v>62</v>
      </c>
      <c r="J131" s="263" t="s">
        <v>69</v>
      </c>
      <c r="K131" s="263" t="s">
        <v>839</v>
      </c>
      <c r="L131" s="173">
        <v>26250000</v>
      </c>
      <c r="M131" s="211">
        <v>26250000</v>
      </c>
      <c r="N131" s="263" t="s">
        <v>152</v>
      </c>
      <c r="O131" s="263" t="s">
        <v>36</v>
      </c>
      <c r="P131" s="263" t="s">
        <v>828</v>
      </c>
      <c r="Q131" s="265"/>
      <c r="R131" s="86" t="s">
        <v>376</v>
      </c>
      <c r="S131" s="125" t="s">
        <v>377</v>
      </c>
      <c r="T131" s="207">
        <v>42753</v>
      </c>
      <c r="U131" s="208" t="s">
        <v>378</v>
      </c>
      <c r="V131" s="209" t="s">
        <v>266</v>
      </c>
      <c r="W131" s="274">
        <v>26250000</v>
      </c>
      <c r="X131" s="92"/>
      <c r="Y131" s="247">
        <v>26250000</v>
      </c>
      <c r="Z131" s="250">
        <v>26250000</v>
      </c>
      <c r="AA131" s="107">
        <v>26250000</v>
      </c>
      <c r="AB131" s="208" t="s">
        <v>379</v>
      </c>
      <c r="AC131" s="259"/>
      <c r="AD131" s="259"/>
      <c r="AE131" s="259"/>
      <c r="AF131" s="259"/>
      <c r="AG131" s="259"/>
      <c r="AH131" s="259"/>
      <c r="AI131" s="208" t="s">
        <v>336</v>
      </c>
      <c r="AJ131" s="207">
        <v>42753</v>
      </c>
      <c r="AK131" s="207">
        <v>42857</v>
      </c>
      <c r="AL131" s="209" t="s">
        <v>303</v>
      </c>
      <c r="AM131" s="273" t="s">
        <v>197</v>
      </c>
    </row>
    <row r="132" spans="1:39" s="60" customFormat="1" ht="130.15" customHeight="1" x14ac:dyDescent="0.25">
      <c r="A132" s="263">
        <v>86</v>
      </c>
      <c r="B132" s="263" t="s">
        <v>130</v>
      </c>
      <c r="C132" s="263">
        <v>80101706</v>
      </c>
      <c r="D132" s="158" t="s">
        <v>207</v>
      </c>
      <c r="E132" s="263" t="s">
        <v>71</v>
      </c>
      <c r="F132" s="263">
        <v>1</v>
      </c>
      <c r="G132" s="171" t="s">
        <v>77</v>
      </c>
      <c r="H132" s="218" t="s">
        <v>259</v>
      </c>
      <c r="I132" s="263" t="s">
        <v>62</v>
      </c>
      <c r="J132" s="263" t="s">
        <v>69</v>
      </c>
      <c r="K132" s="263" t="s">
        <v>837</v>
      </c>
      <c r="L132" s="173">
        <v>19822000</v>
      </c>
      <c r="M132" s="211">
        <v>19822000</v>
      </c>
      <c r="N132" s="263" t="s">
        <v>152</v>
      </c>
      <c r="O132" s="263" t="s">
        <v>36</v>
      </c>
      <c r="P132" s="263" t="s">
        <v>831</v>
      </c>
      <c r="Q132" s="265"/>
      <c r="R132" s="86" t="s">
        <v>512</v>
      </c>
      <c r="S132" s="125" t="s">
        <v>541</v>
      </c>
      <c r="T132" s="267">
        <v>42772</v>
      </c>
      <c r="U132" s="268" t="s">
        <v>542</v>
      </c>
      <c r="V132" s="71" t="s">
        <v>266</v>
      </c>
      <c r="W132" s="251">
        <v>19822000</v>
      </c>
      <c r="X132" s="92"/>
      <c r="Y132" s="278">
        <v>19822000</v>
      </c>
      <c r="Z132" s="250">
        <v>19822000</v>
      </c>
      <c r="AA132" s="107">
        <v>19822000</v>
      </c>
      <c r="AB132" s="208" t="s">
        <v>516</v>
      </c>
      <c r="AC132" s="259"/>
      <c r="AD132" s="259"/>
      <c r="AE132" s="259"/>
      <c r="AF132" s="259"/>
      <c r="AG132" s="259"/>
      <c r="AH132" s="259"/>
      <c r="AI132" s="208" t="s">
        <v>517</v>
      </c>
      <c r="AJ132" s="207">
        <v>42772</v>
      </c>
      <c r="AK132" s="207">
        <v>42936</v>
      </c>
      <c r="AL132" s="209" t="s">
        <v>437</v>
      </c>
      <c r="AM132" s="273" t="s">
        <v>298</v>
      </c>
    </row>
    <row r="133" spans="1:39" s="60" customFormat="1" ht="223.15" customHeight="1" x14ac:dyDescent="0.25">
      <c r="A133" s="263">
        <v>87</v>
      </c>
      <c r="B133" s="263" t="s">
        <v>129</v>
      </c>
      <c r="C133" s="263">
        <v>80101706</v>
      </c>
      <c r="D133" s="158" t="s">
        <v>217</v>
      </c>
      <c r="E133" s="263" t="s">
        <v>71</v>
      </c>
      <c r="F133" s="263">
        <v>1</v>
      </c>
      <c r="G133" s="171" t="s">
        <v>77</v>
      </c>
      <c r="H133" s="218" t="s">
        <v>261</v>
      </c>
      <c r="I133" s="263" t="s">
        <v>62</v>
      </c>
      <c r="J133" s="263" t="s">
        <v>69</v>
      </c>
      <c r="K133" s="263" t="s">
        <v>837</v>
      </c>
      <c r="L133" s="173">
        <v>29716000</v>
      </c>
      <c r="M133" s="211">
        <v>29716000</v>
      </c>
      <c r="N133" s="263" t="s">
        <v>152</v>
      </c>
      <c r="O133" s="263" t="s">
        <v>36</v>
      </c>
      <c r="P133" s="263" t="s">
        <v>818</v>
      </c>
      <c r="Q133" s="265"/>
      <c r="R133" s="86" t="s">
        <v>389</v>
      </c>
      <c r="S133" s="125" t="s">
        <v>390</v>
      </c>
      <c r="T133" s="207">
        <v>42754</v>
      </c>
      <c r="U133" s="208" t="s">
        <v>374</v>
      </c>
      <c r="V133" s="209" t="s">
        <v>266</v>
      </c>
      <c r="W133" s="274">
        <v>29113080</v>
      </c>
      <c r="X133" s="92"/>
      <c r="Y133" s="247">
        <v>29113080</v>
      </c>
      <c r="Z133" s="250">
        <v>29113080</v>
      </c>
      <c r="AA133" s="107">
        <v>29113080</v>
      </c>
      <c r="AB133" s="208" t="s">
        <v>391</v>
      </c>
      <c r="AC133" s="259"/>
      <c r="AD133" s="259"/>
      <c r="AE133" s="259"/>
      <c r="AF133" s="259"/>
      <c r="AG133" s="259"/>
      <c r="AH133" s="259"/>
      <c r="AI133" s="208" t="s">
        <v>329</v>
      </c>
      <c r="AJ133" s="207">
        <v>42754</v>
      </c>
      <c r="AK133" s="207">
        <v>43091</v>
      </c>
      <c r="AL133" s="209" t="s">
        <v>364</v>
      </c>
      <c r="AM133" s="273" t="s">
        <v>365</v>
      </c>
    </row>
    <row r="134" spans="1:39" s="60" customFormat="1" ht="186" customHeight="1" x14ac:dyDescent="0.25">
      <c r="A134" s="263">
        <v>88</v>
      </c>
      <c r="B134" s="263" t="s">
        <v>129</v>
      </c>
      <c r="C134" s="263">
        <v>80101706</v>
      </c>
      <c r="D134" s="158" t="s">
        <v>220</v>
      </c>
      <c r="E134" s="263" t="s">
        <v>71</v>
      </c>
      <c r="F134" s="263">
        <v>1</v>
      </c>
      <c r="G134" s="171" t="s">
        <v>77</v>
      </c>
      <c r="H134" s="218" t="s">
        <v>261</v>
      </c>
      <c r="I134" s="263" t="s">
        <v>62</v>
      </c>
      <c r="J134" s="263" t="s">
        <v>69</v>
      </c>
      <c r="K134" s="263" t="s">
        <v>837</v>
      </c>
      <c r="L134" s="173">
        <v>19377500</v>
      </c>
      <c r="M134" s="211">
        <v>19377500</v>
      </c>
      <c r="N134" s="263" t="s">
        <v>152</v>
      </c>
      <c r="O134" s="263" t="s">
        <v>36</v>
      </c>
      <c r="P134" s="263" t="s">
        <v>818</v>
      </c>
      <c r="Q134" s="265"/>
      <c r="R134" s="86" t="s">
        <v>392</v>
      </c>
      <c r="S134" s="125" t="s">
        <v>393</v>
      </c>
      <c r="T134" s="207">
        <v>42754</v>
      </c>
      <c r="U134" s="208" t="s">
        <v>362</v>
      </c>
      <c r="V134" s="209" t="s">
        <v>334</v>
      </c>
      <c r="W134" s="274">
        <v>18984350</v>
      </c>
      <c r="X134" s="92"/>
      <c r="Y134" s="247">
        <v>18984350</v>
      </c>
      <c r="Z134" s="250">
        <v>18984350</v>
      </c>
      <c r="AA134" s="107">
        <v>18984350</v>
      </c>
      <c r="AB134" s="208" t="s">
        <v>363</v>
      </c>
      <c r="AC134" s="259"/>
      <c r="AD134" s="259"/>
      <c r="AE134" s="259"/>
      <c r="AF134" s="259"/>
      <c r="AG134" s="259"/>
      <c r="AH134" s="259"/>
      <c r="AI134" s="208" t="s">
        <v>329</v>
      </c>
      <c r="AJ134" s="207">
        <v>42754</v>
      </c>
      <c r="AK134" s="207">
        <v>43091</v>
      </c>
      <c r="AL134" s="209" t="s">
        <v>364</v>
      </c>
      <c r="AM134" s="273" t="s">
        <v>365</v>
      </c>
    </row>
    <row r="135" spans="1:39" s="60" customFormat="1" ht="186" customHeight="1" x14ac:dyDescent="0.25">
      <c r="A135" s="263">
        <v>89</v>
      </c>
      <c r="B135" s="263" t="s">
        <v>206</v>
      </c>
      <c r="C135" s="263">
        <v>80101706</v>
      </c>
      <c r="D135" s="158" t="s">
        <v>221</v>
      </c>
      <c r="E135" s="263" t="s">
        <v>71</v>
      </c>
      <c r="F135" s="263">
        <v>1</v>
      </c>
      <c r="G135" s="171" t="s">
        <v>77</v>
      </c>
      <c r="H135" s="218" t="s">
        <v>261</v>
      </c>
      <c r="I135" s="263" t="s">
        <v>62</v>
      </c>
      <c r="J135" s="263" t="s">
        <v>69</v>
      </c>
      <c r="K135" s="263" t="s">
        <v>842</v>
      </c>
      <c r="L135" s="173">
        <v>48760000</v>
      </c>
      <c r="M135" s="211">
        <v>48760000</v>
      </c>
      <c r="N135" s="263" t="s">
        <v>152</v>
      </c>
      <c r="O135" s="263" t="s">
        <v>36</v>
      </c>
      <c r="P135" s="263" t="s">
        <v>835</v>
      </c>
      <c r="Q135" s="265"/>
      <c r="R135" s="86" t="s">
        <v>315</v>
      </c>
      <c r="S135" s="125" t="s">
        <v>316</v>
      </c>
      <c r="T135" s="207">
        <v>42746</v>
      </c>
      <c r="U135" s="208" t="s">
        <v>317</v>
      </c>
      <c r="V135" s="209" t="s">
        <v>266</v>
      </c>
      <c r="W135" s="274">
        <v>48760000</v>
      </c>
      <c r="X135" s="92"/>
      <c r="Y135" s="247">
        <v>48760000</v>
      </c>
      <c r="Z135" s="250">
        <v>48760000</v>
      </c>
      <c r="AA135" s="107">
        <v>48760000</v>
      </c>
      <c r="AB135" s="208" t="s">
        <v>318</v>
      </c>
      <c r="AC135" s="259"/>
      <c r="AD135" s="259"/>
      <c r="AE135" s="259"/>
      <c r="AF135" s="259"/>
      <c r="AG135" s="259"/>
      <c r="AH135" s="259"/>
      <c r="AI135" s="208" t="s">
        <v>313</v>
      </c>
      <c r="AJ135" s="207">
        <v>42746</v>
      </c>
      <c r="AK135" s="207">
        <v>43094</v>
      </c>
      <c r="AL135" s="209" t="s">
        <v>319</v>
      </c>
      <c r="AM135" s="273" t="s">
        <v>206</v>
      </c>
    </row>
    <row r="136" spans="1:39" s="60" customFormat="1" ht="186" customHeight="1" x14ac:dyDescent="0.25">
      <c r="A136" s="263">
        <v>90</v>
      </c>
      <c r="B136" s="263" t="s">
        <v>206</v>
      </c>
      <c r="C136" s="263">
        <v>80101706</v>
      </c>
      <c r="D136" s="158" t="s">
        <v>222</v>
      </c>
      <c r="E136" s="263" t="s">
        <v>71</v>
      </c>
      <c r="F136" s="263">
        <v>1</v>
      </c>
      <c r="G136" s="171" t="s">
        <v>77</v>
      </c>
      <c r="H136" s="218" t="s">
        <v>261</v>
      </c>
      <c r="I136" s="263" t="s">
        <v>62</v>
      </c>
      <c r="J136" s="263" t="s">
        <v>69</v>
      </c>
      <c r="K136" s="263" t="s">
        <v>836</v>
      </c>
      <c r="L136" s="173">
        <v>103500000</v>
      </c>
      <c r="M136" s="211">
        <v>103500000</v>
      </c>
      <c r="N136" s="263" t="s">
        <v>152</v>
      </c>
      <c r="O136" s="263" t="s">
        <v>36</v>
      </c>
      <c r="P136" s="263" t="s">
        <v>835</v>
      </c>
      <c r="Q136" s="265"/>
      <c r="R136" s="86" t="s">
        <v>552</v>
      </c>
      <c r="S136" s="125" t="s">
        <v>553</v>
      </c>
      <c r="T136" s="267">
        <v>42761</v>
      </c>
      <c r="U136" s="268" t="s">
        <v>554</v>
      </c>
      <c r="V136" s="71" t="s">
        <v>266</v>
      </c>
      <c r="W136" s="251">
        <v>99000000</v>
      </c>
      <c r="X136" s="277">
        <v>-23700000</v>
      </c>
      <c r="Y136" s="278">
        <f>+W136+X136</f>
        <v>75300000</v>
      </c>
      <c r="Z136" s="250">
        <v>75300000</v>
      </c>
      <c r="AA136" s="107">
        <v>75300000</v>
      </c>
      <c r="AB136" s="208" t="s">
        <v>555</v>
      </c>
      <c r="AC136" s="259"/>
      <c r="AD136" s="259"/>
      <c r="AE136" s="259"/>
      <c r="AF136" s="259"/>
      <c r="AG136" s="259"/>
      <c r="AH136" s="259"/>
      <c r="AI136" s="208" t="s">
        <v>556</v>
      </c>
      <c r="AJ136" s="207">
        <v>42761</v>
      </c>
      <c r="AK136" s="207">
        <v>43091</v>
      </c>
      <c r="AL136" s="209" t="s">
        <v>557</v>
      </c>
      <c r="AM136" s="273" t="s">
        <v>206</v>
      </c>
    </row>
    <row r="137" spans="1:39" s="60" customFormat="1" ht="260.45" customHeight="1" x14ac:dyDescent="0.25">
      <c r="A137" s="263">
        <v>91</v>
      </c>
      <c r="B137" s="263" t="s">
        <v>206</v>
      </c>
      <c r="C137" s="263">
        <v>80101706</v>
      </c>
      <c r="D137" s="158" t="s">
        <v>221</v>
      </c>
      <c r="E137" s="263" t="s">
        <v>71</v>
      </c>
      <c r="F137" s="263">
        <v>1</v>
      </c>
      <c r="G137" s="171" t="s">
        <v>77</v>
      </c>
      <c r="H137" s="218" t="s">
        <v>261</v>
      </c>
      <c r="I137" s="263" t="s">
        <v>62</v>
      </c>
      <c r="J137" s="263" t="s">
        <v>69</v>
      </c>
      <c r="K137" s="263" t="s">
        <v>842</v>
      </c>
      <c r="L137" s="173">
        <v>74865000</v>
      </c>
      <c r="M137" s="211">
        <v>74865000</v>
      </c>
      <c r="N137" s="263" t="s">
        <v>152</v>
      </c>
      <c r="O137" s="263" t="s">
        <v>36</v>
      </c>
      <c r="P137" s="263" t="s">
        <v>835</v>
      </c>
      <c r="Q137" s="265"/>
      <c r="R137" s="86" t="s">
        <v>419</v>
      </c>
      <c r="S137" s="125" t="s">
        <v>420</v>
      </c>
      <c r="T137" s="207">
        <v>42759</v>
      </c>
      <c r="U137" s="208" t="s">
        <v>416</v>
      </c>
      <c r="V137" s="209" t="s">
        <v>266</v>
      </c>
      <c r="W137" s="274">
        <v>71610000</v>
      </c>
      <c r="X137" s="92"/>
      <c r="Y137" s="247">
        <v>71610000</v>
      </c>
      <c r="Z137" s="250">
        <v>71610000</v>
      </c>
      <c r="AA137" s="107">
        <v>71610000</v>
      </c>
      <c r="AB137" s="208" t="s">
        <v>417</v>
      </c>
      <c r="AC137" s="259"/>
      <c r="AD137" s="259"/>
      <c r="AE137" s="259"/>
      <c r="AF137" s="259"/>
      <c r="AG137" s="259"/>
      <c r="AH137" s="259"/>
      <c r="AI137" s="208" t="s">
        <v>329</v>
      </c>
      <c r="AJ137" s="207">
        <v>42759</v>
      </c>
      <c r="AK137" s="207">
        <v>43091</v>
      </c>
      <c r="AL137" s="209" t="s">
        <v>418</v>
      </c>
      <c r="AM137" s="273" t="s">
        <v>206</v>
      </c>
    </row>
    <row r="138" spans="1:39" s="60" customFormat="1" ht="260.45" customHeight="1" x14ac:dyDescent="0.25">
      <c r="A138" s="263">
        <v>92</v>
      </c>
      <c r="B138" s="263" t="s">
        <v>206</v>
      </c>
      <c r="C138" s="263">
        <v>80101706</v>
      </c>
      <c r="D138" s="158" t="s">
        <v>221</v>
      </c>
      <c r="E138" s="263" t="s">
        <v>71</v>
      </c>
      <c r="F138" s="263">
        <v>1</v>
      </c>
      <c r="G138" s="171" t="s">
        <v>77</v>
      </c>
      <c r="H138" s="218" t="s">
        <v>257</v>
      </c>
      <c r="I138" s="263" t="s">
        <v>62</v>
      </c>
      <c r="J138" s="263" t="s">
        <v>69</v>
      </c>
      <c r="K138" s="263" t="s">
        <v>837</v>
      </c>
      <c r="L138" s="173">
        <v>22785000</v>
      </c>
      <c r="M138" s="211">
        <v>22785000</v>
      </c>
      <c r="N138" s="263" t="s">
        <v>152</v>
      </c>
      <c r="O138" s="263" t="s">
        <v>36</v>
      </c>
      <c r="P138" s="263" t="s">
        <v>835</v>
      </c>
      <c r="Q138" s="265"/>
      <c r="R138" s="86" t="s">
        <v>566</v>
      </c>
      <c r="S138" s="125" t="s">
        <v>567</v>
      </c>
      <c r="T138" s="267">
        <v>42768</v>
      </c>
      <c r="U138" s="268" t="s">
        <v>568</v>
      </c>
      <c r="V138" s="71" t="s">
        <v>266</v>
      </c>
      <c r="W138" s="251">
        <v>19530000</v>
      </c>
      <c r="X138" s="92"/>
      <c r="Y138" s="278">
        <v>19530000</v>
      </c>
      <c r="Z138" s="250">
        <v>19530000</v>
      </c>
      <c r="AA138" s="107">
        <v>19530000</v>
      </c>
      <c r="AB138" s="208" t="s">
        <v>569</v>
      </c>
      <c r="AC138" s="259"/>
      <c r="AD138" s="259"/>
      <c r="AE138" s="259"/>
      <c r="AF138" s="259"/>
      <c r="AG138" s="259"/>
      <c r="AH138" s="259"/>
      <c r="AI138" s="208" t="s">
        <v>503</v>
      </c>
      <c r="AJ138" s="207">
        <v>42768</v>
      </c>
      <c r="AK138" s="207">
        <v>42856</v>
      </c>
      <c r="AL138" s="209" t="s">
        <v>565</v>
      </c>
      <c r="AM138" s="273" t="s">
        <v>206</v>
      </c>
    </row>
    <row r="139" spans="1:39" s="60" customFormat="1" ht="167.45" customHeight="1" x14ac:dyDescent="0.25">
      <c r="A139" s="263">
        <v>93</v>
      </c>
      <c r="B139" s="263" t="s">
        <v>130</v>
      </c>
      <c r="C139" s="263">
        <v>80101706</v>
      </c>
      <c r="D139" s="158" t="s">
        <v>207</v>
      </c>
      <c r="E139" s="263" t="s">
        <v>71</v>
      </c>
      <c r="F139" s="263">
        <v>1</v>
      </c>
      <c r="G139" s="171" t="s">
        <v>77</v>
      </c>
      <c r="H139" s="218" t="s">
        <v>261</v>
      </c>
      <c r="I139" s="263" t="s">
        <v>62</v>
      </c>
      <c r="J139" s="263" t="s">
        <v>69</v>
      </c>
      <c r="K139" s="263" t="s">
        <v>837</v>
      </c>
      <c r="L139" s="173">
        <v>41446000</v>
      </c>
      <c r="M139" s="211">
        <v>41446000</v>
      </c>
      <c r="N139" s="263" t="s">
        <v>152</v>
      </c>
      <c r="O139" s="263" t="s">
        <v>36</v>
      </c>
      <c r="P139" s="263" t="s">
        <v>831</v>
      </c>
      <c r="Q139" s="265"/>
      <c r="R139" s="86" t="s">
        <v>304</v>
      </c>
      <c r="S139" s="125" t="s">
        <v>305</v>
      </c>
      <c r="T139" s="207">
        <v>42745</v>
      </c>
      <c r="U139" s="208" t="s">
        <v>306</v>
      </c>
      <c r="V139" s="209" t="s">
        <v>266</v>
      </c>
      <c r="W139" s="274">
        <v>41446000</v>
      </c>
      <c r="X139" s="92"/>
      <c r="Y139" s="247">
        <v>41446000</v>
      </c>
      <c r="Z139" s="250">
        <v>41446000</v>
      </c>
      <c r="AA139" s="107">
        <v>41446000</v>
      </c>
      <c r="AB139" s="208" t="s">
        <v>307</v>
      </c>
      <c r="AC139" s="259"/>
      <c r="AD139" s="259"/>
      <c r="AE139" s="259"/>
      <c r="AF139" s="259"/>
      <c r="AG139" s="259"/>
      <c r="AH139" s="259"/>
      <c r="AI139" s="208" t="s">
        <v>308</v>
      </c>
      <c r="AJ139" s="207">
        <v>42745</v>
      </c>
      <c r="AK139" s="207">
        <v>43093</v>
      </c>
      <c r="AL139" s="209" t="s">
        <v>297</v>
      </c>
      <c r="AM139" s="273" t="s">
        <v>298</v>
      </c>
    </row>
    <row r="140" spans="1:39" s="60" customFormat="1" ht="260.45" customHeight="1" x14ac:dyDescent="0.25">
      <c r="A140" s="263">
        <v>94</v>
      </c>
      <c r="B140" s="263" t="s">
        <v>206</v>
      </c>
      <c r="C140" s="263">
        <v>80101706</v>
      </c>
      <c r="D140" s="158" t="s">
        <v>221</v>
      </c>
      <c r="E140" s="263" t="s">
        <v>71</v>
      </c>
      <c r="F140" s="263">
        <v>1</v>
      </c>
      <c r="G140" s="171" t="s">
        <v>77</v>
      </c>
      <c r="H140" s="218" t="s">
        <v>261</v>
      </c>
      <c r="I140" s="263" t="s">
        <v>62</v>
      </c>
      <c r="J140" s="263" t="s">
        <v>69</v>
      </c>
      <c r="K140" s="263" t="s">
        <v>842</v>
      </c>
      <c r="L140" s="173">
        <v>74865000</v>
      </c>
      <c r="M140" s="211">
        <v>74865000</v>
      </c>
      <c r="N140" s="263" t="s">
        <v>152</v>
      </c>
      <c r="O140" s="263" t="s">
        <v>36</v>
      </c>
      <c r="P140" s="263" t="s">
        <v>835</v>
      </c>
      <c r="Q140" s="265"/>
      <c r="R140" s="86" t="s">
        <v>414</v>
      </c>
      <c r="S140" s="125" t="s">
        <v>415</v>
      </c>
      <c r="T140" s="207">
        <v>42759</v>
      </c>
      <c r="U140" s="208" t="s">
        <v>416</v>
      </c>
      <c r="V140" s="209" t="s">
        <v>266</v>
      </c>
      <c r="W140" s="274">
        <v>71610000</v>
      </c>
      <c r="X140" s="92"/>
      <c r="Y140" s="247">
        <v>71610000</v>
      </c>
      <c r="Z140" s="250">
        <v>71610000</v>
      </c>
      <c r="AA140" s="107">
        <v>71610000</v>
      </c>
      <c r="AB140" s="208" t="s">
        <v>417</v>
      </c>
      <c r="AC140" s="259"/>
      <c r="AD140" s="259"/>
      <c r="AE140" s="259"/>
      <c r="AF140" s="259"/>
      <c r="AG140" s="259"/>
      <c r="AH140" s="259"/>
      <c r="AI140" s="208" t="s">
        <v>329</v>
      </c>
      <c r="AJ140" s="207">
        <v>42759</v>
      </c>
      <c r="AK140" s="207">
        <v>43091</v>
      </c>
      <c r="AL140" s="209" t="s">
        <v>418</v>
      </c>
      <c r="AM140" s="273" t="s">
        <v>206</v>
      </c>
    </row>
    <row r="141" spans="1:39" s="60" customFormat="1" ht="223.15" customHeight="1" x14ac:dyDescent="0.25">
      <c r="A141" s="263">
        <v>95</v>
      </c>
      <c r="B141" s="263" t="s">
        <v>130</v>
      </c>
      <c r="C141" s="263">
        <v>80101706</v>
      </c>
      <c r="D141" s="158" t="s">
        <v>207</v>
      </c>
      <c r="E141" s="263" t="s">
        <v>71</v>
      </c>
      <c r="F141" s="263">
        <v>1</v>
      </c>
      <c r="G141" s="171" t="s">
        <v>77</v>
      </c>
      <c r="H141" s="218" t="s">
        <v>261</v>
      </c>
      <c r="I141" s="263" t="s">
        <v>62</v>
      </c>
      <c r="J141" s="263" t="s">
        <v>69</v>
      </c>
      <c r="K141" s="263" t="s">
        <v>837</v>
      </c>
      <c r="L141" s="173">
        <v>63388000</v>
      </c>
      <c r="M141" s="211">
        <v>63388000</v>
      </c>
      <c r="N141" s="263" t="s">
        <v>152</v>
      </c>
      <c r="O141" s="263" t="s">
        <v>36</v>
      </c>
      <c r="P141" s="263" t="s">
        <v>831</v>
      </c>
      <c r="Q141" s="265"/>
      <c r="R141" s="86" t="s">
        <v>292</v>
      </c>
      <c r="S141" s="125" t="s">
        <v>293</v>
      </c>
      <c r="T141" s="207">
        <v>42745</v>
      </c>
      <c r="U141" s="208" t="s">
        <v>294</v>
      </c>
      <c r="V141" s="209" t="s">
        <v>266</v>
      </c>
      <c r="W141" s="274">
        <v>63388000</v>
      </c>
      <c r="X141" s="92"/>
      <c r="Y141" s="247">
        <v>63388000</v>
      </c>
      <c r="Z141" s="250">
        <v>63388000</v>
      </c>
      <c r="AA141" s="107">
        <v>63388000</v>
      </c>
      <c r="AB141" s="209" t="s">
        <v>295</v>
      </c>
      <c r="AC141" s="259"/>
      <c r="AD141" s="259"/>
      <c r="AE141" s="259"/>
      <c r="AF141" s="259"/>
      <c r="AG141" s="259"/>
      <c r="AH141" s="259"/>
      <c r="AI141" s="208" t="s">
        <v>296</v>
      </c>
      <c r="AJ141" s="207">
        <v>42745</v>
      </c>
      <c r="AK141" s="207">
        <v>43093</v>
      </c>
      <c r="AL141" s="209" t="s">
        <v>297</v>
      </c>
      <c r="AM141" s="273" t="s">
        <v>298</v>
      </c>
    </row>
    <row r="142" spans="1:39" s="60" customFormat="1" ht="186" customHeight="1" x14ac:dyDescent="0.25">
      <c r="A142" s="263">
        <v>96</v>
      </c>
      <c r="B142" s="263" t="s">
        <v>130</v>
      </c>
      <c r="C142" s="263">
        <v>80101706</v>
      </c>
      <c r="D142" s="158" t="s">
        <v>207</v>
      </c>
      <c r="E142" s="263" t="s">
        <v>71</v>
      </c>
      <c r="F142" s="263">
        <v>1</v>
      </c>
      <c r="G142" s="171" t="s">
        <v>77</v>
      </c>
      <c r="H142" s="218" t="s">
        <v>257</v>
      </c>
      <c r="I142" s="263" t="s">
        <v>62</v>
      </c>
      <c r="J142" s="263" t="s">
        <v>69</v>
      </c>
      <c r="K142" s="263" t="s">
        <v>837</v>
      </c>
      <c r="L142" s="173">
        <v>19950000</v>
      </c>
      <c r="M142" s="211">
        <v>19950000</v>
      </c>
      <c r="N142" s="263" t="s">
        <v>152</v>
      </c>
      <c r="O142" s="263" t="s">
        <v>36</v>
      </c>
      <c r="P142" s="263" t="s">
        <v>831</v>
      </c>
      <c r="Q142" s="265"/>
      <c r="R142" s="86" t="s">
        <v>438</v>
      </c>
      <c r="S142" s="125" t="s">
        <v>439</v>
      </c>
      <c r="T142" s="207">
        <v>42760</v>
      </c>
      <c r="U142" s="208" t="s">
        <v>440</v>
      </c>
      <c r="V142" s="209" t="s">
        <v>266</v>
      </c>
      <c r="W142" s="274">
        <v>19950000</v>
      </c>
      <c r="X142" s="92"/>
      <c r="Y142" s="247">
        <v>19950000</v>
      </c>
      <c r="Z142" s="250">
        <v>19950000</v>
      </c>
      <c r="AA142" s="107">
        <v>19950000</v>
      </c>
      <c r="AB142" s="208" t="s">
        <v>441</v>
      </c>
      <c r="AC142" s="259"/>
      <c r="AD142" s="259"/>
      <c r="AE142" s="259"/>
      <c r="AF142" s="259"/>
      <c r="AG142" s="259"/>
      <c r="AH142" s="259"/>
      <c r="AI142" s="208" t="s">
        <v>336</v>
      </c>
      <c r="AJ142" s="207">
        <v>42761</v>
      </c>
      <c r="AK142" s="207">
        <v>42865</v>
      </c>
      <c r="AL142" s="209" t="s">
        <v>437</v>
      </c>
      <c r="AM142" s="273" t="s">
        <v>298</v>
      </c>
    </row>
    <row r="143" spans="1:39" s="60" customFormat="1" ht="223.15" customHeight="1" x14ac:dyDescent="0.25">
      <c r="A143" s="263">
        <v>97</v>
      </c>
      <c r="B143" s="263" t="s">
        <v>206</v>
      </c>
      <c r="C143" s="263">
        <v>80101706</v>
      </c>
      <c r="D143" s="158" t="s">
        <v>221</v>
      </c>
      <c r="E143" s="263" t="s">
        <v>71</v>
      </c>
      <c r="F143" s="263">
        <v>1</v>
      </c>
      <c r="G143" s="171" t="s">
        <v>77</v>
      </c>
      <c r="H143" s="218" t="s">
        <v>257</v>
      </c>
      <c r="I143" s="263" t="s">
        <v>62</v>
      </c>
      <c r="J143" s="263" t="s">
        <v>69</v>
      </c>
      <c r="K143" s="263" t="s">
        <v>837</v>
      </c>
      <c r="L143" s="173">
        <v>22785000</v>
      </c>
      <c r="M143" s="211">
        <v>22785000</v>
      </c>
      <c r="N143" s="263" t="s">
        <v>152</v>
      </c>
      <c r="O143" s="263" t="s">
        <v>36</v>
      </c>
      <c r="P143" s="263" t="s">
        <v>835</v>
      </c>
      <c r="Q143" s="265"/>
      <c r="R143" s="86" t="s">
        <v>600</v>
      </c>
      <c r="S143" s="125" t="s">
        <v>611</v>
      </c>
      <c r="T143" s="267">
        <v>42768</v>
      </c>
      <c r="U143" s="268" t="s">
        <v>612</v>
      </c>
      <c r="V143" s="71" t="s">
        <v>266</v>
      </c>
      <c r="W143" s="251">
        <v>19530000</v>
      </c>
      <c r="X143" s="92"/>
      <c r="Y143" s="247">
        <v>19530000</v>
      </c>
      <c r="Z143" s="250">
        <v>19530000</v>
      </c>
      <c r="AA143" s="107">
        <v>19530000</v>
      </c>
      <c r="AB143" s="208" t="s">
        <v>569</v>
      </c>
      <c r="AC143" s="259"/>
      <c r="AD143" s="259"/>
      <c r="AE143" s="259"/>
      <c r="AF143" s="259"/>
      <c r="AG143" s="259"/>
      <c r="AH143" s="259"/>
      <c r="AI143" s="208" t="s">
        <v>503</v>
      </c>
      <c r="AJ143" s="207">
        <v>42768</v>
      </c>
      <c r="AK143" s="207">
        <v>42856</v>
      </c>
      <c r="AL143" s="209" t="s">
        <v>565</v>
      </c>
      <c r="AM143" s="273" t="s">
        <v>206</v>
      </c>
    </row>
    <row r="144" spans="1:39" s="60" customFormat="1" ht="204.6" customHeight="1" x14ac:dyDescent="0.25">
      <c r="A144" s="263">
        <v>98</v>
      </c>
      <c r="B144" s="263" t="s">
        <v>664</v>
      </c>
      <c r="C144" s="263">
        <v>80101706</v>
      </c>
      <c r="D144" s="158" t="s">
        <v>212</v>
      </c>
      <c r="E144" s="263" t="s">
        <v>71</v>
      </c>
      <c r="F144" s="263">
        <v>1</v>
      </c>
      <c r="G144" s="171" t="s">
        <v>77</v>
      </c>
      <c r="H144" s="218" t="s">
        <v>257</v>
      </c>
      <c r="I144" s="263" t="s">
        <v>62</v>
      </c>
      <c r="J144" s="263" t="s">
        <v>69</v>
      </c>
      <c r="K144" s="263" t="s">
        <v>837</v>
      </c>
      <c r="L144" s="173">
        <v>12036500</v>
      </c>
      <c r="M144" s="211">
        <v>12036500</v>
      </c>
      <c r="N144" s="263" t="s">
        <v>152</v>
      </c>
      <c r="O144" s="263" t="s">
        <v>36</v>
      </c>
      <c r="P144" s="263" t="s">
        <v>823</v>
      </c>
      <c r="Q144" s="265"/>
      <c r="R144" s="86" t="s">
        <v>288</v>
      </c>
      <c r="S144" s="125" t="s">
        <v>289</v>
      </c>
      <c r="T144" s="207">
        <v>42745</v>
      </c>
      <c r="U144" s="208" t="s">
        <v>290</v>
      </c>
      <c r="V144" s="209" t="s">
        <v>266</v>
      </c>
      <c r="W144" s="274">
        <v>12036500</v>
      </c>
      <c r="X144" s="247">
        <v>-1375600</v>
      </c>
      <c r="Y144" s="247">
        <f>+W144+X144</f>
        <v>10660900</v>
      </c>
      <c r="Z144" s="250">
        <v>10660900</v>
      </c>
      <c r="AA144" s="107">
        <v>10660900</v>
      </c>
      <c r="AB144" s="208" t="s">
        <v>291</v>
      </c>
      <c r="AC144" s="208" t="s">
        <v>269</v>
      </c>
      <c r="AD144" s="207">
        <v>42745</v>
      </c>
      <c r="AE144" s="207">
        <v>42849</v>
      </c>
      <c r="AF144" s="209" t="s">
        <v>287</v>
      </c>
      <c r="AG144" s="249" t="s">
        <v>205</v>
      </c>
      <c r="AH144" s="259"/>
      <c r="AI144" s="208" t="s">
        <v>269</v>
      </c>
      <c r="AJ144" s="207">
        <v>42745</v>
      </c>
      <c r="AK144" s="207">
        <v>42849</v>
      </c>
      <c r="AL144" s="209" t="s">
        <v>287</v>
      </c>
      <c r="AM144" s="273" t="s">
        <v>205</v>
      </c>
    </row>
    <row r="145" spans="1:39" s="60" customFormat="1" ht="130.15" customHeight="1" x14ac:dyDescent="0.25">
      <c r="A145" s="263">
        <v>99</v>
      </c>
      <c r="B145" s="263" t="s">
        <v>130</v>
      </c>
      <c r="C145" s="263">
        <v>80101706</v>
      </c>
      <c r="D145" s="158" t="s">
        <v>207</v>
      </c>
      <c r="E145" s="263" t="s">
        <v>71</v>
      </c>
      <c r="F145" s="263">
        <v>1</v>
      </c>
      <c r="G145" s="171" t="s">
        <v>84</v>
      </c>
      <c r="H145" s="218" t="s">
        <v>259</v>
      </c>
      <c r="I145" s="263" t="s">
        <v>62</v>
      </c>
      <c r="J145" s="263" t="s">
        <v>69</v>
      </c>
      <c r="K145" s="263" t="s">
        <v>837</v>
      </c>
      <c r="L145" s="173">
        <v>19822000</v>
      </c>
      <c r="M145" s="211">
        <v>19822000</v>
      </c>
      <c r="N145" s="263" t="s">
        <v>152</v>
      </c>
      <c r="O145" s="263" t="s">
        <v>36</v>
      </c>
      <c r="P145" s="263" t="s">
        <v>831</v>
      </c>
      <c r="Q145" s="265"/>
      <c r="R145" s="86" t="s">
        <v>513</v>
      </c>
      <c r="S145" s="125" t="s">
        <v>514</v>
      </c>
      <c r="T145" s="267">
        <v>42768</v>
      </c>
      <c r="U145" s="268" t="s">
        <v>515</v>
      </c>
      <c r="V145" s="71" t="s">
        <v>266</v>
      </c>
      <c r="W145" s="251">
        <v>19822000</v>
      </c>
      <c r="X145" s="92"/>
      <c r="Y145" s="278">
        <f>W145</f>
        <v>19822000</v>
      </c>
      <c r="Z145" s="250">
        <f>Y145</f>
        <v>19822000</v>
      </c>
      <c r="AA145" s="107">
        <f>Z145</f>
        <v>19822000</v>
      </c>
      <c r="AB145" s="208" t="s">
        <v>516</v>
      </c>
      <c r="AC145" s="259"/>
      <c r="AD145" s="259"/>
      <c r="AE145" s="259"/>
      <c r="AF145" s="259"/>
      <c r="AG145" s="259"/>
      <c r="AH145" s="259"/>
      <c r="AI145" s="208" t="s">
        <v>517</v>
      </c>
      <c r="AJ145" s="207">
        <v>42768</v>
      </c>
      <c r="AK145" s="207">
        <v>42917</v>
      </c>
      <c r="AL145" s="209" t="s">
        <v>437</v>
      </c>
      <c r="AM145" s="273" t="s">
        <v>298</v>
      </c>
    </row>
    <row r="146" spans="1:39" s="60" customFormat="1" ht="204.6" customHeight="1" x14ac:dyDescent="0.25">
      <c r="A146" s="263">
        <v>100</v>
      </c>
      <c r="B146" s="263" t="s">
        <v>1280</v>
      </c>
      <c r="C146" s="263">
        <v>80101706</v>
      </c>
      <c r="D146" s="158" t="s">
        <v>218</v>
      </c>
      <c r="E146" s="263" t="s">
        <v>71</v>
      </c>
      <c r="F146" s="263">
        <v>1</v>
      </c>
      <c r="G146" s="171" t="s">
        <v>77</v>
      </c>
      <c r="H146" s="218" t="s">
        <v>257</v>
      </c>
      <c r="I146" s="263" t="s">
        <v>62</v>
      </c>
      <c r="J146" s="263" t="s">
        <v>69</v>
      </c>
      <c r="K146" s="263" t="s">
        <v>837</v>
      </c>
      <c r="L146" s="173">
        <v>21609000</v>
      </c>
      <c r="M146" s="211">
        <v>21609000</v>
      </c>
      <c r="N146" s="263" t="s">
        <v>152</v>
      </c>
      <c r="O146" s="263" t="s">
        <v>36</v>
      </c>
      <c r="P146" s="263" t="s">
        <v>816</v>
      </c>
      <c r="Q146" s="265"/>
      <c r="R146" s="86" t="s">
        <v>402</v>
      </c>
      <c r="S146" s="125" t="s">
        <v>403</v>
      </c>
      <c r="T146" s="207">
        <v>42755</v>
      </c>
      <c r="U146" s="208" t="s">
        <v>404</v>
      </c>
      <c r="V146" s="209" t="s">
        <v>266</v>
      </c>
      <c r="W146" s="274">
        <v>21609000</v>
      </c>
      <c r="X146" s="92"/>
      <c r="Y146" s="247">
        <v>21609000</v>
      </c>
      <c r="Z146" s="250">
        <v>21609000</v>
      </c>
      <c r="AA146" s="107">
        <v>21609000</v>
      </c>
      <c r="AB146" s="208" t="s">
        <v>405</v>
      </c>
      <c r="AC146" s="259"/>
      <c r="AD146" s="259"/>
      <c r="AE146" s="259"/>
      <c r="AF146" s="259"/>
      <c r="AG146" s="259"/>
      <c r="AH146" s="259"/>
      <c r="AI146" s="208" t="s">
        <v>336</v>
      </c>
      <c r="AJ146" s="207">
        <v>42758</v>
      </c>
      <c r="AK146" s="207">
        <v>42862</v>
      </c>
      <c r="AL146" s="209" t="s">
        <v>284</v>
      </c>
      <c r="AM146" s="273" t="s">
        <v>205</v>
      </c>
    </row>
    <row r="147" spans="1:39" s="60" customFormat="1" ht="223.15" customHeight="1" x14ac:dyDescent="0.25">
      <c r="A147" s="263">
        <v>101</v>
      </c>
      <c r="B147" s="263" t="s">
        <v>129</v>
      </c>
      <c r="C147" s="263">
        <v>80101706</v>
      </c>
      <c r="D147" s="158" t="s">
        <v>217</v>
      </c>
      <c r="E147" s="263" t="s">
        <v>71</v>
      </c>
      <c r="F147" s="263">
        <v>1</v>
      </c>
      <c r="G147" s="171" t="s">
        <v>77</v>
      </c>
      <c r="H147" s="218" t="s">
        <v>261</v>
      </c>
      <c r="I147" s="263" t="s">
        <v>62</v>
      </c>
      <c r="J147" s="263" t="s">
        <v>69</v>
      </c>
      <c r="K147" s="263" t="s">
        <v>837</v>
      </c>
      <c r="L147" s="173">
        <v>29716000</v>
      </c>
      <c r="M147" s="211">
        <v>29716000</v>
      </c>
      <c r="N147" s="263" t="s">
        <v>152</v>
      </c>
      <c r="O147" s="263" t="s">
        <v>36</v>
      </c>
      <c r="P147" s="263" t="s">
        <v>818</v>
      </c>
      <c r="Q147" s="265"/>
      <c r="R147" s="86" t="s">
        <v>372</v>
      </c>
      <c r="S147" s="125" t="s">
        <v>373</v>
      </c>
      <c r="T147" s="207">
        <v>42753</v>
      </c>
      <c r="U147" s="208" t="s">
        <v>374</v>
      </c>
      <c r="V147" s="209" t="s">
        <v>266</v>
      </c>
      <c r="W147" s="274">
        <v>29113080</v>
      </c>
      <c r="X147" s="92"/>
      <c r="Y147" s="247">
        <v>29113080</v>
      </c>
      <c r="Z147" s="250">
        <v>29113080</v>
      </c>
      <c r="AA147" s="107">
        <v>29113080</v>
      </c>
      <c r="AB147" s="208" t="s">
        <v>375</v>
      </c>
      <c r="AC147" s="259"/>
      <c r="AD147" s="259"/>
      <c r="AE147" s="259"/>
      <c r="AF147" s="259"/>
      <c r="AG147" s="259"/>
      <c r="AH147" s="259"/>
      <c r="AI147" s="208" t="s">
        <v>329</v>
      </c>
      <c r="AJ147" s="207">
        <v>42753</v>
      </c>
      <c r="AK147" s="207">
        <v>43091</v>
      </c>
      <c r="AL147" s="209" t="s">
        <v>364</v>
      </c>
      <c r="AM147" s="273" t="s">
        <v>365</v>
      </c>
    </row>
    <row r="148" spans="1:39" s="60" customFormat="1" ht="186" customHeight="1" x14ac:dyDescent="0.25">
      <c r="A148" s="263">
        <v>102</v>
      </c>
      <c r="B148" s="263" t="s">
        <v>227</v>
      </c>
      <c r="C148" s="263">
        <v>80101706</v>
      </c>
      <c r="D148" s="158" t="s">
        <v>223</v>
      </c>
      <c r="E148" s="263" t="s">
        <v>71</v>
      </c>
      <c r="F148" s="263">
        <v>1</v>
      </c>
      <c r="G148" s="171" t="s">
        <v>77</v>
      </c>
      <c r="H148" s="218" t="s">
        <v>257</v>
      </c>
      <c r="I148" s="263" t="s">
        <v>62</v>
      </c>
      <c r="J148" s="263" t="s">
        <v>69</v>
      </c>
      <c r="K148" s="263" t="s">
        <v>837</v>
      </c>
      <c r="L148" s="173">
        <v>31720500</v>
      </c>
      <c r="M148" s="211">
        <v>31720500</v>
      </c>
      <c r="N148" s="263" t="s">
        <v>152</v>
      </c>
      <c r="O148" s="263" t="s">
        <v>36</v>
      </c>
      <c r="P148" s="263" t="s">
        <v>819</v>
      </c>
      <c r="Q148" s="265"/>
      <c r="R148" s="86" t="s">
        <v>342</v>
      </c>
      <c r="S148" s="125" t="s">
        <v>343</v>
      </c>
      <c r="T148" s="207">
        <v>42748</v>
      </c>
      <c r="U148" s="208" t="s">
        <v>344</v>
      </c>
      <c r="V148" s="209" t="s">
        <v>266</v>
      </c>
      <c r="W148" s="274">
        <v>31720500</v>
      </c>
      <c r="X148" s="92"/>
      <c r="Y148" s="247">
        <v>31720500</v>
      </c>
      <c r="Z148" s="250">
        <v>31720500</v>
      </c>
      <c r="AA148" s="107">
        <v>31720500</v>
      </c>
      <c r="AB148" s="208" t="s">
        <v>345</v>
      </c>
      <c r="AC148" s="259"/>
      <c r="AD148" s="259"/>
      <c r="AE148" s="259"/>
      <c r="AF148" s="259"/>
      <c r="AG148" s="259"/>
      <c r="AH148" s="259"/>
      <c r="AI148" s="208" t="s">
        <v>336</v>
      </c>
      <c r="AJ148" s="207">
        <v>42748</v>
      </c>
      <c r="AK148" s="207">
        <v>42852</v>
      </c>
      <c r="AL148" s="209" t="s">
        <v>303</v>
      </c>
      <c r="AM148" s="273" t="s">
        <v>197</v>
      </c>
    </row>
    <row r="149" spans="1:39" s="60" customFormat="1" ht="241.9" customHeight="1" x14ac:dyDescent="0.25">
      <c r="A149" s="263">
        <v>103</v>
      </c>
      <c r="B149" s="263" t="s">
        <v>662</v>
      </c>
      <c r="C149" s="263">
        <v>80101706</v>
      </c>
      <c r="D149" s="158" t="s">
        <v>211</v>
      </c>
      <c r="E149" s="263" t="s">
        <v>71</v>
      </c>
      <c r="F149" s="263">
        <v>1</v>
      </c>
      <c r="G149" s="171" t="s">
        <v>77</v>
      </c>
      <c r="H149" s="218" t="s">
        <v>257</v>
      </c>
      <c r="I149" s="263" t="s">
        <v>62</v>
      </c>
      <c r="J149" s="263" t="s">
        <v>69</v>
      </c>
      <c r="K149" s="263" t="s">
        <v>837</v>
      </c>
      <c r="L149" s="173">
        <v>28000000</v>
      </c>
      <c r="M149" s="211">
        <v>28000000</v>
      </c>
      <c r="N149" s="263" t="s">
        <v>152</v>
      </c>
      <c r="O149" s="263" t="s">
        <v>36</v>
      </c>
      <c r="P149" s="263" t="s">
        <v>819</v>
      </c>
      <c r="Q149" s="265"/>
      <c r="R149" s="86" t="s">
        <v>518</v>
      </c>
      <c r="S149" s="125" t="s">
        <v>519</v>
      </c>
      <c r="T149" s="267">
        <v>42768</v>
      </c>
      <c r="U149" s="268" t="s">
        <v>520</v>
      </c>
      <c r="V149" s="71" t="s">
        <v>266</v>
      </c>
      <c r="W149" s="251">
        <v>24000000</v>
      </c>
      <c r="X149" s="277"/>
      <c r="Y149" s="250">
        <v>24000000</v>
      </c>
      <c r="Z149" s="250">
        <v>24000000</v>
      </c>
      <c r="AA149" s="107">
        <v>24000000</v>
      </c>
      <c r="AB149" s="208" t="s">
        <v>521</v>
      </c>
      <c r="AC149" s="259"/>
      <c r="AD149" s="259"/>
      <c r="AE149" s="259"/>
      <c r="AF149" s="259"/>
      <c r="AG149" s="259"/>
      <c r="AH149" s="259"/>
      <c r="AI149" s="208" t="s">
        <v>503</v>
      </c>
      <c r="AJ149" s="207">
        <v>42768</v>
      </c>
      <c r="AK149" s="207">
        <v>42856</v>
      </c>
      <c r="AL149" s="209" t="s">
        <v>522</v>
      </c>
      <c r="AM149" s="273" t="s">
        <v>201</v>
      </c>
    </row>
    <row r="150" spans="1:39" s="60" customFormat="1" ht="148.9" customHeight="1" x14ac:dyDescent="0.25">
      <c r="A150" s="263">
        <v>104</v>
      </c>
      <c r="B150" s="263" t="s">
        <v>228</v>
      </c>
      <c r="C150" s="263">
        <v>80101706</v>
      </c>
      <c r="D150" s="158" t="s">
        <v>224</v>
      </c>
      <c r="E150" s="263" t="s">
        <v>71</v>
      </c>
      <c r="F150" s="263">
        <v>1</v>
      </c>
      <c r="G150" s="171" t="s">
        <v>77</v>
      </c>
      <c r="H150" s="218" t="s">
        <v>261</v>
      </c>
      <c r="I150" s="263" t="s">
        <v>62</v>
      </c>
      <c r="J150" s="263" t="s">
        <v>69</v>
      </c>
      <c r="K150" s="263" t="s">
        <v>843</v>
      </c>
      <c r="L150" s="173">
        <v>57500000</v>
      </c>
      <c r="M150" s="211">
        <v>57500000</v>
      </c>
      <c r="N150" s="263" t="s">
        <v>152</v>
      </c>
      <c r="O150" s="263" t="s">
        <v>36</v>
      </c>
      <c r="P150" s="263" t="s">
        <v>826</v>
      </c>
      <c r="Q150" s="265"/>
      <c r="R150" s="86" t="s">
        <v>445</v>
      </c>
      <c r="S150" s="125" t="s">
        <v>446</v>
      </c>
      <c r="T150" s="207">
        <v>42761</v>
      </c>
      <c r="U150" s="208" t="s">
        <v>447</v>
      </c>
      <c r="V150" s="209" t="s">
        <v>266</v>
      </c>
      <c r="W150" s="274">
        <v>55000000</v>
      </c>
      <c r="X150" s="92"/>
      <c r="Y150" s="247">
        <v>55000000</v>
      </c>
      <c r="Z150" s="250">
        <v>55000000</v>
      </c>
      <c r="AA150" s="107">
        <v>55000000</v>
      </c>
      <c r="AB150" s="208" t="s">
        <v>448</v>
      </c>
      <c r="AC150" s="259"/>
      <c r="AD150" s="259"/>
      <c r="AE150" s="259"/>
      <c r="AF150" s="259"/>
      <c r="AG150" s="259"/>
      <c r="AH150" s="259"/>
      <c r="AI150" s="208" t="s">
        <v>329</v>
      </c>
      <c r="AJ150" s="207">
        <v>42761</v>
      </c>
      <c r="AK150" s="207">
        <v>43091</v>
      </c>
      <c r="AL150" s="209" t="s">
        <v>449</v>
      </c>
      <c r="AM150" s="273" t="s">
        <v>450</v>
      </c>
    </row>
    <row r="151" spans="1:39" s="60" customFormat="1" ht="260.45" customHeight="1" x14ac:dyDescent="0.25">
      <c r="A151" s="263">
        <v>105</v>
      </c>
      <c r="B151" s="263" t="s">
        <v>656</v>
      </c>
      <c r="C151" s="263">
        <v>80101706</v>
      </c>
      <c r="D151" s="158" t="s">
        <v>216</v>
      </c>
      <c r="E151" s="263" t="s">
        <v>71</v>
      </c>
      <c r="F151" s="263">
        <v>1</v>
      </c>
      <c r="G151" s="171" t="s">
        <v>77</v>
      </c>
      <c r="H151" s="218" t="s">
        <v>251</v>
      </c>
      <c r="I151" s="263" t="s">
        <v>62</v>
      </c>
      <c r="J151" s="263" t="s">
        <v>69</v>
      </c>
      <c r="K151" s="263" t="s">
        <v>837</v>
      </c>
      <c r="L151" s="173">
        <v>44792500</v>
      </c>
      <c r="M151" s="211">
        <v>44792500</v>
      </c>
      <c r="N151" s="263" t="s">
        <v>152</v>
      </c>
      <c r="O151" s="263" t="s">
        <v>36</v>
      </c>
      <c r="P151" s="263" t="s">
        <v>821</v>
      </c>
      <c r="Q151" s="265"/>
      <c r="R151" s="86" t="s">
        <v>470</v>
      </c>
      <c r="S151" s="125" t="s">
        <v>471</v>
      </c>
      <c r="T151" s="207">
        <v>42762</v>
      </c>
      <c r="U151" s="208" t="s">
        <v>472</v>
      </c>
      <c r="V151" s="209" t="s">
        <v>266</v>
      </c>
      <c r="W151" s="274">
        <v>42845000</v>
      </c>
      <c r="X151" s="92"/>
      <c r="Y151" s="247">
        <v>42845000</v>
      </c>
      <c r="Z151" s="250">
        <v>42845000</v>
      </c>
      <c r="AA151" s="107">
        <v>42845000</v>
      </c>
      <c r="AB151" s="208" t="s">
        <v>473</v>
      </c>
      <c r="AC151" s="259"/>
      <c r="AD151" s="259"/>
      <c r="AE151" s="259"/>
      <c r="AF151" s="259"/>
      <c r="AG151" s="259"/>
      <c r="AH151" s="259"/>
      <c r="AI151" s="208" t="s">
        <v>329</v>
      </c>
      <c r="AJ151" s="207">
        <v>42762</v>
      </c>
      <c r="AK151" s="207">
        <v>43091</v>
      </c>
      <c r="AL151" s="209" t="s">
        <v>613</v>
      </c>
      <c r="AM151" s="273" t="s">
        <v>204</v>
      </c>
    </row>
    <row r="152" spans="1:39" s="60" customFormat="1" ht="148.9" customHeight="1" x14ac:dyDescent="0.25">
      <c r="A152" s="263">
        <v>106</v>
      </c>
      <c r="B152" s="263" t="s">
        <v>130</v>
      </c>
      <c r="C152" s="263">
        <v>80101706</v>
      </c>
      <c r="D152" s="158" t="s">
        <v>225</v>
      </c>
      <c r="E152" s="263" t="s">
        <v>71</v>
      </c>
      <c r="F152" s="263">
        <v>1</v>
      </c>
      <c r="G152" s="171" t="s">
        <v>77</v>
      </c>
      <c r="H152" s="218" t="s">
        <v>257</v>
      </c>
      <c r="I152" s="263" t="s">
        <v>62</v>
      </c>
      <c r="J152" s="263" t="s">
        <v>69</v>
      </c>
      <c r="K152" s="263" t="s">
        <v>839</v>
      </c>
      <c r="L152" s="173">
        <v>19950000</v>
      </c>
      <c r="M152" s="211">
        <v>19950000</v>
      </c>
      <c r="N152" s="263" t="s">
        <v>152</v>
      </c>
      <c r="O152" s="263" t="s">
        <v>36</v>
      </c>
      <c r="P152" s="263" t="s">
        <v>831</v>
      </c>
      <c r="Q152" s="265"/>
      <c r="R152" s="86" t="s">
        <v>442</v>
      </c>
      <c r="S152" s="125" t="s">
        <v>443</v>
      </c>
      <c r="T152" s="207">
        <v>42760</v>
      </c>
      <c r="U152" s="208" t="s">
        <v>444</v>
      </c>
      <c r="V152" s="209" t="s">
        <v>266</v>
      </c>
      <c r="W152" s="274">
        <v>19950000</v>
      </c>
      <c r="X152" s="92"/>
      <c r="Y152" s="247">
        <v>19950000</v>
      </c>
      <c r="Z152" s="250">
        <v>19950000</v>
      </c>
      <c r="AA152" s="107">
        <v>19950000</v>
      </c>
      <c r="AB152" s="208" t="s">
        <v>441</v>
      </c>
      <c r="AC152" s="259"/>
      <c r="AD152" s="259"/>
      <c r="AE152" s="259"/>
      <c r="AF152" s="259"/>
      <c r="AG152" s="259"/>
      <c r="AH152" s="259"/>
      <c r="AI152" s="208" t="s">
        <v>336</v>
      </c>
      <c r="AJ152" s="207">
        <v>42761</v>
      </c>
      <c r="AK152" s="207">
        <v>42865</v>
      </c>
      <c r="AL152" s="209" t="s">
        <v>437</v>
      </c>
      <c r="AM152" s="273" t="s">
        <v>298</v>
      </c>
    </row>
    <row r="153" spans="1:39" s="60" customFormat="1" ht="186" customHeight="1" x14ac:dyDescent="0.25">
      <c r="A153" s="263">
        <v>107</v>
      </c>
      <c r="B153" s="263" t="s">
        <v>227</v>
      </c>
      <c r="C153" s="263">
        <v>80101706</v>
      </c>
      <c r="D153" s="158" t="s">
        <v>223</v>
      </c>
      <c r="E153" s="263" t="s">
        <v>71</v>
      </c>
      <c r="F153" s="263">
        <v>1</v>
      </c>
      <c r="G153" s="171" t="s">
        <v>77</v>
      </c>
      <c r="H153" s="218" t="s">
        <v>257</v>
      </c>
      <c r="I153" s="263" t="s">
        <v>62</v>
      </c>
      <c r="J153" s="263" t="s">
        <v>69</v>
      </c>
      <c r="K153" s="263" t="s">
        <v>837</v>
      </c>
      <c r="L153" s="173">
        <v>13632500</v>
      </c>
      <c r="M153" s="211">
        <v>13632500</v>
      </c>
      <c r="N153" s="263" t="s">
        <v>152</v>
      </c>
      <c r="O153" s="263" t="s">
        <v>36</v>
      </c>
      <c r="P153" s="263" t="s">
        <v>819</v>
      </c>
      <c r="Q153" s="265"/>
      <c r="R153" s="86" t="s">
        <v>337</v>
      </c>
      <c r="S153" s="125" t="s">
        <v>338</v>
      </c>
      <c r="T153" s="207">
        <v>42748</v>
      </c>
      <c r="U153" s="208" t="s">
        <v>339</v>
      </c>
      <c r="V153" s="209" t="s">
        <v>266</v>
      </c>
      <c r="W153" s="274">
        <v>13362500</v>
      </c>
      <c r="X153" s="92"/>
      <c r="Y153" s="247">
        <v>13362500</v>
      </c>
      <c r="Z153" s="250">
        <v>13362500</v>
      </c>
      <c r="AA153" s="107">
        <v>13362500</v>
      </c>
      <c r="AB153" s="208" t="s">
        <v>340</v>
      </c>
      <c r="AC153" s="259"/>
      <c r="AD153" s="259"/>
      <c r="AE153" s="259"/>
      <c r="AF153" s="259"/>
      <c r="AG153" s="259"/>
      <c r="AH153" s="259"/>
      <c r="AI153" s="208" t="s">
        <v>341</v>
      </c>
      <c r="AJ153" s="207">
        <v>42748</v>
      </c>
      <c r="AK153" s="207">
        <v>42850</v>
      </c>
      <c r="AL153" s="209" t="s">
        <v>303</v>
      </c>
      <c r="AM153" s="273" t="s">
        <v>197</v>
      </c>
    </row>
    <row r="154" spans="1:39" s="60" customFormat="1" ht="114" customHeight="1" x14ac:dyDescent="0.25">
      <c r="A154" s="263">
        <v>108</v>
      </c>
      <c r="B154" s="260" t="s">
        <v>667</v>
      </c>
      <c r="C154" s="260">
        <v>80101706</v>
      </c>
      <c r="D154" s="201" t="s">
        <v>213</v>
      </c>
      <c r="E154" s="260" t="s">
        <v>71</v>
      </c>
      <c r="F154" s="260">
        <v>1</v>
      </c>
      <c r="G154" s="202" t="s">
        <v>80</v>
      </c>
      <c r="H154" s="215" t="s">
        <v>257</v>
      </c>
      <c r="I154" s="260" t="s">
        <v>62</v>
      </c>
      <c r="J154" s="260" t="s">
        <v>69</v>
      </c>
      <c r="K154" s="260" t="s">
        <v>837</v>
      </c>
      <c r="L154" s="204"/>
      <c r="M154" s="205"/>
      <c r="N154" s="260" t="s">
        <v>152</v>
      </c>
      <c r="O154" s="260" t="s">
        <v>36</v>
      </c>
      <c r="P154" s="260" t="s">
        <v>832</v>
      </c>
      <c r="Q154" s="265"/>
      <c r="R154" s="86"/>
      <c r="S154" s="126" t="s">
        <v>1060</v>
      </c>
      <c r="T154" s="66"/>
      <c r="U154" s="61"/>
      <c r="V154" s="259"/>
      <c r="W154" s="100"/>
      <c r="X154" s="92"/>
      <c r="Y154" s="91"/>
      <c r="Z154" s="250"/>
      <c r="AA154" s="107"/>
      <c r="AB154" s="259"/>
      <c r="AC154" s="259"/>
      <c r="AD154" s="259"/>
      <c r="AE154" s="259"/>
      <c r="AF154" s="259"/>
      <c r="AG154" s="259"/>
      <c r="AH154" s="259"/>
      <c r="AI154" s="75"/>
      <c r="AJ154" s="264"/>
      <c r="AK154" s="264"/>
      <c r="AL154" s="259"/>
      <c r="AM154" s="121"/>
    </row>
    <row r="155" spans="1:39" s="60" customFormat="1" ht="116.25" customHeight="1" x14ac:dyDescent="0.25">
      <c r="A155" s="367">
        <v>109</v>
      </c>
      <c r="B155" s="263" t="s">
        <v>1075</v>
      </c>
      <c r="C155" s="263">
        <v>80101706</v>
      </c>
      <c r="D155" s="158" t="s">
        <v>234</v>
      </c>
      <c r="E155" s="263" t="s">
        <v>71</v>
      </c>
      <c r="F155" s="263">
        <v>1</v>
      </c>
      <c r="G155" s="171" t="s">
        <v>77</v>
      </c>
      <c r="H155" s="218" t="s">
        <v>257</v>
      </c>
      <c r="I155" s="263" t="s">
        <v>62</v>
      </c>
      <c r="J155" s="263" t="s">
        <v>69</v>
      </c>
      <c r="K155" s="263" t="s">
        <v>837</v>
      </c>
      <c r="L155" s="173">
        <v>8750000</v>
      </c>
      <c r="M155" s="211">
        <v>8750000</v>
      </c>
      <c r="N155" s="158" t="s">
        <v>152</v>
      </c>
      <c r="O155" s="158" t="s">
        <v>36</v>
      </c>
      <c r="P155" s="263" t="s">
        <v>820</v>
      </c>
      <c r="Q155" s="265"/>
      <c r="R155" s="114" t="s">
        <v>280</v>
      </c>
      <c r="S155" s="137" t="s">
        <v>281</v>
      </c>
      <c r="T155" s="299">
        <v>42741</v>
      </c>
      <c r="U155" s="300" t="s">
        <v>282</v>
      </c>
      <c r="V155" s="300" t="s">
        <v>266</v>
      </c>
      <c r="W155" s="292">
        <v>8750000</v>
      </c>
      <c r="X155" s="92"/>
      <c r="Y155" s="247">
        <v>8750000</v>
      </c>
      <c r="Z155" s="250">
        <v>8750000</v>
      </c>
      <c r="AA155" s="107">
        <v>8750000</v>
      </c>
      <c r="AB155" s="408" t="s">
        <v>268</v>
      </c>
      <c r="AC155" s="259"/>
      <c r="AD155" s="259"/>
      <c r="AE155" s="259"/>
      <c r="AF155" s="259"/>
      <c r="AG155" s="259"/>
      <c r="AH155" s="259"/>
      <c r="AI155" s="408" t="s">
        <v>269</v>
      </c>
      <c r="AJ155" s="409">
        <v>42741</v>
      </c>
      <c r="AK155" s="409">
        <v>42845</v>
      </c>
      <c r="AL155" s="408" t="s">
        <v>270</v>
      </c>
      <c r="AM155" s="410" t="s">
        <v>271</v>
      </c>
    </row>
    <row r="156" spans="1:39" s="60" customFormat="1" ht="159.6" customHeight="1" x14ac:dyDescent="0.25">
      <c r="A156" s="369"/>
      <c r="B156" s="263" t="s">
        <v>1075</v>
      </c>
      <c r="C156" s="263">
        <v>80101706</v>
      </c>
      <c r="D156" s="158" t="s">
        <v>234</v>
      </c>
      <c r="E156" s="263" t="s">
        <v>71</v>
      </c>
      <c r="F156" s="263">
        <v>1</v>
      </c>
      <c r="G156" s="171" t="s">
        <v>77</v>
      </c>
      <c r="H156" s="218" t="s">
        <v>257</v>
      </c>
      <c r="I156" s="263" t="s">
        <v>62</v>
      </c>
      <c r="J156" s="263" t="s">
        <v>69</v>
      </c>
      <c r="K156" s="263" t="s">
        <v>839</v>
      </c>
      <c r="L156" s="173">
        <v>8750000</v>
      </c>
      <c r="M156" s="211">
        <v>8750000</v>
      </c>
      <c r="N156" s="158" t="s">
        <v>152</v>
      </c>
      <c r="O156" s="158" t="s">
        <v>36</v>
      </c>
      <c r="P156" s="263" t="s">
        <v>820</v>
      </c>
      <c r="Q156" s="265"/>
      <c r="R156" s="114" t="s">
        <v>280</v>
      </c>
      <c r="S156" s="137" t="s">
        <v>281</v>
      </c>
      <c r="T156" s="299">
        <v>42741</v>
      </c>
      <c r="U156" s="300" t="s">
        <v>282</v>
      </c>
      <c r="V156" s="300" t="s">
        <v>266</v>
      </c>
      <c r="W156" s="292">
        <v>8750000</v>
      </c>
      <c r="X156" s="277"/>
      <c r="Y156" s="252">
        <v>8750000</v>
      </c>
      <c r="Z156" s="250">
        <v>8750000</v>
      </c>
      <c r="AA156" s="107">
        <v>8750000</v>
      </c>
      <c r="AB156" s="408"/>
      <c r="AC156" s="259"/>
      <c r="AD156" s="259"/>
      <c r="AE156" s="259"/>
      <c r="AF156" s="259"/>
      <c r="AG156" s="259"/>
      <c r="AH156" s="259"/>
      <c r="AI156" s="408"/>
      <c r="AJ156" s="409"/>
      <c r="AK156" s="409"/>
      <c r="AL156" s="408"/>
      <c r="AM156" s="410"/>
    </row>
    <row r="157" spans="1:39" s="60" customFormat="1" ht="167.45" customHeight="1" x14ac:dyDescent="0.25">
      <c r="A157" s="263">
        <v>110</v>
      </c>
      <c r="B157" s="263" t="s">
        <v>206</v>
      </c>
      <c r="C157" s="263">
        <v>80101706</v>
      </c>
      <c r="D157" s="158" t="s">
        <v>221</v>
      </c>
      <c r="E157" s="263" t="s">
        <v>71</v>
      </c>
      <c r="F157" s="263">
        <v>1</v>
      </c>
      <c r="G157" s="171" t="s">
        <v>77</v>
      </c>
      <c r="H157" s="218" t="s">
        <v>261</v>
      </c>
      <c r="I157" s="263" t="s">
        <v>62</v>
      </c>
      <c r="J157" s="263" t="s">
        <v>69</v>
      </c>
      <c r="K157" s="263" t="s">
        <v>842</v>
      </c>
      <c r="L157" s="173">
        <v>48760000</v>
      </c>
      <c r="M157" s="211">
        <v>48760000</v>
      </c>
      <c r="N157" s="263" t="s">
        <v>152</v>
      </c>
      <c r="O157" s="263" t="s">
        <v>36</v>
      </c>
      <c r="P157" s="263" t="s">
        <v>835</v>
      </c>
      <c r="Q157" s="265"/>
      <c r="R157" s="86" t="s">
        <v>309</v>
      </c>
      <c r="S157" s="125" t="s">
        <v>310</v>
      </c>
      <c r="T157" s="207">
        <v>42746</v>
      </c>
      <c r="U157" s="208" t="s">
        <v>311</v>
      </c>
      <c r="V157" s="209" t="s">
        <v>266</v>
      </c>
      <c r="W157" s="274">
        <v>48760000</v>
      </c>
      <c r="X157" s="92"/>
      <c r="Y157" s="247">
        <v>48760000</v>
      </c>
      <c r="Z157" s="250">
        <v>48760000</v>
      </c>
      <c r="AA157" s="107">
        <v>48760000</v>
      </c>
      <c r="AB157" s="208" t="s">
        <v>312</v>
      </c>
      <c r="AC157" s="259"/>
      <c r="AD157" s="259"/>
      <c r="AE157" s="259"/>
      <c r="AF157" s="259"/>
      <c r="AG157" s="259"/>
      <c r="AH157" s="259"/>
      <c r="AI157" s="208" t="s">
        <v>313</v>
      </c>
      <c r="AJ157" s="207">
        <v>42746</v>
      </c>
      <c r="AK157" s="207">
        <v>43094</v>
      </c>
      <c r="AL157" s="209" t="s">
        <v>314</v>
      </c>
      <c r="AM157" s="273" t="s">
        <v>206</v>
      </c>
    </row>
    <row r="158" spans="1:39" s="60" customFormat="1" ht="186" customHeight="1" x14ac:dyDescent="0.25">
      <c r="A158" s="263">
        <v>111</v>
      </c>
      <c r="B158" s="263" t="s">
        <v>130</v>
      </c>
      <c r="C158" s="263">
        <v>80101706</v>
      </c>
      <c r="D158" s="158" t="s">
        <v>207</v>
      </c>
      <c r="E158" s="263" t="s">
        <v>71</v>
      </c>
      <c r="F158" s="263">
        <v>1</v>
      </c>
      <c r="G158" s="171" t="s">
        <v>77</v>
      </c>
      <c r="H158" s="218" t="s">
        <v>261</v>
      </c>
      <c r="I158" s="263" t="s">
        <v>62</v>
      </c>
      <c r="J158" s="263" t="s">
        <v>69</v>
      </c>
      <c r="K158" s="263" t="s">
        <v>837</v>
      </c>
      <c r="L158" s="173">
        <v>89159500</v>
      </c>
      <c r="M158" s="211">
        <v>89159500</v>
      </c>
      <c r="N158" s="263" t="s">
        <v>152</v>
      </c>
      <c r="O158" s="263" t="s">
        <v>36</v>
      </c>
      <c r="P158" s="263" t="s">
        <v>831</v>
      </c>
      <c r="Q158" s="265"/>
      <c r="R158" s="86" t="s">
        <v>523</v>
      </c>
      <c r="S158" s="125" t="s">
        <v>543</v>
      </c>
      <c r="T158" s="267">
        <v>42772</v>
      </c>
      <c r="U158" s="268" t="s">
        <v>544</v>
      </c>
      <c r="V158" s="71" t="s">
        <v>266</v>
      </c>
      <c r="W158" s="251">
        <v>81923370</v>
      </c>
      <c r="X158" s="92"/>
      <c r="Y158" s="250">
        <v>81923370</v>
      </c>
      <c r="Z158" s="250">
        <v>81923370</v>
      </c>
      <c r="AA158" s="107">
        <v>81923370</v>
      </c>
      <c r="AB158" s="208" t="s">
        <v>545</v>
      </c>
      <c r="AC158" s="259"/>
      <c r="AD158" s="259"/>
      <c r="AE158" s="259"/>
      <c r="AF158" s="259"/>
      <c r="AG158" s="259"/>
      <c r="AH158" s="259"/>
      <c r="AI158" s="208" t="s">
        <v>546</v>
      </c>
      <c r="AJ158" s="207">
        <v>42772</v>
      </c>
      <c r="AK158" s="207">
        <v>43091</v>
      </c>
      <c r="AL158" s="209" t="s">
        <v>437</v>
      </c>
      <c r="AM158" s="273" t="s">
        <v>298</v>
      </c>
    </row>
    <row r="159" spans="1:39" s="60" customFormat="1" ht="204.6" customHeight="1" x14ac:dyDescent="0.25">
      <c r="A159" s="263">
        <v>112</v>
      </c>
      <c r="B159" s="263" t="s">
        <v>129</v>
      </c>
      <c r="C159" s="263">
        <v>80101706</v>
      </c>
      <c r="D159" s="158" t="s">
        <v>232</v>
      </c>
      <c r="E159" s="263" t="s">
        <v>71</v>
      </c>
      <c r="F159" s="263">
        <v>1</v>
      </c>
      <c r="G159" s="171" t="s">
        <v>77</v>
      </c>
      <c r="H159" s="218" t="s">
        <v>261</v>
      </c>
      <c r="I159" s="263" t="s">
        <v>62</v>
      </c>
      <c r="J159" s="263" t="s">
        <v>69</v>
      </c>
      <c r="K159" s="263" t="s">
        <v>837</v>
      </c>
      <c r="L159" s="173">
        <v>51198000</v>
      </c>
      <c r="M159" s="211">
        <v>51198000</v>
      </c>
      <c r="N159" s="263" t="s">
        <v>152</v>
      </c>
      <c r="O159" s="263" t="s">
        <v>36</v>
      </c>
      <c r="P159" s="263" t="s">
        <v>818</v>
      </c>
      <c r="Q159" s="265"/>
      <c r="R159" s="86" t="s">
        <v>380</v>
      </c>
      <c r="S159" s="125" t="s">
        <v>381</v>
      </c>
      <c r="T159" s="207">
        <v>42754</v>
      </c>
      <c r="U159" s="208" t="s">
        <v>382</v>
      </c>
      <c r="V159" s="209" t="s">
        <v>266</v>
      </c>
      <c r="W159" s="274">
        <v>50159200</v>
      </c>
      <c r="X159" s="92"/>
      <c r="Y159" s="247">
        <v>50159200</v>
      </c>
      <c r="Z159" s="250">
        <v>50159200</v>
      </c>
      <c r="AA159" s="107">
        <v>50159200</v>
      </c>
      <c r="AB159" s="208" t="s">
        <v>371</v>
      </c>
      <c r="AC159" s="259"/>
      <c r="AD159" s="259"/>
      <c r="AE159" s="259"/>
      <c r="AF159" s="259"/>
      <c r="AG159" s="259"/>
      <c r="AH159" s="259"/>
      <c r="AI159" s="208" t="s">
        <v>329</v>
      </c>
      <c r="AJ159" s="207">
        <v>42754</v>
      </c>
      <c r="AK159" s="207">
        <v>43091</v>
      </c>
      <c r="AL159" s="209" t="s">
        <v>364</v>
      </c>
      <c r="AM159" s="273" t="s">
        <v>365</v>
      </c>
    </row>
    <row r="160" spans="1:39" s="60" customFormat="1" ht="186" customHeight="1" x14ac:dyDescent="0.25">
      <c r="A160" s="263">
        <v>113</v>
      </c>
      <c r="B160" s="263" t="s">
        <v>129</v>
      </c>
      <c r="C160" s="263">
        <v>80101706</v>
      </c>
      <c r="D160" s="158" t="s">
        <v>220</v>
      </c>
      <c r="E160" s="263" t="s">
        <v>71</v>
      </c>
      <c r="F160" s="263">
        <v>1</v>
      </c>
      <c r="G160" s="171" t="s">
        <v>77</v>
      </c>
      <c r="H160" s="218" t="s">
        <v>261</v>
      </c>
      <c r="I160" s="263" t="s">
        <v>62</v>
      </c>
      <c r="J160" s="263" t="s">
        <v>69</v>
      </c>
      <c r="K160" s="263" t="s">
        <v>837</v>
      </c>
      <c r="L160" s="173">
        <v>19377500</v>
      </c>
      <c r="M160" s="211">
        <v>19377500</v>
      </c>
      <c r="N160" s="263" t="s">
        <v>152</v>
      </c>
      <c r="O160" s="263" t="s">
        <v>36</v>
      </c>
      <c r="P160" s="263" t="s">
        <v>818</v>
      </c>
      <c r="Q160" s="265"/>
      <c r="R160" s="86" t="s">
        <v>360</v>
      </c>
      <c r="S160" s="125" t="s">
        <v>361</v>
      </c>
      <c r="T160" s="207">
        <v>42753</v>
      </c>
      <c r="U160" s="208" t="s">
        <v>362</v>
      </c>
      <c r="V160" s="209" t="s">
        <v>334</v>
      </c>
      <c r="W160" s="274">
        <v>18984350</v>
      </c>
      <c r="X160" s="92"/>
      <c r="Y160" s="247">
        <v>18984350</v>
      </c>
      <c r="Z160" s="250">
        <v>18984350</v>
      </c>
      <c r="AA160" s="107">
        <v>18984350</v>
      </c>
      <c r="AB160" s="208" t="s">
        <v>363</v>
      </c>
      <c r="AC160" s="259"/>
      <c r="AD160" s="259"/>
      <c r="AE160" s="259"/>
      <c r="AF160" s="259"/>
      <c r="AG160" s="259"/>
      <c r="AH160" s="259"/>
      <c r="AI160" s="208" t="s">
        <v>329</v>
      </c>
      <c r="AJ160" s="207">
        <v>42753</v>
      </c>
      <c r="AK160" s="207">
        <v>43091</v>
      </c>
      <c r="AL160" s="209" t="s">
        <v>364</v>
      </c>
      <c r="AM160" s="273" t="s">
        <v>365</v>
      </c>
    </row>
    <row r="161" spans="1:39" s="60" customFormat="1" ht="186" customHeight="1" x14ac:dyDescent="0.25">
      <c r="A161" s="263">
        <v>114</v>
      </c>
      <c r="B161" s="263" t="s">
        <v>226</v>
      </c>
      <c r="C161" s="263">
        <v>80101706</v>
      </c>
      <c r="D161" s="158" t="s">
        <v>210</v>
      </c>
      <c r="E161" s="263" t="s">
        <v>71</v>
      </c>
      <c r="F161" s="263">
        <v>1</v>
      </c>
      <c r="G161" s="171" t="s">
        <v>77</v>
      </c>
      <c r="H161" s="218" t="s">
        <v>257</v>
      </c>
      <c r="I161" s="263" t="s">
        <v>62</v>
      </c>
      <c r="J161" s="263" t="s">
        <v>69</v>
      </c>
      <c r="K161" s="263" t="s">
        <v>837</v>
      </c>
      <c r="L161" s="173">
        <v>13632500</v>
      </c>
      <c r="M161" s="211">
        <v>13632500</v>
      </c>
      <c r="N161" s="263" t="s">
        <v>152</v>
      </c>
      <c r="O161" s="263" t="s">
        <v>36</v>
      </c>
      <c r="P161" s="263" t="s">
        <v>828</v>
      </c>
      <c r="Q161" s="265"/>
      <c r="R161" s="86" t="s">
        <v>398</v>
      </c>
      <c r="S161" s="125" t="s">
        <v>399</v>
      </c>
      <c r="T161" s="207">
        <v>42755</v>
      </c>
      <c r="U161" s="208" t="s">
        <v>400</v>
      </c>
      <c r="V161" s="209" t="s">
        <v>266</v>
      </c>
      <c r="W161" s="274">
        <v>13632500</v>
      </c>
      <c r="X161" s="92"/>
      <c r="Y161" s="247">
        <v>13632500</v>
      </c>
      <c r="Z161" s="250">
        <v>13632500</v>
      </c>
      <c r="AA161" s="107">
        <v>13632500</v>
      </c>
      <c r="AB161" s="208" t="s">
        <v>401</v>
      </c>
      <c r="AC161" s="259"/>
      <c r="AD161" s="259"/>
      <c r="AE161" s="259"/>
      <c r="AF161" s="259"/>
      <c r="AG161" s="259"/>
      <c r="AH161" s="259"/>
      <c r="AI161" s="208" t="s">
        <v>336</v>
      </c>
      <c r="AJ161" s="207">
        <v>42755</v>
      </c>
      <c r="AK161" s="207">
        <v>42859</v>
      </c>
      <c r="AL161" s="209" t="s">
        <v>300</v>
      </c>
      <c r="AM161" s="273" t="s">
        <v>205</v>
      </c>
    </row>
    <row r="162" spans="1:39" s="60" customFormat="1" ht="204.6" customHeight="1" x14ac:dyDescent="0.25">
      <c r="A162" s="263">
        <v>115</v>
      </c>
      <c r="B162" s="263" t="s">
        <v>129</v>
      </c>
      <c r="C162" s="263">
        <v>80101706</v>
      </c>
      <c r="D162" s="158" t="s">
        <v>217</v>
      </c>
      <c r="E162" s="263" t="s">
        <v>71</v>
      </c>
      <c r="F162" s="263">
        <v>1</v>
      </c>
      <c r="G162" s="171" t="s">
        <v>77</v>
      </c>
      <c r="H162" s="218" t="s">
        <v>261</v>
      </c>
      <c r="I162" s="263" t="s">
        <v>62</v>
      </c>
      <c r="J162" s="263" t="s">
        <v>69</v>
      </c>
      <c r="K162" s="263" t="s">
        <v>837</v>
      </c>
      <c r="L162" s="173">
        <v>51198000</v>
      </c>
      <c r="M162" s="211">
        <v>51198000</v>
      </c>
      <c r="N162" s="263" t="s">
        <v>152</v>
      </c>
      <c r="O162" s="263" t="s">
        <v>36</v>
      </c>
      <c r="P162" s="263" t="s">
        <v>818</v>
      </c>
      <c r="Q162" s="265"/>
      <c r="R162" s="86" t="s">
        <v>368</v>
      </c>
      <c r="S162" s="125" t="s">
        <v>369</v>
      </c>
      <c r="T162" s="207">
        <v>42753</v>
      </c>
      <c r="U162" s="208" t="s">
        <v>370</v>
      </c>
      <c r="V162" s="209" t="s">
        <v>266</v>
      </c>
      <c r="W162" s="274">
        <v>50159200</v>
      </c>
      <c r="X162" s="92"/>
      <c r="Y162" s="247">
        <v>50159200</v>
      </c>
      <c r="Z162" s="250">
        <v>50159200</v>
      </c>
      <c r="AA162" s="107">
        <v>50159200</v>
      </c>
      <c r="AB162" s="208" t="s">
        <v>371</v>
      </c>
      <c r="AC162" s="259"/>
      <c r="AD162" s="259"/>
      <c r="AE162" s="259"/>
      <c r="AF162" s="259"/>
      <c r="AG162" s="259"/>
      <c r="AH162" s="259"/>
      <c r="AI162" s="208" t="s">
        <v>329</v>
      </c>
      <c r="AJ162" s="207">
        <v>42753</v>
      </c>
      <c r="AK162" s="207">
        <v>43091</v>
      </c>
      <c r="AL162" s="209" t="s">
        <v>364</v>
      </c>
      <c r="AM162" s="273" t="s">
        <v>365</v>
      </c>
    </row>
    <row r="163" spans="1:39" s="60" customFormat="1" ht="186" customHeight="1" x14ac:dyDescent="0.25">
      <c r="A163" s="263">
        <v>116</v>
      </c>
      <c r="B163" s="263" t="s">
        <v>206</v>
      </c>
      <c r="C163" s="263">
        <v>80101706</v>
      </c>
      <c r="D163" s="158" t="s">
        <v>221</v>
      </c>
      <c r="E163" s="263" t="s">
        <v>71</v>
      </c>
      <c r="F163" s="263">
        <v>1</v>
      </c>
      <c r="G163" s="171" t="s">
        <v>77</v>
      </c>
      <c r="H163" s="218" t="s">
        <v>257</v>
      </c>
      <c r="I163" s="263" t="s">
        <v>62</v>
      </c>
      <c r="J163" s="263" t="s">
        <v>69</v>
      </c>
      <c r="K163" s="263" t="s">
        <v>837</v>
      </c>
      <c r="L163" s="173">
        <v>18550000</v>
      </c>
      <c r="M163" s="211">
        <v>18550000</v>
      </c>
      <c r="N163" s="263" t="s">
        <v>152</v>
      </c>
      <c r="O163" s="263" t="s">
        <v>36</v>
      </c>
      <c r="P163" s="263" t="s">
        <v>835</v>
      </c>
      <c r="Q163" s="265"/>
      <c r="R163" s="86" t="s">
        <v>524</v>
      </c>
      <c r="S163" s="125" t="s">
        <v>562</v>
      </c>
      <c r="T163" s="267">
        <v>42768</v>
      </c>
      <c r="U163" s="268" t="s">
        <v>563</v>
      </c>
      <c r="V163" s="71" t="s">
        <v>266</v>
      </c>
      <c r="W163" s="251">
        <v>15900000</v>
      </c>
      <c r="X163" s="92"/>
      <c r="Y163" s="278">
        <v>15900000</v>
      </c>
      <c r="Z163" s="250">
        <v>15900000</v>
      </c>
      <c r="AA163" s="107">
        <v>15900000</v>
      </c>
      <c r="AB163" s="208" t="s">
        <v>564</v>
      </c>
      <c r="AC163" s="208" t="s">
        <v>503</v>
      </c>
      <c r="AD163" s="207">
        <v>42768</v>
      </c>
      <c r="AE163" s="207">
        <v>42856</v>
      </c>
      <c r="AF163" s="209" t="s">
        <v>565</v>
      </c>
      <c r="AG163" s="249" t="s">
        <v>206</v>
      </c>
      <c r="AH163" s="259"/>
      <c r="AI163" s="208" t="s">
        <v>503</v>
      </c>
      <c r="AJ163" s="207">
        <v>42768</v>
      </c>
      <c r="AK163" s="207">
        <v>42856</v>
      </c>
      <c r="AL163" s="209" t="s">
        <v>565</v>
      </c>
      <c r="AM163" s="273" t="s">
        <v>206</v>
      </c>
    </row>
    <row r="164" spans="1:39" s="60" customFormat="1" ht="204.6" customHeight="1" x14ac:dyDescent="0.25">
      <c r="A164" s="263">
        <v>117</v>
      </c>
      <c r="B164" s="263" t="s">
        <v>129</v>
      </c>
      <c r="C164" s="263">
        <v>80101706</v>
      </c>
      <c r="D164" s="158" t="s">
        <v>217</v>
      </c>
      <c r="E164" s="263" t="s">
        <v>71</v>
      </c>
      <c r="F164" s="263">
        <v>1</v>
      </c>
      <c r="G164" s="171" t="s">
        <v>77</v>
      </c>
      <c r="H164" s="218" t="s">
        <v>261</v>
      </c>
      <c r="I164" s="263" t="s">
        <v>62</v>
      </c>
      <c r="J164" s="263" t="s">
        <v>69</v>
      </c>
      <c r="K164" s="263" t="s">
        <v>837</v>
      </c>
      <c r="L164" s="173">
        <v>80902500</v>
      </c>
      <c r="M164" s="211">
        <v>80902500</v>
      </c>
      <c r="N164" s="263" t="s">
        <v>152</v>
      </c>
      <c r="O164" s="263" t="s">
        <v>36</v>
      </c>
      <c r="P164" s="263" t="s">
        <v>818</v>
      </c>
      <c r="Q164" s="265"/>
      <c r="R164" s="86" t="s">
        <v>385</v>
      </c>
      <c r="S164" s="125" t="s">
        <v>386</v>
      </c>
      <c r="T164" s="207">
        <v>42754</v>
      </c>
      <c r="U164" s="208" t="s">
        <v>387</v>
      </c>
      <c r="V164" s="209" t="s">
        <v>266</v>
      </c>
      <c r="W164" s="274">
        <v>79261000</v>
      </c>
      <c r="X164" s="92"/>
      <c r="Y164" s="247">
        <v>79261000</v>
      </c>
      <c r="Z164" s="250">
        <v>79261000</v>
      </c>
      <c r="AA164" s="107">
        <v>79261000</v>
      </c>
      <c r="AB164" s="208" t="s">
        <v>388</v>
      </c>
      <c r="AC164" s="259"/>
      <c r="AD164" s="259"/>
      <c r="AE164" s="259"/>
      <c r="AF164" s="259"/>
      <c r="AG164" s="259"/>
      <c r="AH164" s="259"/>
      <c r="AI164" s="208" t="s">
        <v>329</v>
      </c>
      <c r="AJ164" s="207">
        <v>42754</v>
      </c>
      <c r="AK164" s="207">
        <v>43091</v>
      </c>
      <c r="AL164" s="209" t="s">
        <v>364</v>
      </c>
      <c r="AM164" s="273" t="s">
        <v>365</v>
      </c>
    </row>
    <row r="165" spans="1:39" s="60" customFormat="1" ht="186" customHeight="1" x14ac:dyDescent="0.25">
      <c r="A165" s="263">
        <v>118</v>
      </c>
      <c r="B165" s="263" t="s">
        <v>129</v>
      </c>
      <c r="C165" s="263">
        <v>80101706</v>
      </c>
      <c r="D165" s="158" t="s">
        <v>220</v>
      </c>
      <c r="E165" s="263" t="s">
        <v>71</v>
      </c>
      <c r="F165" s="263">
        <v>1</v>
      </c>
      <c r="G165" s="171" t="s">
        <v>77</v>
      </c>
      <c r="H165" s="218" t="s">
        <v>261</v>
      </c>
      <c r="I165" s="263" t="s">
        <v>62</v>
      </c>
      <c r="J165" s="263" t="s">
        <v>69</v>
      </c>
      <c r="K165" s="263" t="s">
        <v>837</v>
      </c>
      <c r="L165" s="173">
        <v>19377500</v>
      </c>
      <c r="M165" s="211">
        <v>19377500</v>
      </c>
      <c r="N165" s="263" t="s">
        <v>152</v>
      </c>
      <c r="O165" s="263" t="s">
        <v>36</v>
      </c>
      <c r="P165" s="263" t="s">
        <v>818</v>
      </c>
      <c r="Q165" s="265"/>
      <c r="R165" s="86" t="s">
        <v>366</v>
      </c>
      <c r="S165" s="125" t="s">
        <v>367</v>
      </c>
      <c r="T165" s="207">
        <v>42753</v>
      </c>
      <c r="U165" s="208" t="s">
        <v>362</v>
      </c>
      <c r="V165" s="209" t="s">
        <v>334</v>
      </c>
      <c r="W165" s="274">
        <v>18984350</v>
      </c>
      <c r="X165" s="92"/>
      <c r="Y165" s="247">
        <v>18984350</v>
      </c>
      <c r="Z165" s="250">
        <v>18984350</v>
      </c>
      <c r="AA165" s="107">
        <v>18984350</v>
      </c>
      <c r="AB165" s="208" t="s">
        <v>363</v>
      </c>
      <c r="AC165" s="259"/>
      <c r="AD165" s="259"/>
      <c r="AE165" s="259"/>
      <c r="AF165" s="259"/>
      <c r="AG165" s="259"/>
      <c r="AH165" s="259"/>
      <c r="AI165" s="208" t="s">
        <v>329</v>
      </c>
      <c r="AJ165" s="207">
        <v>42753</v>
      </c>
      <c r="AK165" s="207">
        <v>43091</v>
      </c>
      <c r="AL165" s="209" t="s">
        <v>364</v>
      </c>
      <c r="AM165" s="273" t="s">
        <v>365</v>
      </c>
    </row>
    <row r="166" spans="1:39" s="60" customFormat="1" ht="186" customHeight="1" x14ac:dyDescent="0.25">
      <c r="A166" s="263">
        <v>119</v>
      </c>
      <c r="B166" s="263" t="s">
        <v>664</v>
      </c>
      <c r="C166" s="263">
        <v>80101706</v>
      </c>
      <c r="D166" s="158" t="s">
        <v>212</v>
      </c>
      <c r="E166" s="263" t="s">
        <v>71</v>
      </c>
      <c r="F166" s="263">
        <v>1</v>
      </c>
      <c r="G166" s="171" t="s">
        <v>77</v>
      </c>
      <c r="H166" s="218" t="s">
        <v>257</v>
      </c>
      <c r="I166" s="263" t="s">
        <v>62</v>
      </c>
      <c r="J166" s="263" t="s">
        <v>69</v>
      </c>
      <c r="K166" s="263" t="s">
        <v>837</v>
      </c>
      <c r="L166" s="173">
        <v>16751000</v>
      </c>
      <c r="M166" s="211">
        <v>16751000</v>
      </c>
      <c r="N166" s="263" t="s">
        <v>152</v>
      </c>
      <c r="O166" s="263" t="s">
        <v>36</v>
      </c>
      <c r="P166" s="263" t="s">
        <v>823</v>
      </c>
      <c r="Q166" s="265"/>
      <c r="R166" s="86" t="s">
        <v>477</v>
      </c>
      <c r="S166" s="125" t="s">
        <v>476</v>
      </c>
      <c r="T166" s="267">
        <v>42762</v>
      </c>
      <c r="U166" s="268" t="s">
        <v>614</v>
      </c>
      <c r="V166" s="71" t="s">
        <v>266</v>
      </c>
      <c r="W166" s="251">
        <v>16751000</v>
      </c>
      <c r="X166" s="92"/>
      <c r="Y166" s="247">
        <v>16751000</v>
      </c>
      <c r="Z166" s="250">
        <v>16751000</v>
      </c>
      <c r="AA166" s="107">
        <v>16751000</v>
      </c>
      <c r="AB166" s="208" t="s">
        <v>615</v>
      </c>
      <c r="AC166" s="208"/>
      <c r="AD166" s="207"/>
      <c r="AE166" s="207"/>
      <c r="AF166" s="209"/>
      <c r="AG166" s="249"/>
      <c r="AH166" s="259"/>
      <c r="AI166" s="208" t="s">
        <v>616</v>
      </c>
      <c r="AJ166" s="207">
        <v>42762</v>
      </c>
      <c r="AK166" s="207">
        <v>42866</v>
      </c>
      <c r="AL166" s="209" t="s">
        <v>432</v>
      </c>
      <c r="AM166" s="273" t="s">
        <v>205</v>
      </c>
    </row>
    <row r="167" spans="1:39" s="60" customFormat="1" ht="260.45" customHeight="1" x14ac:dyDescent="0.25">
      <c r="A167" s="263">
        <v>120</v>
      </c>
      <c r="B167" s="263" t="s">
        <v>206</v>
      </c>
      <c r="C167" s="263">
        <v>80101706</v>
      </c>
      <c r="D167" s="158" t="s">
        <v>221</v>
      </c>
      <c r="E167" s="263" t="s">
        <v>71</v>
      </c>
      <c r="F167" s="263">
        <v>1</v>
      </c>
      <c r="G167" s="171" t="s">
        <v>77</v>
      </c>
      <c r="H167" s="218" t="s">
        <v>261</v>
      </c>
      <c r="I167" s="263" t="s">
        <v>62</v>
      </c>
      <c r="J167" s="263" t="s">
        <v>69</v>
      </c>
      <c r="K167" s="263" t="s">
        <v>842</v>
      </c>
      <c r="L167" s="173">
        <v>74865000</v>
      </c>
      <c r="M167" s="211">
        <v>74865000</v>
      </c>
      <c r="N167" s="263" t="s">
        <v>152</v>
      </c>
      <c r="O167" s="263" t="s">
        <v>36</v>
      </c>
      <c r="P167" s="263" t="s">
        <v>835</v>
      </c>
      <c r="Q167" s="265"/>
      <c r="R167" s="86" t="s">
        <v>421</v>
      </c>
      <c r="S167" s="125" t="s">
        <v>422</v>
      </c>
      <c r="T167" s="207">
        <v>42759</v>
      </c>
      <c r="U167" s="208" t="s">
        <v>416</v>
      </c>
      <c r="V167" s="209" t="s">
        <v>266</v>
      </c>
      <c r="W167" s="274">
        <v>71610000</v>
      </c>
      <c r="X167" s="92"/>
      <c r="Y167" s="247">
        <v>71610000</v>
      </c>
      <c r="Z167" s="250">
        <v>71610000</v>
      </c>
      <c r="AA167" s="107">
        <v>71610000</v>
      </c>
      <c r="AB167" s="208" t="s">
        <v>417</v>
      </c>
      <c r="AC167" s="259"/>
      <c r="AD167" s="259"/>
      <c r="AE167" s="259"/>
      <c r="AF167" s="259"/>
      <c r="AG167" s="259"/>
      <c r="AH167" s="259"/>
      <c r="AI167" s="208" t="s">
        <v>329</v>
      </c>
      <c r="AJ167" s="207">
        <v>42759</v>
      </c>
      <c r="AK167" s="207">
        <v>43091</v>
      </c>
      <c r="AL167" s="209" t="s">
        <v>324</v>
      </c>
      <c r="AM167" s="273" t="s">
        <v>206</v>
      </c>
    </row>
    <row r="168" spans="1:39" s="60" customFormat="1" ht="204.6" customHeight="1" x14ac:dyDescent="0.25">
      <c r="A168" s="263">
        <v>121</v>
      </c>
      <c r="B168" s="263" t="s">
        <v>1280</v>
      </c>
      <c r="C168" s="263">
        <v>80101706</v>
      </c>
      <c r="D168" s="158" t="s">
        <v>218</v>
      </c>
      <c r="E168" s="263" t="s">
        <v>71</v>
      </c>
      <c r="F168" s="263">
        <v>1</v>
      </c>
      <c r="G168" s="171" t="s">
        <v>77</v>
      </c>
      <c r="H168" s="218" t="s">
        <v>257</v>
      </c>
      <c r="I168" s="263" t="s">
        <v>62</v>
      </c>
      <c r="J168" s="263" t="s">
        <v>69</v>
      </c>
      <c r="K168" s="263" t="s">
        <v>837</v>
      </c>
      <c r="L168" s="173">
        <v>24150000</v>
      </c>
      <c r="M168" s="211">
        <v>24150000</v>
      </c>
      <c r="N168" s="263" t="s">
        <v>152</v>
      </c>
      <c r="O168" s="263" t="s">
        <v>36</v>
      </c>
      <c r="P168" s="263" t="s">
        <v>828</v>
      </c>
      <c r="Q168" s="265"/>
      <c r="R168" s="86" t="s">
        <v>394</v>
      </c>
      <c r="S168" s="125" t="s">
        <v>395</v>
      </c>
      <c r="T168" s="207">
        <v>42755</v>
      </c>
      <c r="U168" s="208" t="s">
        <v>396</v>
      </c>
      <c r="V168" s="209" t="s">
        <v>266</v>
      </c>
      <c r="W168" s="274">
        <v>24150000</v>
      </c>
      <c r="X168" s="92"/>
      <c r="Y168" s="247">
        <v>24150000</v>
      </c>
      <c r="Z168" s="250">
        <v>24150000</v>
      </c>
      <c r="AA168" s="107">
        <v>24150000</v>
      </c>
      <c r="AB168" s="208" t="s">
        <v>397</v>
      </c>
      <c r="AC168" s="259"/>
      <c r="AD168" s="259"/>
      <c r="AE168" s="259"/>
      <c r="AF168" s="259"/>
      <c r="AG168" s="259"/>
      <c r="AH168" s="259"/>
      <c r="AI168" s="208" t="s">
        <v>336</v>
      </c>
      <c r="AJ168" s="207">
        <v>42755</v>
      </c>
      <c r="AK168" s="207">
        <v>42859</v>
      </c>
      <c r="AL168" s="209" t="s">
        <v>284</v>
      </c>
      <c r="AM168" s="273" t="s">
        <v>205</v>
      </c>
    </row>
    <row r="169" spans="1:39" s="60" customFormat="1" ht="167.45" customHeight="1" x14ac:dyDescent="0.25">
      <c r="A169" s="263">
        <v>122</v>
      </c>
      <c r="B169" s="263" t="s">
        <v>662</v>
      </c>
      <c r="C169" s="263">
        <v>80101706</v>
      </c>
      <c r="D169" s="158" t="s">
        <v>211</v>
      </c>
      <c r="E169" s="263" t="s">
        <v>71</v>
      </c>
      <c r="F169" s="263">
        <v>1</v>
      </c>
      <c r="G169" s="171" t="s">
        <v>77</v>
      </c>
      <c r="H169" s="218" t="s">
        <v>257</v>
      </c>
      <c r="I169" s="263" t="s">
        <v>62</v>
      </c>
      <c r="J169" s="263" t="s">
        <v>69</v>
      </c>
      <c r="K169" s="263" t="s">
        <v>837</v>
      </c>
      <c r="L169" s="173">
        <v>13632500</v>
      </c>
      <c r="M169" s="211">
        <v>13632500</v>
      </c>
      <c r="N169" s="263" t="s">
        <v>152</v>
      </c>
      <c r="O169" s="263" t="s">
        <v>36</v>
      </c>
      <c r="P169" s="263" t="s">
        <v>819</v>
      </c>
      <c r="Q169" s="265"/>
      <c r="R169" s="86" t="s">
        <v>558</v>
      </c>
      <c r="S169" s="125" t="s">
        <v>559</v>
      </c>
      <c r="T169" s="267">
        <v>42767</v>
      </c>
      <c r="U169" s="268" t="s">
        <v>560</v>
      </c>
      <c r="V169" s="71" t="s">
        <v>266</v>
      </c>
      <c r="W169" s="251">
        <v>11685000</v>
      </c>
      <c r="X169" s="92"/>
      <c r="Y169" s="250">
        <v>11685000</v>
      </c>
      <c r="Z169" s="250">
        <v>11685000</v>
      </c>
      <c r="AA169" s="107">
        <v>11685000</v>
      </c>
      <c r="AB169" s="208" t="s">
        <v>561</v>
      </c>
      <c r="AC169" s="259"/>
      <c r="AD169" s="259"/>
      <c r="AE169" s="259"/>
      <c r="AF169" s="259"/>
      <c r="AG169" s="259"/>
      <c r="AH169" s="259"/>
      <c r="AI169" s="208" t="s">
        <v>503</v>
      </c>
      <c r="AJ169" s="207">
        <v>42768</v>
      </c>
      <c r="AK169" s="207">
        <v>42856</v>
      </c>
      <c r="AL169" s="209" t="s">
        <v>522</v>
      </c>
      <c r="AM169" s="273" t="s">
        <v>201</v>
      </c>
    </row>
    <row r="170" spans="1:39" s="60" customFormat="1" ht="204.6" customHeight="1" x14ac:dyDescent="0.25">
      <c r="A170" s="263">
        <v>123</v>
      </c>
      <c r="B170" s="263" t="s">
        <v>664</v>
      </c>
      <c r="C170" s="263">
        <v>80101706</v>
      </c>
      <c r="D170" s="158" t="s">
        <v>212</v>
      </c>
      <c r="E170" s="263" t="s">
        <v>71</v>
      </c>
      <c r="F170" s="263">
        <v>1</v>
      </c>
      <c r="G170" s="171" t="s">
        <v>77</v>
      </c>
      <c r="H170" s="218" t="s">
        <v>257</v>
      </c>
      <c r="I170" s="263" t="s">
        <v>62</v>
      </c>
      <c r="J170" s="263" t="s">
        <v>69</v>
      </c>
      <c r="K170" s="263" t="s">
        <v>837</v>
      </c>
      <c r="L170" s="173">
        <v>12036500</v>
      </c>
      <c r="M170" s="211">
        <v>12036500</v>
      </c>
      <c r="N170" s="263" t="s">
        <v>152</v>
      </c>
      <c r="O170" s="263" t="s">
        <v>36</v>
      </c>
      <c r="P170" s="263" t="s">
        <v>823</v>
      </c>
      <c r="Q170" s="265"/>
      <c r="R170" s="86" t="s">
        <v>461</v>
      </c>
      <c r="S170" s="125" t="s">
        <v>462</v>
      </c>
      <c r="T170" s="207">
        <v>42761</v>
      </c>
      <c r="U170" s="208" t="s">
        <v>463</v>
      </c>
      <c r="V170" s="209" t="s">
        <v>266</v>
      </c>
      <c r="W170" s="274">
        <v>12036500</v>
      </c>
      <c r="X170" s="247">
        <v>-7221900</v>
      </c>
      <c r="Y170" s="247">
        <f>+W170+X170</f>
        <v>4814600</v>
      </c>
      <c r="Z170" s="250">
        <v>4814600</v>
      </c>
      <c r="AA170" s="107">
        <v>4814600</v>
      </c>
      <c r="AB170" s="208" t="s">
        <v>464</v>
      </c>
      <c r="AC170" s="259"/>
      <c r="AD170" s="259"/>
      <c r="AE170" s="259"/>
      <c r="AF170" s="259"/>
      <c r="AG170" s="259"/>
      <c r="AH170" s="259"/>
      <c r="AI170" s="208" t="s">
        <v>336</v>
      </c>
      <c r="AJ170" s="207">
        <v>42761</v>
      </c>
      <c r="AK170" s="207">
        <v>42865</v>
      </c>
      <c r="AL170" s="209" t="s">
        <v>465</v>
      </c>
      <c r="AM170" s="273" t="s">
        <v>205</v>
      </c>
    </row>
    <row r="171" spans="1:39" s="60" customFormat="1" ht="114" customHeight="1" x14ac:dyDescent="0.25">
      <c r="A171" s="263">
        <v>124</v>
      </c>
      <c r="B171" s="263" t="s">
        <v>229</v>
      </c>
      <c r="C171" s="263">
        <v>80101706</v>
      </c>
      <c r="D171" s="158" t="s">
        <v>230</v>
      </c>
      <c r="E171" s="263" t="s">
        <v>71</v>
      </c>
      <c r="F171" s="263">
        <v>1</v>
      </c>
      <c r="G171" s="171" t="s">
        <v>77</v>
      </c>
      <c r="H171" s="218" t="s">
        <v>257</v>
      </c>
      <c r="I171" s="263" t="s">
        <v>62</v>
      </c>
      <c r="J171" s="263" t="s">
        <v>69</v>
      </c>
      <c r="K171" s="263" t="s">
        <v>839</v>
      </c>
      <c r="L171" s="173">
        <v>29750000</v>
      </c>
      <c r="M171" s="211">
        <v>29750000</v>
      </c>
      <c r="N171" s="263" t="s">
        <v>152</v>
      </c>
      <c r="O171" s="263" t="s">
        <v>36</v>
      </c>
      <c r="P171" s="263" t="s">
        <v>828</v>
      </c>
      <c r="Q171" s="265"/>
      <c r="R171" s="86" t="s">
        <v>351</v>
      </c>
      <c r="S171" s="125" t="s">
        <v>352</v>
      </c>
      <c r="T171" s="207">
        <v>42748</v>
      </c>
      <c r="U171" s="208" t="s">
        <v>353</v>
      </c>
      <c r="V171" s="209" t="s">
        <v>266</v>
      </c>
      <c r="W171" s="274">
        <v>29750000</v>
      </c>
      <c r="X171" s="92"/>
      <c r="Y171" s="247">
        <v>29750000</v>
      </c>
      <c r="Z171" s="250">
        <v>29750000</v>
      </c>
      <c r="AA171" s="107">
        <v>29750000</v>
      </c>
      <c r="AB171" s="208" t="s">
        <v>354</v>
      </c>
      <c r="AC171" s="259"/>
      <c r="AD171" s="259"/>
      <c r="AE171" s="259"/>
      <c r="AF171" s="259"/>
      <c r="AG171" s="259"/>
      <c r="AH171" s="259"/>
      <c r="AI171" s="208" t="s">
        <v>341</v>
      </c>
      <c r="AJ171" s="207">
        <v>42748</v>
      </c>
      <c r="AK171" s="207">
        <v>42850</v>
      </c>
      <c r="AL171" s="209" t="s">
        <v>303</v>
      </c>
      <c r="AM171" s="273" t="s">
        <v>197</v>
      </c>
    </row>
    <row r="172" spans="1:39" s="60" customFormat="1" ht="186" customHeight="1" x14ac:dyDescent="0.25">
      <c r="A172" s="263">
        <v>125</v>
      </c>
      <c r="B172" s="263" t="s">
        <v>677</v>
      </c>
      <c r="C172" s="263">
        <v>80101706</v>
      </c>
      <c r="D172" s="158" t="s">
        <v>214</v>
      </c>
      <c r="E172" s="263" t="s">
        <v>71</v>
      </c>
      <c r="F172" s="263">
        <v>1</v>
      </c>
      <c r="G172" s="171" t="s">
        <v>84</v>
      </c>
      <c r="H172" s="218" t="s">
        <v>260</v>
      </c>
      <c r="I172" s="263" t="s">
        <v>62</v>
      </c>
      <c r="J172" s="263" t="s">
        <v>69</v>
      </c>
      <c r="K172" s="263" t="s">
        <v>839</v>
      </c>
      <c r="L172" s="173">
        <v>15024000</v>
      </c>
      <c r="M172" s="211">
        <v>15024000</v>
      </c>
      <c r="N172" s="263" t="s">
        <v>152</v>
      </c>
      <c r="O172" s="263" t="s">
        <v>36</v>
      </c>
      <c r="P172" s="263" t="s">
        <v>817</v>
      </c>
      <c r="Q172" s="265"/>
      <c r="R172" s="86" t="s">
        <v>525</v>
      </c>
      <c r="S172" s="125" t="s">
        <v>526</v>
      </c>
      <c r="T172" s="267">
        <v>42769</v>
      </c>
      <c r="U172" s="268" t="s">
        <v>527</v>
      </c>
      <c r="V172" s="71" t="s">
        <v>266</v>
      </c>
      <c r="W172" s="251">
        <v>15024000</v>
      </c>
      <c r="X172" s="92"/>
      <c r="Y172" s="252">
        <v>15024000</v>
      </c>
      <c r="Z172" s="250">
        <v>15024000</v>
      </c>
      <c r="AA172" s="107">
        <v>15024000</v>
      </c>
      <c r="AB172" s="208" t="s">
        <v>528</v>
      </c>
      <c r="AC172" s="259"/>
      <c r="AD172" s="259"/>
      <c r="AE172" s="259"/>
      <c r="AF172" s="259"/>
      <c r="AG172" s="259"/>
      <c r="AH172" s="259"/>
      <c r="AI172" s="208" t="s">
        <v>503</v>
      </c>
      <c r="AJ172" s="207">
        <v>42769</v>
      </c>
      <c r="AK172" s="207">
        <v>42857</v>
      </c>
      <c r="AL172" s="209" t="s">
        <v>330</v>
      </c>
      <c r="AM172" s="273" t="s">
        <v>203</v>
      </c>
    </row>
    <row r="173" spans="1:39" s="60" customFormat="1" ht="204.6" customHeight="1" x14ac:dyDescent="0.25">
      <c r="A173" s="263">
        <v>126</v>
      </c>
      <c r="B173" s="263" t="s">
        <v>1280</v>
      </c>
      <c r="C173" s="263">
        <v>80101706</v>
      </c>
      <c r="D173" s="158" t="s">
        <v>218</v>
      </c>
      <c r="E173" s="263" t="s">
        <v>71</v>
      </c>
      <c r="F173" s="263">
        <v>1</v>
      </c>
      <c r="G173" s="171" t="s">
        <v>77</v>
      </c>
      <c r="H173" s="218" t="s">
        <v>261</v>
      </c>
      <c r="I173" s="263" t="s">
        <v>62</v>
      </c>
      <c r="J173" s="263" t="s">
        <v>69</v>
      </c>
      <c r="K173" s="263" t="s">
        <v>837</v>
      </c>
      <c r="L173" s="173">
        <v>51750000</v>
      </c>
      <c r="M173" s="211">
        <v>51750000</v>
      </c>
      <c r="N173" s="263" t="s">
        <v>152</v>
      </c>
      <c r="O173" s="263" t="s">
        <v>36</v>
      </c>
      <c r="P173" s="263" t="s">
        <v>816</v>
      </c>
      <c r="Q173" s="265"/>
      <c r="R173" s="86" t="s">
        <v>346</v>
      </c>
      <c r="S173" s="125" t="s">
        <v>347</v>
      </c>
      <c r="T173" s="207">
        <v>42748</v>
      </c>
      <c r="U173" s="208" t="s">
        <v>348</v>
      </c>
      <c r="V173" s="209" t="s">
        <v>266</v>
      </c>
      <c r="W173" s="274">
        <v>51000000</v>
      </c>
      <c r="X173" s="92"/>
      <c r="Y173" s="247">
        <v>51000000</v>
      </c>
      <c r="Z173" s="250">
        <v>51000000</v>
      </c>
      <c r="AA173" s="107">
        <v>51000000</v>
      </c>
      <c r="AB173" s="208" t="s">
        <v>349</v>
      </c>
      <c r="AC173" s="259"/>
      <c r="AD173" s="259"/>
      <c r="AE173" s="259"/>
      <c r="AF173" s="259"/>
      <c r="AG173" s="259"/>
      <c r="AH173" s="259"/>
      <c r="AI173" s="208" t="s">
        <v>329</v>
      </c>
      <c r="AJ173" s="207">
        <v>42748</v>
      </c>
      <c r="AK173" s="207">
        <v>43091</v>
      </c>
      <c r="AL173" s="209" t="s">
        <v>350</v>
      </c>
      <c r="AM173" s="273" t="s">
        <v>205</v>
      </c>
    </row>
    <row r="174" spans="1:39" s="60" customFormat="1" ht="114" customHeight="1" x14ac:dyDescent="0.25">
      <c r="A174" s="263">
        <v>127</v>
      </c>
      <c r="B174" s="263" t="s">
        <v>667</v>
      </c>
      <c r="C174" s="263">
        <v>80101706</v>
      </c>
      <c r="D174" s="158" t="s">
        <v>213</v>
      </c>
      <c r="E174" s="263" t="s">
        <v>71</v>
      </c>
      <c r="F174" s="263">
        <v>1</v>
      </c>
      <c r="G174" s="171" t="s">
        <v>84</v>
      </c>
      <c r="H174" s="218" t="s">
        <v>257</v>
      </c>
      <c r="I174" s="263" t="s">
        <v>62</v>
      </c>
      <c r="J174" s="263" t="s">
        <v>69</v>
      </c>
      <c r="K174" s="263" t="s">
        <v>837</v>
      </c>
      <c r="L174" s="173">
        <v>12855500</v>
      </c>
      <c r="M174" s="211">
        <v>12855500</v>
      </c>
      <c r="N174" s="263" t="s">
        <v>152</v>
      </c>
      <c r="O174" s="263" t="s">
        <v>36</v>
      </c>
      <c r="P174" s="263" t="s">
        <v>832</v>
      </c>
      <c r="Q174" s="265"/>
      <c r="R174" s="86" t="s">
        <v>551</v>
      </c>
      <c r="S174" s="125" t="s">
        <v>617</v>
      </c>
      <c r="T174" s="267">
        <v>42781</v>
      </c>
      <c r="U174" s="268" t="s">
        <v>618</v>
      </c>
      <c r="V174" s="71" t="s">
        <v>266</v>
      </c>
      <c r="W174" s="251">
        <v>11019000</v>
      </c>
      <c r="X174" s="92"/>
      <c r="Y174" s="250">
        <v>11019000</v>
      </c>
      <c r="Z174" s="250">
        <v>11019000</v>
      </c>
      <c r="AA174" s="107">
        <v>11019000</v>
      </c>
      <c r="AB174" s="208" t="s">
        <v>619</v>
      </c>
      <c r="AC174" s="259"/>
      <c r="AD174" s="259"/>
      <c r="AE174" s="259"/>
      <c r="AF174" s="259"/>
      <c r="AG174" s="259"/>
      <c r="AH174" s="259"/>
      <c r="AI174" s="208" t="s">
        <v>503</v>
      </c>
      <c r="AJ174" s="207">
        <v>42781</v>
      </c>
      <c r="AK174" s="207">
        <v>42869</v>
      </c>
      <c r="AL174" s="209" t="s">
        <v>620</v>
      </c>
      <c r="AM174" s="273" t="s">
        <v>202</v>
      </c>
    </row>
    <row r="175" spans="1:39" s="60" customFormat="1" ht="260.45" customHeight="1" x14ac:dyDescent="0.25">
      <c r="A175" s="263">
        <v>128</v>
      </c>
      <c r="B175" s="263" t="s">
        <v>206</v>
      </c>
      <c r="C175" s="263">
        <v>80101706</v>
      </c>
      <c r="D175" s="158" t="s">
        <v>221</v>
      </c>
      <c r="E175" s="263" t="s">
        <v>71</v>
      </c>
      <c r="F175" s="263">
        <v>1</v>
      </c>
      <c r="G175" s="171" t="s">
        <v>77</v>
      </c>
      <c r="H175" s="218" t="s">
        <v>261</v>
      </c>
      <c r="I175" s="263" t="s">
        <v>62</v>
      </c>
      <c r="J175" s="263" t="s">
        <v>69</v>
      </c>
      <c r="K175" s="263" t="s">
        <v>842</v>
      </c>
      <c r="L175" s="173">
        <v>80500000</v>
      </c>
      <c r="M175" s="211">
        <v>80500000</v>
      </c>
      <c r="N175" s="263" t="s">
        <v>152</v>
      </c>
      <c r="O175" s="263" t="s">
        <v>36</v>
      </c>
      <c r="P175" s="263" t="s">
        <v>835</v>
      </c>
      <c r="Q175" s="265"/>
      <c r="R175" s="86" t="s">
        <v>320</v>
      </c>
      <c r="S175" s="125" t="s">
        <v>321</v>
      </c>
      <c r="T175" s="207">
        <v>42746</v>
      </c>
      <c r="U175" s="208" t="s">
        <v>322</v>
      </c>
      <c r="V175" s="209" t="s">
        <v>266</v>
      </c>
      <c r="W175" s="274">
        <v>80500000</v>
      </c>
      <c r="X175" s="92"/>
      <c r="Y175" s="247">
        <v>80500000</v>
      </c>
      <c r="Z175" s="250">
        <v>80500000</v>
      </c>
      <c r="AA175" s="107">
        <v>80500000</v>
      </c>
      <c r="AB175" s="208" t="s">
        <v>323</v>
      </c>
      <c r="AC175" s="259"/>
      <c r="AD175" s="259"/>
      <c r="AE175" s="259"/>
      <c r="AF175" s="259"/>
      <c r="AG175" s="259"/>
      <c r="AH175" s="259"/>
      <c r="AI175" s="208" t="s">
        <v>313</v>
      </c>
      <c r="AJ175" s="207">
        <v>42746</v>
      </c>
      <c r="AK175" s="207">
        <v>43094</v>
      </c>
      <c r="AL175" s="209" t="s">
        <v>324</v>
      </c>
      <c r="AM175" s="273" t="s">
        <v>206</v>
      </c>
    </row>
    <row r="176" spans="1:39" s="60" customFormat="1" ht="223.15" customHeight="1" x14ac:dyDescent="0.25">
      <c r="A176" s="263">
        <v>129</v>
      </c>
      <c r="B176" s="263" t="s">
        <v>656</v>
      </c>
      <c r="C176" s="263">
        <v>80101706</v>
      </c>
      <c r="D176" s="158" t="s">
        <v>216</v>
      </c>
      <c r="E176" s="263" t="s">
        <v>71</v>
      </c>
      <c r="F176" s="263">
        <v>1</v>
      </c>
      <c r="G176" s="171" t="s">
        <v>77</v>
      </c>
      <c r="H176" s="218" t="s">
        <v>257</v>
      </c>
      <c r="I176" s="263" t="s">
        <v>62</v>
      </c>
      <c r="J176" s="263" t="s">
        <v>69</v>
      </c>
      <c r="K176" s="263" t="s">
        <v>837</v>
      </c>
      <c r="L176" s="173">
        <v>25725000</v>
      </c>
      <c r="M176" s="211">
        <v>25725000</v>
      </c>
      <c r="N176" s="263" t="s">
        <v>152</v>
      </c>
      <c r="O176" s="263" t="s">
        <v>36</v>
      </c>
      <c r="P176" s="263" t="s">
        <v>821</v>
      </c>
      <c r="Q176" s="265"/>
      <c r="R176" s="86" t="s">
        <v>579</v>
      </c>
      <c r="S176" s="125" t="s">
        <v>580</v>
      </c>
      <c r="T176" s="267">
        <v>42769</v>
      </c>
      <c r="U176" s="268" t="s">
        <v>581</v>
      </c>
      <c r="V176" s="71" t="s">
        <v>266</v>
      </c>
      <c r="W176" s="251">
        <v>22050000</v>
      </c>
      <c r="X176" s="92"/>
      <c r="Y176" s="278">
        <v>22050000</v>
      </c>
      <c r="Z176" s="250">
        <v>22050000</v>
      </c>
      <c r="AA176" s="107">
        <v>22050000</v>
      </c>
      <c r="AB176" s="208" t="s">
        <v>582</v>
      </c>
      <c r="AC176" s="259"/>
      <c r="AD176" s="259"/>
      <c r="AE176" s="259"/>
      <c r="AF176" s="259"/>
      <c r="AG176" s="259"/>
      <c r="AH176" s="259"/>
      <c r="AI176" s="208" t="s">
        <v>503</v>
      </c>
      <c r="AJ176" s="207">
        <v>42769</v>
      </c>
      <c r="AK176" s="207">
        <v>42857</v>
      </c>
      <c r="AL176" s="209" t="s">
        <v>583</v>
      </c>
      <c r="AM176" s="273" t="s">
        <v>204</v>
      </c>
    </row>
    <row r="177" spans="1:39" s="60" customFormat="1" ht="186" customHeight="1" x14ac:dyDescent="0.25">
      <c r="A177" s="263">
        <v>130</v>
      </c>
      <c r="B177" s="263" t="s">
        <v>677</v>
      </c>
      <c r="C177" s="263">
        <v>80101706</v>
      </c>
      <c r="D177" s="158" t="s">
        <v>214</v>
      </c>
      <c r="E177" s="263" t="s">
        <v>71</v>
      </c>
      <c r="F177" s="263">
        <v>1</v>
      </c>
      <c r="G177" s="171" t="s">
        <v>84</v>
      </c>
      <c r="H177" s="218" t="s">
        <v>257</v>
      </c>
      <c r="I177" s="263" t="s">
        <v>62</v>
      </c>
      <c r="J177" s="263" t="s">
        <v>69</v>
      </c>
      <c r="K177" s="263" t="s">
        <v>839</v>
      </c>
      <c r="L177" s="173">
        <v>22200000</v>
      </c>
      <c r="M177" s="211">
        <v>22200000</v>
      </c>
      <c r="N177" s="263" t="s">
        <v>152</v>
      </c>
      <c r="O177" s="263" t="s">
        <v>36</v>
      </c>
      <c r="P177" s="263" t="s">
        <v>817</v>
      </c>
      <c r="Q177" s="265"/>
      <c r="R177" s="86" t="s">
        <v>598</v>
      </c>
      <c r="S177" s="125" t="s">
        <v>599</v>
      </c>
      <c r="T177" s="267">
        <v>42780</v>
      </c>
      <c r="U177" s="268" t="s">
        <v>621</v>
      </c>
      <c r="V177" s="71" t="s">
        <v>266</v>
      </c>
      <c r="W177" s="251">
        <v>21498000</v>
      </c>
      <c r="X177" s="92"/>
      <c r="Y177" s="250">
        <v>21498000</v>
      </c>
      <c r="Z177" s="250">
        <v>21498000</v>
      </c>
      <c r="AA177" s="107">
        <v>21498000</v>
      </c>
      <c r="AB177" s="208" t="s">
        <v>622</v>
      </c>
      <c r="AC177" s="259"/>
      <c r="AD177" s="259"/>
      <c r="AE177" s="259"/>
      <c r="AF177" s="259"/>
      <c r="AG177" s="259"/>
      <c r="AH177" s="259"/>
      <c r="AI177" s="208" t="s">
        <v>503</v>
      </c>
      <c r="AJ177" s="207">
        <v>42780</v>
      </c>
      <c r="AK177" s="207">
        <v>42868</v>
      </c>
      <c r="AL177" s="209" t="s">
        <v>330</v>
      </c>
      <c r="AM177" s="273" t="s">
        <v>203</v>
      </c>
    </row>
    <row r="178" spans="1:39" s="60" customFormat="1" ht="116.25" customHeight="1" x14ac:dyDescent="0.25">
      <c r="A178" s="367">
        <v>131</v>
      </c>
      <c r="B178" s="263" t="s">
        <v>1075</v>
      </c>
      <c r="C178" s="263">
        <v>80101706</v>
      </c>
      <c r="D178" s="301" t="s">
        <v>234</v>
      </c>
      <c r="E178" s="263" t="s">
        <v>71</v>
      </c>
      <c r="F178" s="263">
        <v>1</v>
      </c>
      <c r="G178" s="171" t="s">
        <v>77</v>
      </c>
      <c r="H178" s="218" t="s">
        <v>257</v>
      </c>
      <c r="I178" s="263" t="s">
        <v>62</v>
      </c>
      <c r="J178" s="263" t="s">
        <v>69</v>
      </c>
      <c r="K178" s="263" t="s">
        <v>837</v>
      </c>
      <c r="L178" s="173">
        <v>8750000</v>
      </c>
      <c r="M178" s="211">
        <v>8750000</v>
      </c>
      <c r="N178" s="301" t="s">
        <v>152</v>
      </c>
      <c r="O178" s="301" t="s">
        <v>36</v>
      </c>
      <c r="P178" s="263" t="s">
        <v>820</v>
      </c>
      <c r="Q178" s="265"/>
      <c r="R178" s="114" t="s">
        <v>263</v>
      </c>
      <c r="S178" s="137" t="s">
        <v>264</v>
      </c>
      <c r="T178" s="299">
        <v>42741</v>
      </c>
      <c r="U178" s="300" t="s">
        <v>265</v>
      </c>
      <c r="V178" s="300" t="s">
        <v>266</v>
      </c>
      <c r="W178" s="292">
        <v>8750000</v>
      </c>
      <c r="X178" s="302">
        <v>-6611433</v>
      </c>
      <c r="Y178" s="252">
        <f>+W178+X178</f>
        <v>2138567</v>
      </c>
      <c r="Z178" s="250">
        <v>2138567</v>
      </c>
      <c r="AA178" s="107">
        <v>2138567</v>
      </c>
      <c r="AB178" s="300" t="s">
        <v>268</v>
      </c>
      <c r="AC178" s="73"/>
      <c r="AD178" s="73"/>
      <c r="AE178" s="73"/>
      <c r="AF178" s="73"/>
      <c r="AG178" s="73"/>
      <c r="AH178" s="73"/>
      <c r="AI178" s="300" t="s">
        <v>269</v>
      </c>
      <c r="AJ178" s="299">
        <v>42741</v>
      </c>
      <c r="AK178" s="299">
        <v>42845</v>
      </c>
      <c r="AL178" s="303" t="s">
        <v>270</v>
      </c>
      <c r="AM178" s="304" t="s">
        <v>271</v>
      </c>
    </row>
    <row r="179" spans="1:39" s="60" customFormat="1" ht="116.25" customHeight="1" x14ac:dyDescent="0.25">
      <c r="A179" s="368"/>
      <c r="B179" s="263" t="s">
        <v>1075</v>
      </c>
      <c r="C179" s="257">
        <v>80101706</v>
      </c>
      <c r="D179" s="301" t="s">
        <v>234</v>
      </c>
      <c r="E179" s="257" t="s">
        <v>71</v>
      </c>
      <c r="F179" s="257">
        <v>1</v>
      </c>
      <c r="G179" s="305" t="s">
        <v>77</v>
      </c>
      <c r="H179" s="306" t="s">
        <v>803</v>
      </c>
      <c r="I179" s="257" t="s">
        <v>62</v>
      </c>
      <c r="J179" s="257" t="s">
        <v>69</v>
      </c>
      <c r="K179" s="263" t="s">
        <v>837</v>
      </c>
      <c r="L179" s="307">
        <v>5000000</v>
      </c>
      <c r="M179" s="308">
        <v>5000000</v>
      </c>
      <c r="N179" s="301" t="s">
        <v>152</v>
      </c>
      <c r="O179" s="301" t="s">
        <v>36</v>
      </c>
      <c r="P179" s="263" t="s">
        <v>820</v>
      </c>
      <c r="Q179" s="265"/>
      <c r="R179" s="309" t="s">
        <v>804</v>
      </c>
      <c r="S179" s="143" t="s">
        <v>805</v>
      </c>
      <c r="T179" s="310">
        <v>42802</v>
      </c>
      <c r="U179" s="311" t="s">
        <v>747</v>
      </c>
      <c r="V179" s="311" t="s">
        <v>266</v>
      </c>
      <c r="W179" s="251">
        <v>5000000</v>
      </c>
      <c r="X179" s="92"/>
      <c r="Y179" s="252">
        <v>5000000</v>
      </c>
      <c r="Z179" s="250">
        <v>5000000</v>
      </c>
      <c r="AA179" s="107">
        <v>5000000</v>
      </c>
      <c r="AB179" s="303" t="s">
        <v>806</v>
      </c>
      <c r="AC179" s="63"/>
      <c r="AD179" s="63"/>
      <c r="AE179" s="63"/>
      <c r="AF179" s="63"/>
      <c r="AG179" s="63"/>
      <c r="AH179" s="63"/>
      <c r="AI179" s="303" t="s">
        <v>627</v>
      </c>
      <c r="AJ179" s="312">
        <v>42802</v>
      </c>
      <c r="AK179" s="312">
        <v>42862</v>
      </c>
      <c r="AL179" s="303" t="s">
        <v>270</v>
      </c>
      <c r="AM179" s="304" t="s">
        <v>271</v>
      </c>
    </row>
    <row r="180" spans="1:39" s="60" customFormat="1" ht="186" customHeight="1" x14ac:dyDescent="0.25">
      <c r="A180" s="368"/>
      <c r="B180" s="263" t="s">
        <v>1075</v>
      </c>
      <c r="C180" s="257">
        <v>80101706</v>
      </c>
      <c r="D180" s="301" t="s">
        <v>234</v>
      </c>
      <c r="E180" s="257" t="s">
        <v>71</v>
      </c>
      <c r="F180" s="257">
        <v>1</v>
      </c>
      <c r="G180" s="305" t="s">
        <v>77</v>
      </c>
      <c r="H180" s="306" t="s">
        <v>257</v>
      </c>
      <c r="I180" s="257" t="s">
        <v>62</v>
      </c>
      <c r="J180" s="257" t="s">
        <v>69</v>
      </c>
      <c r="K180" s="263" t="s">
        <v>839</v>
      </c>
      <c r="L180" s="313">
        <v>8750000</v>
      </c>
      <c r="M180" s="314">
        <v>8750000</v>
      </c>
      <c r="N180" s="301" t="s">
        <v>152</v>
      </c>
      <c r="O180" s="301" t="s">
        <v>36</v>
      </c>
      <c r="P180" s="263" t="s">
        <v>820</v>
      </c>
      <c r="Q180" s="265"/>
      <c r="R180" s="114" t="s">
        <v>804</v>
      </c>
      <c r="S180" s="137" t="s">
        <v>805</v>
      </c>
      <c r="T180" s="115">
        <v>42802</v>
      </c>
      <c r="U180" s="291" t="s">
        <v>747</v>
      </c>
      <c r="V180" s="300" t="s">
        <v>266</v>
      </c>
      <c r="W180" s="315">
        <v>8750000</v>
      </c>
      <c r="X180" s="302">
        <v>-6666666.5</v>
      </c>
      <c r="Y180" s="252">
        <f>+W180+X180</f>
        <v>2083333.5</v>
      </c>
      <c r="Z180" s="250">
        <f>Y180</f>
        <v>2083333.5</v>
      </c>
      <c r="AA180" s="107">
        <f>Z180</f>
        <v>2083333.5</v>
      </c>
      <c r="AB180" s="300" t="s">
        <v>268</v>
      </c>
      <c r="AC180" s="73"/>
      <c r="AD180" s="73"/>
      <c r="AE180" s="73"/>
      <c r="AF180" s="73"/>
      <c r="AG180" s="73"/>
      <c r="AH180" s="73"/>
      <c r="AI180" s="300" t="s">
        <v>269</v>
      </c>
      <c r="AJ180" s="299">
        <v>42741</v>
      </c>
      <c r="AK180" s="299">
        <v>42845</v>
      </c>
      <c r="AL180" s="303" t="s">
        <v>270</v>
      </c>
      <c r="AM180" s="304" t="s">
        <v>271</v>
      </c>
    </row>
    <row r="181" spans="1:39" s="60" customFormat="1" ht="159.6" customHeight="1" x14ac:dyDescent="0.25">
      <c r="A181" s="369"/>
      <c r="B181" s="263" t="s">
        <v>1075</v>
      </c>
      <c r="C181" s="257">
        <v>80101706</v>
      </c>
      <c r="D181" s="301" t="s">
        <v>234</v>
      </c>
      <c r="E181" s="257" t="s">
        <v>71</v>
      </c>
      <c r="F181" s="257">
        <v>1</v>
      </c>
      <c r="G181" s="305" t="s">
        <v>77</v>
      </c>
      <c r="H181" s="306" t="s">
        <v>803</v>
      </c>
      <c r="I181" s="257" t="s">
        <v>62</v>
      </c>
      <c r="J181" s="257" t="s">
        <v>69</v>
      </c>
      <c r="K181" s="263" t="s">
        <v>839</v>
      </c>
      <c r="L181" s="173">
        <v>5000000</v>
      </c>
      <c r="M181" s="173">
        <v>5000000</v>
      </c>
      <c r="N181" s="301" t="s">
        <v>152</v>
      </c>
      <c r="O181" s="301" t="s">
        <v>36</v>
      </c>
      <c r="P181" s="263" t="s">
        <v>820</v>
      </c>
      <c r="Q181" s="265"/>
      <c r="R181" s="114" t="s">
        <v>804</v>
      </c>
      <c r="S181" s="137" t="s">
        <v>805</v>
      </c>
      <c r="T181" s="115">
        <v>42802</v>
      </c>
      <c r="U181" s="291" t="s">
        <v>747</v>
      </c>
      <c r="V181" s="311" t="s">
        <v>266</v>
      </c>
      <c r="W181" s="251">
        <v>5000000</v>
      </c>
      <c r="X181" s="92"/>
      <c r="Y181" s="252">
        <v>5000000</v>
      </c>
      <c r="Z181" s="250">
        <v>5000000</v>
      </c>
      <c r="AA181" s="107">
        <v>5000000</v>
      </c>
      <c r="AB181" s="303" t="s">
        <v>806</v>
      </c>
      <c r="AC181" s="63"/>
      <c r="AD181" s="63"/>
      <c r="AE181" s="63"/>
      <c r="AF181" s="63"/>
      <c r="AG181" s="63"/>
      <c r="AH181" s="63"/>
      <c r="AI181" s="303" t="s">
        <v>627</v>
      </c>
      <c r="AJ181" s="312">
        <v>42802</v>
      </c>
      <c r="AK181" s="312">
        <v>42862</v>
      </c>
      <c r="AL181" s="303" t="s">
        <v>270</v>
      </c>
      <c r="AM181" s="304" t="s">
        <v>271</v>
      </c>
    </row>
    <row r="182" spans="1:39" s="31" customFormat="1" ht="204.6" customHeight="1" x14ac:dyDescent="0.25">
      <c r="A182" s="263">
        <v>132</v>
      </c>
      <c r="B182" s="263" t="s">
        <v>129</v>
      </c>
      <c r="C182" s="263">
        <v>80101706</v>
      </c>
      <c r="D182" s="158" t="s">
        <v>232</v>
      </c>
      <c r="E182" s="263" t="s">
        <v>71</v>
      </c>
      <c r="F182" s="263">
        <v>1</v>
      </c>
      <c r="G182" s="171" t="s">
        <v>84</v>
      </c>
      <c r="H182" s="218" t="s">
        <v>257</v>
      </c>
      <c r="I182" s="263" t="s">
        <v>62</v>
      </c>
      <c r="J182" s="263" t="s">
        <v>69</v>
      </c>
      <c r="K182" s="263" t="s">
        <v>837</v>
      </c>
      <c r="L182" s="173">
        <v>22050000</v>
      </c>
      <c r="M182" s="211">
        <v>22050000</v>
      </c>
      <c r="N182" s="263" t="s">
        <v>152</v>
      </c>
      <c r="O182" s="263" t="s">
        <v>36</v>
      </c>
      <c r="P182" s="263" t="s">
        <v>818</v>
      </c>
      <c r="Q182" s="265"/>
      <c r="R182" s="86" t="s">
        <v>529</v>
      </c>
      <c r="S182" s="125" t="s">
        <v>530</v>
      </c>
      <c r="T182" s="267">
        <v>42769</v>
      </c>
      <c r="U182" s="268" t="s">
        <v>531</v>
      </c>
      <c r="V182" s="71" t="s">
        <v>266</v>
      </c>
      <c r="W182" s="251">
        <v>18900000</v>
      </c>
      <c r="X182" s="92"/>
      <c r="Y182" s="252">
        <v>18900000</v>
      </c>
      <c r="Z182" s="250">
        <v>18900000</v>
      </c>
      <c r="AA182" s="107">
        <v>18900000</v>
      </c>
      <c r="AB182" s="208" t="s">
        <v>532</v>
      </c>
      <c r="AC182" s="63"/>
      <c r="AD182" s="63"/>
      <c r="AE182" s="63"/>
      <c r="AF182" s="63"/>
      <c r="AG182" s="63"/>
      <c r="AH182" s="63"/>
      <c r="AI182" s="268" t="s">
        <v>336</v>
      </c>
      <c r="AJ182" s="267">
        <v>42769</v>
      </c>
      <c r="AK182" s="267">
        <v>42882</v>
      </c>
      <c r="AL182" s="71" t="s">
        <v>533</v>
      </c>
      <c r="AM182" s="316" t="s">
        <v>365</v>
      </c>
    </row>
    <row r="183" spans="1:39" s="31" customFormat="1" ht="148.9" customHeight="1" x14ac:dyDescent="0.25">
      <c r="A183" s="263">
        <v>133</v>
      </c>
      <c r="B183" s="263" t="s">
        <v>677</v>
      </c>
      <c r="C183" s="263">
        <v>80101706</v>
      </c>
      <c r="D183" s="158" t="s">
        <v>244</v>
      </c>
      <c r="E183" s="263" t="s">
        <v>71</v>
      </c>
      <c r="F183" s="263">
        <v>1</v>
      </c>
      <c r="G183" s="171" t="s">
        <v>84</v>
      </c>
      <c r="H183" s="218" t="s">
        <v>135</v>
      </c>
      <c r="I183" s="263" t="s">
        <v>237</v>
      </c>
      <c r="J183" s="263" t="s">
        <v>69</v>
      </c>
      <c r="K183" s="263" t="s">
        <v>839</v>
      </c>
      <c r="L183" s="173">
        <v>70000000</v>
      </c>
      <c r="M183" s="211">
        <v>70000000</v>
      </c>
      <c r="N183" s="263" t="s">
        <v>152</v>
      </c>
      <c r="O183" s="263" t="s">
        <v>36</v>
      </c>
      <c r="P183" s="263" t="s">
        <v>817</v>
      </c>
      <c r="Q183" s="265"/>
      <c r="R183" s="86" t="s">
        <v>590</v>
      </c>
      <c r="S183" s="125" t="s">
        <v>571</v>
      </c>
      <c r="T183" s="267">
        <v>42773</v>
      </c>
      <c r="U183" s="268" t="s">
        <v>572</v>
      </c>
      <c r="V183" s="71" t="s">
        <v>275</v>
      </c>
      <c r="W183" s="251">
        <v>70000000</v>
      </c>
      <c r="X183" s="92"/>
      <c r="Y183" s="317">
        <v>70000000</v>
      </c>
      <c r="Z183" s="250">
        <v>70000000</v>
      </c>
      <c r="AA183" s="107">
        <v>70000000</v>
      </c>
      <c r="AB183" s="208" t="s">
        <v>623</v>
      </c>
      <c r="AC183" s="63"/>
      <c r="AD183" s="63"/>
      <c r="AE183" s="63"/>
      <c r="AF183" s="63"/>
      <c r="AG183" s="63"/>
      <c r="AH183" s="63"/>
      <c r="AI183" s="208" t="s">
        <v>575</v>
      </c>
      <c r="AJ183" s="207">
        <v>42773</v>
      </c>
      <c r="AK183" s="207">
        <v>43098</v>
      </c>
      <c r="AL183" s="209" t="s">
        <v>624</v>
      </c>
      <c r="AM183" s="273" t="s">
        <v>605</v>
      </c>
    </row>
    <row r="184" spans="1:39" s="31" customFormat="1" ht="68.45" customHeight="1" x14ac:dyDescent="0.25">
      <c r="A184" s="260">
        <v>134</v>
      </c>
      <c r="B184" s="260" t="s">
        <v>206</v>
      </c>
      <c r="C184" s="260">
        <v>93151502</v>
      </c>
      <c r="D184" s="214" t="s">
        <v>239</v>
      </c>
      <c r="E184" s="260" t="s">
        <v>71</v>
      </c>
      <c r="F184" s="260">
        <v>1</v>
      </c>
      <c r="G184" s="202" t="s">
        <v>84</v>
      </c>
      <c r="H184" s="215" t="s">
        <v>260</v>
      </c>
      <c r="I184" s="260" t="s">
        <v>62</v>
      </c>
      <c r="J184" s="260" t="s">
        <v>69</v>
      </c>
      <c r="K184" s="260" t="s">
        <v>842</v>
      </c>
      <c r="L184" s="216"/>
      <c r="M184" s="216"/>
      <c r="N184" s="214" t="s">
        <v>152</v>
      </c>
      <c r="O184" s="260" t="s">
        <v>36</v>
      </c>
      <c r="P184" s="260" t="s">
        <v>835</v>
      </c>
      <c r="Q184" s="265"/>
      <c r="R184" s="73"/>
      <c r="S184" s="126" t="s">
        <v>1060</v>
      </c>
      <c r="T184" s="73"/>
      <c r="U184" s="73"/>
      <c r="V184" s="73"/>
      <c r="W184" s="102"/>
      <c r="X184" s="73"/>
      <c r="Y184" s="73"/>
      <c r="Z184" s="250"/>
      <c r="AA184" s="107"/>
      <c r="AB184" s="63"/>
      <c r="AC184" s="63"/>
      <c r="AD184" s="63"/>
      <c r="AE184" s="63"/>
      <c r="AF184" s="63"/>
      <c r="AG184" s="63"/>
      <c r="AH184" s="63"/>
      <c r="AI184" s="63"/>
      <c r="AJ184" s="63"/>
      <c r="AK184" s="63"/>
      <c r="AL184" s="63"/>
      <c r="AM184" s="65"/>
    </row>
    <row r="185" spans="1:39" s="31" customFormat="1" ht="167.45" customHeight="1" x14ac:dyDescent="0.25">
      <c r="A185" s="263">
        <v>135</v>
      </c>
      <c r="B185" s="263" t="s">
        <v>1076</v>
      </c>
      <c r="C185" s="263">
        <v>44110000</v>
      </c>
      <c r="D185" s="158" t="s">
        <v>245</v>
      </c>
      <c r="E185" s="263" t="s">
        <v>49</v>
      </c>
      <c r="F185" s="263">
        <v>1</v>
      </c>
      <c r="G185" s="171" t="s">
        <v>84</v>
      </c>
      <c r="H185" s="172" t="s">
        <v>113</v>
      </c>
      <c r="I185" s="263" t="s">
        <v>56</v>
      </c>
      <c r="J185" s="263" t="s">
        <v>35</v>
      </c>
      <c r="K185" s="263" t="s">
        <v>42</v>
      </c>
      <c r="L185" s="173">
        <v>350000</v>
      </c>
      <c r="M185" s="211">
        <v>350000</v>
      </c>
      <c r="N185" s="263" t="s">
        <v>52</v>
      </c>
      <c r="O185" s="263" t="s">
        <v>36</v>
      </c>
      <c r="P185" s="263" t="s">
        <v>827</v>
      </c>
      <c r="Q185" s="265"/>
      <c r="R185" s="86" t="s">
        <v>690</v>
      </c>
      <c r="S185" s="125" t="s">
        <v>691</v>
      </c>
      <c r="T185" s="267">
        <v>42800</v>
      </c>
      <c r="U185" s="268" t="s">
        <v>692</v>
      </c>
      <c r="V185" s="71" t="s">
        <v>275</v>
      </c>
      <c r="W185" s="251">
        <v>348075</v>
      </c>
      <c r="X185" s="92"/>
      <c r="Y185" s="317">
        <v>348075</v>
      </c>
      <c r="Z185" s="250">
        <v>348075</v>
      </c>
      <c r="AA185" s="107">
        <v>348075</v>
      </c>
      <c r="AB185" s="208" t="s">
        <v>693</v>
      </c>
      <c r="AC185" s="63"/>
      <c r="AD185" s="63"/>
      <c r="AE185" s="63"/>
      <c r="AF185" s="63"/>
      <c r="AG185" s="63"/>
      <c r="AH185" s="63"/>
      <c r="AI185" s="208" t="s">
        <v>694</v>
      </c>
      <c r="AJ185" s="207">
        <v>42800</v>
      </c>
      <c r="AK185" s="207">
        <v>42830</v>
      </c>
      <c r="AL185" s="209" t="s">
        <v>695</v>
      </c>
      <c r="AM185" s="273" t="s">
        <v>279</v>
      </c>
    </row>
    <row r="186" spans="1:39" s="31" customFormat="1" ht="68.45" customHeight="1" x14ac:dyDescent="0.25">
      <c r="A186" s="263">
        <v>136</v>
      </c>
      <c r="B186" s="263" t="s">
        <v>1076</v>
      </c>
      <c r="C186" s="263">
        <v>27111600</v>
      </c>
      <c r="D186" s="158" t="s">
        <v>249</v>
      </c>
      <c r="E186" s="263" t="s">
        <v>49</v>
      </c>
      <c r="F186" s="263">
        <v>1</v>
      </c>
      <c r="G186" s="171" t="s">
        <v>78</v>
      </c>
      <c r="H186" s="172" t="s">
        <v>113</v>
      </c>
      <c r="I186" s="263" t="s">
        <v>56</v>
      </c>
      <c r="J186" s="263" t="s">
        <v>35</v>
      </c>
      <c r="K186" s="263" t="s">
        <v>155</v>
      </c>
      <c r="L186" s="173">
        <v>1500000</v>
      </c>
      <c r="M186" s="211">
        <v>1500000</v>
      </c>
      <c r="N186" s="263" t="s">
        <v>52</v>
      </c>
      <c r="O186" s="263" t="s">
        <v>36</v>
      </c>
      <c r="P186" s="263" t="s">
        <v>827</v>
      </c>
      <c r="Q186" s="265"/>
      <c r="R186" s="86" t="s">
        <v>1887</v>
      </c>
      <c r="S186" s="86" t="s">
        <v>1888</v>
      </c>
      <c r="T186" s="267">
        <v>43048</v>
      </c>
      <c r="U186" s="268" t="s">
        <v>1889</v>
      </c>
      <c r="V186" s="71" t="s">
        <v>573</v>
      </c>
      <c r="W186" s="252">
        <v>1390000</v>
      </c>
      <c r="X186" s="277"/>
      <c r="Y186" s="252">
        <v>1390000</v>
      </c>
      <c r="Z186" s="252">
        <v>1390000</v>
      </c>
      <c r="AA186" s="107">
        <v>1390000</v>
      </c>
      <c r="AB186" s="248" t="s">
        <v>1890</v>
      </c>
      <c r="AC186" s="208" t="s">
        <v>1571</v>
      </c>
      <c r="AD186" s="207">
        <v>43048</v>
      </c>
      <c r="AE186" s="207">
        <v>43077</v>
      </c>
      <c r="AF186" s="209" t="s">
        <v>636</v>
      </c>
      <c r="AG186" s="249" t="s">
        <v>279</v>
      </c>
      <c r="AH186" s="63"/>
      <c r="AI186" s="208" t="s">
        <v>1571</v>
      </c>
      <c r="AJ186" s="207">
        <v>43048</v>
      </c>
      <c r="AK186" s="207">
        <v>43077</v>
      </c>
      <c r="AL186" s="209" t="s">
        <v>636</v>
      </c>
      <c r="AM186" s="249" t="s">
        <v>279</v>
      </c>
    </row>
    <row r="187" spans="1:39" s="31" customFormat="1" ht="68.45" customHeight="1" x14ac:dyDescent="0.25">
      <c r="A187" s="260">
        <v>137</v>
      </c>
      <c r="B187" s="260" t="s">
        <v>1076</v>
      </c>
      <c r="C187" s="260">
        <v>78101600</v>
      </c>
      <c r="D187" s="201" t="s">
        <v>250</v>
      </c>
      <c r="E187" s="260" t="s">
        <v>49</v>
      </c>
      <c r="F187" s="260">
        <v>1</v>
      </c>
      <c r="G187" s="202" t="s">
        <v>84</v>
      </c>
      <c r="H187" s="203" t="s">
        <v>113</v>
      </c>
      <c r="I187" s="260" t="s">
        <v>56</v>
      </c>
      <c r="J187" s="260" t="s">
        <v>35</v>
      </c>
      <c r="K187" s="260" t="s">
        <v>196</v>
      </c>
      <c r="L187" s="204"/>
      <c r="M187" s="205"/>
      <c r="N187" s="260" t="s">
        <v>52</v>
      </c>
      <c r="O187" s="260" t="s">
        <v>36</v>
      </c>
      <c r="P187" s="260" t="s">
        <v>827</v>
      </c>
      <c r="Q187" s="265"/>
      <c r="R187" s="73"/>
      <c r="S187" s="126" t="s">
        <v>1060</v>
      </c>
      <c r="T187" s="73"/>
      <c r="U187" s="73"/>
      <c r="V187" s="73"/>
      <c r="W187" s="102"/>
      <c r="X187" s="73"/>
      <c r="Y187" s="73"/>
      <c r="Z187" s="250"/>
      <c r="AA187" s="107"/>
      <c r="AB187" s="64"/>
      <c r="AC187" s="63"/>
      <c r="AD187" s="63"/>
      <c r="AE187" s="63"/>
      <c r="AF187" s="63"/>
      <c r="AG187" s="63"/>
      <c r="AH187" s="63"/>
      <c r="AI187" s="64"/>
      <c r="AJ187" s="64"/>
      <c r="AK187" s="64"/>
      <c r="AL187" s="64"/>
      <c r="AM187" s="87"/>
    </row>
    <row r="188" spans="1:39" s="31" customFormat="1" ht="114" customHeight="1" x14ac:dyDescent="0.25">
      <c r="A188" s="260">
        <v>138</v>
      </c>
      <c r="B188" s="260" t="s">
        <v>229</v>
      </c>
      <c r="C188" s="260">
        <v>80101706</v>
      </c>
      <c r="D188" s="201" t="s">
        <v>230</v>
      </c>
      <c r="E188" s="260" t="s">
        <v>71</v>
      </c>
      <c r="F188" s="260">
        <v>1</v>
      </c>
      <c r="G188" s="202" t="s">
        <v>84</v>
      </c>
      <c r="H188" s="203">
        <v>3</v>
      </c>
      <c r="I188" s="260" t="s">
        <v>62</v>
      </c>
      <c r="J188" s="260" t="s">
        <v>69</v>
      </c>
      <c r="K188" s="260" t="s">
        <v>839</v>
      </c>
      <c r="L188" s="204"/>
      <c r="M188" s="205"/>
      <c r="N188" s="260" t="s">
        <v>152</v>
      </c>
      <c r="O188" s="260" t="s">
        <v>36</v>
      </c>
      <c r="P188" s="260" t="s">
        <v>828</v>
      </c>
      <c r="Q188" s="265"/>
      <c r="R188" s="73"/>
      <c r="S188" s="126" t="s">
        <v>1060</v>
      </c>
      <c r="T188" s="73"/>
      <c r="U188" s="73"/>
      <c r="V188" s="73"/>
      <c r="W188" s="102"/>
      <c r="X188" s="73"/>
      <c r="Y188" s="73"/>
      <c r="Z188" s="108"/>
      <c r="AA188" s="108"/>
      <c r="AB188" s="63"/>
      <c r="AC188" s="63"/>
      <c r="AD188" s="63"/>
      <c r="AE188" s="63"/>
      <c r="AF188" s="63"/>
      <c r="AG188" s="63"/>
      <c r="AH188" s="63"/>
      <c r="AI188" s="63"/>
      <c r="AJ188" s="63"/>
      <c r="AK188" s="63"/>
      <c r="AL188" s="63"/>
      <c r="AM188" s="65"/>
    </row>
    <row r="189" spans="1:39" s="31" customFormat="1" ht="136.9" customHeight="1" x14ac:dyDescent="0.25">
      <c r="A189" s="260">
        <v>139</v>
      </c>
      <c r="B189" s="260" t="s">
        <v>650</v>
      </c>
      <c r="C189" s="260">
        <v>80101706</v>
      </c>
      <c r="D189" s="201" t="s">
        <v>252</v>
      </c>
      <c r="E189" s="260" t="s">
        <v>71</v>
      </c>
      <c r="F189" s="260">
        <v>1</v>
      </c>
      <c r="G189" s="202" t="s">
        <v>79</v>
      </c>
      <c r="H189" s="203">
        <v>1</v>
      </c>
      <c r="I189" s="260" t="s">
        <v>62</v>
      </c>
      <c r="J189" s="260" t="s">
        <v>69</v>
      </c>
      <c r="K189" s="260" t="s">
        <v>837</v>
      </c>
      <c r="L189" s="204"/>
      <c r="M189" s="205"/>
      <c r="N189" s="260" t="s">
        <v>152</v>
      </c>
      <c r="O189" s="260" t="s">
        <v>36</v>
      </c>
      <c r="P189" s="260" t="s">
        <v>827</v>
      </c>
      <c r="Q189" s="265"/>
      <c r="R189" s="73"/>
      <c r="S189" s="126" t="s">
        <v>1060</v>
      </c>
      <c r="T189" s="73"/>
      <c r="U189" s="73"/>
      <c r="V189" s="73"/>
      <c r="W189" s="102"/>
      <c r="X189" s="73"/>
      <c r="Y189" s="73"/>
      <c r="Z189" s="250"/>
      <c r="AA189" s="107"/>
      <c r="AB189" s="63"/>
      <c r="AC189" s="63"/>
      <c r="AD189" s="63"/>
      <c r="AE189" s="63"/>
      <c r="AF189" s="63"/>
      <c r="AG189" s="63"/>
      <c r="AH189" s="63"/>
      <c r="AI189" s="63"/>
      <c r="AJ189" s="63"/>
      <c r="AK189" s="63"/>
      <c r="AL189" s="63"/>
      <c r="AM189" s="65"/>
    </row>
    <row r="190" spans="1:39" s="31" customFormat="1" ht="223.15" customHeight="1" x14ac:dyDescent="0.25">
      <c r="A190" s="263">
        <v>140</v>
      </c>
      <c r="B190" s="263" t="s">
        <v>1540</v>
      </c>
      <c r="C190" s="263">
        <v>80101706</v>
      </c>
      <c r="D190" s="158" t="s">
        <v>253</v>
      </c>
      <c r="E190" s="263" t="s">
        <v>71</v>
      </c>
      <c r="F190" s="263">
        <v>1</v>
      </c>
      <c r="G190" s="171" t="s">
        <v>84</v>
      </c>
      <c r="H190" s="172">
        <v>3</v>
      </c>
      <c r="I190" s="263" t="s">
        <v>62</v>
      </c>
      <c r="J190" s="263" t="s">
        <v>69</v>
      </c>
      <c r="K190" s="263" t="s">
        <v>839</v>
      </c>
      <c r="L190" s="173">
        <v>8400000</v>
      </c>
      <c r="M190" s="211">
        <f>+L190</f>
        <v>8400000</v>
      </c>
      <c r="N190" s="263" t="s">
        <v>152</v>
      </c>
      <c r="O190" s="263" t="s">
        <v>36</v>
      </c>
      <c r="P190" s="263" t="s">
        <v>829</v>
      </c>
      <c r="Q190" s="265"/>
      <c r="R190" s="86" t="s">
        <v>643</v>
      </c>
      <c r="S190" s="125" t="s">
        <v>644</v>
      </c>
      <c r="T190" s="267">
        <v>42788</v>
      </c>
      <c r="U190" s="268" t="s">
        <v>645</v>
      </c>
      <c r="V190" s="71" t="s">
        <v>266</v>
      </c>
      <c r="W190" s="251">
        <v>8400000</v>
      </c>
      <c r="X190" s="92"/>
      <c r="Y190" s="252">
        <v>8400000</v>
      </c>
      <c r="Z190" s="250">
        <v>8400000</v>
      </c>
      <c r="AA190" s="107">
        <v>8400000</v>
      </c>
      <c r="AB190" s="208" t="s">
        <v>646</v>
      </c>
      <c r="AC190" s="63"/>
      <c r="AD190" s="63"/>
      <c r="AE190" s="63"/>
      <c r="AF190" s="63"/>
      <c r="AG190" s="63"/>
      <c r="AH190" s="63"/>
      <c r="AI190" s="268" t="s">
        <v>503</v>
      </c>
      <c r="AJ190" s="267">
        <v>42788</v>
      </c>
      <c r="AK190" s="267">
        <v>42876</v>
      </c>
      <c r="AL190" s="71" t="s">
        <v>647</v>
      </c>
      <c r="AM190" s="316" t="s">
        <v>605</v>
      </c>
    </row>
    <row r="191" spans="1:39" s="31" customFormat="1" ht="167.45" customHeight="1" x14ac:dyDescent="0.25">
      <c r="A191" s="263">
        <v>141</v>
      </c>
      <c r="B191" s="263" t="s">
        <v>129</v>
      </c>
      <c r="C191" s="263">
        <v>80101706</v>
      </c>
      <c r="D191" s="158" t="s">
        <v>232</v>
      </c>
      <c r="E191" s="263" t="s">
        <v>71</v>
      </c>
      <c r="F191" s="263">
        <v>1</v>
      </c>
      <c r="G191" s="171" t="s">
        <v>84</v>
      </c>
      <c r="H191" s="172">
        <v>2</v>
      </c>
      <c r="I191" s="263" t="s">
        <v>62</v>
      </c>
      <c r="J191" s="263" t="s">
        <v>69</v>
      </c>
      <c r="K191" s="263" t="s">
        <v>837</v>
      </c>
      <c r="L191" s="173">
        <v>30900000</v>
      </c>
      <c r="M191" s="211">
        <f>+L191</f>
        <v>30900000</v>
      </c>
      <c r="N191" s="263" t="s">
        <v>152</v>
      </c>
      <c r="O191" s="263" t="s">
        <v>36</v>
      </c>
      <c r="P191" s="263" t="s">
        <v>818</v>
      </c>
      <c r="Q191" s="265"/>
      <c r="R191" s="86" t="s">
        <v>594</v>
      </c>
      <c r="S191" s="125" t="s">
        <v>593</v>
      </c>
      <c r="T191" s="267">
        <v>42776</v>
      </c>
      <c r="U191" s="268" t="s">
        <v>625</v>
      </c>
      <c r="V191" s="71" t="s">
        <v>266</v>
      </c>
      <c r="W191" s="251">
        <v>30000000</v>
      </c>
      <c r="X191" s="92"/>
      <c r="Y191" s="317">
        <v>30000000</v>
      </c>
      <c r="Z191" s="250">
        <v>30000000</v>
      </c>
      <c r="AA191" s="107">
        <v>30000000</v>
      </c>
      <c r="AB191" s="208" t="s">
        <v>626</v>
      </c>
      <c r="AC191" s="63"/>
      <c r="AD191" s="63"/>
      <c r="AE191" s="63"/>
      <c r="AF191" s="63"/>
      <c r="AG191" s="63"/>
      <c r="AH191" s="63"/>
      <c r="AI191" s="208" t="s">
        <v>627</v>
      </c>
      <c r="AJ191" s="207">
        <v>42776</v>
      </c>
      <c r="AK191" s="207">
        <v>42834</v>
      </c>
      <c r="AL191" s="209" t="s">
        <v>628</v>
      </c>
      <c r="AM191" s="273" t="s">
        <v>365</v>
      </c>
    </row>
    <row r="192" spans="1:39" s="31" customFormat="1" ht="114" customHeight="1" x14ac:dyDescent="0.25">
      <c r="A192" s="263">
        <v>142</v>
      </c>
      <c r="B192" s="263" t="s">
        <v>254</v>
      </c>
      <c r="C192" s="263">
        <v>80101706</v>
      </c>
      <c r="D192" s="158" t="s">
        <v>255</v>
      </c>
      <c r="E192" s="263" t="s">
        <v>71</v>
      </c>
      <c r="F192" s="263">
        <v>1</v>
      </c>
      <c r="G192" s="171" t="s">
        <v>79</v>
      </c>
      <c r="H192" s="172" t="s">
        <v>478</v>
      </c>
      <c r="I192" s="263" t="s">
        <v>62</v>
      </c>
      <c r="J192" s="263" t="s">
        <v>69</v>
      </c>
      <c r="K192" s="263" t="s">
        <v>837</v>
      </c>
      <c r="L192" s="173">
        <v>52584000</v>
      </c>
      <c r="M192" s="211">
        <f>+L192</f>
        <v>52584000</v>
      </c>
      <c r="N192" s="263" t="s">
        <v>152</v>
      </c>
      <c r="O192" s="263" t="s">
        <v>36</v>
      </c>
      <c r="P192" s="263" t="s">
        <v>830</v>
      </c>
      <c r="Q192" s="265"/>
      <c r="R192" s="86" t="s">
        <v>696</v>
      </c>
      <c r="S192" s="125" t="s">
        <v>697</v>
      </c>
      <c r="T192" s="267">
        <v>42802</v>
      </c>
      <c r="U192" s="268" t="s">
        <v>698</v>
      </c>
      <c r="V192" s="71" t="s">
        <v>266</v>
      </c>
      <c r="W192" s="251">
        <v>50043250</v>
      </c>
      <c r="X192" s="92"/>
      <c r="Y192" s="252">
        <v>50043250</v>
      </c>
      <c r="Z192" s="250">
        <v>50043250</v>
      </c>
      <c r="AA192" s="107">
        <v>50043250</v>
      </c>
      <c r="AB192" s="208" t="s">
        <v>699</v>
      </c>
      <c r="AC192" s="63"/>
      <c r="AD192" s="63"/>
      <c r="AE192" s="63"/>
      <c r="AF192" s="63"/>
      <c r="AG192" s="63"/>
      <c r="AH192" s="63"/>
      <c r="AI192" s="208" t="s">
        <v>329</v>
      </c>
      <c r="AJ192" s="207">
        <v>42802</v>
      </c>
      <c r="AK192" s="207">
        <v>43091</v>
      </c>
      <c r="AL192" s="209" t="s">
        <v>700</v>
      </c>
      <c r="AM192" s="273" t="s">
        <v>254</v>
      </c>
    </row>
    <row r="193" spans="1:39" s="31" customFormat="1" ht="174" customHeight="1" x14ac:dyDescent="0.25">
      <c r="A193" s="263">
        <v>143</v>
      </c>
      <c r="B193" s="263" t="s">
        <v>206</v>
      </c>
      <c r="C193" s="263">
        <v>80101706</v>
      </c>
      <c r="D193" s="158" t="s">
        <v>222</v>
      </c>
      <c r="E193" s="263" t="s">
        <v>71</v>
      </c>
      <c r="F193" s="263">
        <v>1</v>
      </c>
      <c r="G193" s="171" t="s">
        <v>81</v>
      </c>
      <c r="H193" s="172" t="s">
        <v>1479</v>
      </c>
      <c r="I193" s="263" t="s">
        <v>62</v>
      </c>
      <c r="J193" s="263" t="s">
        <v>69</v>
      </c>
      <c r="K193" s="263" t="s">
        <v>836</v>
      </c>
      <c r="L193" s="173">
        <v>87150000</v>
      </c>
      <c r="M193" s="173">
        <v>28000000</v>
      </c>
      <c r="N193" s="263" t="s">
        <v>50</v>
      </c>
      <c r="O193" s="263" t="s">
        <v>1480</v>
      </c>
      <c r="P193" s="263" t="s">
        <v>835</v>
      </c>
      <c r="Q193" s="265"/>
      <c r="R193" s="86" t="s">
        <v>1652</v>
      </c>
      <c r="S193" s="86" t="s">
        <v>1653</v>
      </c>
      <c r="T193" s="267">
        <v>43011</v>
      </c>
      <c r="U193" s="268" t="s">
        <v>1654</v>
      </c>
      <c r="V193" s="71" t="s">
        <v>266</v>
      </c>
      <c r="W193" s="252">
        <v>83000000</v>
      </c>
      <c r="X193" s="92"/>
      <c r="Y193" s="252">
        <v>83000000</v>
      </c>
      <c r="Z193" s="250">
        <v>24900000</v>
      </c>
      <c r="AA193" s="107">
        <v>24900000</v>
      </c>
      <c r="AB193" s="248" t="s">
        <v>1655</v>
      </c>
      <c r="AC193" s="63"/>
      <c r="AD193" s="63"/>
      <c r="AE193" s="63"/>
      <c r="AF193" s="63"/>
      <c r="AG193" s="63"/>
      <c r="AH193" s="63"/>
      <c r="AI193" s="208" t="s">
        <v>1656</v>
      </c>
      <c r="AJ193" s="207">
        <v>43012</v>
      </c>
      <c r="AK193" s="207">
        <v>43315</v>
      </c>
      <c r="AL193" s="209" t="s">
        <v>1657</v>
      </c>
      <c r="AM193" s="249" t="s">
        <v>206</v>
      </c>
    </row>
    <row r="194" spans="1:39" s="31" customFormat="1" ht="144" customHeight="1" x14ac:dyDescent="0.25">
      <c r="A194" s="263">
        <v>144</v>
      </c>
      <c r="B194" s="263" t="s">
        <v>206</v>
      </c>
      <c r="C194" s="263">
        <v>80101706</v>
      </c>
      <c r="D194" s="158" t="s">
        <v>222</v>
      </c>
      <c r="E194" s="263" t="s">
        <v>71</v>
      </c>
      <c r="F194" s="263">
        <v>1</v>
      </c>
      <c r="G194" s="171" t="s">
        <v>81</v>
      </c>
      <c r="H194" s="172" t="s">
        <v>1479</v>
      </c>
      <c r="I194" s="263" t="s">
        <v>62</v>
      </c>
      <c r="J194" s="263" t="s">
        <v>69</v>
      </c>
      <c r="K194" s="263" t="s">
        <v>836</v>
      </c>
      <c r="L194" s="173">
        <v>80850000</v>
      </c>
      <c r="M194" s="173">
        <v>28000000</v>
      </c>
      <c r="N194" s="263" t="s">
        <v>50</v>
      </c>
      <c r="O194" s="263" t="s">
        <v>1480</v>
      </c>
      <c r="P194" s="263" t="s">
        <v>835</v>
      </c>
      <c r="Q194" s="265"/>
      <c r="R194" s="86" t="s">
        <v>1658</v>
      </c>
      <c r="S194" s="86" t="s">
        <v>1659</v>
      </c>
      <c r="T194" s="267">
        <v>43012</v>
      </c>
      <c r="U194" s="268" t="s">
        <v>1660</v>
      </c>
      <c r="V194" s="71" t="s">
        <v>266</v>
      </c>
      <c r="W194" s="252">
        <v>77000000</v>
      </c>
      <c r="X194" s="92"/>
      <c r="Y194" s="252">
        <v>77000000</v>
      </c>
      <c r="Z194" s="250">
        <v>23100000</v>
      </c>
      <c r="AA194" s="107">
        <v>23100000</v>
      </c>
      <c r="AB194" s="248" t="s">
        <v>1661</v>
      </c>
      <c r="AC194" s="63"/>
      <c r="AD194" s="63"/>
      <c r="AE194" s="63"/>
      <c r="AF194" s="63"/>
      <c r="AG194" s="63"/>
      <c r="AH194" s="63"/>
      <c r="AI194" s="208" t="s">
        <v>1656</v>
      </c>
      <c r="AJ194" s="207">
        <v>43012</v>
      </c>
      <c r="AK194" s="207">
        <v>43315</v>
      </c>
      <c r="AL194" s="209" t="s">
        <v>1657</v>
      </c>
      <c r="AM194" s="249" t="s">
        <v>206</v>
      </c>
    </row>
    <row r="195" spans="1:39" s="31" customFormat="1" ht="146.25" customHeight="1" x14ac:dyDescent="0.25">
      <c r="A195" s="263">
        <v>145</v>
      </c>
      <c r="B195" s="263" t="s">
        <v>128</v>
      </c>
      <c r="C195" s="263">
        <v>80101706</v>
      </c>
      <c r="D195" s="158" t="s">
        <v>1631</v>
      </c>
      <c r="E195" s="263" t="s">
        <v>71</v>
      </c>
      <c r="F195" s="263">
        <v>1</v>
      </c>
      <c r="G195" s="171" t="s">
        <v>78</v>
      </c>
      <c r="H195" s="172" t="s">
        <v>1479</v>
      </c>
      <c r="I195" s="263" t="s">
        <v>62</v>
      </c>
      <c r="J195" s="263" t="s">
        <v>69</v>
      </c>
      <c r="K195" s="263" t="s">
        <v>836</v>
      </c>
      <c r="L195" s="173">
        <v>63000000</v>
      </c>
      <c r="M195" s="173">
        <f>6000000*3.5</f>
        <v>21000000</v>
      </c>
      <c r="N195" s="263" t="s">
        <v>50</v>
      </c>
      <c r="O195" s="263" t="s">
        <v>1480</v>
      </c>
      <c r="P195" s="263" t="s">
        <v>835</v>
      </c>
      <c r="Q195" s="265"/>
      <c r="R195" s="86" t="s">
        <v>1727</v>
      </c>
      <c r="S195" s="86" t="s">
        <v>1728</v>
      </c>
      <c r="T195" s="267">
        <v>43035</v>
      </c>
      <c r="U195" s="268" t="s">
        <v>1729</v>
      </c>
      <c r="V195" s="71" t="s">
        <v>266</v>
      </c>
      <c r="W195" s="252">
        <v>55000000</v>
      </c>
      <c r="X195" s="92"/>
      <c r="Y195" s="252">
        <v>55000000</v>
      </c>
      <c r="Z195" s="252">
        <v>13000000</v>
      </c>
      <c r="AA195" s="269">
        <v>13000000</v>
      </c>
      <c r="AB195" s="248" t="s">
        <v>1730</v>
      </c>
      <c r="AC195" s="63"/>
      <c r="AD195" s="63"/>
      <c r="AE195" s="63"/>
      <c r="AF195" s="63"/>
      <c r="AG195" s="63"/>
      <c r="AH195" s="63"/>
      <c r="AI195" s="208" t="s">
        <v>1731</v>
      </c>
      <c r="AJ195" s="207">
        <v>43035</v>
      </c>
      <c r="AK195" s="207">
        <v>43312</v>
      </c>
      <c r="AL195" s="63"/>
      <c r="AM195" s="65"/>
    </row>
    <row r="196" spans="1:39" s="31" customFormat="1" ht="297.60000000000002" customHeight="1" x14ac:dyDescent="0.25">
      <c r="A196" s="263">
        <v>146</v>
      </c>
      <c r="B196" s="263" t="s">
        <v>677</v>
      </c>
      <c r="C196" s="263">
        <v>80101706</v>
      </c>
      <c r="D196" s="158" t="s">
        <v>256</v>
      </c>
      <c r="E196" s="263" t="s">
        <v>71</v>
      </c>
      <c r="F196" s="263">
        <v>1</v>
      </c>
      <c r="G196" s="171" t="s">
        <v>84</v>
      </c>
      <c r="H196" s="172">
        <v>2</v>
      </c>
      <c r="I196" s="263" t="s">
        <v>62</v>
      </c>
      <c r="J196" s="263" t="s">
        <v>69</v>
      </c>
      <c r="K196" s="263" t="s">
        <v>839</v>
      </c>
      <c r="L196" s="173">
        <v>7000000</v>
      </c>
      <c r="M196" s="211">
        <v>7000000</v>
      </c>
      <c r="N196" s="263" t="s">
        <v>152</v>
      </c>
      <c r="O196" s="263" t="s">
        <v>36</v>
      </c>
      <c r="P196" s="263" t="s">
        <v>817</v>
      </c>
      <c r="Q196" s="265"/>
      <c r="R196" s="86" t="s">
        <v>534</v>
      </c>
      <c r="S196" s="125" t="s">
        <v>547</v>
      </c>
      <c r="T196" s="267">
        <v>42772</v>
      </c>
      <c r="U196" s="268" t="s">
        <v>548</v>
      </c>
      <c r="V196" s="71" t="s">
        <v>266</v>
      </c>
      <c r="W196" s="251">
        <v>7000000</v>
      </c>
      <c r="X196" s="92"/>
      <c r="Y196" s="278">
        <v>7000000</v>
      </c>
      <c r="Z196" s="250">
        <v>7000000</v>
      </c>
      <c r="AA196" s="107">
        <v>7000000</v>
      </c>
      <c r="AB196" s="208" t="s">
        <v>549</v>
      </c>
      <c r="AC196" s="63"/>
      <c r="AD196" s="63"/>
      <c r="AE196" s="63"/>
      <c r="AF196" s="63"/>
      <c r="AG196" s="63"/>
      <c r="AH196" s="63"/>
      <c r="AI196" s="208" t="s">
        <v>550</v>
      </c>
      <c r="AJ196" s="207">
        <v>42772</v>
      </c>
      <c r="AK196" s="207">
        <v>42830</v>
      </c>
      <c r="AL196" s="209" t="s">
        <v>330</v>
      </c>
      <c r="AM196" s="273" t="s">
        <v>203</v>
      </c>
    </row>
    <row r="197" spans="1:39" s="31" customFormat="1" ht="152.25" customHeight="1" x14ac:dyDescent="0.4">
      <c r="A197" s="263">
        <v>147</v>
      </c>
      <c r="B197" s="263" t="s">
        <v>128</v>
      </c>
      <c r="C197" s="263">
        <v>80101706</v>
      </c>
      <c r="D197" s="158" t="s">
        <v>1631</v>
      </c>
      <c r="E197" s="263" t="s">
        <v>71</v>
      </c>
      <c r="F197" s="263">
        <v>1</v>
      </c>
      <c r="G197" s="171" t="s">
        <v>78</v>
      </c>
      <c r="H197" s="172" t="s">
        <v>1479</v>
      </c>
      <c r="I197" s="263" t="s">
        <v>62</v>
      </c>
      <c r="J197" s="263" t="s">
        <v>69</v>
      </c>
      <c r="K197" s="263" t="s">
        <v>836</v>
      </c>
      <c r="L197" s="173">
        <v>63000000</v>
      </c>
      <c r="M197" s="173">
        <v>21000000</v>
      </c>
      <c r="N197" s="263" t="s">
        <v>50</v>
      </c>
      <c r="O197" s="263" t="s">
        <v>1480</v>
      </c>
      <c r="P197" s="263" t="s">
        <v>835</v>
      </c>
      <c r="Q197" s="265"/>
      <c r="R197" s="62"/>
      <c r="S197" s="150"/>
      <c r="T197" s="63"/>
      <c r="U197" s="63"/>
      <c r="V197" s="63"/>
      <c r="W197" s="106"/>
      <c r="X197" s="92"/>
      <c r="Y197" s="93"/>
      <c r="Z197" s="250"/>
      <c r="AA197" s="107"/>
      <c r="AB197" s="63"/>
      <c r="AC197" s="63"/>
      <c r="AD197" s="63"/>
      <c r="AE197" s="63"/>
      <c r="AF197" s="63"/>
      <c r="AG197" s="63"/>
      <c r="AH197" s="63"/>
      <c r="AI197" s="63"/>
      <c r="AJ197" s="63"/>
      <c r="AK197" s="63"/>
      <c r="AL197" s="63"/>
      <c r="AM197" s="65"/>
    </row>
    <row r="198" spans="1:39" s="31" customFormat="1" ht="126" customHeight="1" x14ac:dyDescent="0.4">
      <c r="A198" s="260">
        <v>148</v>
      </c>
      <c r="B198" s="260" t="s">
        <v>206</v>
      </c>
      <c r="C198" s="260">
        <v>81112501</v>
      </c>
      <c r="D198" s="214" t="s">
        <v>1353</v>
      </c>
      <c r="E198" s="260" t="s">
        <v>71</v>
      </c>
      <c r="F198" s="260">
        <v>1</v>
      </c>
      <c r="G198" s="202" t="s">
        <v>85</v>
      </c>
      <c r="H198" s="215" t="s">
        <v>258</v>
      </c>
      <c r="I198" s="260" t="s">
        <v>62</v>
      </c>
      <c r="J198" s="260" t="s">
        <v>69</v>
      </c>
      <c r="K198" s="260" t="s">
        <v>842</v>
      </c>
      <c r="L198" s="205"/>
      <c r="M198" s="205"/>
      <c r="N198" s="214" t="s">
        <v>52</v>
      </c>
      <c r="O198" s="260" t="s">
        <v>36</v>
      </c>
      <c r="P198" s="260" t="s">
        <v>835</v>
      </c>
      <c r="Q198" s="265"/>
      <c r="R198" s="62"/>
      <c r="S198" s="126" t="s">
        <v>1061</v>
      </c>
      <c r="T198" s="63"/>
      <c r="U198" s="63"/>
      <c r="V198" s="63"/>
      <c r="W198" s="106"/>
      <c r="X198" s="92"/>
      <c r="Y198" s="93"/>
      <c r="Z198" s="250"/>
      <c r="AA198" s="107"/>
      <c r="AB198" s="63"/>
      <c r="AC198" s="63"/>
      <c r="AD198" s="63"/>
      <c r="AE198" s="63"/>
      <c r="AF198" s="63"/>
      <c r="AG198" s="63"/>
      <c r="AH198" s="63"/>
      <c r="AI198" s="63"/>
      <c r="AJ198" s="63"/>
      <c r="AK198" s="63"/>
      <c r="AL198" s="63"/>
      <c r="AM198" s="65"/>
    </row>
    <row r="199" spans="1:39" s="31" customFormat="1" ht="186" customHeight="1" x14ac:dyDescent="0.25">
      <c r="A199" s="263">
        <v>149</v>
      </c>
      <c r="B199" s="263" t="s">
        <v>128</v>
      </c>
      <c r="C199" s="263">
        <v>80101706</v>
      </c>
      <c r="D199" s="158" t="s">
        <v>209</v>
      </c>
      <c r="E199" s="263" t="s">
        <v>71</v>
      </c>
      <c r="F199" s="263">
        <v>1</v>
      </c>
      <c r="G199" s="171" t="s">
        <v>84</v>
      </c>
      <c r="H199" s="218" t="s">
        <v>260</v>
      </c>
      <c r="I199" s="263" t="s">
        <v>62</v>
      </c>
      <c r="J199" s="263" t="s">
        <v>69</v>
      </c>
      <c r="K199" s="263" t="s">
        <v>837</v>
      </c>
      <c r="L199" s="173">
        <v>18900000</v>
      </c>
      <c r="M199" s="211">
        <v>18900000</v>
      </c>
      <c r="N199" s="263" t="s">
        <v>152</v>
      </c>
      <c r="O199" s="263" t="s">
        <v>36</v>
      </c>
      <c r="P199" s="263" t="s">
        <v>822</v>
      </c>
      <c r="Q199" s="265"/>
      <c r="R199" s="86" t="s">
        <v>596</v>
      </c>
      <c r="S199" s="125" t="s">
        <v>595</v>
      </c>
      <c r="T199" s="267">
        <v>42776</v>
      </c>
      <c r="U199" s="268" t="s">
        <v>629</v>
      </c>
      <c r="V199" s="71" t="s">
        <v>266</v>
      </c>
      <c r="W199" s="251">
        <v>18900000</v>
      </c>
      <c r="X199" s="92"/>
      <c r="Y199" s="318">
        <v>18900000</v>
      </c>
      <c r="Z199" s="250">
        <v>18900000</v>
      </c>
      <c r="AA199" s="107">
        <v>18900000</v>
      </c>
      <c r="AB199" s="208" t="s">
        <v>630</v>
      </c>
      <c r="AC199" s="63"/>
      <c r="AD199" s="63"/>
      <c r="AE199" s="63"/>
      <c r="AF199" s="63"/>
      <c r="AG199" s="63"/>
      <c r="AH199" s="63"/>
      <c r="AI199" s="208" t="s">
        <v>503</v>
      </c>
      <c r="AJ199" s="207">
        <v>42776</v>
      </c>
      <c r="AK199" s="207">
        <v>42864</v>
      </c>
      <c r="AL199" s="209" t="s">
        <v>504</v>
      </c>
      <c r="AM199" s="273" t="s">
        <v>505</v>
      </c>
    </row>
    <row r="200" spans="1:39" s="31" customFormat="1" ht="167.45" customHeight="1" x14ac:dyDescent="0.25">
      <c r="A200" s="263">
        <v>150</v>
      </c>
      <c r="B200" s="263" t="s">
        <v>656</v>
      </c>
      <c r="C200" s="263">
        <v>80101706</v>
      </c>
      <c r="D200" s="158" t="s">
        <v>479</v>
      </c>
      <c r="E200" s="263" t="s">
        <v>71</v>
      </c>
      <c r="F200" s="263">
        <v>1</v>
      </c>
      <c r="G200" s="171" t="s">
        <v>84</v>
      </c>
      <c r="H200" s="218" t="s">
        <v>113</v>
      </c>
      <c r="I200" s="263" t="s">
        <v>62</v>
      </c>
      <c r="J200" s="263" t="s">
        <v>69</v>
      </c>
      <c r="K200" s="263" t="s">
        <v>837</v>
      </c>
      <c r="L200" s="173">
        <v>6950000</v>
      </c>
      <c r="M200" s="211">
        <v>6950000</v>
      </c>
      <c r="N200" s="263" t="s">
        <v>152</v>
      </c>
      <c r="O200" s="263" t="s">
        <v>36</v>
      </c>
      <c r="P200" s="263" t="s">
        <v>821</v>
      </c>
      <c r="Q200" s="265"/>
      <c r="R200" s="86" t="s">
        <v>637</v>
      </c>
      <c r="S200" s="125" t="s">
        <v>638</v>
      </c>
      <c r="T200" s="267">
        <v>42783</v>
      </c>
      <c r="U200" s="268" t="s">
        <v>639</v>
      </c>
      <c r="V200" s="71" t="s">
        <v>495</v>
      </c>
      <c r="W200" s="251">
        <v>6925800</v>
      </c>
      <c r="X200" s="92"/>
      <c r="Y200" s="317">
        <v>6925800</v>
      </c>
      <c r="Z200" s="250">
        <v>6925800</v>
      </c>
      <c r="AA200" s="107">
        <v>6925800</v>
      </c>
      <c r="AB200" s="208" t="s">
        <v>640</v>
      </c>
      <c r="AC200" s="63"/>
      <c r="AD200" s="63"/>
      <c r="AE200" s="63"/>
      <c r="AF200" s="63"/>
      <c r="AG200" s="63"/>
      <c r="AH200" s="63"/>
      <c r="AI200" s="208" t="s">
        <v>641</v>
      </c>
      <c r="AJ200" s="207">
        <v>42783</v>
      </c>
      <c r="AK200" s="207">
        <v>42797</v>
      </c>
      <c r="AL200" s="209" t="s">
        <v>642</v>
      </c>
      <c r="AM200" s="273" t="s">
        <v>204</v>
      </c>
    </row>
    <row r="201" spans="1:39" s="31" customFormat="1" ht="96" customHeight="1" x14ac:dyDescent="0.4">
      <c r="A201" s="260">
        <v>151</v>
      </c>
      <c r="B201" s="260" t="s">
        <v>480</v>
      </c>
      <c r="C201" s="260">
        <v>81112005</v>
      </c>
      <c r="D201" s="201" t="s">
        <v>485</v>
      </c>
      <c r="E201" s="260" t="s">
        <v>49</v>
      </c>
      <c r="F201" s="260">
        <v>1</v>
      </c>
      <c r="G201" s="202" t="s">
        <v>83</v>
      </c>
      <c r="H201" s="215" t="s">
        <v>166</v>
      </c>
      <c r="I201" s="260" t="s">
        <v>242</v>
      </c>
      <c r="J201" s="260" t="s">
        <v>69</v>
      </c>
      <c r="K201" s="260" t="s">
        <v>843</v>
      </c>
      <c r="L201" s="204"/>
      <c r="M201" s="205"/>
      <c r="N201" s="260" t="s">
        <v>52</v>
      </c>
      <c r="O201" s="260" t="s">
        <v>36</v>
      </c>
      <c r="P201" s="260" t="s">
        <v>826</v>
      </c>
      <c r="Q201" s="265"/>
      <c r="R201" s="62"/>
      <c r="S201" s="126" t="s">
        <v>1286</v>
      </c>
      <c r="T201" s="63"/>
      <c r="U201" s="63"/>
      <c r="V201" s="63"/>
      <c r="W201" s="106"/>
      <c r="X201" s="92"/>
      <c r="Y201" s="93"/>
      <c r="Z201" s="250"/>
      <c r="AA201" s="107"/>
      <c r="AB201" s="63"/>
      <c r="AC201" s="63"/>
      <c r="AD201" s="63"/>
      <c r="AE201" s="63"/>
      <c r="AF201" s="63"/>
      <c r="AG201" s="63"/>
      <c r="AH201" s="63"/>
      <c r="AI201" s="63"/>
      <c r="AJ201" s="63"/>
      <c r="AK201" s="63"/>
      <c r="AL201" s="63"/>
      <c r="AM201" s="65"/>
    </row>
    <row r="202" spans="1:39" s="31" customFormat="1" ht="68.45" customHeight="1" x14ac:dyDescent="0.4">
      <c r="A202" s="263">
        <v>152</v>
      </c>
      <c r="B202" s="263" t="s">
        <v>480</v>
      </c>
      <c r="C202" s="263">
        <v>86101703</v>
      </c>
      <c r="D202" s="158" t="s">
        <v>484</v>
      </c>
      <c r="E202" s="263" t="s">
        <v>49</v>
      </c>
      <c r="F202" s="263">
        <v>1</v>
      </c>
      <c r="G202" s="171" t="s">
        <v>139</v>
      </c>
      <c r="H202" s="218" t="s">
        <v>114</v>
      </c>
      <c r="I202" s="263" t="s">
        <v>62</v>
      </c>
      <c r="J202" s="263" t="s">
        <v>69</v>
      </c>
      <c r="K202" s="263" t="s">
        <v>843</v>
      </c>
      <c r="L202" s="173">
        <v>17728200</v>
      </c>
      <c r="M202" s="173">
        <v>17728200</v>
      </c>
      <c r="N202" s="263" t="s">
        <v>52</v>
      </c>
      <c r="O202" s="263" t="s">
        <v>36</v>
      </c>
      <c r="P202" s="263" t="s">
        <v>826</v>
      </c>
      <c r="Q202" s="265"/>
      <c r="R202" s="62"/>
      <c r="S202" s="150"/>
      <c r="T202" s="63"/>
      <c r="U202" s="63"/>
      <c r="V202" s="63"/>
      <c r="W202" s="106"/>
      <c r="X202" s="92"/>
      <c r="Y202" s="93"/>
      <c r="Z202" s="250"/>
      <c r="AA202" s="107"/>
      <c r="AB202" s="63"/>
      <c r="AC202" s="63"/>
      <c r="AD202" s="63"/>
      <c r="AE202" s="63"/>
      <c r="AF202" s="63"/>
      <c r="AG202" s="63"/>
      <c r="AH202" s="63"/>
      <c r="AI202" s="63"/>
      <c r="AJ202" s="63"/>
      <c r="AK202" s="63"/>
      <c r="AL202" s="63"/>
      <c r="AM202" s="65"/>
    </row>
    <row r="203" spans="1:39" s="31" customFormat="1" ht="93" customHeight="1" x14ac:dyDescent="0.25">
      <c r="A203" s="263">
        <v>153</v>
      </c>
      <c r="B203" s="263" t="s">
        <v>480</v>
      </c>
      <c r="C203" s="263">
        <v>80101706</v>
      </c>
      <c r="D203" s="158" t="s">
        <v>487</v>
      </c>
      <c r="E203" s="263" t="s">
        <v>49</v>
      </c>
      <c r="F203" s="263">
        <v>1</v>
      </c>
      <c r="G203" s="171" t="s">
        <v>123</v>
      </c>
      <c r="H203" s="218" t="s">
        <v>258</v>
      </c>
      <c r="I203" s="263" t="s">
        <v>62</v>
      </c>
      <c r="J203" s="263" t="s">
        <v>69</v>
      </c>
      <c r="K203" s="263" t="s">
        <v>843</v>
      </c>
      <c r="L203" s="173">
        <v>9261000</v>
      </c>
      <c r="M203" s="173">
        <v>9261000</v>
      </c>
      <c r="N203" s="263" t="s">
        <v>52</v>
      </c>
      <c r="O203" s="263" t="s">
        <v>36</v>
      </c>
      <c r="P203" s="263" t="s">
        <v>826</v>
      </c>
      <c r="Q203" s="265"/>
      <c r="R203" s="86" t="s">
        <v>1354</v>
      </c>
      <c r="S203" s="125" t="s">
        <v>1355</v>
      </c>
      <c r="T203" s="267">
        <v>42929</v>
      </c>
      <c r="U203" s="268" t="s">
        <v>1356</v>
      </c>
      <c r="V203" s="71" t="s">
        <v>266</v>
      </c>
      <c r="W203" s="251">
        <v>9070000</v>
      </c>
      <c r="X203" s="92"/>
      <c r="Y203" s="251">
        <v>9070000</v>
      </c>
      <c r="Z203" s="251">
        <v>9070000</v>
      </c>
      <c r="AA203" s="319">
        <v>9070000</v>
      </c>
      <c r="AB203" s="209" t="s">
        <v>1357</v>
      </c>
      <c r="AC203" s="63"/>
      <c r="AD203" s="63"/>
      <c r="AE203" s="63"/>
      <c r="AF203" s="63"/>
      <c r="AG203" s="63"/>
      <c r="AH203" s="63"/>
      <c r="AI203" s="209" t="s">
        <v>329</v>
      </c>
      <c r="AJ203" s="207">
        <v>42929</v>
      </c>
      <c r="AK203" s="207">
        <v>43091</v>
      </c>
      <c r="AL203" s="209" t="s">
        <v>449</v>
      </c>
      <c r="AM203" s="249" t="s">
        <v>450</v>
      </c>
    </row>
    <row r="204" spans="1:39" s="31" customFormat="1" ht="96" customHeight="1" x14ac:dyDescent="0.4">
      <c r="A204" s="260">
        <v>154</v>
      </c>
      <c r="B204" s="260" t="s">
        <v>480</v>
      </c>
      <c r="C204" s="260">
        <v>81112501</v>
      </c>
      <c r="D204" s="201" t="s">
        <v>488</v>
      </c>
      <c r="E204" s="260" t="s">
        <v>49</v>
      </c>
      <c r="F204" s="260">
        <v>1</v>
      </c>
      <c r="G204" s="202" t="s">
        <v>83</v>
      </c>
      <c r="H204" s="215" t="s">
        <v>166</v>
      </c>
      <c r="I204" s="260" t="s">
        <v>62</v>
      </c>
      <c r="J204" s="260" t="s">
        <v>69</v>
      </c>
      <c r="K204" s="260" t="s">
        <v>843</v>
      </c>
      <c r="L204" s="204"/>
      <c r="M204" s="205"/>
      <c r="N204" s="260" t="s">
        <v>52</v>
      </c>
      <c r="O204" s="260" t="s">
        <v>36</v>
      </c>
      <c r="P204" s="260" t="s">
        <v>826</v>
      </c>
      <c r="Q204" s="265"/>
      <c r="R204" s="62"/>
      <c r="S204" s="126" t="s">
        <v>1286</v>
      </c>
      <c r="T204" s="63"/>
      <c r="U204" s="63"/>
      <c r="V204" s="63"/>
      <c r="W204" s="106"/>
      <c r="X204" s="92"/>
      <c r="Y204" s="93"/>
      <c r="Z204" s="250"/>
      <c r="AA204" s="107"/>
      <c r="AB204" s="63"/>
      <c r="AC204" s="63"/>
      <c r="AD204" s="63"/>
      <c r="AE204" s="63"/>
      <c r="AF204" s="63"/>
      <c r="AG204" s="63"/>
      <c r="AH204" s="63"/>
      <c r="AI204" s="63"/>
      <c r="AJ204" s="63"/>
      <c r="AK204" s="63"/>
      <c r="AL204" s="63"/>
      <c r="AM204" s="65"/>
    </row>
    <row r="205" spans="1:39" s="31" customFormat="1" ht="126.6" customHeight="1" x14ac:dyDescent="0.4">
      <c r="A205" s="263">
        <v>155</v>
      </c>
      <c r="B205" s="263" t="s">
        <v>480</v>
      </c>
      <c r="C205" s="263" t="s">
        <v>486</v>
      </c>
      <c r="D205" s="158" t="s">
        <v>481</v>
      </c>
      <c r="E205" s="263" t="s">
        <v>49</v>
      </c>
      <c r="F205" s="263">
        <v>1</v>
      </c>
      <c r="G205" s="171" t="s">
        <v>139</v>
      </c>
      <c r="H205" s="218" t="s">
        <v>154</v>
      </c>
      <c r="I205" s="263" t="s">
        <v>56</v>
      </c>
      <c r="J205" s="263" t="s">
        <v>69</v>
      </c>
      <c r="K205" s="263" t="s">
        <v>843</v>
      </c>
      <c r="L205" s="173">
        <v>20000000</v>
      </c>
      <c r="M205" s="211">
        <v>20000000</v>
      </c>
      <c r="N205" s="263" t="s">
        <v>52</v>
      </c>
      <c r="O205" s="263" t="s">
        <v>36</v>
      </c>
      <c r="P205" s="263" t="s">
        <v>826</v>
      </c>
      <c r="Q205" s="265"/>
      <c r="R205" s="62"/>
      <c r="S205" s="150"/>
      <c r="T205" s="63"/>
      <c r="U205" s="63"/>
      <c r="V205" s="63"/>
      <c r="W205" s="106"/>
      <c r="X205" s="92"/>
      <c r="Y205" s="93"/>
      <c r="Z205" s="250"/>
      <c r="AA205" s="107"/>
      <c r="AB205" s="63"/>
      <c r="AC205" s="63"/>
      <c r="AD205" s="63"/>
      <c r="AE205" s="63"/>
      <c r="AF205" s="63"/>
      <c r="AG205" s="63"/>
      <c r="AH205" s="63"/>
      <c r="AI205" s="63"/>
      <c r="AJ205" s="63"/>
      <c r="AK205" s="63"/>
      <c r="AL205" s="63"/>
      <c r="AM205" s="65"/>
    </row>
    <row r="206" spans="1:39" s="31" customFormat="1" ht="96" customHeight="1" x14ac:dyDescent="0.4">
      <c r="A206" s="260">
        <v>156</v>
      </c>
      <c r="B206" s="260" t="s">
        <v>480</v>
      </c>
      <c r="C206" s="260">
        <v>84111507</v>
      </c>
      <c r="D206" s="201" t="s">
        <v>482</v>
      </c>
      <c r="E206" s="260" t="s">
        <v>49</v>
      </c>
      <c r="F206" s="260">
        <v>1</v>
      </c>
      <c r="G206" s="202" t="s">
        <v>83</v>
      </c>
      <c r="H206" s="215" t="s">
        <v>166</v>
      </c>
      <c r="I206" s="260" t="s">
        <v>56</v>
      </c>
      <c r="J206" s="260" t="s">
        <v>69</v>
      </c>
      <c r="K206" s="260" t="s">
        <v>843</v>
      </c>
      <c r="L206" s="204"/>
      <c r="M206" s="205"/>
      <c r="N206" s="260" t="s">
        <v>52</v>
      </c>
      <c r="O206" s="260" t="s">
        <v>36</v>
      </c>
      <c r="P206" s="260" t="s">
        <v>826</v>
      </c>
      <c r="Q206" s="265"/>
      <c r="R206" s="62"/>
      <c r="S206" s="126" t="s">
        <v>1286</v>
      </c>
      <c r="T206" s="63"/>
      <c r="U206" s="63"/>
      <c r="V206" s="63"/>
      <c r="W206" s="106"/>
      <c r="X206" s="92"/>
      <c r="Y206" s="93"/>
      <c r="Z206" s="250"/>
      <c r="AA206" s="107"/>
      <c r="AB206" s="63"/>
      <c r="AC206" s="63"/>
      <c r="AD206" s="63"/>
      <c r="AE206" s="63"/>
      <c r="AF206" s="63"/>
      <c r="AG206" s="63"/>
      <c r="AH206" s="63"/>
      <c r="AI206" s="63"/>
      <c r="AJ206" s="63"/>
      <c r="AK206" s="63"/>
      <c r="AL206" s="63"/>
      <c r="AM206" s="65"/>
    </row>
    <row r="207" spans="1:39" s="31" customFormat="1" ht="96" customHeight="1" x14ac:dyDescent="0.4">
      <c r="A207" s="260">
        <v>157</v>
      </c>
      <c r="B207" s="260" t="s">
        <v>480</v>
      </c>
      <c r="C207" s="260">
        <v>78131804</v>
      </c>
      <c r="D207" s="201" t="s">
        <v>483</v>
      </c>
      <c r="E207" s="260" t="s">
        <v>49</v>
      </c>
      <c r="F207" s="260">
        <v>1</v>
      </c>
      <c r="G207" s="202" t="s">
        <v>83</v>
      </c>
      <c r="H207" s="215" t="s">
        <v>166</v>
      </c>
      <c r="I207" s="260" t="s">
        <v>489</v>
      </c>
      <c r="J207" s="260" t="s">
        <v>69</v>
      </c>
      <c r="K207" s="260" t="s">
        <v>843</v>
      </c>
      <c r="L207" s="204"/>
      <c r="M207" s="205"/>
      <c r="N207" s="260" t="s">
        <v>52</v>
      </c>
      <c r="O207" s="260" t="s">
        <v>36</v>
      </c>
      <c r="P207" s="260" t="s">
        <v>826</v>
      </c>
      <c r="Q207" s="265"/>
      <c r="R207" s="62"/>
      <c r="S207" s="126" t="s">
        <v>1286</v>
      </c>
      <c r="T207" s="63"/>
      <c r="U207" s="63"/>
      <c r="V207" s="63"/>
      <c r="W207" s="106"/>
      <c r="X207" s="92"/>
      <c r="Y207" s="93"/>
      <c r="Z207" s="250"/>
      <c r="AA207" s="107"/>
      <c r="AB207" s="63"/>
      <c r="AC207" s="63"/>
      <c r="AD207" s="63"/>
      <c r="AE207" s="63"/>
      <c r="AF207" s="63"/>
      <c r="AG207" s="63"/>
      <c r="AH207" s="63"/>
      <c r="AI207" s="63"/>
      <c r="AJ207" s="63"/>
      <c r="AK207" s="63"/>
      <c r="AL207" s="63"/>
      <c r="AM207" s="65"/>
    </row>
    <row r="208" spans="1:39" s="31" customFormat="1" ht="200.25" customHeight="1" x14ac:dyDescent="0.25">
      <c r="A208" s="263">
        <v>158</v>
      </c>
      <c r="B208" s="263" t="s">
        <v>1280</v>
      </c>
      <c r="C208" s="263">
        <v>80101706</v>
      </c>
      <c r="D208" s="158" t="s">
        <v>244</v>
      </c>
      <c r="E208" s="263" t="s">
        <v>49</v>
      </c>
      <c r="F208" s="263">
        <v>1</v>
      </c>
      <c r="G208" s="171" t="s">
        <v>84</v>
      </c>
      <c r="H208" s="218" t="s">
        <v>478</v>
      </c>
      <c r="I208" s="263" t="s">
        <v>237</v>
      </c>
      <c r="J208" s="263" t="s">
        <v>69</v>
      </c>
      <c r="K208" s="263" t="s">
        <v>837</v>
      </c>
      <c r="L208" s="173">
        <v>50000000</v>
      </c>
      <c r="M208" s="211">
        <v>50000000</v>
      </c>
      <c r="N208" s="263" t="s">
        <v>152</v>
      </c>
      <c r="O208" s="263" t="s">
        <v>36</v>
      </c>
      <c r="P208" s="263" t="s">
        <v>816</v>
      </c>
      <c r="Q208" s="265"/>
      <c r="R208" s="86" t="s">
        <v>687</v>
      </c>
      <c r="S208" s="125" t="s">
        <v>688</v>
      </c>
      <c r="T208" s="267">
        <v>42797</v>
      </c>
      <c r="U208" s="268" t="s">
        <v>244</v>
      </c>
      <c r="V208" s="71" t="s">
        <v>275</v>
      </c>
      <c r="W208" s="251">
        <v>50000000</v>
      </c>
      <c r="X208" s="92"/>
      <c r="Y208" s="317">
        <v>50000000</v>
      </c>
      <c r="Z208" s="250">
        <v>50000000</v>
      </c>
      <c r="AA208" s="107">
        <v>50000000</v>
      </c>
      <c r="AB208" s="208" t="s">
        <v>623</v>
      </c>
      <c r="AC208" s="63"/>
      <c r="AD208" s="63"/>
      <c r="AE208" s="63"/>
      <c r="AF208" s="63"/>
      <c r="AG208" s="63"/>
      <c r="AH208" s="63"/>
      <c r="AI208" s="209" t="s">
        <v>689</v>
      </c>
      <c r="AJ208" s="207">
        <v>42797</v>
      </c>
      <c r="AK208" s="207">
        <v>43098</v>
      </c>
      <c r="AL208" s="209" t="s">
        <v>624</v>
      </c>
      <c r="AM208" s="273" t="s">
        <v>605</v>
      </c>
    </row>
    <row r="209" spans="1:39" s="31" customFormat="1" ht="167.45" customHeight="1" x14ac:dyDescent="0.25">
      <c r="A209" s="263">
        <v>159</v>
      </c>
      <c r="B209" s="263" t="s">
        <v>535</v>
      </c>
      <c r="C209" s="263">
        <v>40101701</v>
      </c>
      <c r="D209" s="158" t="s">
        <v>540</v>
      </c>
      <c r="E209" s="263" t="s">
        <v>71</v>
      </c>
      <c r="F209" s="263">
        <v>1</v>
      </c>
      <c r="G209" s="171" t="s">
        <v>83</v>
      </c>
      <c r="H209" s="172">
        <v>1</v>
      </c>
      <c r="I209" s="263" t="s">
        <v>489</v>
      </c>
      <c r="J209" s="263" t="s">
        <v>35</v>
      </c>
      <c r="K209" s="263" t="s">
        <v>155</v>
      </c>
      <c r="L209" s="320">
        <v>35300000</v>
      </c>
      <c r="M209" s="320">
        <v>35300000</v>
      </c>
      <c r="N209" s="263" t="s">
        <v>52</v>
      </c>
      <c r="O209" s="263" t="s">
        <v>36</v>
      </c>
      <c r="P209" s="263" t="s">
        <v>833</v>
      </c>
      <c r="Q209" s="265"/>
      <c r="R209" s="86" t="s">
        <v>1416</v>
      </c>
      <c r="S209" s="125" t="s">
        <v>1417</v>
      </c>
      <c r="T209" s="267">
        <v>42934</v>
      </c>
      <c r="U209" s="268" t="s">
        <v>1418</v>
      </c>
      <c r="V209" s="71" t="s">
        <v>573</v>
      </c>
      <c r="W209" s="251">
        <v>28909841</v>
      </c>
      <c r="X209" s="321"/>
      <c r="Y209" s="252">
        <v>28909841</v>
      </c>
      <c r="Z209" s="252">
        <v>28909841</v>
      </c>
      <c r="AA209" s="269">
        <v>28909841</v>
      </c>
      <c r="AB209" s="209" t="s">
        <v>1419</v>
      </c>
      <c r="AC209" s="63"/>
      <c r="AD209" s="63"/>
      <c r="AE209" s="63"/>
      <c r="AF209" s="63"/>
      <c r="AG209" s="63"/>
      <c r="AH209" s="63"/>
      <c r="AI209" s="209" t="s">
        <v>1420</v>
      </c>
      <c r="AJ209" s="207">
        <v>42934</v>
      </c>
      <c r="AK209" s="207">
        <v>42964</v>
      </c>
      <c r="AL209" s="209" t="s">
        <v>1421</v>
      </c>
      <c r="AM209" s="249" t="s">
        <v>279</v>
      </c>
    </row>
    <row r="210" spans="1:39" s="31" customFormat="1" ht="167.45" customHeight="1" x14ac:dyDescent="0.25">
      <c r="A210" s="263">
        <v>160</v>
      </c>
      <c r="B210" s="263" t="s">
        <v>129</v>
      </c>
      <c r="C210" s="263">
        <v>92101805</v>
      </c>
      <c r="D210" s="158" t="s">
        <v>67</v>
      </c>
      <c r="E210" s="263" t="s">
        <v>60</v>
      </c>
      <c r="F210" s="263">
        <v>1</v>
      </c>
      <c r="G210" s="171" t="s">
        <v>83</v>
      </c>
      <c r="H210" s="172" t="s">
        <v>135</v>
      </c>
      <c r="I210" s="263" t="s">
        <v>56</v>
      </c>
      <c r="J210" s="263" t="s">
        <v>35</v>
      </c>
      <c r="K210" s="263" t="s">
        <v>68</v>
      </c>
      <c r="L210" s="173">
        <v>20134800</v>
      </c>
      <c r="M210" s="211">
        <v>8389500</v>
      </c>
      <c r="N210" s="263" t="s">
        <v>50</v>
      </c>
      <c r="O210" s="263" t="s">
        <v>537</v>
      </c>
      <c r="P210" s="263" t="s">
        <v>818</v>
      </c>
      <c r="Q210" s="265"/>
      <c r="R210" s="86" t="s">
        <v>1364</v>
      </c>
      <c r="S210" s="125" t="s">
        <v>1365</v>
      </c>
      <c r="T210" s="267">
        <v>42556</v>
      </c>
      <c r="U210" s="268" t="s">
        <v>1366</v>
      </c>
      <c r="V210" s="71" t="s">
        <v>495</v>
      </c>
      <c r="W210" s="251">
        <v>12762750</v>
      </c>
      <c r="X210" s="92"/>
      <c r="Y210" s="251">
        <v>12762750</v>
      </c>
      <c r="Z210" s="251">
        <v>5801250</v>
      </c>
      <c r="AA210" s="251">
        <v>5801250</v>
      </c>
      <c r="AB210" s="208" t="s">
        <v>1367</v>
      </c>
      <c r="AC210" s="63"/>
      <c r="AD210" s="63"/>
      <c r="AE210" s="63"/>
      <c r="AF210" s="63"/>
      <c r="AG210" s="63"/>
      <c r="AH210" s="63"/>
      <c r="AI210" s="208" t="s">
        <v>1368</v>
      </c>
      <c r="AJ210" s="207">
        <v>42948</v>
      </c>
      <c r="AK210" s="207">
        <v>42916</v>
      </c>
      <c r="AL210" s="63"/>
      <c r="AM210" s="65"/>
    </row>
    <row r="211" spans="1:39" s="31" customFormat="1" ht="139.5" customHeight="1" x14ac:dyDescent="0.25">
      <c r="A211" s="263">
        <v>161</v>
      </c>
      <c r="B211" s="263" t="s">
        <v>650</v>
      </c>
      <c r="C211" s="263">
        <v>52141501</v>
      </c>
      <c r="D211" s="158" t="s">
        <v>651</v>
      </c>
      <c r="E211" s="263" t="s">
        <v>652</v>
      </c>
      <c r="F211" s="263">
        <v>1</v>
      </c>
      <c r="G211" s="171" t="s">
        <v>80</v>
      </c>
      <c r="H211" s="172" t="s">
        <v>653</v>
      </c>
      <c r="I211" s="263" t="s">
        <v>56</v>
      </c>
      <c r="J211" s="263" t="s">
        <v>35</v>
      </c>
      <c r="K211" s="263" t="s">
        <v>155</v>
      </c>
      <c r="L211" s="173">
        <v>520000</v>
      </c>
      <c r="M211" s="211">
        <v>520000</v>
      </c>
      <c r="N211" s="263" t="s">
        <v>152</v>
      </c>
      <c r="O211" s="263" t="s">
        <v>654</v>
      </c>
      <c r="P211" s="263" t="s">
        <v>829</v>
      </c>
      <c r="Q211" s="265"/>
      <c r="R211" s="86" t="s">
        <v>1229</v>
      </c>
      <c r="S211" s="125" t="s">
        <v>1224</v>
      </c>
      <c r="T211" s="267">
        <v>42874</v>
      </c>
      <c r="U211" s="268" t="s">
        <v>1230</v>
      </c>
      <c r="V211" s="71" t="s">
        <v>573</v>
      </c>
      <c r="W211" s="251">
        <v>419900</v>
      </c>
      <c r="X211" s="92"/>
      <c r="Y211" s="252">
        <v>419900</v>
      </c>
      <c r="Z211" s="250">
        <v>419900</v>
      </c>
      <c r="AA211" s="107">
        <v>419900</v>
      </c>
      <c r="AB211" s="209" t="s">
        <v>1231</v>
      </c>
      <c r="AC211" s="63"/>
      <c r="AD211" s="63"/>
      <c r="AE211" s="63"/>
      <c r="AF211" s="63"/>
      <c r="AG211" s="63"/>
      <c r="AH211" s="63"/>
      <c r="AI211" s="209" t="s">
        <v>1232</v>
      </c>
      <c r="AJ211" s="207">
        <v>42874</v>
      </c>
      <c r="AK211" s="207">
        <v>42904</v>
      </c>
      <c r="AL211" s="209" t="s">
        <v>1233</v>
      </c>
      <c r="AM211" s="273" t="s">
        <v>605</v>
      </c>
    </row>
    <row r="212" spans="1:39" s="31" customFormat="1" ht="148.9" customHeight="1" x14ac:dyDescent="0.25">
      <c r="A212" s="263">
        <v>162</v>
      </c>
      <c r="B212" s="263" t="s">
        <v>128</v>
      </c>
      <c r="C212" s="263">
        <v>80101706</v>
      </c>
      <c r="D212" s="158" t="s">
        <v>209</v>
      </c>
      <c r="E212" s="263" t="s">
        <v>71</v>
      </c>
      <c r="F212" s="263">
        <v>1</v>
      </c>
      <c r="G212" s="171" t="s">
        <v>84</v>
      </c>
      <c r="H212" s="172" t="s">
        <v>113</v>
      </c>
      <c r="I212" s="263" t="s">
        <v>62</v>
      </c>
      <c r="J212" s="263" t="s">
        <v>69</v>
      </c>
      <c r="K212" s="263" t="s">
        <v>837</v>
      </c>
      <c r="L212" s="173">
        <v>2000000</v>
      </c>
      <c r="M212" s="211">
        <v>2000000</v>
      </c>
      <c r="N212" s="263" t="s">
        <v>52</v>
      </c>
      <c r="O212" s="263" t="s">
        <v>655</v>
      </c>
      <c r="P212" s="263" t="s">
        <v>822</v>
      </c>
      <c r="Q212" s="265"/>
      <c r="R212" s="86" t="s">
        <v>864</v>
      </c>
      <c r="S212" s="125" t="s">
        <v>865</v>
      </c>
      <c r="T212" s="267">
        <v>42825</v>
      </c>
      <c r="U212" s="268" t="s">
        <v>866</v>
      </c>
      <c r="V212" s="71" t="s">
        <v>266</v>
      </c>
      <c r="W212" s="251">
        <v>2000000</v>
      </c>
      <c r="X212" s="92"/>
      <c r="Y212" s="317">
        <v>2000000</v>
      </c>
      <c r="Z212" s="250">
        <v>2000000</v>
      </c>
      <c r="AA212" s="107">
        <v>2000000</v>
      </c>
      <c r="AB212" s="209" t="s">
        <v>867</v>
      </c>
      <c r="AC212" s="207">
        <v>42825</v>
      </c>
      <c r="AD212" s="207">
        <v>42840</v>
      </c>
      <c r="AE212" s="209" t="s">
        <v>868</v>
      </c>
      <c r="AF212" s="249" t="s">
        <v>505</v>
      </c>
      <c r="AG212" s="63"/>
      <c r="AH212" s="63"/>
      <c r="AI212" s="209" t="s">
        <v>869</v>
      </c>
      <c r="AJ212" s="207">
        <v>42825</v>
      </c>
      <c r="AK212" s="207">
        <v>42840</v>
      </c>
      <c r="AL212" s="209" t="s">
        <v>868</v>
      </c>
      <c r="AM212" s="273" t="s">
        <v>505</v>
      </c>
    </row>
    <row r="213" spans="1:39" s="31" customFormat="1" ht="114" customHeight="1" x14ac:dyDescent="0.4">
      <c r="A213" s="263">
        <v>163</v>
      </c>
      <c r="B213" s="260" t="s">
        <v>128</v>
      </c>
      <c r="C213" s="260">
        <v>80101706</v>
      </c>
      <c r="D213" s="201" t="s">
        <v>209</v>
      </c>
      <c r="E213" s="260" t="s">
        <v>71</v>
      </c>
      <c r="F213" s="260">
        <v>1</v>
      </c>
      <c r="G213" s="202" t="s">
        <v>80</v>
      </c>
      <c r="H213" s="203" t="s">
        <v>113</v>
      </c>
      <c r="I213" s="260" t="s">
        <v>62</v>
      </c>
      <c r="J213" s="260" t="s">
        <v>69</v>
      </c>
      <c r="K213" s="260" t="s">
        <v>837</v>
      </c>
      <c r="L213" s="204"/>
      <c r="M213" s="205"/>
      <c r="N213" s="260" t="s">
        <v>52</v>
      </c>
      <c r="O213" s="260" t="s">
        <v>655</v>
      </c>
      <c r="P213" s="260" t="s">
        <v>822</v>
      </c>
      <c r="Q213" s="265"/>
      <c r="R213" s="62"/>
      <c r="S213" s="126" t="s">
        <v>1060</v>
      </c>
      <c r="T213" s="63"/>
      <c r="U213" s="63"/>
      <c r="V213" s="63"/>
      <c r="W213" s="106"/>
      <c r="X213" s="92"/>
      <c r="Y213" s="93"/>
      <c r="Z213" s="250"/>
      <c r="AA213" s="107"/>
      <c r="AB213" s="63"/>
      <c r="AC213" s="63"/>
      <c r="AD213" s="63"/>
      <c r="AE213" s="63"/>
      <c r="AF213" s="63"/>
      <c r="AG213" s="63"/>
      <c r="AH213" s="63"/>
      <c r="AI213" s="63"/>
      <c r="AJ213" s="63"/>
      <c r="AK213" s="63"/>
      <c r="AL213" s="63"/>
      <c r="AM213" s="65"/>
    </row>
    <row r="214" spans="1:39" s="31" customFormat="1" ht="114" customHeight="1" x14ac:dyDescent="0.4">
      <c r="A214" s="263">
        <v>164</v>
      </c>
      <c r="B214" s="260" t="s">
        <v>128</v>
      </c>
      <c r="C214" s="260">
        <v>80101706</v>
      </c>
      <c r="D214" s="201" t="s">
        <v>209</v>
      </c>
      <c r="E214" s="260" t="s">
        <v>71</v>
      </c>
      <c r="F214" s="260">
        <v>1</v>
      </c>
      <c r="G214" s="202" t="s">
        <v>80</v>
      </c>
      <c r="H214" s="203" t="s">
        <v>113</v>
      </c>
      <c r="I214" s="260" t="s">
        <v>62</v>
      </c>
      <c r="J214" s="260" t="s">
        <v>69</v>
      </c>
      <c r="K214" s="260" t="s">
        <v>837</v>
      </c>
      <c r="L214" s="204"/>
      <c r="M214" s="205"/>
      <c r="N214" s="260" t="s">
        <v>52</v>
      </c>
      <c r="O214" s="260" t="s">
        <v>655</v>
      </c>
      <c r="P214" s="260" t="s">
        <v>822</v>
      </c>
      <c r="Q214" s="265"/>
      <c r="R214" s="62"/>
      <c r="S214" s="126" t="s">
        <v>1060</v>
      </c>
      <c r="T214" s="63"/>
      <c r="U214" s="63"/>
      <c r="V214" s="63"/>
      <c r="W214" s="106"/>
      <c r="X214" s="92"/>
      <c r="Y214" s="93"/>
      <c r="Z214" s="250"/>
      <c r="AA214" s="107"/>
      <c r="AB214" s="63"/>
      <c r="AC214" s="63"/>
      <c r="AD214" s="63"/>
      <c r="AE214" s="63"/>
      <c r="AF214" s="63"/>
      <c r="AG214" s="63"/>
      <c r="AH214" s="63"/>
      <c r="AI214" s="63"/>
      <c r="AJ214" s="63"/>
      <c r="AK214" s="63"/>
      <c r="AL214" s="63"/>
      <c r="AM214" s="65"/>
    </row>
    <row r="215" spans="1:39" s="31" customFormat="1" ht="186" customHeight="1" x14ac:dyDescent="0.25">
      <c r="A215" s="263">
        <v>165</v>
      </c>
      <c r="B215" s="263" t="s">
        <v>656</v>
      </c>
      <c r="C215" s="263">
        <v>80101706</v>
      </c>
      <c r="D215" s="158" t="s">
        <v>657</v>
      </c>
      <c r="E215" s="263" t="s">
        <v>71</v>
      </c>
      <c r="F215" s="263">
        <v>1</v>
      </c>
      <c r="G215" s="171" t="s">
        <v>79</v>
      </c>
      <c r="H215" s="172" t="s">
        <v>174</v>
      </c>
      <c r="I215" s="263" t="s">
        <v>62</v>
      </c>
      <c r="J215" s="263" t="s">
        <v>69</v>
      </c>
      <c r="K215" s="263" t="s">
        <v>838</v>
      </c>
      <c r="L215" s="173">
        <v>63000000</v>
      </c>
      <c r="M215" s="211">
        <v>63000000</v>
      </c>
      <c r="N215" s="263" t="s">
        <v>52</v>
      </c>
      <c r="O215" s="263" t="s">
        <v>655</v>
      </c>
      <c r="P215" s="263" t="s">
        <v>821</v>
      </c>
      <c r="Q215" s="265"/>
      <c r="R215" s="86" t="s">
        <v>958</v>
      </c>
      <c r="S215" s="125" t="s">
        <v>959</v>
      </c>
      <c r="T215" s="267">
        <v>42846</v>
      </c>
      <c r="U215" s="268" t="s">
        <v>960</v>
      </c>
      <c r="V215" s="71" t="s">
        <v>266</v>
      </c>
      <c r="W215" s="251">
        <v>59535000</v>
      </c>
      <c r="X215" s="92"/>
      <c r="Y215" s="252">
        <v>59535000</v>
      </c>
      <c r="Z215" s="250">
        <v>59535000</v>
      </c>
      <c r="AA215" s="107">
        <v>59535000</v>
      </c>
      <c r="AB215" s="209" t="s">
        <v>961</v>
      </c>
      <c r="AC215" s="63"/>
      <c r="AD215" s="63"/>
      <c r="AE215" s="63"/>
      <c r="AF215" s="63"/>
      <c r="AG215" s="63"/>
      <c r="AH215" s="63"/>
      <c r="AI215" s="209" t="s">
        <v>962</v>
      </c>
      <c r="AJ215" s="207">
        <v>42846</v>
      </c>
      <c r="AK215" s="207">
        <v>43091</v>
      </c>
      <c r="AL215" s="63"/>
      <c r="AM215" s="65"/>
    </row>
    <row r="216" spans="1:39" s="31" customFormat="1" ht="167.45" customHeight="1" x14ac:dyDescent="0.25">
      <c r="A216" s="263">
        <v>166</v>
      </c>
      <c r="B216" s="263" t="s">
        <v>128</v>
      </c>
      <c r="C216" s="263">
        <v>80101706</v>
      </c>
      <c r="D216" s="158" t="s">
        <v>658</v>
      </c>
      <c r="E216" s="263" t="s">
        <v>71</v>
      </c>
      <c r="F216" s="263">
        <v>1</v>
      </c>
      <c r="G216" s="171" t="s">
        <v>80</v>
      </c>
      <c r="H216" s="172">
        <v>8</v>
      </c>
      <c r="I216" s="263" t="s">
        <v>62</v>
      </c>
      <c r="J216" s="263" t="s">
        <v>69</v>
      </c>
      <c r="K216" s="263" t="s">
        <v>838</v>
      </c>
      <c r="L216" s="173">
        <v>69888000</v>
      </c>
      <c r="M216" s="211">
        <v>69888000</v>
      </c>
      <c r="N216" s="263" t="s">
        <v>52</v>
      </c>
      <c r="O216" s="263" t="s">
        <v>655</v>
      </c>
      <c r="P216" s="263" t="s">
        <v>822</v>
      </c>
      <c r="Q216" s="265"/>
      <c r="R216" s="86" t="s">
        <v>1132</v>
      </c>
      <c r="S216" s="125" t="s">
        <v>500</v>
      </c>
      <c r="T216" s="267">
        <v>42863</v>
      </c>
      <c r="U216" s="268" t="s">
        <v>1133</v>
      </c>
      <c r="V216" s="71" t="s">
        <v>266</v>
      </c>
      <c r="W216" s="251">
        <v>66393600</v>
      </c>
      <c r="X216" s="252"/>
      <c r="Y216" s="252">
        <v>66393600</v>
      </c>
      <c r="Z216" s="250">
        <v>66393600</v>
      </c>
      <c r="AA216" s="107">
        <v>66393600</v>
      </c>
      <c r="AB216" s="209" t="s">
        <v>1134</v>
      </c>
      <c r="AC216" s="63"/>
      <c r="AD216" s="63"/>
      <c r="AE216" s="63"/>
      <c r="AF216" s="63"/>
      <c r="AG216" s="63"/>
      <c r="AH216" s="63"/>
      <c r="AI216" s="209" t="s">
        <v>1100</v>
      </c>
      <c r="AJ216" s="207">
        <v>42863</v>
      </c>
      <c r="AK216" s="207">
        <v>43091</v>
      </c>
      <c r="AL216" s="209" t="s">
        <v>1135</v>
      </c>
      <c r="AM216" s="273" t="s">
        <v>505</v>
      </c>
    </row>
    <row r="217" spans="1:39" s="31" customFormat="1" ht="148.9" customHeight="1" x14ac:dyDescent="0.25">
      <c r="A217" s="263">
        <v>167</v>
      </c>
      <c r="B217" s="263" t="s">
        <v>226</v>
      </c>
      <c r="C217" s="263">
        <v>80101706</v>
      </c>
      <c r="D217" s="158" t="s">
        <v>659</v>
      </c>
      <c r="E217" s="263" t="s">
        <v>71</v>
      </c>
      <c r="F217" s="263">
        <v>1</v>
      </c>
      <c r="G217" s="171" t="s">
        <v>80</v>
      </c>
      <c r="H217" s="172" t="s">
        <v>180</v>
      </c>
      <c r="I217" s="263" t="s">
        <v>62</v>
      </c>
      <c r="J217" s="263" t="s">
        <v>69</v>
      </c>
      <c r="K217" s="263" t="s">
        <v>838</v>
      </c>
      <c r="L217" s="173">
        <v>34720000</v>
      </c>
      <c r="M217" s="211">
        <v>34720000</v>
      </c>
      <c r="N217" s="263" t="s">
        <v>52</v>
      </c>
      <c r="O217" s="263" t="s">
        <v>655</v>
      </c>
      <c r="P217" s="263" t="s">
        <v>828</v>
      </c>
      <c r="Q217" s="265"/>
      <c r="R217" s="86" t="s">
        <v>1136</v>
      </c>
      <c r="S217" s="125" t="s">
        <v>1137</v>
      </c>
      <c r="T217" s="267">
        <v>42866</v>
      </c>
      <c r="U217" s="268" t="s">
        <v>1138</v>
      </c>
      <c r="V217" s="71" t="s">
        <v>266</v>
      </c>
      <c r="W217" s="251">
        <v>32550000</v>
      </c>
      <c r="X217" s="92"/>
      <c r="Y217" s="252">
        <v>32550000</v>
      </c>
      <c r="Z217" s="250">
        <v>32550000</v>
      </c>
      <c r="AA217" s="107">
        <v>32550000</v>
      </c>
      <c r="AB217" s="209" t="s">
        <v>1139</v>
      </c>
      <c r="AC217" s="63"/>
      <c r="AD217" s="63"/>
      <c r="AE217" s="63"/>
      <c r="AF217" s="63"/>
      <c r="AG217" s="63"/>
      <c r="AH217" s="63"/>
      <c r="AI217" s="209" t="s">
        <v>1100</v>
      </c>
      <c r="AJ217" s="207">
        <v>42866</v>
      </c>
      <c r="AK217" s="207">
        <v>43091</v>
      </c>
      <c r="AL217" s="209" t="s">
        <v>909</v>
      </c>
      <c r="AM217" s="273" t="s">
        <v>197</v>
      </c>
    </row>
    <row r="218" spans="1:39" s="31" customFormat="1" ht="130.15" customHeight="1" x14ac:dyDescent="0.25">
      <c r="A218" s="263">
        <v>168</v>
      </c>
      <c r="B218" s="263" t="s">
        <v>660</v>
      </c>
      <c r="C218" s="263">
        <v>80101706</v>
      </c>
      <c r="D218" s="158" t="s">
        <v>661</v>
      </c>
      <c r="E218" s="263" t="s">
        <v>71</v>
      </c>
      <c r="F218" s="263">
        <v>1</v>
      </c>
      <c r="G218" s="171" t="s">
        <v>82</v>
      </c>
      <c r="H218" s="172">
        <v>8</v>
      </c>
      <c r="I218" s="263" t="s">
        <v>62</v>
      </c>
      <c r="J218" s="263" t="s">
        <v>69</v>
      </c>
      <c r="K218" s="263" t="s">
        <v>838</v>
      </c>
      <c r="L218" s="173">
        <v>72000000</v>
      </c>
      <c r="M218" s="211">
        <v>72000000</v>
      </c>
      <c r="N218" s="263" t="s">
        <v>52</v>
      </c>
      <c r="O218" s="263" t="s">
        <v>655</v>
      </c>
      <c r="P218" s="263" t="s">
        <v>828</v>
      </c>
      <c r="Q218" s="265"/>
      <c r="R218" s="86" t="s">
        <v>963</v>
      </c>
      <c r="S218" s="125" t="s">
        <v>300</v>
      </c>
      <c r="T218" s="267">
        <v>42850</v>
      </c>
      <c r="U218" s="71" t="s">
        <v>1050</v>
      </c>
      <c r="V218" s="291" t="s">
        <v>266</v>
      </c>
      <c r="W218" s="322">
        <v>71400000</v>
      </c>
      <c r="X218" s="92"/>
      <c r="Y218" s="318">
        <v>71400000</v>
      </c>
      <c r="Z218" s="250">
        <v>71400000</v>
      </c>
      <c r="AA218" s="107">
        <v>71400000</v>
      </c>
      <c r="AB218" s="71" t="s">
        <v>1051</v>
      </c>
      <c r="AC218" s="71"/>
      <c r="AD218" s="71"/>
      <c r="AE218" s="71"/>
      <c r="AF218" s="71"/>
      <c r="AG218" s="71"/>
      <c r="AH218" s="71"/>
      <c r="AI218" s="71" t="s">
        <v>758</v>
      </c>
      <c r="AJ218" s="207">
        <v>42850</v>
      </c>
      <c r="AK218" s="207">
        <v>43091</v>
      </c>
      <c r="AL218" s="71" t="s">
        <v>303</v>
      </c>
      <c r="AM218" s="323" t="s">
        <v>197</v>
      </c>
    </row>
    <row r="219" spans="1:39" s="31" customFormat="1" ht="141.75" customHeight="1" x14ac:dyDescent="0.25">
      <c r="A219" s="263">
        <v>169</v>
      </c>
      <c r="B219" s="263" t="s">
        <v>662</v>
      </c>
      <c r="C219" s="263">
        <v>80101706</v>
      </c>
      <c r="D219" s="158" t="s">
        <v>663</v>
      </c>
      <c r="E219" s="263" t="s">
        <v>71</v>
      </c>
      <c r="F219" s="263">
        <v>1</v>
      </c>
      <c r="G219" s="171" t="s">
        <v>80</v>
      </c>
      <c r="H219" s="172" t="s">
        <v>180</v>
      </c>
      <c r="I219" s="263" t="s">
        <v>62</v>
      </c>
      <c r="J219" s="263" t="s">
        <v>69</v>
      </c>
      <c r="K219" s="263" t="s">
        <v>838</v>
      </c>
      <c r="L219" s="173">
        <v>50400000</v>
      </c>
      <c r="M219" s="211">
        <v>50400000</v>
      </c>
      <c r="N219" s="263" t="s">
        <v>52</v>
      </c>
      <c r="O219" s="263" t="s">
        <v>655</v>
      </c>
      <c r="P219" s="263" t="s">
        <v>819</v>
      </c>
      <c r="Q219" s="265"/>
      <c r="R219" s="86" t="s">
        <v>1244</v>
      </c>
      <c r="S219" s="125" t="s">
        <v>1245</v>
      </c>
      <c r="T219" s="267">
        <v>42878</v>
      </c>
      <c r="U219" s="268" t="s">
        <v>1246</v>
      </c>
      <c r="V219" s="71" t="s">
        <v>266</v>
      </c>
      <c r="W219" s="251">
        <v>34279000</v>
      </c>
      <c r="X219" s="92"/>
      <c r="Y219" s="252">
        <v>34279000</v>
      </c>
      <c r="Z219" s="250">
        <v>34279000</v>
      </c>
      <c r="AA219" s="107">
        <v>34279000</v>
      </c>
      <c r="AB219" s="209" t="s">
        <v>1247</v>
      </c>
      <c r="AC219" s="63"/>
      <c r="AD219" s="63"/>
      <c r="AE219" s="63"/>
      <c r="AF219" s="63"/>
      <c r="AG219" s="63"/>
      <c r="AH219" s="63"/>
      <c r="AI219" s="209" t="s">
        <v>1242</v>
      </c>
      <c r="AJ219" s="207">
        <v>42878</v>
      </c>
      <c r="AK219" s="207">
        <v>43091</v>
      </c>
      <c r="AL219" s="209" t="s">
        <v>1248</v>
      </c>
      <c r="AM219" s="273" t="s">
        <v>201</v>
      </c>
    </row>
    <row r="220" spans="1:39" s="31" customFormat="1" ht="144" customHeight="1" x14ac:dyDescent="0.25">
      <c r="A220" s="263">
        <v>170</v>
      </c>
      <c r="B220" s="263" t="s">
        <v>664</v>
      </c>
      <c r="C220" s="263">
        <v>80101706</v>
      </c>
      <c r="D220" s="158" t="s">
        <v>665</v>
      </c>
      <c r="E220" s="263" t="s">
        <v>71</v>
      </c>
      <c r="F220" s="263">
        <v>1</v>
      </c>
      <c r="G220" s="171" t="s">
        <v>83</v>
      </c>
      <c r="H220" s="172" t="s">
        <v>258</v>
      </c>
      <c r="I220" s="263" t="s">
        <v>62</v>
      </c>
      <c r="J220" s="263" t="s">
        <v>69</v>
      </c>
      <c r="K220" s="263" t="s">
        <v>838</v>
      </c>
      <c r="L220" s="173">
        <v>45600000</v>
      </c>
      <c r="M220" s="211">
        <v>45600000</v>
      </c>
      <c r="N220" s="263" t="s">
        <v>52</v>
      </c>
      <c r="O220" s="263" t="s">
        <v>655</v>
      </c>
      <c r="P220" s="263" t="s">
        <v>823</v>
      </c>
      <c r="Q220" s="265"/>
      <c r="R220" s="86" t="s">
        <v>1334</v>
      </c>
      <c r="S220" s="125" t="s">
        <v>702</v>
      </c>
      <c r="T220" s="267">
        <v>42900</v>
      </c>
      <c r="U220" s="268" t="s">
        <v>1335</v>
      </c>
      <c r="V220" s="71" t="s">
        <v>266</v>
      </c>
      <c r="W220" s="252">
        <v>36860000</v>
      </c>
      <c r="X220" s="92"/>
      <c r="Y220" s="252">
        <v>36860000</v>
      </c>
      <c r="Z220" s="252">
        <v>36860000</v>
      </c>
      <c r="AA220" s="269">
        <v>36860000</v>
      </c>
      <c r="AB220" s="209" t="s">
        <v>1336</v>
      </c>
      <c r="AC220" s="63"/>
      <c r="AD220" s="63"/>
      <c r="AE220" s="63"/>
      <c r="AF220" s="63"/>
      <c r="AG220" s="63"/>
      <c r="AH220" s="63"/>
      <c r="AI220" s="209" t="s">
        <v>329</v>
      </c>
      <c r="AJ220" s="207">
        <v>42900</v>
      </c>
      <c r="AK220" s="207">
        <v>43091</v>
      </c>
      <c r="AL220" s="209" t="s">
        <v>764</v>
      </c>
      <c r="AM220" s="249" t="s">
        <v>206</v>
      </c>
    </row>
    <row r="221" spans="1:39" s="31" customFormat="1" ht="136.5" customHeight="1" x14ac:dyDescent="0.25">
      <c r="A221" s="263">
        <v>171</v>
      </c>
      <c r="B221" s="263" t="s">
        <v>229</v>
      </c>
      <c r="C221" s="263">
        <v>80101706</v>
      </c>
      <c r="D221" s="158" t="s">
        <v>666</v>
      </c>
      <c r="E221" s="263" t="s">
        <v>71</v>
      </c>
      <c r="F221" s="263">
        <v>1</v>
      </c>
      <c r="G221" s="171" t="s">
        <v>81</v>
      </c>
      <c r="H221" s="172">
        <v>4</v>
      </c>
      <c r="I221" s="263" t="s">
        <v>62</v>
      </c>
      <c r="J221" s="263" t="s">
        <v>69</v>
      </c>
      <c r="K221" s="263" t="s">
        <v>840</v>
      </c>
      <c r="L221" s="173">
        <v>45000000</v>
      </c>
      <c r="M221" s="211">
        <v>45000000</v>
      </c>
      <c r="N221" s="263" t="s">
        <v>52</v>
      </c>
      <c r="O221" s="263" t="s">
        <v>655</v>
      </c>
      <c r="P221" s="263" t="s">
        <v>828</v>
      </c>
      <c r="Q221" s="265"/>
      <c r="R221" s="86" t="s">
        <v>1422</v>
      </c>
      <c r="S221" s="125" t="s">
        <v>1423</v>
      </c>
      <c r="T221" s="267">
        <v>42929</v>
      </c>
      <c r="U221" s="268" t="s">
        <v>1424</v>
      </c>
      <c r="V221" s="71" t="s">
        <v>266</v>
      </c>
      <c r="W221" s="252">
        <v>32200000</v>
      </c>
      <c r="X221" s="92"/>
      <c r="Y221" s="252">
        <v>32200000</v>
      </c>
      <c r="Z221" s="252">
        <v>32200000</v>
      </c>
      <c r="AA221" s="269">
        <v>32200000</v>
      </c>
      <c r="AB221" s="209" t="s">
        <v>1425</v>
      </c>
      <c r="AC221" s="63"/>
      <c r="AD221" s="63"/>
      <c r="AE221" s="63"/>
      <c r="AF221" s="63"/>
      <c r="AG221" s="63"/>
      <c r="AH221" s="63"/>
      <c r="AI221" s="209" t="s">
        <v>329</v>
      </c>
      <c r="AJ221" s="207">
        <v>42929</v>
      </c>
      <c r="AK221" s="207">
        <v>43091</v>
      </c>
      <c r="AL221" s="209" t="s">
        <v>303</v>
      </c>
      <c r="AM221" s="249" t="s">
        <v>197</v>
      </c>
    </row>
    <row r="222" spans="1:39" s="31" customFormat="1" ht="186" customHeight="1" x14ac:dyDescent="0.25">
      <c r="A222" s="263">
        <v>172</v>
      </c>
      <c r="B222" s="263" t="s">
        <v>667</v>
      </c>
      <c r="C222" s="263">
        <v>80101706</v>
      </c>
      <c r="D222" s="158" t="s">
        <v>668</v>
      </c>
      <c r="E222" s="263" t="s">
        <v>71</v>
      </c>
      <c r="F222" s="263">
        <v>1</v>
      </c>
      <c r="G222" s="171" t="s">
        <v>79</v>
      </c>
      <c r="H222" s="172">
        <v>9.5</v>
      </c>
      <c r="I222" s="263" t="s">
        <v>62</v>
      </c>
      <c r="J222" s="263" t="s">
        <v>69</v>
      </c>
      <c r="K222" s="263" t="s">
        <v>838</v>
      </c>
      <c r="L222" s="173">
        <v>49875000</v>
      </c>
      <c r="M222" s="211">
        <v>49875000</v>
      </c>
      <c r="N222" s="263" t="s">
        <v>52</v>
      </c>
      <c r="O222" s="263" t="s">
        <v>655</v>
      </c>
      <c r="P222" s="263" t="s">
        <v>832</v>
      </c>
      <c r="Q222" s="265"/>
      <c r="R222" s="86" t="s">
        <v>754</v>
      </c>
      <c r="S222" s="125" t="s">
        <v>755</v>
      </c>
      <c r="T222" s="267">
        <v>42823</v>
      </c>
      <c r="U222" s="268" t="s">
        <v>756</v>
      </c>
      <c r="V222" s="71" t="s">
        <v>266</v>
      </c>
      <c r="W222" s="251">
        <v>44200000</v>
      </c>
      <c r="X222" s="92"/>
      <c r="Y222" s="252">
        <v>44200000</v>
      </c>
      <c r="Z222" s="250">
        <v>44200000</v>
      </c>
      <c r="AA222" s="107">
        <v>44200000</v>
      </c>
      <c r="AB222" s="209" t="s">
        <v>757</v>
      </c>
      <c r="AC222" s="63"/>
      <c r="AD222" s="63"/>
      <c r="AE222" s="63"/>
      <c r="AF222" s="63"/>
      <c r="AG222" s="63"/>
      <c r="AH222" s="63"/>
      <c r="AI222" s="295" t="s">
        <v>758</v>
      </c>
      <c r="AJ222" s="207">
        <v>42823</v>
      </c>
      <c r="AK222" s="207">
        <v>43091</v>
      </c>
      <c r="AL222" s="295" t="s">
        <v>759</v>
      </c>
      <c r="AM222" s="273" t="s">
        <v>202</v>
      </c>
    </row>
    <row r="223" spans="1:39" s="31" customFormat="1" ht="204.6" customHeight="1" x14ac:dyDescent="0.25">
      <c r="A223" s="263">
        <v>173</v>
      </c>
      <c r="B223" s="263" t="s">
        <v>667</v>
      </c>
      <c r="C223" s="263">
        <v>80101706</v>
      </c>
      <c r="D223" s="158" t="s">
        <v>668</v>
      </c>
      <c r="E223" s="263" t="s">
        <v>71</v>
      </c>
      <c r="F223" s="263">
        <v>1</v>
      </c>
      <c r="G223" s="171" t="s">
        <v>83</v>
      </c>
      <c r="H223" s="172" t="s">
        <v>258</v>
      </c>
      <c r="I223" s="263" t="s">
        <v>62</v>
      </c>
      <c r="J223" s="263" t="s">
        <v>69</v>
      </c>
      <c r="K223" s="263" t="s">
        <v>838</v>
      </c>
      <c r="L223" s="173">
        <v>27547500</v>
      </c>
      <c r="M223" s="211">
        <v>27547500</v>
      </c>
      <c r="N223" s="263" t="s">
        <v>52</v>
      </c>
      <c r="O223" s="263" t="s">
        <v>655</v>
      </c>
      <c r="P223" s="263" t="s">
        <v>832</v>
      </c>
      <c r="Q223" s="265"/>
      <c r="R223" s="86" t="s">
        <v>1307</v>
      </c>
      <c r="S223" s="125" t="s">
        <v>1308</v>
      </c>
      <c r="T223" s="267">
        <v>42898</v>
      </c>
      <c r="U223" s="268" t="s">
        <v>1309</v>
      </c>
      <c r="V223" s="71" t="s">
        <v>266</v>
      </c>
      <c r="W223" s="252">
        <v>24731500</v>
      </c>
      <c r="X223" s="92"/>
      <c r="Y223" s="252">
        <v>24731500</v>
      </c>
      <c r="Z223" s="252">
        <v>24731500</v>
      </c>
      <c r="AA223" s="269">
        <v>24731500</v>
      </c>
      <c r="AB223" s="209" t="s">
        <v>1310</v>
      </c>
      <c r="AC223" s="63"/>
      <c r="AD223" s="63"/>
      <c r="AE223" s="63"/>
      <c r="AF223" s="63"/>
      <c r="AG223" s="63"/>
      <c r="AH223" s="63"/>
      <c r="AI223" s="209" t="s">
        <v>329</v>
      </c>
      <c r="AJ223" s="207">
        <v>42898</v>
      </c>
      <c r="AK223" s="207">
        <v>43091</v>
      </c>
      <c r="AL223" s="209" t="s">
        <v>620</v>
      </c>
      <c r="AM223" s="273" t="s">
        <v>202</v>
      </c>
    </row>
    <row r="224" spans="1:39" s="31" customFormat="1" ht="114" customHeight="1" x14ac:dyDescent="0.25">
      <c r="A224" s="263">
        <v>174</v>
      </c>
      <c r="B224" s="263" t="s">
        <v>226</v>
      </c>
      <c r="C224" s="263">
        <v>80101706</v>
      </c>
      <c r="D224" s="158" t="s">
        <v>659</v>
      </c>
      <c r="E224" s="263" t="s">
        <v>71</v>
      </c>
      <c r="F224" s="263">
        <v>1</v>
      </c>
      <c r="G224" s="171" t="s">
        <v>80</v>
      </c>
      <c r="H224" s="172" t="s">
        <v>180</v>
      </c>
      <c r="I224" s="263" t="s">
        <v>62</v>
      </c>
      <c r="J224" s="263" t="s">
        <v>69</v>
      </c>
      <c r="K224" s="263" t="s">
        <v>838</v>
      </c>
      <c r="L224" s="173">
        <v>52920000</v>
      </c>
      <c r="M224" s="211">
        <v>52920000</v>
      </c>
      <c r="N224" s="263" t="s">
        <v>52</v>
      </c>
      <c r="O224" s="263" t="s">
        <v>655</v>
      </c>
      <c r="P224" s="263" t="s">
        <v>828</v>
      </c>
      <c r="Q224" s="265"/>
      <c r="R224" s="86" t="s">
        <v>1096</v>
      </c>
      <c r="S224" s="125" t="s">
        <v>1097</v>
      </c>
      <c r="T224" s="267">
        <v>42865</v>
      </c>
      <c r="U224" s="268" t="s">
        <v>1098</v>
      </c>
      <c r="V224" s="71" t="s">
        <v>266</v>
      </c>
      <c r="W224" s="251">
        <v>50274000</v>
      </c>
      <c r="X224" s="92"/>
      <c r="Y224" s="252">
        <v>50274000</v>
      </c>
      <c r="Z224" s="250">
        <v>50274000</v>
      </c>
      <c r="AA224" s="107">
        <v>50274000</v>
      </c>
      <c r="AB224" s="209" t="s">
        <v>1099</v>
      </c>
      <c r="AC224" s="63"/>
      <c r="AD224" s="63"/>
      <c r="AE224" s="63"/>
      <c r="AF224" s="63"/>
      <c r="AG224" s="63"/>
      <c r="AH224" s="63"/>
      <c r="AI224" s="209" t="s">
        <v>1100</v>
      </c>
      <c r="AJ224" s="207">
        <v>42865</v>
      </c>
      <c r="AK224" s="207">
        <v>43091</v>
      </c>
      <c r="AL224" s="209" t="s">
        <v>300</v>
      </c>
      <c r="AM224" s="273" t="s">
        <v>197</v>
      </c>
    </row>
    <row r="225" spans="1:39" s="31" customFormat="1" ht="130.15" customHeight="1" x14ac:dyDescent="0.25">
      <c r="A225" s="263">
        <v>175</v>
      </c>
      <c r="B225" s="263" t="s">
        <v>660</v>
      </c>
      <c r="C225" s="263">
        <v>80101706</v>
      </c>
      <c r="D225" s="158" t="s">
        <v>661</v>
      </c>
      <c r="E225" s="263" t="s">
        <v>71</v>
      </c>
      <c r="F225" s="263">
        <v>1</v>
      </c>
      <c r="G225" s="171" t="s">
        <v>80</v>
      </c>
      <c r="H225" s="172" t="s">
        <v>180</v>
      </c>
      <c r="I225" s="263" t="s">
        <v>62</v>
      </c>
      <c r="J225" s="263" t="s">
        <v>69</v>
      </c>
      <c r="K225" s="263" t="s">
        <v>838</v>
      </c>
      <c r="L225" s="173">
        <v>31160000</v>
      </c>
      <c r="M225" s="211">
        <v>31160000</v>
      </c>
      <c r="N225" s="263" t="s">
        <v>52</v>
      </c>
      <c r="O225" s="263" t="s">
        <v>655</v>
      </c>
      <c r="P225" s="263" t="s">
        <v>828</v>
      </c>
      <c r="Q225" s="265"/>
      <c r="R225" s="86" t="s">
        <v>1101</v>
      </c>
      <c r="S225" s="125" t="s">
        <v>1102</v>
      </c>
      <c r="T225" s="267">
        <v>42853</v>
      </c>
      <c r="U225" s="268" t="s">
        <v>1103</v>
      </c>
      <c r="V225" s="71" t="s">
        <v>266</v>
      </c>
      <c r="W225" s="251">
        <v>30510900</v>
      </c>
      <c r="X225" s="277"/>
      <c r="Y225" s="252">
        <v>30510900</v>
      </c>
      <c r="Z225" s="250">
        <v>30510900</v>
      </c>
      <c r="AA225" s="107">
        <v>30510900</v>
      </c>
      <c r="AB225" s="209" t="s">
        <v>1104</v>
      </c>
      <c r="AC225" s="63"/>
      <c r="AD225" s="63"/>
      <c r="AE225" s="63"/>
      <c r="AF225" s="63"/>
      <c r="AG225" s="63"/>
      <c r="AH225" s="63"/>
      <c r="AI225" s="209" t="s">
        <v>329</v>
      </c>
      <c r="AJ225" s="207">
        <v>42853</v>
      </c>
      <c r="AK225" s="207">
        <v>43091</v>
      </c>
      <c r="AL225" s="209" t="s">
        <v>303</v>
      </c>
      <c r="AM225" s="273" t="s">
        <v>197</v>
      </c>
    </row>
    <row r="226" spans="1:39" s="31" customFormat="1" ht="204.6" customHeight="1" x14ac:dyDescent="0.25">
      <c r="A226" s="263">
        <v>176</v>
      </c>
      <c r="B226" s="263" t="s">
        <v>664</v>
      </c>
      <c r="C226" s="263">
        <v>80101706</v>
      </c>
      <c r="D226" s="158" t="s">
        <v>665</v>
      </c>
      <c r="E226" s="263" t="s">
        <v>71</v>
      </c>
      <c r="F226" s="263">
        <v>1</v>
      </c>
      <c r="G226" s="171" t="s">
        <v>79</v>
      </c>
      <c r="H226" s="172">
        <v>9</v>
      </c>
      <c r="I226" s="263" t="s">
        <v>62</v>
      </c>
      <c r="J226" s="263" t="s">
        <v>69</v>
      </c>
      <c r="K226" s="263" t="s">
        <v>838</v>
      </c>
      <c r="L226" s="173">
        <v>90000000</v>
      </c>
      <c r="M226" s="211">
        <v>90000000</v>
      </c>
      <c r="N226" s="263" t="s">
        <v>52</v>
      </c>
      <c r="O226" s="263" t="s">
        <v>655</v>
      </c>
      <c r="P226" s="263" t="s">
        <v>823</v>
      </c>
      <c r="Q226" s="265"/>
      <c r="R226" s="86" t="s">
        <v>760</v>
      </c>
      <c r="S226" s="125" t="s">
        <v>761</v>
      </c>
      <c r="T226" s="267">
        <v>42823</v>
      </c>
      <c r="U226" s="268" t="s">
        <v>762</v>
      </c>
      <c r="V226" s="71" t="s">
        <v>266</v>
      </c>
      <c r="W226" s="251">
        <v>88334000</v>
      </c>
      <c r="X226" s="92"/>
      <c r="Y226" s="252">
        <v>88334000</v>
      </c>
      <c r="Z226" s="250">
        <v>88334000</v>
      </c>
      <c r="AA226" s="107">
        <v>88334000</v>
      </c>
      <c r="AB226" s="209" t="s">
        <v>763</v>
      </c>
      <c r="AC226" s="63"/>
      <c r="AD226" s="63"/>
      <c r="AE226" s="63"/>
      <c r="AF226" s="63"/>
      <c r="AG226" s="63"/>
      <c r="AH226" s="63"/>
      <c r="AI226" s="295" t="s">
        <v>546</v>
      </c>
      <c r="AJ226" s="207">
        <v>42823</v>
      </c>
      <c r="AK226" s="207">
        <v>43091</v>
      </c>
      <c r="AL226" s="295" t="s">
        <v>764</v>
      </c>
      <c r="AM226" s="273" t="s">
        <v>765</v>
      </c>
    </row>
    <row r="227" spans="1:39" s="31" customFormat="1" ht="148.9" customHeight="1" x14ac:dyDescent="0.25">
      <c r="A227" s="263">
        <v>177</v>
      </c>
      <c r="B227" s="263" t="s">
        <v>229</v>
      </c>
      <c r="C227" s="263">
        <v>80101706</v>
      </c>
      <c r="D227" s="158" t="s">
        <v>666</v>
      </c>
      <c r="E227" s="263" t="s">
        <v>71</v>
      </c>
      <c r="F227" s="263">
        <v>1</v>
      </c>
      <c r="G227" s="171" t="s">
        <v>79</v>
      </c>
      <c r="H227" s="172">
        <v>9.5</v>
      </c>
      <c r="I227" s="263" t="s">
        <v>62</v>
      </c>
      <c r="J227" s="263" t="s">
        <v>69</v>
      </c>
      <c r="K227" s="263" t="s">
        <v>840</v>
      </c>
      <c r="L227" s="173">
        <v>57000000</v>
      </c>
      <c r="M227" s="211">
        <v>57000000</v>
      </c>
      <c r="N227" s="263" t="s">
        <v>52</v>
      </c>
      <c r="O227" s="263" t="s">
        <v>655</v>
      </c>
      <c r="P227" s="263" t="s">
        <v>828</v>
      </c>
      <c r="Q227" s="265"/>
      <c r="R227" s="86" t="s">
        <v>766</v>
      </c>
      <c r="S227" s="125" t="s">
        <v>767</v>
      </c>
      <c r="T227" s="267">
        <v>42822</v>
      </c>
      <c r="U227" s="268" t="s">
        <v>768</v>
      </c>
      <c r="V227" s="71" t="s">
        <v>266</v>
      </c>
      <c r="W227" s="251">
        <v>53000000</v>
      </c>
      <c r="X227" s="92"/>
      <c r="Y227" s="252">
        <v>53000000</v>
      </c>
      <c r="Z227" s="250">
        <v>53000000</v>
      </c>
      <c r="AA227" s="107">
        <v>53000000</v>
      </c>
      <c r="AB227" s="209" t="s">
        <v>769</v>
      </c>
      <c r="AC227" s="63"/>
      <c r="AD227" s="63"/>
      <c r="AE227" s="63"/>
      <c r="AF227" s="63"/>
      <c r="AG227" s="63"/>
      <c r="AH227" s="63"/>
      <c r="AI227" s="295" t="s">
        <v>329</v>
      </c>
      <c r="AJ227" s="207">
        <v>42822</v>
      </c>
      <c r="AK227" s="207">
        <v>43091</v>
      </c>
      <c r="AL227" s="295" t="s">
        <v>300</v>
      </c>
      <c r="AM227" s="273" t="s">
        <v>197</v>
      </c>
    </row>
    <row r="228" spans="1:39" s="31" customFormat="1" ht="130.15" customHeight="1" x14ac:dyDescent="0.25">
      <c r="A228" s="263">
        <v>178</v>
      </c>
      <c r="B228" s="263" t="s">
        <v>229</v>
      </c>
      <c r="C228" s="263">
        <v>80101706</v>
      </c>
      <c r="D228" s="158" t="s">
        <v>666</v>
      </c>
      <c r="E228" s="263" t="s">
        <v>71</v>
      </c>
      <c r="F228" s="263">
        <v>1</v>
      </c>
      <c r="G228" s="171" t="s">
        <v>80</v>
      </c>
      <c r="H228" s="172" t="s">
        <v>180</v>
      </c>
      <c r="I228" s="263" t="s">
        <v>62</v>
      </c>
      <c r="J228" s="263" t="s">
        <v>69</v>
      </c>
      <c r="K228" s="263" t="s">
        <v>840</v>
      </c>
      <c r="L228" s="173">
        <v>24264000</v>
      </c>
      <c r="M228" s="211">
        <v>24264000</v>
      </c>
      <c r="N228" s="263" t="s">
        <v>52</v>
      </c>
      <c r="O228" s="263" t="s">
        <v>655</v>
      </c>
      <c r="P228" s="263" t="s">
        <v>828</v>
      </c>
      <c r="Q228" s="265"/>
      <c r="R228" s="86" t="s">
        <v>1105</v>
      </c>
      <c r="S228" s="125" t="s">
        <v>424</v>
      </c>
      <c r="T228" s="267">
        <v>42867</v>
      </c>
      <c r="U228" s="268" t="s">
        <v>1106</v>
      </c>
      <c r="V228" s="71" t="s">
        <v>266</v>
      </c>
      <c r="W228" s="251">
        <v>22646400</v>
      </c>
      <c r="X228" s="92"/>
      <c r="Y228" s="252">
        <v>22646400</v>
      </c>
      <c r="Z228" s="250">
        <v>22646400</v>
      </c>
      <c r="AA228" s="107">
        <v>22646400</v>
      </c>
      <c r="AB228" s="209" t="s">
        <v>1107</v>
      </c>
      <c r="AC228" s="63"/>
      <c r="AD228" s="63"/>
      <c r="AE228" s="63"/>
      <c r="AF228" s="63"/>
      <c r="AG228" s="63"/>
      <c r="AH228" s="63"/>
      <c r="AI228" s="209" t="s">
        <v>1100</v>
      </c>
      <c r="AJ228" s="207">
        <v>42867</v>
      </c>
      <c r="AK228" s="207">
        <v>43091</v>
      </c>
      <c r="AL228" s="209" t="s">
        <v>1108</v>
      </c>
      <c r="AM228" s="273" t="s">
        <v>197</v>
      </c>
    </row>
    <row r="229" spans="1:39" s="31" customFormat="1" ht="114" customHeight="1" x14ac:dyDescent="0.25">
      <c r="A229" s="263">
        <v>179</v>
      </c>
      <c r="B229" s="263" t="s">
        <v>1539</v>
      </c>
      <c r="C229" s="263">
        <v>80101706</v>
      </c>
      <c r="D229" s="158" t="s">
        <v>669</v>
      </c>
      <c r="E229" s="263" t="s">
        <v>71</v>
      </c>
      <c r="F229" s="263">
        <v>1</v>
      </c>
      <c r="G229" s="171" t="s">
        <v>80</v>
      </c>
      <c r="H229" s="172" t="s">
        <v>180</v>
      </c>
      <c r="I229" s="263" t="s">
        <v>62</v>
      </c>
      <c r="J229" s="263" t="s">
        <v>69</v>
      </c>
      <c r="K229" s="263" t="s">
        <v>838</v>
      </c>
      <c r="L229" s="173">
        <v>74256000</v>
      </c>
      <c r="M229" s="211">
        <v>74256000</v>
      </c>
      <c r="N229" s="263" t="s">
        <v>52</v>
      </c>
      <c r="O229" s="263" t="s">
        <v>655</v>
      </c>
      <c r="P229" s="263" t="s">
        <v>825</v>
      </c>
      <c r="Q229" s="265"/>
      <c r="R229" s="86" t="s">
        <v>1109</v>
      </c>
      <c r="S229" s="125" t="s">
        <v>1110</v>
      </c>
      <c r="T229" s="267">
        <v>42870</v>
      </c>
      <c r="U229" s="268" t="s">
        <v>1111</v>
      </c>
      <c r="V229" s="71" t="s">
        <v>266</v>
      </c>
      <c r="W229" s="251">
        <v>68686800</v>
      </c>
      <c r="X229" s="92"/>
      <c r="Y229" s="252">
        <v>68686800</v>
      </c>
      <c r="Z229" s="250">
        <v>68686800</v>
      </c>
      <c r="AA229" s="107">
        <v>68686800</v>
      </c>
      <c r="AB229" s="209" t="s">
        <v>1112</v>
      </c>
      <c r="AC229" s="63"/>
      <c r="AD229" s="63"/>
      <c r="AE229" s="63"/>
      <c r="AF229" s="63"/>
      <c r="AG229" s="63"/>
      <c r="AH229" s="63"/>
      <c r="AI229" s="63"/>
      <c r="AJ229" s="63"/>
      <c r="AK229" s="63"/>
      <c r="AL229" s="63"/>
      <c r="AM229" s="65"/>
    </row>
    <row r="230" spans="1:39" s="31" customFormat="1" ht="114" customHeight="1" x14ac:dyDescent="0.25">
      <c r="A230" s="263">
        <v>180</v>
      </c>
      <c r="B230" s="263" t="s">
        <v>650</v>
      </c>
      <c r="C230" s="263">
        <v>80101706</v>
      </c>
      <c r="D230" s="158" t="s">
        <v>670</v>
      </c>
      <c r="E230" s="263" t="s">
        <v>71</v>
      </c>
      <c r="F230" s="263">
        <v>1</v>
      </c>
      <c r="G230" s="171" t="s">
        <v>79</v>
      </c>
      <c r="H230" s="172">
        <v>9.5</v>
      </c>
      <c r="I230" s="263" t="s">
        <v>62</v>
      </c>
      <c r="J230" s="263" t="s">
        <v>69</v>
      </c>
      <c r="K230" s="263" t="s">
        <v>838</v>
      </c>
      <c r="L230" s="173">
        <v>40280000</v>
      </c>
      <c r="M230" s="211">
        <v>40280000</v>
      </c>
      <c r="N230" s="263" t="s">
        <v>52</v>
      </c>
      <c r="O230" s="263" t="s">
        <v>655</v>
      </c>
      <c r="P230" s="263" t="s">
        <v>827</v>
      </c>
      <c r="Q230" s="265"/>
      <c r="R230" s="86" t="s">
        <v>870</v>
      </c>
      <c r="S230" s="125" t="s">
        <v>871</v>
      </c>
      <c r="T230" s="267">
        <v>42830</v>
      </c>
      <c r="U230" s="268" t="s">
        <v>872</v>
      </c>
      <c r="V230" s="71" t="s">
        <v>266</v>
      </c>
      <c r="W230" s="251">
        <v>38850000</v>
      </c>
      <c r="X230" s="92"/>
      <c r="Y230" s="317">
        <v>38850000</v>
      </c>
      <c r="Z230" s="250">
        <v>38850000</v>
      </c>
      <c r="AA230" s="107">
        <v>38850000</v>
      </c>
      <c r="AB230" s="209" t="s">
        <v>873</v>
      </c>
      <c r="AC230" s="63"/>
      <c r="AD230" s="63"/>
      <c r="AE230" s="63"/>
      <c r="AF230" s="63"/>
      <c r="AG230" s="63"/>
      <c r="AH230" s="63"/>
      <c r="AI230" s="209" t="s">
        <v>758</v>
      </c>
      <c r="AJ230" s="207">
        <v>42830</v>
      </c>
      <c r="AK230" s="207">
        <v>43091</v>
      </c>
      <c r="AL230" s="209" t="s">
        <v>576</v>
      </c>
      <c r="AM230" s="273" t="s">
        <v>279</v>
      </c>
    </row>
    <row r="231" spans="1:39" s="31" customFormat="1" ht="139.5" customHeight="1" x14ac:dyDescent="0.25">
      <c r="A231" s="367">
        <v>181</v>
      </c>
      <c r="B231" s="263" t="s">
        <v>1075</v>
      </c>
      <c r="C231" s="263">
        <v>80101706</v>
      </c>
      <c r="D231" s="158" t="s">
        <v>671</v>
      </c>
      <c r="E231" s="263" t="s">
        <v>71</v>
      </c>
      <c r="F231" s="263">
        <v>1</v>
      </c>
      <c r="G231" s="171" t="s">
        <v>80</v>
      </c>
      <c r="H231" s="172" t="s">
        <v>180</v>
      </c>
      <c r="I231" s="263" t="s">
        <v>62</v>
      </c>
      <c r="J231" s="263" t="s">
        <v>69</v>
      </c>
      <c r="K231" s="263" t="s">
        <v>838</v>
      </c>
      <c r="L231" s="173">
        <v>7636000</v>
      </c>
      <c r="M231" s="211">
        <v>7636000</v>
      </c>
      <c r="N231" s="263" t="s">
        <v>52</v>
      </c>
      <c r="O231" s="263" t="s">
        <v>655</v>
      </c>
      <c r="P231" s="263" t="s">
        <v>820</v>
      </c>
      <c r="Q231" s="265"/>
      <c r="R231" s="114" t="s">
        <v>1130</v>
      </c>
      <c r="S231" s="137" t="s">
        <v>332</v>
      </c>
      <c r="T231" s="115">
        <v>42859</v>
      </c>
      <c r="U231" s="291" t="s">
        <v>333</v>
      </c>
      <c r="V231" s="291" t="s">
        <v>266</v>
      </c>
      <c r="W231" s="251">
        <v>7286500</v>
      </c>
      <c r="X231" s="252"/>
      <c r="Y231" s="252">
        <v>7286500</v>
      </c>
      <c r="Z231" s="250">
        <v>7286500</v>
      </c>
      <c r="AA231" s="107">
        <v>7286500</v>
      </c>
      <c r="AB231" s="389" t="s">
        <v>1131</v>
      </c>
      <c r="AC231" s="63"/>
      <c r="AD231" s="63"/>
      <c r="AE231" s="63"/>
      <c r="AF231" s="63"/>
      <c r="AG231" s="63"/>
      <c r="AH231" s="63"/>
      <c r="AI231" s="389" t="s">
        <v>329</v>
      </c>
      <c r="AJ231" s="397">
        <v>42859</v>
      </c>
      <c r="AK231" s="397">
        <v>43091</v>
      </c>
      <c r="AL231" s="389" t="s">
        <v>270</v>
      </c>
      <c r="AM231" s="410" t="s">
        <v>271</v>
      </c>
    </row>
    <row r="232" spans="1:39" s="31" customFormat="1" ht="168.75" customHeight="1" x14ac:dyDescent="0.25">
      <c r="A232" s="369"/>
      <c r="B232" s="263" t="s">
        <v>1075</v>
      </c>
      <c r="C232" s="263">
        <v>80101706</v>
      </c>
      <c r="D232" s="158" t="s">
        <v>672</v>
      </c>
      <c r="E232" s="263" t="s">
        <v>71</v>
      </c>
      <c r="F232" s="263">
        <v>1</v>
      </c>
      <c r="G232" s="171" t="s">
        <v>80</v>
      </c>
      <c r="H232" s="172" t="s">
        <v>180</v>
      </c>
      <c r="I232" s="263" t="s">
        <v>62</v>
      </c>
      <c r="J232" s="263" t="s">
        <v>69</v>
      </c>
      <c r="K232" s="263" t="s">
        <v>840</v>
      </c>
      <c r="L232" s="173">
        <v>7636000</v>
      </c>
      <c r="M232" s="211">
        <v>7636000</v>
      </c>
      <c r="N232" s="263" t="s">
        <v>52</v>
      </c>
      <c r="O232" s="263" t="s">
        <v>655</v>
      </c>
      <c r="P232" s="263" t="s">
        <v>820</v>
      </c>
      <c r="Q232" s="265"/>
      <c r="R232" s="114" t="s">
        <v>1130</v>
      </c>
      <c r="S232" s="137" t="s">
        <v>332</v>
      </c>
      <c r="T232" s="115">
        <v>42859</v>
      </c>
      <c r="U232" s="291" t="s">
        <v>333</v>
      </c>
      <c r="V232" s="291" t="s">
        <v>266</v>
      </c>
      <c r="W232" s="251">
        <v>7540550</v>
      </c>
      <c r="X232" s="277"/>
      <c r="Y232" s="252">
        <v>7540550</v>
      </c>
      <c r="Z232" s="250">
        <v>7540550</v>
      </c>
      <c r="AA232" s="107">
        <v>7540550</v>
      </c>
      <c r="AB232" s="390"/>
      <c r="AC232" s="63"/>
      <c r="AD232" s="63"/>
      <c r="AE232" s="63"/>
      <c r="AF232" s="63"/>
      <c r="AG232" s="63"/>
      <c r="AH232" s="63"/>
      <c r="AI232" s="390"/>
      <c r="AJ232" s="398"/>
      <c r="AK232" s="398"/>
      <c r="AL232" s="390"/>
      <c r="AM232" s="410"/>
    </row>
    <row r="233" spans="1:39" s="31" customFormat="1" ht="167.45" customHeight="1" x14ac:dyDescent="0.25">
      <c r="A233" s="263">
        <v>182</v>
      </c>
      <c r="B233" s="263" t="s">
        <v>1280</v>
      </c>
      <c r="C233" s="263">
        <v>80101706</v>
      </c>
      <c r="D233" s="158" t="s">
        <v>673</v>
      </c>
      <c r="E233" s="263" t="s">
        <v>71</v>
      </c>
      <c r="F233" s="263">
        <v>1</v>
      </c>
      <c r="G233" s="171" t="s">
        <v>82</v>
      </c>
      <c r="H233" s="172" t="s">
        <v>812</v>
      </c>
      <c r="I233" s="263" t="s">
        <v>62</v>
      </c>
      <c r="J233" s="263" t="s">
        <v>69</v>
      </c>
      <c r="K233" s="263" t="s">
        <v>838</v>
      </c>
      <c r="L233" s="173">
        <v>63700000</v>
      </c>
      <c r="M233" s="211">
        <v>63700000</v>
      </c>
      <c r="N233" s="263" t="s">
        <v>52</v>
      </c>
      <c r="O233" s="263" t="s">
        <v>655</v>
      </c>
      <c r="P233" s="263" t="s">
        <v>828</v>
      </c>
      <c r="Q233" s="265"/>
      <c r="R233" s="86" t="s">
        <v>964</v>
      </c>
      <c r="S233" s="125" t="s">
        <v>284</v>
      </c>
      <c r="T233" s="267">
        <v>42846</v>
      </c>
      <c r="U233" s="268" t="s">
        <v>965</v>
      </c>
      <c r="V233" s="71" t="s">
        <v>266</v>
      </c>
      <c r="W233" s="251">
        <v>62920000</v>
      </c>
      <c r="X233" s="92"/>
      <c r="Y233" s="252">
        <v>62920000</v>
      </c>
      <c r="Z233" s="250">
        <v>62920000</v>
      </c>
      <c r="AA233" s="107">
        <v>62920000</v>
      </c>
      <c r="AB233" s="209" t="s">
        <v>966</v>
      </c>
      <c r="AC233" s="63"/>
      <c r="AD233" s="63"/>
      <c r="AE233" s="63"/>
      <c r="AF233" s="63"/>
      <c r="AG233" s="63"/>
      <c r="AH233" s="63"/>
      <c r="AI233" s="209" t="s">
        <v>758</v>
      </c>
      <c r="AJ233" s="207">
        <v>42846</v>
      </c>
      <c r="AK233" s="207">
        <v>43091</v>
      </c>
      <c r="AL233" s="209" t="s">
        <v>350</v>
      </c>
      <c r="AM233" s="273" t="s">
        <v>205</v>
      </c>
    </row>
    <row r="234" spans="1:39" s="31" customFormat="1" ht="93" customHeight="1" x14ac:dyDescent="0.25">
      <c r="A234" s="263">
        <v>183</v>
      </c>
      <c r="B234" s="263" t="s">
        <v>229</v>
      </c>
      <c r="C234" s="263">
        <v>80101706</v>
      </c>
      <c r="D234" s="158" t="s">
        <v>666</v>
      </c>
      <c r="E234" s="263" t="s">
        <v>71</v>
      </c>
      <c r="F234" s="263">
        <v>1</v>
      </c>
      <c r="G234" s="171" t="s">
        <v>80</v>
      </c>
      <c r="H234" s="172" t="s">
        <v>180</v>
      </c>
      <c r="I234" s="263" t="s">
        <v>62</v>
      </c>
      <c r="J234" s="263" t="s">
        <v>69</v>
      </c>
      <c r="K234" s="263" t="s">
        <v>840</v>
      </c>
      <c r="L234" s="173">
        <v>60000000</v>
      </c>
      <c r="M234" s="211">
        <v>60000000</v>
      </c>
      <c r="N234" s="263" t="s">
        <v>52</v>
      </c>
      <c r="O234" s="263" t="s">
        <v>655</v>
      </c>
      <c r="P234" s="263" t="s">
        <v>828</v>
      </c>
      <c r="Q234" s="265"/>
      <c r="R234" s="86" t="s">
        <v>1126</v>
      </c>
      <c r="S234" s="125" t="s">
        <v>1127</v>
      </c>
      <c r="T234" s="267">
        <v>42860</v>
      </c>
      <c r="U234" s="268" t="s">
        <v>1128</v>
      </c>
      <c r="V234" s="71" t="s">
        <v>266</v>
      </c>
      <c r="W234" s="251">
        <v>57500000</v>
      </c>
      <c r="X234" s="277"/>
      <c r="Y234" s="252">
        <v>57500000</v>
      </c>
      <c r="Z234" s="250">
        <v>57500000</v>
      </c>
      <c r="AA234" s="107">
        <v>57500000</v>
      </c>
      <c r="AB234" s="209" t="s">
        <v>1129</v>
      </c>
      <c r="AC234" s="63"/>
      <c r="AD234" s="63"/>
      <c r="AE234" s="63"/>
      <c r="AF234" s="63"/>
      <c r="AG234" s="63"/>
      <c r="AH234" s="63"/>
      <c r="AI234" s="209" t="s">
        <v>1100</v>
      </c>
      <c r="AJ234" s="207">
        <v>42860</v>
      </c>
      <c r="AK234" s="207">
        <v>43091</v>
      </c>
      <c r="AL234" s="209" t="s">
        <v>303</v>
      </c>
      <c r="AM234" s="273" t="s">
        <v>197</v>
      </c>
    </row>
    <row r="235" spans="1:39" s="31" customFormat="1" ht="159" customHeight="1" x14ac:dyDescent="0.25">
      <c r="A235" s="263">
        <v>184</v>
      </c>
      <c r="B235" s="263" t="s">
        <v>206</v>
      </c>
      <c r="C235" s="263">
        <v>80101706</v>
      </c>
      <c r="D235" s="158" t="s">
        <v>845</v>
      </c>
      <c r="E235" s="263" t="s">
        <v>71</v>
      </c>
      <c r="F235" s="263">
        <v>1</v>
      </c>
      <c r="G235" s="171" t="s">
        <v>80</v>
      </c>
      <c r="H235" s="172" t="s">
        <v>180</v>
      </c>
      <c r="I235" s="263" t="s">
        <v>62</v>
      </c>
      <c r="J235" s="263" t="s">
        <v>69</v>
      </c>
      <c r="K235" s="263" t="s">
        <v>838</v>
      </c>
      <c r="L235" s="173">
        <v>52080000</v>
      </c>
      <c r="M235" s="211">
        <v>52080000</v>
      </c>
      <c r="N235" s="263" t="s">
        <v>52</v>
      </c>
      <c r="O235" s="263" t="s">
        <v>655</v>
      </c>
      <c r="P235" s="263" t="s">
        <v>835</v>
      </c>
      <c r="Q235" s="265"/>
      <c r="R235" s="86" t="s">
        <v>1123</v>
      </c>
      <c r="S235" s="125" t="s">
        <v>1124</v>
      </c>
      <c r="T235" s="267">
        <v>42860</v>
      </c>
      <c r="U235" s="268" t="s">
        <v>1125</v>
      </c>
      <c r="V235" s="71" t="s">
        <v>266</v>
      </c>
      <c r="W235" s="251">
        <v>49910000</v>
      </c>
      <c r="X235" s="277"/>
      <c r="Y235" s="252">
        <v>49910000</v>
      </c>
      <c r="Z235" s="250">
        <v>49910000</v>
      </c>
      <c r="AA235" s="107">
        <v>49910000</v>
      </c>
      <c r="AB235" s="209" t="s">
        <v>1118</v>
      </c>
      <c r="AC235" s="63"/>
      <c r="AD235" s="63"/>
      <c r="AE235" s="63"/>
      <c r="AF235" s="63"/>
      <c r="AG235" s="63"/>
      <c r="AH235" s="63"/>
      <c r="AI235" s="209" t="s">
        <v>1100</v>
      </c>
      <c r="AJ235" s="207">
        <v>42860</v>
      </c>
      <c r="AK235" s="207">
        <v>43091</v>
      </c>
      <c r="AL235" s="209" t="s">
        <v>565</v>
      </c>
      <c r="AM235" s="273" t="s">
        <v>206</v>
      </c>
    </row>
    <row r="236" spans="1:39" s="31" customFormat="1" ht="167.45" customHeight="1" x14ac:dyDescent="0.25">
      <c r="A236" s="263">
        <v>185</v>
      </c>
      <c r="B236" s="263" t="s">
        <v>130</v>
      </c>
      <c r="C236" s="263">
        <v>80101706</v>
      </c>
      <c r="D236" s="158" t="s">
        <v>674</v>
      </c>
      <c r="E236" s="263" t="s">
        <v>71</v>
      </c>
      <c r="F236" s="263">
        <v>1</v>
      </c>
      <c r="G236" s="171" t="s">
        <v>80</v>
      </c>
      <c r="H236" s="172" t="s">
        <v>180</v>
      </c>
      <c r="I236" s="263" t="s">
        <v>62</v>
      </c>
      <c r="J236" s="263" t="s">
        <v>69</v>
      </c>
      <c r="K236" s="263" t="s">
        <v>838</v>
      </c>
      <c r="L236" s="173">
        <v>45600000</v>
      </c>
      <c r="M236" s="211">
        <v>45600000</v>
      </c>
      <c r="N236" s="263" t="s">
        <v>52</v>
      </c>
      <c r="O236" s="263" t="s">
        <v>655</v>
      </c>
      <c r="P236" s="263" t="s">
        <v>824</v>
      </c>
      <c r="Q236" s="265"/>
      <c r="R236" s="86" t="s">
        <v>1113</v>
      </c>
      <c r="S236" s="125" t="s">
        <v>439</v>
      </c>
      <c r="T236" s="267">
        <v>42870</v>
      </c>
      <c r="U236" s="268" t="s">
        <v>1114</v>
      </c>
      <c r="V236" s="71" t="s">
        <v>266</v>
      </c>
      <c r="W236" s="251">
        <v>41990000</v>
      </c>
      <c r="X236" s="92"/>
      <c r="Y236" s="252">
        <v>41990000</v>
      </c>
      <c r="Z236" s="250">
        <v>41990000</v>
      </c>
      <c r="AA236" s="107">
        <v>41990000</v>
      </c>
      <c r="AB236" s="209" t="s">
        <v>1115</v>
      </c>
      <c r="AC236" s="63"/>
      <c r="AD236" s="63"/>
      <c r="AE236" s="63"/>
      <c r="AF236" s="63"/>
      <c r="AG236" s="63"/>
      <c r="AH236" s="63"/>
      <c r="AI236" s="63"/>
      <c r="AJ236" s="63"/>
      <c r="AK236" s="63"/>
      <c r="AL236" s="63"/>
      <c r="AM236" s="65"/>
    </row>
    <row r="237" spans="1:39" s="31" customFormat="1" ht="148.9" customHeight="1" x14ac:dyDescent="0.25">
      <c r="A237" s="263">
        <v>186</v>
      </c>
      <c r="B237" s="263" t="s">
        <v>206</v>
      </c>
      <c r="C237" s="263">
        <v>80101706</v>
      </c>
      <c r="D237" s="158" t="s">
        <v>845</v>
      </c>
      <c r="E237" s="263" t="s">
        <v>71</v>
      </c>
      <c r="F237" s="263">
        <v>1</v>
      </c>
      <c r="G237" s="171" t="s">
        <v>80</v>
      </c>
      <c r="H237" s="172">
        <v>8</v>
      </c>
      <c r="I237" s="263" t="s">
        <v>62</v>
      </c>
      <c r="J237" s="263" t="s">
        <v>69</v>
      </c>
      <c r="K237" s="263" t="s">
        <v>838</v>
      </c>
      <c r="L237" s="173">
        <v>52080000</v>
      </c>
      <c r="M237" s="211">
        <v>52080000</v>
      </c>
      <c r="N237" s="263" t="s">
        <v>52</v>
      </c>
      <c r="O237" s="263" t="s">
        <v>655</v>
      </c>
      <c r="P237" s="263" t="s">
        <v>835</v>
      </c>
      <c r="Q237" s="265"/>
      <c r="R237" s="86" t="s">
        <v>1116</v>
      </c>
      <c r="S237" s="125" t="s">
        <v>611</v>
      </c>
      <c r="T237" s="267">
        <v>42860</v>
      </c>
      <c r="U237" s="268" t="s">
        <v>1117</v>
      </c>
      <c r="V237" s="71" t="s">
        <v>266</v>
      </c>
      <c r="W237" s="251">
        <v>49910000</v>
      </c>
      <c r="X237" s="277"/>
      <c r="Y237" s="252">
        <v>49910000</v>
      </c>
      <c r="Z237" s="250">
        <v>49910000</v>
      </c>
      <c r="AA237" s="107">
        <v>49910000</v>
      </c>
      <c r="AB237" s="209" t="s">
        <v>1118</v>
      </c>
      <c r="AC237" s="63"/>
      <c r="AD237" s="63"/>
      <c r="AE237" s="63"/>
      <c r="AF237" s="63"/>
      <c r="AG237" s="63"/>
      <c r="AH237" s="63"/>
      <c r="AI237" s="209" t="s">
        <v>1100</v>
      </c>
      <c r="AJ237" s="207">
        <v>42860</v>
      </c>
      <c r="AK237" s="207">
        <v>43091</v>
      </c>
      <c r="AL237" s="209" t="s">
        <v>565</v>
      </c>
      <c r="AM237" s="273" t="s">
        <v>206</v>
      </c>
    </row>
    <row r="238" spans="1:39" s="31" customFormat="1" ht="186" customHeight="1" x14ac:dyDescent="0.25">
      <c r="A238" s="263">
        <v>187</v>
      </c>
      <c r="B238" s="263" t="s">
        <v>664</v>
      </c>
      <c r="C238" s="263">
        <v>80101706</v>
      </c>
      <c r="D238" s="158" t="s">
        <v>665</v>
      </c>
      <c r="E238" s="263" t="s">
        <v>71</v>
      </c>
      <c r="F238" s="263">
        <v>1</v>
      </c>
      <c r="G238" s="171" t="s">
        <v>80</v>
      </c>
      <c r="H238" s="172">
        <v>8</v>
      </c>
      <c r="I238" s="263" t="s">
        <v>62</v>
      </c>
      <c r="J238" s="263" t="s">
        <v>69</v>
      </c>
      <c r="K238" s="263" t="s">
        <v>838</v>
      </c>
      <c r="L238" s="173">
        <v>27512000</v>
      </c>
      <c r="M238" s="211">
        <v>27512000</v>
      </c>
      <c r="N238" s="263" t="s">
        <v>52</v>
      </c>
      <c r="O238" s="263" t="s">
        <v>655</v>
      </c>
      <c r="P238" s="263" t="s">
        <v>823</v>
      </c>
      <c r="Q238" s="265"/>
      <c r="R238" s="86" t="s">
        <v>1119</v>
      </c>
      <c r="S238" s="125" t="s">
        <v>1120</v>
      </c>
      <c r="T238" s="267">
        <v>42858</v>
      </c>
      <c r="U238" s="268" t="s">
        <v>1121</v>
      </c>
      <c r="V238" s="71" t="s">
        <v>266</v>
      </c>
      <c r="W238" s="251">
        <v>26365700</v>
      </c>
      <c r="X238" s="277"/>
      <c r="Y238" s="252">
        <v>26365700</v>
      </c>
      <c r="Z238" s="250">
        <v>26365700</v>
      </c>
      <c r="AA238" s="107">
        <v>26365700</v>
      </c>
      <c r="AB238" s="209" t="s">
        <v>1122</v>
      </c>
      <c r="AC238" s="63"/>
      <c r="AD238" s="63"/>
      <c r="AE238" s="63"/>
      <c r="AF238" s="63"/>
      <c r="AG238" s="63"/>
      <c r="AH238" s="63"/>
      <c r="AI238" s="209" t="s">
        <v>758</v>
      </c>
      <c r="AJ238" s="207">
        <v>42858</v>
      </c>
      <c r="AK238" s="207">
        <v>43091</v>
      </c>
      <c r="AL238" s="209" t="s">
        <v>764</v>
      </c>
      <c r="AM238" s="273" t="s">
        <v>765</v>
      </c>
    </row>
    <row r="239" spans="1:39" s="31" customFormat="1" ht="91.15" customHeight="1" x14ac:dyDescent="0.25">
      <c r="A239" s="260">
        <v>188</v>
      </c>
      <c r="B239" s="260" t="s">
        <v>1370</v>
      </c>
      <c r="C239" s="260">
        <v>80101706</v>
      </c>
      <c r="D239" s="201" t="s">
        <v>673</v>
      </c>
      <c r="E239" s="260" t="s">
        <v>71</v>
      </c>
      <c r="F239" s="260">
        <v>1</v>
      </c>
      <c r="G239" s="202" t="s">
        <v>82</v>
      </c>
      <c r="H239" s="203">
        <v>8</v>
      </c>
      <c r="I239" s="260" t="s">
        <v>62</v>
      </c>
      <c r="J239" s="260" t="s">
        <v>69</v>
      </c>
      <c r="K239" s="260" t="s">
        <v>838</v>
      </c>
      <c r="L239" s="204"/>
      <c r="M239" s="205"/>
      <c r="N239" s="260" t="s">
        <v>52</v>
      </c>
      <c r="O239" s="260" t="s">
        <v>655</v>
      </c>
      <c r="P239" s="260" t="s">
        <v>828</v>
      </c>
      <c r="Q239" s="265"/>
      <c r="R239" s="73"/>
      <c r="S239" s="126" t="s">
        <v>1060</v>
      </c>
      <c r="T239" s="73"/>
      <c r="U239" s="73"/>
      <c r="V239" s="73"/>
      <c r="W239" s="102"/>
      <c r="X239" s="73"/>
      <c r="Y239" s="73"/>
      <c r="Z239" s="250"/>
      <c r="AA239" s="107"/>
      <c r="AB239" s="94"/>
      <c r="AC239" s="63"/>
      <c r="AD239" s="63"/>
      <c r="AE239" s="63"/>
      <c r="AF239" s="63"/>
      <c r="AG239" s="63"/>
      <c r="AH239" s="63"/>
      <c r="AI239" s="94"/>
      <c r="AJ239" s="94"/>
      <c r="AK239" s="94"/>
      <c r="AL239" s="94"/>
      <c r="AM239" s="95"/>
    </row>
    <row r="240" spans="1:39" s="31" customFormat="1" ht="114" customHeight="1" x14ac:dyDescent="0.25">
      <c r="A240" s="263">
        <v>189</v>
      </c>
      <c r="B240" s="263" t="s">
        <v>227</v>
      </c>
      <c r="C240" s="263">
        <v>80101706</v>
      </c>
      <c r="D240" s="158" t="s">
        <v>675</v>
      </c>
      <c r="E240" s="263" t="s">
        <v>71</v>
      </c>
      <c r="F240" s="263">
        <v>1</v>
      </c>
      <c r="G240" s="171" t="s">
        <v>80</v>
      </c>
      <c r="H240" s="172">
        <v>8</v>
      </c>
      <c r="I240" s="263" t="s">
        <v>62</v>
      </c>
      <c r="J240" s="263" t="s">
        <v>69</v>
      </c>
      <c r="K240" s="263" t="s">
        <v>838</v>
      </c>
      <c r="L240" s="173">
        <v>72504000</v>
      </c>
      <c r="M240" s="211">
        <v>72504000</v>
      </c>
      <c r="N240" s="263" t="s">
        <v>52</v>
      </c>
      <c r="O240" s="263" t="s">
        <v>655</v>
      </c>
      <c r="P240" s="263" t="s">
        <v>828</v>
      </c>
      <c r="Q240" s="265"/>
      <c r="R240" s="86" t="s">
        <v>1150</v>
      </c>
      <c r="S240" s="125" t="s">
        <v>343</v>
      </c>
      <c r="T240" s="267">
        <v>42858</v>
      </c>
      <c r="U240" s="268" t="s">
        <v>1151</v>
      </c>
      <c r="V240" s="71" t="s">
        <v>266</v>
      </c>
      <c r="W240" s="251">
        <v>69785100</v>
      </c>
      <c r="X240" s="277"/>
      <c r="Y240" s="252">
        <v>69785100</v>
      </c>
      <c r="Z240" s="250">
        <v>69785100</v>
      </c>
      <c r="AA240" s="107">
        <v>69785100</v>
      </c>
      <c r="AB240" s="209" t="s">
        <v>1152</v>
      </c>
      <c r="AC240" s="63"/>
      <c r="AD240" s="63"/>
      <c r="AE240" s="63"/>
      <c r="AF240" s="63"/>
      <c r="AG240" s="63"/>
      <c r="AH240" s="63"/>
      <c r="AI240" s="209" t="s">
        <v>758</v>
      </c>
      <c r="AJ240" s="207">
        <v>42858</v>
      </c>
      <c r="AK240" s="207">
        <v>43091</v>
      </c>
      <c r="AL240" s="209" t="s">
        <v>303</v>
      </c>
      <c r="AM240" s="273" t="s">
        <v>197</v>
      </c>
    </row>
    <row r="241" spans="1:39" s="31" customFormat="1" ht="150.75" customHeight="1" x14ac:dyDescent="0.25">
      <c r="A241" s="263">
        <v>190</v>
      </c>
      <c r="B241" s="263" t="s">
        <v>662</v>
      </c>
      <c r="C241" s="263">
        <v>80101706</v>
      </c>
      <c r="D241" s="158" t="s">
        <v>663</v>
      </c>
      <c r="E241" s="263" t="s">
        <v>71</v>
      </c>
      <c r="F241" s="263">
        <v>1</v>
      </c>
      <c r="G241" s="171" t="s">
        <v>83</v>
      </c>
      <c r="H241" s="172">
        <v>5</v>
      </c>
      <c r="I241" s="263" t="s">
        <v>62</v>
      </c>
      <c r="J241" s="263" t="s">
        <v>69</v>
      </c>
      <c r="K241" s="263" t="s">
        <v>838</v>
      </c>
      <c r="L241" s="173">
        <v>64000000</v>
      </c>
      <c r="M241" s="211">
        <v>64000000</v>
      </c>
      <c r="N241" s="263" t="s">
        <v>52</v>
      </c>
      <c r="O241" s="263" t="s">
        <v>655</v>
      </c>
      <c r="P241" s="263" t="s">
        <v>819</v>
      </c>
      <c r="Q241" s="265"/>
      <c r="R241" s="86" t="s">
        <v>1292</v>
      </c>
      <c r="S241" s="125" t="s">
        <v>684</v>
      </c>
      <c r="T241" s="267">
        <v>42891</v>
      </c>
      <c r="U241" s="268" t="s">
        <v>1293</v>
      </c>
      <c r="V241" s="71" t="s">
        <v>266</v>
      </c>
      <c r="W241" s="252">
        <v>42630000</v>
      </c>
      <c r="X241" s="92"/>
      <c r="Y241" s="252">
        <v>42630000</v>
      </c>
      <c r="Z241" s="252">
        <v>42630000</v>
      </c>
      <c r="AA241" s="269">
        <v>42630000</v>
      </c>
      <c r="AB241" s="209" t="s">
        <v>1294</v>
      </c>
      <c r="AC241" s="63"/>
      <c r="AD241" s="63"/>
      <c r="AE241" s="63"/>
      <c r="AF241" s="63"/>
      <c r="AG241" s="63"/>
      <c r="AH241" s="63"/>
      <c r="AI241" s="209" t="s">
        <v>329</v>
      </c>
      <c r="AJ241" s="207">
        <v>42891</v>
      </c>
      <c r="AK241" s="207">
        <v>43091</v>
      </c>
      <c r="AL241" s="209" t="s">
        <v>522</v>
      </c>
      <c r="AM241" s="273" t="s">
        <v>201</v>
      </c>
    </row>
    <row r="242" spans="1:39" s="31" customFormat="1" ht="148.9" customHeight="1" x14ac:dyDescent="0.25">
      <c r="A242" s="263">
        <v>191</v>
      </c>
      <c r="B242" s="263" t="s">
        <v>130</v>
      </c>
      <c r="C242" s="263">
        <v>80101706</v>
      </c>
      <c r="D242" s="158" t="s">
        <v>676</v>
      </c>
      <c r="E242" s="263" t="s">
        <v>71</v>
      </c>
      <c r="F242" s="263">
        <v>1</v>
      </c>
      <c r="G242" s="171" t="s">
        <v>80</v>
      </c>
      <c r="H242" s="172">
        <v>8</v>
      </c>
      <c r="I242" s="263" t="s">
        <v>62</v>
      </c>
      <c r="J242" s="263" t="s">
        <v>69</v>
      </c>
      <c r="K242" s="263" t="s">
        <v>840</v>
      </c>
      <c r="L242" s="173">
        <v>45600000</v>
      </c>
      <c r="M242" s="211">
        <v>45600000</v>
      </c>
      <c r="N242" s="263" t="s">
        <v>52</v>
      </c>
      <c r="O242" s="263" t="s">
        <v>655</v>
      </c>
      <c r="P242" s="263" t="s">
        <v>824</v>
      </c>
      <c r="Q242" s="265"/>
      <c r="R242" s="86" t="s">
        <v>1153</v>
      </c>
      <c r="S242" s="125" t="s">
        <v>1154</v>
      </c>
      <c r="T242" s="267">
        <v>42870</v>
      </c>
      <c r="U242" s="268" t="s">
        <v>1155</v>
      </c>
      <c r="V242" s="71" t="s">
        <v>266</v>
      </c>
      <c r="W242" s="251">
        <v>41990000</v>
      </c>
      <c r="X242" s="92"/>
      <c r="Y242" s="252">
        <v>41990000</v>
      </c>
      <c r="Z242" s="250">
        <v>41990000</v>
      </c>
      <c r="AA242" s="107">
        <v>41990000</v>
      </c>
      <c r="AB242" s="209" t="s">
        <v>1156</v>
      </c>
      <c r="AC242" s="63"/>
      <c r="AD242" s="63"/>
      <c r="AE242" s="63"/>
      <c r="AF242" s="63"/>
      <c r="AG242" s="63"/>
      <c r="AH242" s="63"/>
      <c r="AI242" s="209" t="s">
        <v>1100</v>
      </c>
      <c r="AJ242" s="207">
        <v>42870</v>
      </c>
      <c r="AK242" s="207">
        <v>43091</v>
      </c>
      <c r="AL242" s="209" t="s">
        <v>1295</v>
      </c>
      <c r="AM242" s="273" t="s">
        <v>298</v>
      </c>
    </row>
    <row r="243" spans="1:39" s="31" customFormat="1" ht="114" customHeight="1" x14ac:dyDescent="0.25">
      <c r="A243" s="263">
        <v>192</v>
      </c>
      <c r="B243" s="263" t="s">
        <v>227</v>
      </c>
      <c r="C243" s="263">
        <v>80101706</v>
      </c>
      <c r="D243" s="158" t="s">
        <v>675</v>
      </c>
      <c r="E243" s="263" t="s">
        <v>71</v>
      </c>
      <c r="F243" s="263">
        <v>1</v>
      </c>
      <c r="G243" s="171" t="s">
        <v>80</v>
      </c>
      <c r="H243" s="172">
        <v>8</v>
      </c>
      <c r="I243" s="263" t="s">
        <v>62</v>
      </c>
      <c r="J243" s="263" t="s">
        <v>69</v>
      </c>
      <c r="K243" s="263" t="s">
        <v>838</v>
      </c>
      <c r="L243" s="173">
        <v>31160000</v>
      </c>
      <c r="M243" s="211">
        <v>31160000</v>
      </c>
      <c r="N243" s="263" t="s">
        <v>52</v>
      </c>
      <c r="O243" s="263" t="s">
        <v>655</v>
      </c>
      <c r="P243" s="263" t="s">
        <v>828</v>
      </c>
      <c r="Q243" s="265"/>
      <c r="R243" s="86" t="s">
        <v>1157</v>
      </c>
      <c r="S243" s="125" t="s">
        <v>467</v>
      </c>
      <c r="T243" s="267">
        <v>42870</v>
      </c>
      <c r="U243" s="268" t="s">
        <v>1158</v>
      </c>
      <c r="V243" s="71" t="s">
        <v>266</v>
      </c>
      <c r="W243" s="251">
        <v>28823000</v>
      </c>
      <c r="X243" s="92"/>
      <c r="Y243" s="252">
        <v>28823000</v>
      </c>
      <c r="Z243" s="250">
        <v>28823000</v>
      </c>
      <c r="AA243" s="107">
        <v>28823000</v>
      </c>
      <c r="AB243" s="209" t="s">
        <v>1159</v>
      </c>
      <c r="AC243" s="63"/>
      <c r="AD243" s="63"/>
      <c r="AE243" s="63"/>
      <c r="AF243" s="63"/>
      <c r="AG243" s="63"/>
      <c r="AH243" s="63"/>
      <c r="AI243" s="209" t="s">
        <v>1100</v>
      </c>
      <c r="AJ243" s="207">
        <v>42870</v>
      </c>
      <c r="AK243" s="207">
        <v>43091</v>
      </c>
      <c r="AL243" s="63"/>
      <c r="AM243" s="65"/>
    </row>
    <row r="244" spans="1:39" s="31" customFormat="1" ht="147.6" customHeight="1" x14ac:dyDescent="0.25">
      <c r="A244" s="263">
        <v>193</v>
      </c>
      <c r="B244" s="263" t="s">
        <v>667</v>
      </c>
      <c r="C244" s="263">
        <v>80101706</v>
      </c>
      <c r="D244" s="158" t="s">
        <v>668</v>
      </c>
      <c r="E244" s="263" t="s">
        <v>71</v>
      </c>
      <c r="F244" s="263">
        <v>1</v>
      </c>
      <c r="G244" s="171" t="s">
        <v>79</v>
      </c>
      <c r="H244" s="172">
        <v>9.5</v>
      </c>
      <c r="I244" s="263" t="s">
        <v>62</v>
      </c>
      <c r="J244" s="263" t="s">
        <v>69</v>
      </c>
      <c r="K244" s="263" t="s">
        <v>838</v>
      </c>
      <c r="L244" s="173">
        <v>49875000</v>
      </c>
      <c r="M244" s="211">
        <v>49875000</v>
      </c>
      <c r="N244" s="263" t="s">
        <v>52</v>
      </c>
      <c r="O244" s="263" t="s">
        <v>655</v>
      </c>
      <c r="P244" s="263" t="s">
        <v>832</v>
      </c>
      <c r="Q244" s="265"/>
      <c r="R244" s="86" t="s">
        <v>740</v>
      </c>
      <c r="S244" s="125" t="s">
        <v>741</v>
      </c>
      <c r="T244" s="267">
        <v>42818</v>
      </c>
      <c r="U244" s="268" t="s">
        <v>742</v>
      </c>
      <c r="V244" s="71" t="s">
        <v>266</v>
      </c>
      <c r="W244" s="251">
        <v>45000000</v>
      </c>
      <c r="X244" s="92"/>
      <c r="Y244" s="252">
        <v>45000000</v>
      </c>
      <c r="Z244" s="250">
        <v>45000000</v>
      </c>
      <c r="AA244" s="107">
        <v>45000000</v>
      </c>
      <c r="AB244" s="209" t="s">
        <v>743</v>
      </c>
      <c r="AC244" s="63"/>
      <c r="AD244" s="63"/>
      <c r="AE244" s="63"/>
      <c r="AF244" s="63"/>
      <c r="AG244" s="63"/>
      <c r="AH244" s="63"/>
      <c r="AI244" s="295" t="s">
        <v>329</v>
      </c>
      <c r="AJ244" s="207">
        <v>42818</v>
      </c>
      <c r="AK244" s="207">
        <v>43091</v>
      </c>
      <c r="AL244" s="295" t="s">
        <v>744</v>
      </c>
      <c r="AM244" s="273" t="s">
        <v>202</v>
      </c>
    </row>
    <row r="245" spans="1:39" s="31" customFormat="1" ht="138.75" customHeight="1" x14ac:dyDescent="0.25">
      <c r="A245" s="367">
        <v>194</v>
      </c>
      <c r="B245" s="263" t="s">
        <v>1075</v>
      </c>
      <c r="C245" s="263">
        <v>80101706</v>
      </c>
      <c r="D245" s="158" t="s">
        <v>671</v>
      </c>
      <c r="E245" s="263" t="s">
        <v>71</v>
      </c>
      <c r="F245" s="263">
        <v>1</v>
      </c>
      <c r="G245" s="171" t="s">
        <v>80</v>
      </c>
      <c r="H245" s="172">
        <v>8</v>
      </c>
      <c r="I245" s="263" t="s">
        <v>62</v>
      </c>
      <c r="J245" s="263" t="s">
        <v>69</v>
      </c>
      <c r="K245" s="263" t="s">
        <v>838</v>
      </c>
      <c r="L245" s="173">
        <v>20000000</v>
      </c>
      <c r="M245" s="211">
        <v>20000000</v>
      </c>
      <c r="N245" s="263" t="s">
        <v>52</v>
      </c>
      <c r="O245" s="263" t="s">
        <v>655</v>
      </c>
      <c r="P245" s="263" t="s">
        <v>820</v>
      </c>
      <c r="Q245" s="265"/>
      <c r="R245" s="309" t="s">
        <v>1160</v>
      </c>
      <c r="S245" s="143" t="s">
        <v>805</v>
      </c>
      <c r="T245" s="310">
        <v>42864</v>
      </c>
      <c r="U245" s="311" t="s">
        <v>1161</v>
      </c>
      <c r="V245" s="311" t="s">
        <v>266</v>
      </c>
      <c r="W245" s="251">
        <v>18667000</v>
      </c>
      <c r="X245" s="252"/>
      <c r="Y245" s="252">
        <v>18667000</v>
      </c>
      <c r="Z245" s="250">
        <v>18667000</v>
      </c>
      <c r="AA245" s="107">
        <v>18667000</v>
      </c>
      <c r="AB245" s="389" t="s">
        <v>1162</v>
      </c>
      <c r="AC245" s="63"/>
      <c r="AD245" s="63"/>
      <c r="AE245" s="63"/>
      <c r="AF245" s="63"/>
      <c r="AG245" s="63"/>
      <c r="AH245" s="63"/>
      <c r="AI245" s="389" t="s">
        <v>1100</v>
      </c>
      <c r="AJ245" s="397">
        <v>42864</v>
      </c>
      <c r="AK245" s="397">
        <v>43091</v>
      </c>
      <c r="AL245" s="389" t="s">
        <v>270</v>
      </c>
      <c r="AM245" s="410" t="s">
        <v>271</v>
      </c>
    </row>
    <row r="246" spans="1:39" s="31" customFormat="1" ht="112.5" customHeight="1" x14ac:dyDescent="0.25">
      <c r="A246" s="369"/>
      <c r="B246" s="263" t="s">
        <v>1075</v>
      </c>
      <c r="C246" s="263">
        <v>80101706</v>
      </c>
      <c r="D246" s="158" t="s">
        <v>672</v>
      </c>
      <c r="E246" s="263" t="s">
        <v>71</v>
      </c>
      <c r="F246" s="263">
        <v>1</v>
      </c>
      <c r="G246" s="171" t="s">
        <v>80</v>
      </c>
      <c r="H246" s="172">
        <v>8</v>
      </c>
      <c r="I246" s="263" t="s">
        <v>62</v>
      </c>
      <c r="J246" s="263" t="s">
        <v>69</v>
      </c>
      <c r="K246" s="263" t="s">
        <v>840</v>
      </c>
      <c r="L246" s="173">
        <v>20000000</v>
      </c>
      <c r="M246" s="211">
        <v>20000000</v>
      </c>
      <c r="N246" s="263" t="s">
        <v>52</v>
      </c>
      <c r="O246" s="263" t="s">
        <v>655</v>
      </c>
      <c r="P246" s="263" t="s">
        <v>820</v>
      </c>
      <c r="Q246" s="265"/>
      <c r="R246" s="309" t="s">
        <v>1210</v>
      </c>
      <c r="S246" s="143" t="s">
        <v>805</v>
      </c>
      <c r="T246" s="310">
        <v>42864</v>
      </c>
      <c r="U246" s="311" t="s">
        <v>1161</v>
      </c>
      <c r="V246" s="311" t="s">
        <v>266</v>
      </c>
      <c r="W246" s="251">
        <v>18667000</v>
      </c>
      <c r="X246" s="277"/>
      <c r="Y246" s="252">
        <v>18667000</v>
      </c>
      <c r="Z246" s="250">
        <v>18667000</v>
      </c>
      <c r="AA246" s="107">
        <v>18667000</v>
      </c>
      <c r="AB246" s="390"/>
      <c r="AC246" s="63"/>
      <c r="AD246" s="63"/>
      <c r="AE246" s="63"/>
      <c r="AF246" s="63"/>
      <c r="AG246" s="63"/>
      <c r="AH246" s="63"/>
      <c r="AI246" s="390"/>
      <c r="AJ246" s="398"/>
      <c r="AK246" s="398"/>
      <c r="AL246" s="390"/>
      <c r="AM246" s="410"/>
    </row>
    <row r="247" spans="1:39" s="31" customFormat="1" ht="204.6" customHeight="1" x14ac:dyDescent="0.25">
      <c r="A247" s="263">
        <v>195</v>
      </c>
      <c r="B247" s="263" t="s">
        <v>656</v>
      </c>
      <c r="C247" s="263">
        <v>80101706</v>
      </c>
      <c r="D247" s="158" t="s">
        <v>657</v>
      </c>
      <c r="E247" s="263" t="s">
        <v>71</v>
      </c>
      <c r="F247" s="263">
        <v>1</v>
      </c>
      <c r="G247" s="171" t="s">
        <v>79</v>
      </c>
      <c r="H247" s="172">
        <v>9</v>
      </c>
      <c r="I247" s="263" t="s">
        <v>62</v>
      </c>
      <c r="J247" s="263" t="s">
        <v>69</v>
      </c>
      <c r="K247" s="263" t="s">
        <v>838</v>
      </c>
      <c r="L247" s="173">
        <v>66150000</v>
      </c>
      <c r="M247" s="211">
        <v>66150000</v>
      </c>
      <c r="N247" s="263" t="s">
        <v>52</v>
      </c>
      <c r="O247" s="263" t="s">
        <v>655</v>
      </c>
      <c r="P247" s="263" t="s">
        <v>821</v>
      </c>
      <c r="Q247" s="265"/>
      <c r="R247" s="86" t="s">
        <v>967</v>
      </c>
      <c r="S247" s="125" t="s">
        <v>968</v>
      </c>
      <c r="T247" s="267">
        <v>42843</v>
      </c>
      <c r="U247" s="268" t="s">
        <v>876</v>
      </c>
      <c r="V247" s="71" t="s">
        <v>266</v>
      </c>
      <c r="W247" s="251">
        <v>60025000</v>
      </c>
      <c r="X247" s="92"/>
      <c r="Y247" s="252">
        <v>60025000</v>
      </c>
      <c r="Z247" s="250">
        <v>60025000</v>
      </c>
      <c r="AA247" s="107">
        <v>60025000</v>
      </c>
      <c r="AB247" s="209" t="s">
        <v>969</v>
      </c>
      <c r="AC247" s="63"/>
      <c r="AD247" s="63"/>
      <c r="AE247" s="63"/>
      <c r="AF247" s="63"/>
      <c r="AG247" s="63"/>
      <c r="AH247" s="63"/>
      <c r="AI247" s="209" t="s">
        <v>758</v>
      </c>
      <c r="AJ247" s="207">
        <v>42843</v>
      </c>
      <c r="AK247" s="207">
        <v>43091</v>
      </c>
      <c r="AL247" s="209" t="s">
        <v>970</v>
      </c>
      <c r="AM247" s="273" t="s">
        <v>204</v>
      </c>
    </row>
    <row r="248" spans="1:39" s="31" customFormat="1" ht="130.15" customHeight="1" x14ac:dyDescent="0.25">
      <c r="A248" s="263">
        <v>196</v>
      </c>
      <c r="B248" s="263" t="s">
        <v>226</v>
      </c>
      <c r="C248" s="263">
        <v>80101706</v>
      </c>
      <c r="D248" s="158" t="s">
        <v>659</v>
      </c>
      <c r="E248" s="263" t="s">
        <v>71</v>
      </c>
      <c r="F248" s="263">
        <v>1</v>
      </c>
      <c r="G248" s="171" t="s">
        <v>80</v>
      </c>
      <c r="H248" s="172">
        <v>8</v>
      </c>
      <c r="I248" s="263" t="s">
        <v>62</v>
      </c>
      <c r="J248" s="263" t="s">
        <v>69</v>
      </c>
      <c r="K248" s="263" t="s">
        <v>838</v>
      </c>
      <c r="L248" s="173">
        <v>31160000</v>
      </c>
      <c r="M248" s="211">
        <v>31160000</v>
      </c>
      <c r="N248" s="263" t="s">
        <v>52</v>
      </c>
      <c r="O248" s="263" t="s">
        <v>655</v>
      </c>
      <c r="P248" s="263" t="s">
        <v>828</v>
      </c>
      <c r="Q248" s="265"/>
      <c r="R248" s="86" t="s">
        <v>1163</v>
      </c>
      <c r="S248" s="125" t="s">
        <v>399</v>
      </c>
      <c r="T248" s="267">
        <v>42865</v>
      </c>
      <c r="U248" s="268" t="s">
        <v>1164</v>
      </c>
      <c r="V248" s="71" t="s">
        <v>266</v>
      </c>
      <c r="W248" s="251">
        <v>29602000</v>
      </c>
      <c r="X248" s="92"/>
      <c r="Y248" s="252">
        <v>29602000</v>
      </c>
      <c r="Z248" s="250">
        <v>29602000</v>
      </c>
      <c r="AA248" s="107">
        <v>29602000</v>
      </c>
      <c r="AB248" s="209" t="s">
        <v>1165</v>
      </c>
      <c r="AC248" s="63"/>
      <c r="AD248" s="63"/>
      <c r="AE248" s="63"/>
      <c r="AF248" s="63"/>
      <c r="AG248" s="63"/>
      <c r="AH248" s="63"/>
      <c r="AI248" s="209" t="s">
        <v>1100</v>
      </c>
      <c r="AJ248" s="207">
        <v>42865</v>
      </c>
      <c r="AK248" s="207">
        <v>43091</v>
      </c>
      <c r="AL248" s="209" t="s">
        <v>300</v>
      </c>
      <c r="AM248" s="273" t="s">
        <v>197</v>
      </c>
    </row>
    <row r="249" spans="1:39" s="31" customFormat="1" ht="167.45" customHeight="1" x14ac:dyDescent="0.25">
      <c r="A249" s="263">
        <v>197</v>
      </c>
      <c r="B249" s="263" t="s">
        <v>206</v>
      </c>
      <c r="C249" s="263">
        <v>80101706</v>
      </c>
      <c r="D249" s="158" t="s">
        <v>845</v>
      </c>
      <c r="E249" s="263" t="s">
        <v>71</v>
      </c>
      <c r="F249" s="263">
        <v>1</v>
      </c>
      <c r="G249" s="171" t="s">
        <v>80</v>
      </c>
      <c r="H249" s="172">
        <v>8</v>
      </c>
      <c r="I249" s="263" t="s">
        <v>62</v>
      </c>
      <c r="J249" s="263" t="s">
        <v>69</v>
      </c>
      <c r="K249" s="263" t="s">
        <v>838</v>
      </c>
      <c r="L249" s="173">
        <v>42400000</v>
      </c>
      <c r="M249" s="211">
        <v>42400000</v>
      </c>
      <c r="N249" s="263" t="s">
        <v>52</v>
      </c>
      <c r="O249" s="263" t="s">
        <v>655</v>
      </c>
      <c r="P249" s="263" t="s">
        <v>835</v>
      </c>
      <c r="Q249" s="265"/>
      <c r="R249" s="86" t="s">
        <v>1166</v>
      </c>
      <c r="S249" s="125" t="s">
        <v>562</v>
      </c>
      <c r="T249" s="267">
        <v>42860</v>
      </c>
      <c r="U249" s="268" t="s">
        <v>1167</v>
      </c>
      <c r="V249" s="71" t="s">
        <v>266</v>
      </c>
      <c r="W249" s="251">
        <v>40634000</v>
      </c>
      <c r="X249" s="277"/>
      <c r="Y249" s="252">
        <v>40634000</v>
      </c>
      <c r="Z249" s="250">
        <v>40634000</v>
      </c>
      <c r="AA249" s="107">
        <v>40634000</v>
      </c>
      <c r="AB249" s="209" t="s">
        <v>1168</v>
      </c>
      <c r="AC249" s="63"/>
      <c r="AD249" s="63"/>
      <c r="AE249" s="63"/>
      <c r="AF249" s="63"/>
      <c r="AG249" s="63"/>
      <c r="AH249" s="63"/>
      <c r="AI249" s="209" t="s">
        <v>1100</v>
      </c>
      <c r="AJ249" s="207">
        <v>42860</v>
      </c>
      <c r="AK249" s="207">
        <v>43091</v>
      </c>
      <c r="AL249" s="209" t="s">
        <v>565</v>
      </c>
      <c r="AM249" s="273" t="s">
        <v>206</v>
      </c>
    </row>
    <row r="250" spans="1:39" s="31" customFormat="1" ht="186" customHeight="1" x14ac:dyDescent="0.25">
      <c r="A250" s="263">
        <v>198</v>
      </c>
      <c r="B250" s="263" t="s">
        <v>664</v>
      </c>
      <c r="C250" s="263">
        <v>80101706</v>
      </c>
      <c r="D250" s="158" t="s">
        <v>665</v>
      </c>
      <c r="E250" s="263" t="s">
        <v>71</v>
      </c>
      <c r="F250" s="263">
        <v>1</v>
      </c>
      <c r="G250" s="171" t="s">
        <v>80</v>
      </c>
      <c r="H250" s="172">
        <v>8</v>
      </c>
      <c r="I250" s="263" t="s">
        <v>62</v>
      </c>
      <c r="J250" s="263" t="s">
        <v>69</v>
      </c>
      <c r="K250" s="263" t="s">
        <v>838</v>
      </c>
      <c r="L250" s="173">
        <v>38288000</v>
      </c>
      <c r="M250" s="211">
        <v>38288000</v>
      </c>
      <c r="N250" s="263" t="s">
        <v>52</v>
      </c>
      <c r="O250" s="263" t="s">
        <v>655</v>
      </c>
      <c r="P250" s="263" t="s">
        <v>823</v>
      </c>
      <c r="Q250" s="265"/>
      <c r="R250" s="86" t="s">
        <v>1211</v>
      </c>
      <c r="S250" s="125" t="s">
        <v>1212</v>
      </c>
      <c r="T250" s="267">
        <v>42870</v>
      </c>
      <c r="U250" s="268" t="s">
        <v>1213</v>
      </c>
      <c r="V250" s="71" t="s">
        <v>266</v>
      </c>
      <c r="W250" s="251">
        <v>35256900</v>
      </c>
      <c r="X250" s="92"/>
      <c r="Y250" s="252">
        <v>35256900</v>
      </c>
      <c r="Z250" s="250">
        <v>35256900</v>
      </c>
      <c r="AA250" s="107">
        <v>35256900</v>
      </c>
      <c r="AB250" s="209" t="s">
        <v>1214</v>
      </c>
      <c r="AC250" s="63"/>
      <c r="AD250" s="63"/>
      <c r="AE250" s="63"/>
      <c r="AF250" s="63"/>
      <c r="AG250" s="63"/>
      <c r="AH250" s="63"/>
      <c r="AI250" s="209" t="s">
        <v>1100</v>
      </c>
      <c r="AJ250" s="207">
        <v>42870</v>
      </c>
      <c r="AK250" s="207">
        <v>43091</v>
      </c>
      <c r="AL250" s="209" t="s">
        <v>764</v>
      </c>
      <c r="AM250" s="273" t="s">
        <v>765</v>
      </c>
    </row>
    <row r="251" spans="1:39" s="31" customFormat="1" ht="204.6" customHeight="1" x14ac:dyDescent="0.25">
      <c r="A251" s="263">
        <v>199</v>
      </c>
      <c r="B251" s="263" t="s">
        <v>656</v>
      </c>
      <c r="C251" s="263">
        <v>80101706</v>
      </c>
      <c r="D251" s="158" t="s">
        <v>657</v>
      </c>
      <c r="E251" s="263" t="s">
        <v>71</v>
      </c>
      <c r="F251" s="263">
        <v>1</v>
      </c>
      <c r="G251" s="171" t="s">
        <v>79</v>
      </c>
      <c r="H251" s="172">
        <v>9</v>
      </c>
      <c r="I251" s="263" t="s">
        <v>62</v>
      </c>
      <c r="J251" s="263" t="s">
        <v>69</v>
      </c>
      <c r="K251" s="263" t="s">
        <v>838</v>
      </c>
      <c r="L251" s="173">
        <v>66150000</v>
      </c>
      <c r="M251" s="211">
        <v>66150000</v>
      </c>
      <c r="N251" s="263" t="s">
        <v>52</v>
      </c>
      <c r="O251" s="263" t="s">
        <v>655</v>
      </c>
      <c r="P251" s="263" t="s">
        <v>821</v>
      </c>
      <c r="Q251" s="265"/>
      <c r="R251" s="86" t="s">
        <v>874</v>
      </c>
      <c r="S251" s="125" t="s">
        <v>875</v>
      </c>
      <c r="T251" s="267">
        <v>42828</v>
      </c>
      <c r="U251" s="268" t="s">
        <v>876</v>
      </c>
      <c r="V251" s="71" t="s">
        <v>266</v>
      </c>
      <c r="W251" s="251">
        <v>64190000</v>
      </c>
      <c r="X251" s="92"/>
      <c r="Y251" s="317">
        <v>64190000</v>
      </c>
      <c r="Z251" s="250">
        <v>64190000</v>
      </c>
      <c r="AA251" s="107">
        <v>64190000</v>
      </c>
      <c r="AB251" s="209" t="s">
        <v>877</v>
      </c>
      <c r="AC251" s="63"/>
      <c r="AD251" s="63"/>
      <c r="AE251" s="63"/>
      <c r="AF251" s="63"/>
      <c r="AG251" s="63"/>
      <c r="AH251" s="63"/>
      <c r="AI251" s="209" t="s">
        <v>758</v>
      </c>
      <c r="AJ251" s="207">
        <v>42828</v>
      </c>
      <c r="AK251" s="207">
        <v>43091</v>
      </c>
      <c r="AL251" s="209" t="s">
        <v>878</v>
      </c>
      <c r="AM251" s="273" t="s">
        <v>204</v>
      </c>
    </row>
    <row r="252" spans="1:39" s="31" customFormat="1" ht="186" customHeight="1" x14ac:dyDescent="0.25">
      <c r="A252" s="263">
        <v>200</v>
      </c>
      <c r="B252" s="263" t="s">
        <v>1280</v>
      </c>
      <c r="C252" s="263">
        <v>80101706</v>
      </c>
      <c r="D252" s="158" t="s">
        <v>1042</v>
      </c>
      <c r="E252" s="263" t="s">
        <v>71</v>
      </c>
      <c r="F252" s="263">
        <v>1</v>
      </c>
      <c r="G252" s="171" t="s">
        <v>80</v>
      </c>
      <c r="H252" s="172">
        <v>8</v>
      </c>
      <c r="I252" s="263" t="s">
        <v>62</v>
      </c>
      <c r="J252" s="263" t="s">
        <v>69</v>
      </c>
      <c r="K252" s="263" t="s">
        <v>840</v>
      </c>
      <c r="L252" s="173">
        <v>55200000</v>
      </c>
      <c r="M252" s="211">
        <v>55200000</v>
      </c>
      <c r="N252" s="263" t="s">
        <v>52</v>
      </c>
      <c r="O252" s="263" t="s">
        <v>655</v>
      </c>
      <c r="P252" s="263" t="s">
        <v>828</v>
      </c>
      <c r="Q252" s="265"/>
      <c r="R252" s="86" t="s">
        <v>1169</v>
      </c>
      <c r="S252" s="125" t="s">
        <v>395</v>
      </c>
      <c r="T252" s="267">
        <v>42864</v>
      </c>
      <c r="U252" s="268" t="s">
        <v>1170</v>
      </c>
      <c r="V252" s="71" t="s">
        <v>266</v>
      </c>
      <c r="W252" s="251">
        <v>52900000</v>
      </c>
      <c r="X252" s="277"/>
      <c r="Y252" s="252">
        <v>52900000</v>
      </c>
      <c r="Z252" s="250">
        <v>52900000</v>
      </c>
      <c r="AA252" s="107">
        <v>52900000</v>
      </c>
      <c r="AB252" s="209" t="s">
        <v>1171</v>
      </c>
      <c r="AC252" s="63"/>
      <c r="AD252" s="63"/>
      <c r="AE252" s="63"/>
      <c r="AF252" s="63"/>
      <c r="AG252" s="63"/>
      <c r="AH252" s="63"/>
      <c r="AI252" s="209" t="s">
        <v>1100</v>
      </c>
      <c r="AJ252" s="207">
        <v>42864</v>
      </c>
      <c r="AK252" s="207">
        <v>43091</v>
      </c>
      <c r="AL252" s="209" t="s">
        <v>432</v>
      </c>
      <c r="AM252" s="273" t="s">
        <v>205</v>
      </c>
    </row>
    <row r="253" spans="1:39" s="31" customFormat="1" ht="148.5" customHeight="1" x14ac:dyDescent="0.25">
      <c r="A253" s="263">
        <v>201</v>
      </c>
      <c r="B253" s="263" t="s">
        <v>662</v>
      </c>
      <c r="C253" s="263">
        <v>80101706</v>
      </c>
      <c r="D253" s="158" t="s">
        <v>663</v>
      </c>
      <c r="E253" s="263" t="s">
        <v>71</v>
      </c>
      <c r="F253" s="263">
        <v>1</v>
      </c>
      <c r="G253" s="171" t="s">
        <v>80</v>
      </c>
      <c r="H253" s="172">
        <v>8</v>
      </c>
      <c r="I253" s="263" t="s">
        <v>62</v>
      </c>
      <c r="J253" s="263" t="s">
        <v>69</v>
      </c>
      <c r="K253" s="263" t="s">
        <v>838</v>
      </c>
      <c r="L253" s="173">
        <v>31160000</v>
      </c>
      <c r="M253" s="211">
        <v>31160000</v>
      </c>
      <c r="N253" s="263" t="s">
        <v>52</v>
      </c>
      <c r="O253" s="263" t="s">
        <v>655</v>
      </c>
      <c r="P253" s="263" t="s">
        <v>819</v>
      </c>
      <c r="Q253" s="265"/>
      <c r="R253" s="86" t="s">
        <v>1172</v>
      </c>
      <c r="S253" s="125" t="s">
        <v>1173</v>
      </c>
      <c r="T253" s="267">
        <v>42863</v>
      </c>
      <c r="U253" s="268" t="s">
        <v>1174</v>
      </c>
      <c r="V253" s="71" t="s">
        <v>266</v>
      </c>
      <c r="W253" s="251">
        <v>29732000</v>
      </c>
      <c r="X253" s="277"/>
      <c r="Y253" s="252">
        <v>29732000</v>
      </c>
      <c r="Z253" s="250">
        <v>29732000</v>
      </c>
      <c r="AA253" s="107">
        <v>29732000</v>
      </c>
      <c r="AB253" s="209" t="s">
        <v>1175</v>
      </c>
      <c r="AC253" s="63"/>
      <c r="AD253" s="63"/>
      <c r="AE253" s="63"/>
      <c r="AF253" s="63"/>
      <c r="AG253" s="63"/>
      <c r="AH253" s="63"/>
      <c r="AI253" s="209" t="s">
        <v>1100</v>
      </c>
      <c r="AJ253" s="207">
        <v>42863</v>
      </c>
      <c r="AK253" s="207">
        <v>43091</v>
      </c>
      <c r="AL253" s="209" t="s">
        <v>1176</v>
      </c>
      <c r="AM253" s="273" t="s">
        <v>201</v>
      </c>
    </row>
    <row r="254" spans="1:39" s="31" customFormat="1" ht="241.9" customHeight="1" x14ac:dyDescent="0.25">
      <c r="A254" s="263">
        <v>202</v>
      </c>
      <c r="B254" s="263" t="s">
        <v>664</v>
      </c>
      <c r="C254" s="263">
        <v>80101706</v>
      </c>
      <c r="D254" s="158" t="s">
        <v>1064</v>
      </c>
      <c r="E254" s="263" t="s">
        <v>71</v>
      </c>
      <c r="F254" s="263">
        <v>1</v>
      </c>
      <c r="G254" s="171" t="s">
        <v>82</v>
      </c>
      <c r="H254" s="172">
        <v>9</v>
      </c>
      <c r="I254" s="263" t="s">
        <v>62</v>
      </c>
      <c r="J254" s="263" t="s">
        <v>69</v>
      </c>
      <c r="K254" s="263" t="s">
        <v>838</v>
      </c>
      <c r="L254" s="173">
        <v>30951000</v>
      </c>
      <c r="M254" s="211">
        <v>30951000</v>
      </c>
      <c r="N254" s="263" t="s">
        <v>52</v>
      </c>
      <c r="O254" s="263" t="s">
        <v>655</v>
      </c>
      <c r="P254" s="263" t="s">
        <v>823</v>
      </c>
      <c r="Q254" s="265"/>
      <c r="R254" s="86" t="s">
        <v>770</v>
      </c>
      <c r="S254" s="125" t="s">
        <v>771</v>
      </c>
      <c r="T254" s="267">
        <v>42823</v>
      </c>
      <c r="U254" s="268" t="s">
        <v>772</v>
      </c>
      <c r="V254" s="71" t="s">
        <v>266</v>
      </c>
      <c r="W254" s="251">
        <v>30492500</v>
      </c>
      <c r="X254" s="92"/>
      <c r="Y254" s="252">
        <v>30492500</v>
      </c>
      <c r="Z254" s="250">
        <v>30492500</v>
      </c>
      <c r="AA254" s="107">
        <v>30492500</v>
      </c>
      <c r="AB254" s="209" t="s">
        <v>773</v>
      </c>
      <c r="AC254" s="63"/>
      <c r="AD254" s="63"/>
      <c r="AE254" s="63"/>
      <c r="AF254" s="63"/>
      <c r="AG254" s="63"/>
      <c r="AH254" s="63"/>
      <c r="AI254" s="295" t="s">
        <v>758</v>
      </c>
      <c r="AJ254" s="207">
        <v>42823</v>
      </c>
      <c r="AK254" s="207">
        <v>43091</v>
      </c>
      <c r="AL254" s="295" t="s">
        <v>764</v>
      </c>
      <c r="AM254" s="273" t="s">
        <v>765</v>
      </c>
    </row>
    <row r="255" spans="1:39" s="31" customFormat="1" ht="111.6" customHeight="1" x14ac:dyDescent="0.25">
      <c r="A255" s="263">
        <v>203</v>
      </c>
      <c r="B255" s="263" t="s">
        <v>229</v>
      </c>
      <c r="C255" s="263">
        <v>80101706</v>
      </c>
      <c r="D255" s="158" t="s">
        <v>666</v>
      </c>
      <c r="E255" s="263" t="s">
        <v>71</v>
      </c>
      <c r="F255" s="263">
        <v>1</v>
      </c>
      <c r="G255" s="171" t="s">
        <v>80</v>
      </c>
      <c r="H255" s="172">
        <v>8</v>
      </c>
      <c r="I255" s="263" t="s">
        <v>62</v>
      </c>
      <c r="J255" s="263" t="s">
        <v>69</v>
      </c>
      <c r="K255" s="263" t="s">
        <v>840</v>
      </c>
      <c r="L255" s="173">
        <v>68000000</v>
      </c>
      <c r="M255" s="211">
        <v>68000000</v>
      </c>
      <c r="N255" s="263" t="s">
        <v>52</v>
      </c>
      <c r="O255" s="263" t="s">
        <v>655</v>
      </c>
      <c r="P255" s="263" t="s">
        <v>828</v>
      </c>
      <c r="Q255" s="265"/>
      <c r="R255" s="86" t="s">
        <v>1177</v>
      </c>
      <c r="S255" s="125" t="s">
        <v>1178</v>
      </c>
      <c r="T255" s="267">
        <v>42858</v>
      </c>
      <c r="U255" s="268" t="s">
        <v>1179</v>
      </c>
      <c r="V255" s="71" t="s">
        <v>266</v>
      </c>
      <c r="W255" s="251">
        <v>65450000</v>
      </c>
      <c r="X255" s="277"/>
      <c r="Y255" s="252">
        <v>65450000</v>
      </c>
      <c r="Z255" s="250">
        <v>65450000</v>
      </c>
      <c r="AA255" s="107">
        <v>65450000</v>
      </c>
      <c r="AB255" s="209" t="s">
        <v>1180</v>
      </c>
      <c r="AC255" s="63"/>
      <c r="AD255" s="63"/>
      <c r="AE255" s="63"/>
      <c r="AF255" s="63"/>
      <c r="AG255" s="63"/>
      <c r="AH255" s="63"/>
      <c r="AI255" s="71" t="s">
        <v>758</v>
      </c>
      <c r="AJ255" s="267">
        <v>42858</v>
      </c>
      <c r="AK255" s="267">
        <v>43091</v>
      </c>
      <c r="AL255" s="71" t="s">
        <v>303</v>
      </c>
      <c r="AM255" s="316" t="s">
        <v>197</v>
      </c>
    </row>
    <row r="256" spans="1:39" s="31" customFormat="1" ht="186" customHeight="1" x14ac:dyDescent="0.25">
      <c r="A256" s="263">
        <v>204</v>
      </c>
      <c r="B256" s="263" t="s">
        <v>229</v>
      </c>
      <c r="C256" s="263">
        <v>80101706</v>
      </c>
      <c r="D256" s="158" t="s">
        <v>666</v>
      </c>
      <c r="E256" s="263" t="s">
        <v>71</v>
      </c>
      <c r="F256" s="263">
        <v>1</v>
      </c>
      <c r="G256" s="171" t="s">
        <v>79</v>
      </c>
      <c r="H256" s="172">
        <v>9.5</v>
      </c>
      <c r="I256" s="263" t="s">
        <v>62</v>
      </c>
      <c r="J256" s="263" t="s">
        <v>69</v>
      </c>
      <c r="K256" s="263" t="s">
        <v>840</v>
      </c>
      <c r="L256" s="173">
        <v>20900000</v>
      </c>
      <c r="M256" s="211">
        <v>20900000</v>
      </c>
      <c r="N256" s="263" t="s">
        <v>52</v>
      </c>
      <c r="O256" s="263" t="s">
        <v>655</v>
      </c>
      <c r="P256" s="263" t="s">
        <v>828</v>
      </c>
      <c r="Q256" s="265"/>
      <c r="R256" s="86" t="s">
        <v>774</v>
      </c>
      <c r="S256" s="125" t="s">
        <v>775</v>
      </c>
      <c r="T256" s="267">
        <v>42823</v>
      </c>
      <c r="U256" s="268" t="s">
        <v>776</v>
      </c>
      <c r="V256" s="71" t="s">
        <v>266</v>
      </c>
      <c r="W256" s="251">
        <v>19440000</v>
      </c>
      <c r="X256" s="92"/>
      <c r="Y256" s="252">
        <v>19440000</v>
      </c>
      <c r="Z256" s="250">
        <v>19440000</v>
      </c>
      <c r="AA256" s="107">
        <v>19440000</v>
      </c>
      <c r="AB256" s="209" t="s">
        <v>777</v>
      </c>
      <c r="AC256" s="63"/>
      <c r="AD256" s="63"/>
      <c r="AE256" s="63"/>
      <c r="AF256" s="63"/>
      <c r="AG256" s="63"/>
      <c r="AH256" s="63"/>
      <c r="AI256" s="295" t="s">
        <v>758</v>
      </c>
      <c r="AJ256" s="207">
        <v>42823</v>
      </c>
      <c r="AK256" s="207">
        <v>43091</v>
      </c>
      <c r="AL256" s="295" t="s">
        <v>778</v>
      </c>
      <c r="AM256" s="273" t="s">
        <v>197</v>
      </c>
    </row>
    <row r="257" spans="1:39" s="31" customFormat="1" ht="186" customHeight="1" x14ac:dyDescent="0.25">
      <c r="A257" s="263">
        <v>205</v>
      </c>
      <c r="B257" s="263" t="s">
        <v>677</v>
      </c>
      <c r="C257" s="263">
        <v>80101706</v>
      </c>
      <c r="D257" s="158" t="s">
        <v>678</v>
      </c>
      <c r="E257" s="263" t="s">
        <v>71</v>
      </c>
      <c r="F257" s="263">
        <v>1</v>
      </c>
      <c r="G257" s="171" t="s">
        <v>80</v>
      </c>
      <c r="H257" s="172">
        <v>8</v>
      </c>
      <c r="I257" s="263" t="s">
        <v>62</v>
      </c>
      <c r="J257" s="263" t="s">
        <v>69</v>
      </c>
      <c r="K257" s="263" t="s">
        <v>839</v>
      </c>
      <c r="L257" s="173">
        <v>40064000</v>
      </c>
      <c r="M257" s="211">
        <v>40064000</v>
      </c>
      <c r="N257" s="263" t="s">
        <v>52</v>
      </c>
      <c r="O257" s="263" t="s">
        <v>655</v>
      </c>
      <c r="P257" s="263" t="s">
        <v>815</v>
      </c>
      <c r="Q257" s="265"/>
      <c r="R257" s="86" t="s">
        <v>1181</v>
      </c>
      <c r="S257" s="125" t="s">
        <v>526</v>
      </c>
      <c r="T257" s="267">
        <v>42866</v>
      </c>
      <c r="U257" s="268" t="s">
        <v>1182</v>
      </c>
      <c r="V257" s="71" t="s">
        <v>266</v>
      </c>
      <c r="W257" s="251">
        <v>37226150</v>
      </c>
      <c r="X257" s="277"/>
      <c r="Y257" s="252">
        <v>37226150</v>
      </c>
      <c r="Z257" s="250">
        <v>37226150</v>
      </c>
      <c r="AA257" s="107">
        <v>37226150</v>
      </c>
      <c r="AB257" s="209" t="s">
        <v>1183</v>
      </c>
      <c r="AC257" s="63"/>
      <c r="AD257" s="63"/>
      <c r="AE257" s="63"/>
      <c r="AF257" s="63"/>
      <c r="AG257" s="63"/>
      <c r="AH257" s="63"/>
      <c r="AI257" s="209" t="s">
        <v>1100</v>
      </c>
      <c r="AJ257" s="207">
        <v>42866</v>
      </c>
      <c r="AK257" s="207">
        <v>43091</v>
      </c>
      <c r="AL257" s="209" t="s">
        <v>330</v>
      </c>
      <c r="AM257" s="273" t="s">
        <v>203</v>
      </c>
    </row>
    <row r="258" spans="1:39" s="31" customFormat="1" ht="204.6" customHeight="1" x14ac:dyDescent="0.25">
      <c r="A258" s="263">
        <v>206</v>
      </c>
      <c r="B258" s="263" t="s">
        <v>667</v>
      </c>
      <c r="C258" s="263">
        <v>80101706</v>
      </c>
      <c r="D258" s="158" t="s">
        <v>668</v>
      </c>
      <c r="E258" s="263" t="s">
        <v>71</v>
      </c>
      <c r="F258" s="263">
        <v>1</v>
      </c>
      <c r="G258" s="171" t="s">
        <v>83</v>
      </c>
      <c r="H258" s="172">
        <v>5</v>
      </c>
      <c r="I258" s="263" t="s">
        <v>62</v>
      </c>
      <c r="J258" s="263" t="s">
        <v>69</v>
      </c>
      <c r="K258" s="263" t="s">
        <v>838</v>
      </c>
      <c r="L258" s="173">
        <v>27547500</v>
      </c>
      <c r="M258" s="211">
        <v>27547500</v>
      </c>
      <c r="N258" s="263" t="s">
        <v>52</v>
      </c>
      <c r="O258" s="263" t="s">
        <v>655</v>
      </c>
      <c r="P258" s="263" t="s">
        <v>832</v>
      </c>
      <c r="Q258" s="265"/>
      <c r="R258" s="86" t="s">
        <v>1311</v>
      </c>
      <c r="S258" s="125" t="s">
        <v>1312</v>
      </c>
      <c r="T258" s="267">
        <v>42898</v>
      </c>
      <c r="U258" s="268" t="s">
        <v>1313</v>
      </c>
      <c r="V258" s="71" t="s">
        <v>266</v>
      </c>
      <c r="W258" s="252">
        <v>23752700</v>
      </c>
      <c r="X258" s="92"/>
      <c r="Y258" s="252">
        <v>23752700</v>
      </c>
      <c r="Z258" s="252">
        <v>23752700</v>
      </c>
      <c r="AA258" s="269">
        <v>23752700</v>
      </c>
      <c r="AB258" s="209" t="s">
        <v>1314</v>
      </c>
      <c r="AC258" s="63"/>
      <c r="AD258" s="63"/>
      <c r="AE258" s="63"/>
      <c r="AF258" s="63"/>
      <c r="AG258" s="63"/>
      <c r="AH258" s="63"/>
      <c r="AI258" s="209" t="s">
        <v>329</v>
      </c>
      <c r="AJ258" s="207">
        <v>42898</v>
      </c>
      <c r="AK258" s="207">
        <v>43091</v>
      </c>
      <c r="AL258" s="209" t="s">
        <v>620</v>
      </c>
      <c r="AM258" s="273" t="s">
        <v>202</v>
      </c>
    </row>
    <row r="259" spans="1:39" s="31" customFormat="1" ht="153.75" customHeight="1" x14ac:dyDescent="0.4">
      <c r="A259" s="263">
        <v>207</v>
      </c>
      <c r="B259" s="260" t="s">
        <v>656</v>
      </c>
      <c r="C259" s="260">
        <v>80101706</v>
      </c>
      <c r="D259" s="201" t="s">
        <v>657</v>
      </c>
      <c r="E259" s="260" t="s">
        <v>71</v>
      </c>
      <c r="F259" s="260">
        <v>1</v>
      </c>
      <c r="G259" s="202">
        <v>1</v>
      </c>
      <c r="H259" s="203">
        <v>3</v>
      </c>
      <c r="I259" s="260" t="s">
        <v>62</v>
      </c>
      <c r="J259" s="260" t="s">
        <v>69</v>
      </c>
      <c r="K259" s="260" t="s">
        <v>838</v>
      </c>
      <c r="L259" s="204"/>
      <c r="M259" s="205"/>
      <c r="N259" s="263" t="s">
        <v>52</v>
      </c>
      <c r="O259" s="263" t="s">
        <v>655</v>
      </c>
      <c r="P259" s="263" t="s">
        <v>821</v>
      </c>
      <c r="Q259" s="265"/>
      <c r="R259" s="62"/>
      <c r="S259" s="126" t="s">
        <v>1061</v>
      </c>
      <c r="T259" s="63"/>
      <c r="U259" s="63"/>
      <c r="V259" s="63"/>
      <c r="W259" s="106"/>
      <c r="X259" s="92"/>
      <c r="Y259" s="93"/>
      <c r="Z259" s="250"/>
      <c r="AA259" s="107"/>
      <c r="AB259" s="63"/>
      <c r="AC259" s="63"/>
      <c r="AD259" s="63"/>
      <c r="AE259" s="63"/>
      <c r="AF259" s="63"/>
      <c r="AG259" s="63"/>
      <c r="AH259" s="63"/>
      <c r="AI259" s="63"/>
      <c r="AJ259" s="63"/>
      <c r="AK259" s="63"/>
      <c r="AL259" s="63"/>
      <c r="AM259" s="65"/>
    </row>
    <row r="260" spans="1:39" s="31" customFormat="1" ht="130.15" customHeight="1" x14ac:dyDescent="0.25">
      <c r="A260" s="263">
        <v>208</v>
      </c>
      <c r="B260" s="263" t="s">
        <v>677</v>
      </c>
      <c r="C260" s="263">
        <v>80101706</v>
      </c>
      <c r="D260" s="158" t="s">
        <v>678</v>
      </c>
      <c r="E260" s="263" t="s">
        <v>71</v>
      </c>
      <c r="F260" s="263">
        <v>1</v>
      </c>
      <c r="G260" s="171" t="s">
        <v>80</v>
      </c>
      <c r="H260" s="172">
        <v>8</v>
      </c>
      <c r="I260" s="263" t="s">
        <v>62</v>
      </c>
      <c r="J260" s="263" t="s">
        <v>69</v>
      </c>
      <c r="K260" s="263" t="s">
        <v>840</v>
      </c>
      <c r="L260" s="173">
        <v>57328000</v>
      </c>
      <c r="M260" s="211">
        <v>57328000</v>
      </c>
      <c r="N260" s="263" t="s">
        <v>52</v>
      </c>
      <c r="O260" s="263" t="s">
        <v>655</v>
      </c>
      <c r="P260" s="263" t="s">
        <v>815</v>
      </c>
      <c r="Q260" s="265"/>
      <c r="R260" s="86" t="s">
        <v>1219</v>
      </c>
      <c r="S260" s="125" t="s">
        <v>1220</v>
      </c>
      <c r="T260" s="267">
        <v>42873</v>
      </c>
      <c r="U260" s="268" t="s">
        <v>1221</v>
      </c>
      <c r="V260" s="71" t="s">
        <v>266</v>
      </c>
      <c r="W260" s="251">
        <v>51834000</v>
      </c>
      <c r="X260" s="92"/>
      <c r="Y260" s="252">
        <v>51834000</v>
      </c>
      <c r="Z260" s="250">
        <v>51834000</v>
      </c>
      <c r="AA260" s="107">
        <v>51834000</v>
      </c>
      <c r="AB260" s="209" t="s">
        <v>1222</v>
      </c>
      <c r="AC260" s="63"/>
      <c r="AD260" s="63"/>
      <c r="AE260" s="63"/>
      <c r="AF260" s="63"/>
      <c r="AG260" s="63"/>
      <c r="AH260" s="63"/>
      <c r="AI260" s="209" t="s">
        <v>1100</v>
      </c>
      <c r="AJ260" s="207">
        <v>42873</v>
      </c>
      <c r="AK260" s="207">
        <v>43091</v>
      </c>
      <c r="AL260" s="209" t="s">
        <v>330</v>
      </c>
      <c r="AM260" s="273" t="s">
        <v>203</v>
      </c>
    </row>
    <row r="261" spans="1:39" s="31" customFormat="1" ht="130.15" customHeight="1" x14ac:dyDescent="0.25">
      <c r="A261" s="263">
        <v>209</v>
      </c>
      <c r="B261" s="263" t="s">
        <v>1540</v>
      </c>
      <c r="C261" s="263">
        <v>80101706</v>
      </c>
      <c r="D261" s="158" t="s">
        <v>679</v>
      </c>
      <c r="E261" s="263" t="s">
        <v>71</v>
      </c>
      <c r="F261" s="263">
        <v>1</v>
      </c>
      <c r="G261" s="171" t="s">
        <v>80</v>
      </c>
      <c r="H261" s="172">
        <v>8</v>
      </c>
      <c r="I261" s="263" t="s">
        <v>62</v>
      </c>
      <c r="J261" s="263" t="s">
        <v>69</v>
      </c>
      <c r="K261" s="263" t="s">
        <v>840</v>
      </c>
      <c r="L261" s="173">
        <v>22400000</v>
      </c>
      <c r="M261" s="211">
        <v>22400000</v>
      </c>
      <c r="N261" s="263" t="s">
        <v>52</v>
      </c>
      <c r="O261" s="263" t="s">
        <v>655</v>
      </c>
      <c r="P261" s="263" t="s">
        <v>829</v>
      </c>
      <c r="Q261" s="265"/>
      <c r="R261" s="86" t="s">
        <v>1239</v>
      </c>
      <c r="S261" s="125" t="s">
        <v>644</v>
      </c>
      <c r="T261" s="267">
        <v>42878</v>
      </c>
      <c r="U261" s="268" t="s">
        <v>1240</v>
      </c>
      <c r="V261" s="71" t="s">
        <v>266</v>
      </c>
      <c r="W261" s="251">
        <v>19600000</v>
      </c>
      <c r="X261" s="92"/>
      <c r="Y261" s="252">
        <v>19600000</v>
      </c>
      <c r="Z261" s="250">
        <v>19600000</v>
      </c>
      <c r="AA261" s="107">
        <v>19600000</v>
      </c>
      <c r="AB261" s="209" t="s">
        <v>1241</v>
      </c>
      <c r="AC261" s="63"/>
      <c r="AD261" s="63"/>
      <c r="AE261" s="63"/>
      <c r="AF261" s="63"/>
      <c r="AG261" s="63"/>
      <c r="AH261" s="63"/>
      <c r="AI261" s="209" t="s">
        <v>1242</v>
      </c>
      <c r="AJ261" s="207">
        <v>42878</v>
      </c>
      <c r="AK261" s="207">
        <v>43091</v>
      </c>
      <c r="AL261" s="209" t="s">
        <v>1243</v>
      </c>
      <c r="AM261" s="273" t="s">
        <v>605</v>
      </c>
    </row>
    <row r="262" spans="1:39" s="31" customFormat="1" ht="91.15" customHeight="1" x14ac:dyDescent="0.4">
      <c r="A262" s="263">
        <v>210</v>
      </c>
      <c r="B262" s="260" t="s">
        <v>128</v>
      </c>
      <c r="C262" s="260">
        <v>80101706</v>
      </c>
      <c r="D262" s="201" t="s">
        <v>658</v>
      </c>
      <c r="E262" s="260" t="s">
        <v>71</v>
      </c>
      <c r="F262" s="260">
        <v>1</v>
      </c>
      <c r="G262" s="202" t="s">
        <v>80</v>
      </c>
      <c r="H262" s="203">
        <v>8</v>
      </c>
      <c r="I262" s="260" t="s">
        <v>62</v>
      </c>
      <c r="J262" s="260" t="s">
        <v>69</v>
      </c>
      <c r="K262" s="260" t="s">
        <v>838</v>
      </c>
      <c r="L262" s="204"/>
      <c r="M262" s="205"/>
      <c r="N262" s="260" t="s">
        <v>52</v>
      </c>
      <c r="O262" s="260" t="s">
        <v>655</v>
      </c>
      <c r="P262" s="260" t="s">
        <v>822</v>
      </c>
      <c r="Q262" s="265"/>
      <c r="R262" s="62"/>
      <c r="S262" s="126" t="s">
        <v>1060</v>
      </c>
      <c r="T262" s="63"/>
      <c r="U262" s="63"/>
      <c r="V262" s="63"/>
      <c r="W262" s="106"/>
      <c r="X262" s="92"/>
      <c r="Y262" s="93"/>
      <c r="Z262" s="250"/>
      <c r="AA262" s="107"/>
      <c r="AB262" s="63"/>
      <c r="AC262" s="63"/>
      <c r="AD262" s="63"/>
      <c r="AE262" s="63"/>
      <c r="AF262" s="63"/>
      <c r="AG262" s="63"/>
      <c r="AH262" s="63"/>
      <c r="AI262" s="63"/>
      <c r="AJ262" s="63"/>
      <c r="AK262" s="63"/>
      <c r="AL262" s="63"/>
      <c r="AM262" s="65"/>
    </row>
    <row r="263" spans="1:39" s="31" customFormat="1" ht="223.15" customHeight="1" x14ac:dyDescent="0.25">
      <c r="A263" s="263">
        <v>211</v>
      </c>
      <c r="B263" s="263" t="s">
        <v>667</v>
      </c>
      <c r="C263" s="263">
        <v>80101706</v>
      </c>
      <c r="D263" s="158" t="s">
        <v>668</v>
      </c>
      <c r="E263" s="263" t="s">
        <v>71</v>
      </c>
      <c r="F263" s="263">
        <v>1</v>
      </c>
      <c r="G263" s="171" t="s">
        <v>79</v>
      </c>
      <c r="H263" s="172">
        <v>8</v>
      </c>
      <c r="I263" s="263" t="s">
        <v>62</v>
      </c>
      <c r="J263" s="263" t="s">
        <v>69</v>
      </c>
      <c r="K263" s="263" t="s">
        <v>838</v>
      </c>
      <c r="L263" s="173">
        <v>50400000</v>
      </c>
      <c r="M263" s="211">
        <v>50400000</v>
      </c>
      <c r="N263" s="263" t="s">
        <v>52</v>
      </c>
      <c r="O263" s="263" t="s">
        <v>655</v>
      </c>
      <c r="P263" s="263" t="s">
        <v>832</v>
      </c>
      <c r="Q263" s="265"/>
      <c r="R263" s="86" t="s">
        <v>879</v>
      </c>
      <c r="S263" s="125" t="s">
        <v>880</v>
      </c>
      <c r="T263" s="267">
        <v>42832</v>
      </c>
      <c r="U263" s="268" t="s">
        <v>881</v>
      </c>
      <c r="V263" s="71" t="s">
        <v>266</v>
      </c>
      <c r="W263" s="251">
        <v>50400000</v>
      </c>
      <c r="X263" s="92"/>
      <c r="Y263" s="252">
        <v>50400000</v>
      </c>
      <c r="Z263" s="250">
        <v>50400000</v>
      </c>
      <c r="AA263" s="107">
        <v>50400000</v>
      </c>
      <c r="AB263" s="209" t="s">
        <v>882</v>
      </c>
      <c r="AC263" s="63"/>
      <c r="AD263" s="63"/>
      <c r="AE263" s="63"/>
      <c r="AF263" s="63"/>
      <c r="AG263" s="63"/>
      <c r="AH263" s="63"/>
      <c r="AI263" s="209" t="s">
        <v>883</v>
      </c>
      <c r="AJ263" s="207">
        <v>42832</v>
      </c>
      <c r="AK263" s="207">
        <v>43075</v>
      </c>
      <c r="AL263" s="209" t="s">
        <v>884</v>
      </c>
      <c r="AM263" s="273" t="s">
        <v>202</v>
      </c>
    </row>
    <row r="264" spans="1:39" s="31" customFormat="1" ht="223.15" customHeight="1" x14ac:dyDescent="0.25">
      <c r="A264" s="263">
        <v>212</v>
      </c>
      <c r="B264" s="263" t="s">
        <v>667</v>
      </c>
      <c r="C264" s="263">
        <v>80101706</v>
      </c>
      <c r="D264" s="158" t="s">
        <v>668</v>
      </c>
      <c r="E264" s="263" t="s">
        <v>71</v>
      </c>
      <c r="F264" s="263">
        <v>1</v>
      </c>
      <c r="G264" s="171" t="s">
        <v>79</v>
      </c>
      <c r="H264" s="172">
        <v>9</v>
      </c>
      <c r="I264" s="263" t="s">
        <v>62</v>
      </c>
      <c r="J264" s="263" t="s">
        <v>69</v>
      </c>
      <c r="K264" s="263" t="s">
        <v>838</v>
      </c>
      <c r="L264" s="173">
        <v>49500000</v>
      </c>
      <c r="M264" s="211">
        <v>49500000</v>
      </c>
      <c r="N264" s="263" t="s">
        <v>52</v>
      </c>
      <c r="O264" s="263" t="s">
        <v>655</v>
      </c>
      <c r="P264" s="263" t="s">
        <v>832</v>
      </c>
      <c r="Q264" s="265"/>
      <c r="R264" s="86" t="s">
        <v>971</v>
      </c>
      <c r="S264" s="125" t="s">
        <v>972</v>
      </c>
      <c r="T264" s="267">
        <v>42842</v>
      </c>
      <c r="U264" s="268" t="s">
        <v>973</v>
      </c>
      <c r="V264" s="71" t="s">
        <v>266</v>
      </c>
      <c r="W264" s="251">
        <v>44000000</v>
      </c>
      <c r="X264" s="92"/>
      <c r="Y264" s="252">
        <v>44000000</v>
      </c>
      <c r="Z264" s="250">
        <v>44000000</v>
      </c>
      <c r="AA264" s="107">
        <v>44000000</v>
      </c>
      <c r="AB264" s="209" t="s">
        <v>974</v>
      </c>
      <c r="AC264" s="63"/>
      <c r="AD264" s="63"/>
      <c r="AE264" s="63"/>
      <c r="AF264" s="63"/>
      <c r="AG264" s="63"/>
      <c r="AH264" s="63"/>
      <c r="AI264" s="209" t="s">
        <v>975</v>
      </c>
      <c r="AJ264" s="207">
        <v>42842</v>
      </c>
      <c r="AK264" s="207">
        <v>43085</v>
      </c>
      <c r="AL264" s="209" t="s">
        <v>976</v>
      </c>
      <c r="AM264" s="273" t="s">
        <v>202</v>
      </c>
    </row>
    <row r="265" spans="1:39" s="31" customFormat="1" ht="241.9" customHeight="1" x14ac:dyDescent="0.25">
      <c r="A265" s="263">
        <v>213</v>
      </c>
      <c r="B265" s="263" t="s">
        <v>667</v>
      </c>
      <c r="C265" s="263">
        <v>80101706</v>
      </c>
      <c r="D265" s="158" t="s">
        <v>668</v>
      </c>
      <c r="E265" s="263" t="s">
        <v>71</v>
      </c>
      <c r="F265" s="263">
        <v>1</v>
      </c>
      <c r="G265" s="171" t="s">
        <v>79</v>
      </c>
      <c r="H265" s="172">
        <v>9</v>
      </c>
      <c r="I265" s="263" t="s">
        <v>62</v>
      </c>
      <c r="J265" s="263" t="s">
        <v>69</v>
      </c>
      <c r="K265" s="263" t="s">
        <v>838</v>
      </c>
      <c r="L265" s="173">
        <v>49500000</v>
      </c>
      <c r="M265" s="211">
        <v>49500000</v>
      </c>
      <c r="N265" s="263" t="s">
        <v>52</v>
      </c>
      <c r="O265" s="263" t="s">
        <v>655</v>
      </c>
      <c r="P265" s="263" t="s">
        <v>832</v>
      </c>
      <c r="Q265" s="265"/>
      <c r="R265" s="86" t="s">
        <v>977</v>
      </c>
      <c r="S265" s="125" t="s">
        <v>978</v>
      </c>
      <c r="T265" s="267">
        <v>42844</v>
      </c>
      <c r="U265" s="268" t="s">
        <v>979</v>
      </c>
      <c r="V265" s="71" t="s">
        <v>266</v>
      </c>
      <c r="W265" s="251">
        <v>48800000</v>
      </c>
      <c r="X265" s="92"/>
      <c r="Y265" s="252">
        <v>48800000</v>
      </c>
      <c r="Z265" s="250">
        <v>48800000</v>
      </c>
      <c r="AA265" s="107">
        <v>48800000</v>
      </c>
      <c r="AB265" s="209" t="s">
        <v>980</v>
      </c>
      <c r="AC265" s="63"/>
      <c r="AD265" s="63"/>
      <c r="AE265" s="63"/>
      <c r="AF265" s="63"/>
      <c r="AG265" s="63"/>
      <c r="AH265" s="63"/>
      <c r="AI265" s="209" t="s">
        <v>981</v>
      </c>
      <c r="AJ265" s="207">
        <v>42844</v>
      </c>
      <c r="AK265" s="207">
        <v>43087</v>
      </c>
      <c r="AL265" s="209" t="s">
        <v>1732</v>
      </c>
      <c r="AM265" s="249" t="s">
        <v>202</v>
      </c>
    </row>
    <row r="266" spans="1:39" s="31" customFormat="1" ht="167.45" customHeight="1" x14ac:dyDescent="0.25">
      <c r="A266" s="263">
        <v>214</v>
      </c>
      <c r="B266" s="324" t="s">
        <v>667</v>
      </c>
      <c r="C266" s="324">
        <v>80101706</v>
      </c>
      <c r="D266" s="325" t="s">
        <v>668</v>
      </c>
      <c r="E266" s="324" t="s">
        <v>71</v>
      </c>
      <c r="F266" s="324">
        <v>1</v>
      </c>
      <c r="G266" s="326" t="s">
        <v>79</v>
      </c>
      <c r="H266" s="327">
        <v>9</v>
      </c>
      <c r="I266" s="324" t="s">
        <v>62</v>
      </c>
      <c r="J266" s="324" t="s">
        <v>69</v>
      </c>
      <c r="K266" s="324" t="s">
        <v>838</v>
      </c>
      <c r="L266" s="328">
        <v>49500000</v>
      </c>
      <c r="M266" s="294">
        <v>49500000</v>
      </c>
      <c r="N266" s="324" t="s">
        <v>52</v>
      </c>
      <c r="O266" s="324" t="s">
        <v>655</v>
      </c>
      <c r="P266" s="324" t="s">
        <v>832</v>
      </c>
      <c r="Q266" s="265"/>
      <c r="R266" s="86" t="s">
        <v>982</v>
      </c>
      <c r="S266" s="125" t="s">
        <v>983</v>
      </c>
      <c r="T266" s="267">
        <v>42842</v>
      </c>
      <c r="U266" s="268" t="s">
        <v>984</v>
      </c>
      <c r="V266" s="71" t="s">
        <v>266</v>
      </c>
      <c r="W266" s="251">
        <v>48800000</v>
      </c>
      <c r="X266" s="92"/>
      <c r="Y266" s="252">
        <v>48800000</v>
      </c>
      <c r="Z266" s="250">
        <v>48800000</v>
      </c>
      <c r="AA266" s="107">
        <v>48800000</v>
      </c>
      <c r="AB266" s="209" t="s">
        <v>985</v>
      </c>
      <c r="AC266" s="63"/>
      <c r="AD266" s="63"/>
      <c r="AE266" s="63"/>
      <c r="AF266" s="63"/>
      <c r="AG266" s="63"/>
      <c r="AH266" s="63"/>
      <c r="AI266" s="209" t="s">
        <v>975</v>
      </c>
      <c r="AJ266" s="207">
        <v>42842</v>
      </c>
      <c r="AK266" s="207">
        <v>43085</v>
      </c>
      <c r="AL266" s="209" t="s">
        <v>986</v>
      </c>
      <c r="AM266" s="273" t="s">
        <v>202</v>
      </c>
    </row>
    <row r="267" spans="1:39" s="31" customFormat="1" ht="141.75" customHeight="1" x14ac:dyDescent="0.25">
      <c r="A267" s="263">
        <v>215</v>
      </c>
      <c r="B267" s="263" t="s">
        <v>667</v>
      </c>
      <c r="C267" s="263">
        <v>80101706</v>
      </c>
      <c r="D267" s="158" t="s">
        <v>668</v>
      </c>
      <c r="E267" s="263" t="s">
        <v>71</v>
      </c>
      <c r="F267" s="263">
        <v>1</v>
      </c>
      <c r="G267" s="171" t="s">
        <v>80</v>
      </c>
      <c r="H267" s="172" t="s">
        <v>1041</v>
      </c>
      <c r="I267" s="263" t="s">
        <v>62</v>
      </c>
      <c r="J267" s="263" t="s">
        <v>69</v>
      </c>
      <c r="K267" s="263" t="s">
        <v>838</v>
      </c>
      <c r="L267" s="173">
        <v>22500000</v>
      </c>
      <c r="M267" s="211">
        <v>22500000</v>
      </c>
      <c r="N267" s="263" t="s">
        <v>52</v>
      </c>
      <c r="O267" s="263" t="s">
        <v>655</v>
      </c>
      <c r="P267" s="263" t="s">
        <v>832</v>
      </c>
      <c r="Q267" s="265"/>
      <c r="R267" s="86" t="s">
        <v>1249</v>
      </c>
      <c r="S267" s="125" t="s">
        <v>1250</v>
      </c>
      <c r="T267" s="267">
        <v>42874</v>
      </c>
      <c r="U267" s="268" t="s">
        <v>1251</v>
      </c>
      <c r="V267" s="71" t="s">
        <v>266</v>
      </c>
      <c r="W267" s="251">
        <v>22500000</v>
      </c>
      <c r="X267" s="92"/>
      <c r="Y267" s="252">
        <v>22500000</v>
      </c>
      <c r="Z267" s="250">
        <v>22500000</v>
      </c>
      <c r="AA267" s="107">
        <v>22500000</v>
      </c>
      <c r="AB267" s="209" t="s">
        <v>1252</v>
      </c>
      <c r="AC267" s="63"/>
      <c r="AD267" s="63"/>
      <c r="AE267" s="63"/>
      <c r="AF267" s="63"/>
      <c r="AG267" s="63"/>
      <c r="AH267" s="63"/>
      <c r="AI267" s="209" t="s">
        <v>1253</v>
      </c>
      <c r="AJ267" s="207">
        <v>42874</v>
      </c>
      <c r="AK267" s="207">
        <v>43011</v>
      </c>
      <c r="AL267" s="209" t="s">
        <v>1254</v>
      </c>
      <c r="AM267" s="273" t="s">
        <v>206</v>
      </c>
    </row>
    <row r="268" spans="1:39" s="31" customFormat="1" ht="241.9" customHeight="1" x14ac:dyDescent="0.25">
      <c r="A268" s="263">
        <v>216</v>
      </c>
      <c r="B268" s="263" t="s">
        <v>667</v>
      </c>
      <c r="C268" s="263">
        <v>80101706</v>
      </c>
      <c r="D268" s="158" t="s">
        <v>668</v>
      </c>
      <c r="E268" s="263" t="s">
        <v>71</v>
      </c>
      <c r="F268" s="263">
        <v>1</v>
      </c>
      <c r="G268" s="171" t="s">
        <v>79</v>
      </c>
      <c r="H268" s="172" t="s">
        <v>180</v>
      </c>
      <c r="I268" s="263" t="s">
        <v>62</v>
      </c>
      <c r="J268" s="263" t="s">
        <v>69</v>
      </c>
      <c r="K268" s="263" t="s">
        <v>838</v>
      </c>
      <c r="L268" s="173">
        <v>48800000</v>
      </c>
      <c r="M268" s="211">
        <v>48800000</v>
      </c>
      <c r="N268" s="263" t="s">
        <v>52</v>
      </c>
      <c r="O268" s="263" t="s">
        <v>655</v>
      </c>
      <c r="P268" s="263" t="s">
        <v>832</v>
      </c>
      <c r="Q268" s="265"/>
      <c r="R268" s="86" t="s">
        <v>987</v>
      </c>
      <c r="S268" s="125" t="s">
        <v>988</v>
      </c>
      <c r="T268" s="267">
        <v>42849</v>
      </c>
      <c r="U268" s="268" t="s">
        <v>979</v>
      </c>
      <c r="V268" s="71" t="s">
        <v>266</v>
      </c>
      <c r="W268" s="251">
        <v>48800000</v>
      </c>
      <c r="X268" s="92"/>
      <c r="Y268" s="252">
        <v>48800000</v>
      </c>
      <c r="Z268" s="250">
        <v>48800000</v>
      </c>
      <c r="AA268" s="107">
        <v>48800000</v>
      </c>
      <c r="AB268" s="209" t="s">
        <v>989</v>
      </c>
      <c r="AC268" s="63"/>
      <c r="AD268" s="63"/>
      <c r="AE268" s="63"/>
      <c r="AF268" s="63"/>
      <c r="AG268" s="63"/>
      <c r="AH268" s="63"/>
      <c r="AI268" s="209" t="s">
        <v>883</v>
      </c>
      <c r="AJ268" s="207">
        <v>42849</v>
      </c>
      <c r="AK268" s="207">
        <v>43092</v>
      </c>
      <c r="AL268" s="209" t="s">
        <v>990</v>
      </c>
      <c r="AM268" s="273" t="s">
        <v>202</v>
      </c>
    </row>
    <row r="269" spans="1:39" s="31" customFormat="1" ht="186" customHeight="1" x14ac:dyDescent="0.25">
      <c r="A269" s="263">
        <v>217</v>
      </c>
      <c r="B269" s="263" t="s">
        <v>667</v>
      </c>
      <c r="C269" s="263">
        <v>80101706</v>
      </c>
      <c r="D269" s="158" t="s">
        <v>668</v>
      </c>
      <c r="E269" s="263" t="s">
        <v>71</v>
      </c>
      <c r="F269" s="263">
        <v>1</v>
      </c>
      <c r="G269" s="171" t="s">
        <v>79</v>
      </c>
      <c r="H269" s="172">
        <v>6</v>
      </c>
      <c r="I269" s="263" t="s">
        <v>62</v>
      </c>
      <c r="J269" s="263" t="s">
        <v>69</v>
      </c>
      <c r="K269" s="263" t="s">
        <v>838</v>
      </c>
      <c r="L269" s="173">
        <v>48000000</v>
      </c>
      <c r="M269" s="211">
        <v>48000000</v>
      </c>
      <c r="N269" s="263" t="s">
        <v>52</v>
      </c>
      <c r="O269" s="263" t="s">
        <v>655</v>
      </c>
      <c r="P269" s="263" t="s">
        <v>832</v>
      </c>
      <c r="Q269" s="265"/>
      <c r="R269" s="86" t="s">
        <v>885</v>
      </c>
      <c r="S269" s="125" t="s">
        <v>886</v>
      </c>
      <c r="T269" s="267">
        <v>42831</v>
      </c>
      <c r="U269" s="268" t="s">
        <v>887</v>
      </c>
      <c r="V269" s="71" t="s">
        <v>266</v>
      </c>
      <c r="W269" s="251">
        <v>48000000</v>
      </c>
      <c r="X269" s="92"/>
      <c r="Y269" s="252">
        <v>48000000</v>
      </c>
      <c r="Z269" s="250">
        <v>48000000</v>
      </c>
      <c r="AA269" s="107">
        <v>48000000</v>
      </c>
      <c r="AB269" s="209" t="s">
        <v>888</v>
      </c>
      <c r="AC269" s="63"/>
      <c r="AD269" s="63"/>
      <c r="AE269" s="63"/>
      <c r="AF269" s="63"/>
      <c r="AG269" s="63"/>
      <c r="AH269" s="63"/>
      <c r="AI269" s="209" t="s">
        <v>889</v>
      </c>
      <c r="AJ269" s="207">
        <v>42831</v>
      </c>
      <c r="AK269" s="207">
        <v>43013</v>
      </c>
      <c r="AL269" s="209" t="s">
        <v>890</v>
      </c>
      <c r="AM269" s="273" t="s">
        <v>202</v>
      </c>
    </row>
    <row r="270" spans="1:39" s="31" customFormat="1" ht="223.15" customHeight="1" x14ac:dyDescent="0.25">
      <c r="A270" s="263">
        <v>218</v>
      </c>
      <c r="B270" s="263" t="s">
        <v>656</v>
      </c>
      <c r="C270" s="263">
        <v>80101706</v>
      </c>
      <c r="D270" s="158" t="s">
        <v>657</v>
      </c>
      <c r="E270" s="263" t="s">
        <v>71</v>
      </c>
      <c r="F270" s="263">
        <v>1</v>
      </c>
      <c r="G270" s="171" t="s">
        <v>79</v>
      </c>
      <c r="H270" s="172">
        <v>9</v>
      </c>
      <c r="I270" s="263" t="s">
        <v>62</v>
      </c>
      <c r="J270" s="263" t="s">
        <v>69</v>
      </c>
      <c r="K270" s="263" t="s">
        <v>838</v>
      </c>
      <c r="L270" s="173">
        <v>66150000</v>
      </c>
      <c r="M270" s="211">
        <v>66150000</v>
      </c>
      <c r="N270" s="263" t="s">
        <v>52</v>
      </c>
      <c r="O270" s="263" t="s">
        <v>655</v>
      </c>
      <c r="P270" s="263" t="s">
        <v>821</v>
      </c>
      <c r="Q270" s="265"/>
      <c r="R270" s="86" t="s">
        <v>991</v>
      </c>
      <c r="S270" s="125" t="s">
        <v>992</v>
      </c>
      <c r="T270" s="267">
        <v>42843</v>
      </c>
      <c r="U270" s="268" t="s">
        <v>993</v>
      </c>
      <c r="V270" s="71" t="s">
        <v>266</v>
      </c>
      <c r="W270" s="251">
        <v>60270000</v>
      </c>
      <c r="X270" s="92"/>
      <c r="Y270" s="252">
        <v>60270000</v>
      </c>
      <c r="Z270" s="250">
        <v>60270000</v>
      </c>
      <c r="AA270" s="107">
        <v>60270000</v>
      </c>
      <c r="AB270" s="209" t="s">
        <v>994</v>
      </c>
      <c r="AC270" s="63"/>
      <c r="AD270" s="63"/>
      <c r="AE270" s="63"/>
      <c r="AF270" s="63"/>
      <c r="AG270" s="63"/>
      <c r="AH270" s="63"/>
      <c r="AI270" s="209" t="s">
        <v>758</v>
      </c>
      <c r="AJ270" s="207">
        <v>42843</v>
      </c>
      <c r="AK270" s="207">
        <v>43091</v>
      </c>
      <c r="AL270" s="209" t="s">
        <v>995</v>
      </c>
      <c r="AM270" s="273" t="s">
        <v>204</v>
      </c>
    </row>
    <row r="271" spans="1:39" s="31" customFormat="1" ht="186" customHeight="1" x14ac:dyDescent="0.25">
      <c r="A271" s="263">
        <v>219</v>
      </c>
      <c r="B271" s="263" t="s">
        <v>656</v>
      </c>
      <c r="C271" s="263">
        <v>80101706</v>
      </c>
      <c r="D271" s="158" t="s">
        <v>657</v>
      </c>
      <c r="E271" s="263" t="s">
        <v>71</v>
      </c>
      <c r="F271" s="263">
        <v>1</v>
      </c>
      <c r="G271" s="171" t="s">
        <v>80</v>
      </c>
      <c r="H271" s="172" t="s">
        <v>180</v>
      </c>
      <c r="I271" s="263" t="s">
        <v>62</v>
      </c>
      <c r="J271" s="263" t="s">
        <v>69</v>
      </c>
      <c r="K271" s="263" t="s">
        <v>838</v>
      </c>
      <c r="L271" s="173">
        <v>66150000</v>
      </c>
      <c r="M271" s="211">
        <v>66150000</v>
      </c>
      <c r="N271" s="263" t="s">
        <v>52</v>
      </c>
      <c r="O271" s="263" t="s">
        <v>655</v>
      </c>
      <c r="P271" s="263" t="s">
        <v>821</v>
      </c>
      <c r="Q271" s="265"/>
      <c r="R271" s="86" t="s">
        <v>1184</v>
      </c>
      <c r="S271" s="125" t="s">
        <v>580</v>
      </c>
      <c r="T271" s="267">
        <v>42867</v>
      </c>
      <c r="U271" s="268" t="s">
        <v>1185</v>
      </c>
      <c r="V271" s="71" t="s">
        <v>266</v>
      </c>
      <c r="W271" s="251">
        <v>54390000</v>
      </c>
      <c r="X271" s="92"/>
      <c r="Y271" s="252">
        <v>54390000</v>
      </c>
      <c r="Z271" s="250">
        <v>54390000</v>
      </c>
      <c r="AA271" s="107">
        <v>54390000</v>
      </c>
      <c r="AB271" s="209" t="s">
        <v>1186</v>
      </c>
      <c r="AC271" s="63"/>
      <c r="AD271" s="63"/>
      <c r="AE271" s="63"/>
      <c r="AF271" s="63"/>
      <c r="AG271" s="63"/>
      <c r="AH271" s="63"/>
      <c r="AI271" s="209" t="s">
        <v>1100</v>
      </c>
      <c r="AJ271" s="207">
        <v>42867</v>
      </c>
      <c r="AK271" s="207">
        <v>43091</v>
      </c>
      <c r="AL271" s="209" t="s">
        <v>1187</v>
      </c>
      <c r="AM271" s="273" t="s">
        <v>204</v>
      </c>
    </row>
    <row r="272" spans="1:39" s="31" customFormat="1" ht="223.15" customHeight="1" x14ac:dyDescent="0.25">
      <c r="A272" s="263">
        <v>220</v>
      </c>
      <c r="B272" s="263" t="s">
        <v>656</v>
      </c>
      <c r="C272" s="263">
        <v>80101706</v>
      </c>
      <c r="D272" s="158" t="s">
        <v>657</v>
      </c>
      <c r="E272" s="263" t="s">
        <v>71</v>
      </c>
      <c r="F272" s="263">
        <v>1</v>
      </c>
      <c r="G272" s="171" t="s">
        <v>79</v>
      </c>
      <c r="H272" s="172">
        <v>9</v>
      </c>
      <c r="I272" s="263" t="s">
        <v>62</v>
      </c>
      <c r="J272" s="263" t="s">
        <v>69</v>
      </c>
      <c r="K272" s="263" t="s">
        <v>838</v>
      </c>
      <c r="L272" s="173">
        <v>66150000</v>
      </c>
      <c r="M272" s="211">
        <v>66150000</v>
      </c>
      <c r="N272" s="263" t="s">
        <v>52</v>
      </c>
      <c r="O272" s="263" t="s">
        <v>655</v>
      </c>
      <c r="P272" s="263" t="s">
        <v>821</v>
      </c>
      <c r="Q272" s="265"/>
      <c r="R272" s="86" t="s">
        <v>996</v>
      </c>
      <c r="S272" s="125" t="s">
        <v>997</v>
      </c>
      <c r="T272" s="267">
        <v>42843</v>
      </c>
      <c r="U272" s="268" t="s">
        <v>998</v>
      </c>
      <c r="V272" s="71" t="s">
        <v>266</v>
      </c>
      <c r="W272" s="251">
        <v>60270000</v>
      </c>
      <c r="X272" s="92"/>
      <c r="Y272" s="252">
        <v>60270000</v>
      </c>
      <c r="Z272" s="250">
        <v>60270000</v>
      </c>
      <c r="AA272" s="107">
        <v>60270000</v>
      </c>
      <c r="AB272" s="209" t="s">
        <v>999</v>
      </c>
      <c r="AC272" s="63"/>
      <c r="AD272" s="63"/>
      <c r="AE272" s="63"/>
      <c r="AF272" s="63"/>
      <c r="AG272" s="63"/>
      <c r="AH272" s="63"/>
      <c r="AI272" s="209" t="s">
        <v>329</v>
      </c>
      <c r="AJ272" s="207">
        <v>42843</v>
      </c>
      <c r="AK272" s="207">
        <v>43091</v>
      </c>
      <c r="AL272" s="209" t="s">
        <v>995</v>
      </c>
      <c r="AM272" s="273" t="s">
        <v>204</v>
      </c>
    </row>
    <row r="273" spans="1:39" s="31" customFormat="1" ht="279" customHeight="1" x14ac:dyDescent="0.25">
      <c r="A273" s="263">
        <v>221</v>
      </c>
      <c r="B273" s="263" t="s">
        <v>656</v>
      </c>
      <c r="C273" s="263">
        <v>80101706</v>
      </c>
      <c r="D273" s="158" t="s">
        <v>657</v>
      </c>
      <c r="E273" s="263" t="s">
        <v>71</v>
      </c>
      <c r="F273" s="263">
        <v>1</v>
      </c>
      <c r="G273" s="171" t="s">
        <v>79</v>
      </c>
      <c r="H273" s="172">
        <v>9</v>
      </c>
      <c r="I273" s="263" t="s">
        <v>62</v>
      </c>
      <c r="J273" s="263" t="s">
        <v>69</v>
      </c>
      <c r="K273" s="263" t="s">
        <v>838</v>
      </c>
      <c r="L273" s="173">
        <v>66150000</v>
      </c>
      <c r="M273" s="211">
        <v>66150000</v>
      </c>
      <c r="N273" s="263" t="s">
        <v>52</v>
      </c>
      <c r="O273" s="263" t="s">
        <v>655</v>
      </c>
      <c r="P273" s="263" t="s">
        <v>821</v>
      </c>
      <c r="Q273" s="265"/>
      <c r="R273" s="86" t="s">
        <v>1000</v>
      </c>
      <c r="S273" s="125" t="s">
        <v>1001</v>
      </c>
      <c r="T273" s="267">
        <v>42846</v>
      </c>
      <c r="U273" s="268" t="s">
        <v>1002</v>
      </c>
      <c r="V273" s="71" t="s">
        <v>266</v>
      </c>
      <c r="W273" s="251">
        <v>64533500</v>
      </c>
      <c r="X273" s="92"/>
      <c r="Y273" s="252">
        <v>64533500</v>
      </c>
      <c r="Z273" s="250">
        <v>64533500</v>
      </c>
      <c r="AA273" s="107">
        <v>64533500</v>
      </c>
      <c r="AB273" s="209" t="s">
        <v>1003</v>
      </c>
      <c r="AC273" s="63"/>
      <c r="AD273" s="63"/>
      <c r="AE273" s="63"/>
      <c r="AF273" s="63"/>
      <c r="AG273" s="63"/>
      <c r="AH273" s="63"/>
      <c r="AI273" s="209" t="s">
        <v>883</v>
      </c>
      <c r="AJ273" s="207">
        <v>42846</v>
      </c>
      <c r="AK273" s="207">
        <v>43089</v>
      </c>
      <c r="AL273" s="209" t="s">
        <v>1197</v>
      </c>
      <c r="AM273" s="249" t="s">
        <v>204</v>
      </c>
    </row>
    <row r="274" spans="1:39" s="31" customFormat="1" ht="167.45" customHeight="1" x14ac:dyDescent="0.25">
      <c r="A274" s="263">
        <v>222</v>
      </c>
      <c r="B274" s="263" t="s">
        <v>129</v>
      </c>
      <c r="C274" s="263">
        <v>80101706</v>
      </c>
      <c r="D274" s="158" t="s">
        <v>680</v>
      </c>
      <c r="E274" s="263" t="s">
        <v>71</v>
      </c>
      <c r="F274" s="263">
        <v>1</v>
      </c>
      <c r="G274" s="171" t="s">
        <v>80</v>
      </c>
      <c r="H274" s="172">
        <v>7.5</v>
      </c>
      <c r="I274" s="263" t="s">
        <v>62</v>
      </c>
      <c r="J274" s="263" t="s">
        <v>69</v>
      </c>
      <c r="K274" s="263" t="s">
        <v>838</v>
      </c>
      <c r="L274" s="173">
        <v>58800000</v>
      </c>
      <c r="M274" s="211">
        <v>58800000</v>
      </c>
      <c r="N274" s="263" t="s">
        <v>52</v>
      </c>
      <c r="O274" s="263" t="s">
        <v>655</v>
      </c>
      <c r="P274" s="263" t="s">
        <v>818</v>
      </c>
      <c r="Q274" s="265"/>
      <c r="R274" s="86" t="s">
        <v>1188</v>
      </c>
      <c r="S274" s="125" t="s">
        <v>1189</v>
      </c>
      <c r="T274" s="267">
        <v>42867</v>
      </c>
      <c r="U274" s="268" t="s">
        <v>1190</v>
      </c>
      <c r="V274" s="71" t="s">
        <v>266</v>
      </c>
      <c r="W274" s="251">
        <v>47040000</v>
      </c>
      <c r="X274" s="92"/>
      <c r="Y274" s="252">
        <v>47040000</v>
      </c>
      <c r="Z274" s="250">
        <v>47040000</v>
      </c>
      <c r="AA274" s="107">
        <v>47040000</v>
      </c>
      <c r="AB274" s="209" t="s">
        <v>1191</v>
      </c>
      <c r="AC274" s="63"/>
      <c r="AD274" s="63"/>
      <c r="AE274" s="63"/>
      <c r="AF274" s="63"/>
      <c r="AG274" s="63"/>
      <c r="AH274" s="63"/>
      <c r="AI274" s="209" t="s">
        <v>1100</v>
      </c>
      <c r="AJ274" s="207">
        <v>42867</v>
      </c>
      <c r="AK274" s="207">
        <v>43091</v>
      </c>
      <c r="AL274" s="209" t="s">
        <v>895</v>
      </c>
      <c r="AM274" s="273" t="s">
        <v>365</v>
      </c>
    </row>
    <row r="275" spans="1:39" s="31" customFormat="1" ht="167.45" customHeight="1" x14ac:dyDescent="0.25">
      <c r="A275" s="263">
        <v>223</v>
      </c>
      <c r="B275" s="263" t="s">
        <v>129</v>
      </c>
      <c r="C275" s="263">
        <v>80101706</v>
      </c>
      <c r="D275" s="158" t="s">
        <v>680</v>
      </c>
      <c r="E275" s="263" t="s">
        <v>71</v>
      </c>
      <c r="F275" s="263">
        <v>1</v>
      </c>
      <c r="G275" s="171" t="s">
        <v>79</v>
      </c>
      <c r="H275" s="172">
        <v>9</v>
      </c>
      <c r="I275" s="263" t="s">
        <v>62</v>
      </c>
      <c r="J275" s="263" t="s">
        <v>69</v>
      </c>
      <c r="K275" s="263" t="s">
        <v>838</v>
      </c>
      <c r="L275" s="173">
        <v>66150000</v>
      </c>
      <c r="M275" s="211">
        <v>66150000</v>
      </c>
      <c r="N275" s="263" t="s">
        <v>52</v>
      </c>
      <c r="O275" s="263" t="s">
        <v>655</v>
      </c>
      <c r="P275" s="263" t="s">
        <v>818</v>
      </c>
      <c r="Q275" s="265"/>
      <c r="R275" s="86" t="s">
        <v>891</v>
      </c>
      <c r="S275" s="125" t="s">
        <v>892</v>
      </c>
      <c r="T275" s="267">
        <v>42830</v>
      </c>
      <c r="U275" s="268" t="s">
        <v>893</v>
      </c>
      <c r="V275" s="71" t="s">
        <v>266</v>
      </c>
      <c r="W275" s="251">
        <v>63700000</v>
      </c>
      <c r="X275" s="92"/>
      <c r="Y275" s="252">
        <v>63700000</v>
      </c>
      <c r="Z275" s="250">
        <v>63700000</v>
      </c>
      <c r="AA275" s="107">
        <v>63700000</v>
      </c>
      <c r="AB275" s="209" t="s">
        <v>894</v>
      </c>
      <c r="AC275" s="63"/>
      <c r="AD275" s="63"/>
      <c r="AE275" s="63"/>
      <c r="AF275" s="63"/>
      <c r="AG275" s="63"/>
      <c r="AH275" s="63"/>
      <c r="AI275" s="209" t="s">
        <v>758</v>
      </c>
      <c r="AJ275" s="207">
        <v>42830</v>
      </c>
      <c r="AK275" s="207">
        <v>43091</v>
      </c>
      <c r="AL275" s="209" t="s">
        <v>895</v>
      </c>
      <c r="AM275" s="273" t="s">
        <v>365</v>
      </c>
    </row>
    <row r="276" spans="1:39" s="31" customFormat="1" ht="91.15" customHeight="1" x14ac:dyDescent="0.25">
      <c r="A276" s="263">
        <v>224</v>
      </c>
      <c r="B276" s="263" t="s">
        <v>129</v>
      </c>
      <c r="C276" s="263">
        <v>80101706</v>
      </c>
      <c r="D276" s="158" t="s">
        <v>680</v>
      </c>
      <c r="E276" s="263" t="s">
        <v>71</v>
      </c>
      <c r="F276" s="263">
        <v>1</v>
      </c>
      <c r="G276" s="171" t="s">
        <v>79</v>
      </c>
      <c r="H276" s="172">
        <v>9</v>
      </c>
      <c r="I276" s="263" t="s">
        <v>62</v>
      </c>
      <c r="J276" s="263" t="s">
        <v>69</v>
      </c>
      <c r="K276" s="263" t="s">
        <v>838</v>
      </c>
      <c r="L276" s="173">
        <v>66150000</v>
      </c>
      <c r="M276" s="211">
        <v>66150000</v>
      </c>
      <c r="N276" s="263" t="s">
        <v>52</v>
      </c>
      <c r="O276" s="263" t="s">
        <v>655</v>
      </c>
      <c r="P276" s="263" t="s">
        <v>818</v>
      </c>
      <c r="Q276" s="265"/>
      <c r="R276" s="86" t="s">
        <v>896</v>
      </c>
      <c r="S276" s="125" t="s">
        <v>897</v>
      </c>
      <c r="T276" s="267">
        <v>42831</v>
      </c>
      <c r="U276" s="268" t="s">
        <v>898</v>
      </c>
      <c r="V276" s="71" t="s">
        <v>266</v>
      </c>
      <c r="W276" s="251">
        <v>63210000</v>
      </c>
      <c r="X276" s="92"/>
      <c r="Y276" s="252">
        <v>63210000</v>
      </c>
      <c r="Z276" s="250">
        <v>63210000</v>
      </c>
      <c r="AA276" s="107">
        <v>63210000</v>
      </c>
      <c r="AB276" s="209" t="s">
        <v>899</v>
      </c>
      <c r="AC276" s="63"/>
      <c r="AD276" s="63"/>
      <c r="AE276" s="63"/>
      <c r="AF276" s="63"/>
      <c r="AG276" s="63"/>
      <c r="AH276" s="63"/>
      <c r="AI276" s="209" t="s">
        <v>758</v>
      </c>
      <c r="AJ276" s="207">
        <v>42831</v>
      </c>
      <c r="AK276" s="207">
        <v>43091</v>
      </c>
      <c r="AL276" s="209" t="s">
        <v>900</v>
      </c>
      <c r="AM276" s="273" t="s">
        <v>365</v>
      </c>
    </row>
    <row r="277" spans="1:39" s="31" customFormat="1" ht="130.15" customHeight="1" x14ac:dyDescent="0.25">
      <c r="A277" s="263">
        <v>225</v>
      </c>
      <c r="B277" s="263" t="s">
        <v>129</v>
      </c>
      <c r="C277" s="263">
        <v>80101706</v>
      </c>
      <c r="D277" s="158" t="s">
        <v>680</v>
      </c>
      <c r="E277" s="263" t="s">
        <v>71</v>
      </c>
      <c r="F277" s="263">
        <v>1</v>
      </c>
      <c r="G277" s="171" t="s">
        <v>79</v>
      </c>
      <c r="H277" s="172">
        <v>9</v>
      </c>
      <c r="I277" s="263" t="s">
        <v>62</v>
      </c>
      <c r="J277" s="263" t="s">
        <v>69</v>
      </c>
      <c r="K277" s="263" t="s">
        <v>838</v>
      </c>
      <c r="L277" s="173">
        <v>66150000</v>
      </c>
      <c r="M277" s="211">
        <v>66150000</v>
      </c>
      <c r="N277" s="263" t="s">
        <v>52</v>
      </c>
      <c r="O277" s="263" t="s">
        <v>655</v>
      </c>
      <c r="P277" s="263" t="s">
        <v>818</v>
      </c>
      <c r="Q277" s="265"/>
      <c r="R277" s="86" t="s">
        <v>1004</v>
      </c>
      <c r="S277" s="125" t="s">
        <v>1005</v>
      </c>
      <c r="T277" s="267">
        <v>42835</v>
      </c>
      <c r="U277" s="268" t="s">
        <v>1006</v>
      </c>
      <c r="V277" s="71" t="s">
        <v>266</v>
      </c>
      <c r="W277" s="251">
        <v>62475000</v>
      </c>
      <c r="X277" s="92"/>
      <c r="Y277" s="252">
        <v>62475000</v>
      </c>
      <c r="Z277" s="250">
        <v>62475000</v>
      </c>
      <c r="AA277" s="107">
        <v>62475000</v>
      </c>
      <c r="AB277" s="209" t="s">
        <v>1007</v>
      </c>
      <c r="AC277" s="63"/>
      <c r="AD277" s="63"/>
      <c r="AE277" s="63"/>
      <c r="AF277" s="63"/>
      <c r="AG277" s="63"/>
      <c r="AH277" s="63"/>
      <c r="AI277" s="209" t="s">
        <v>758</v>
      </c>
      <c r="AJ277" s="207">
        <v>42835</v>
      </c>
      <c r="AK277" s="207">
        <v>43091</v>
      </c>
      <c r="AL277" s="209" t="s">
        <v>628</v>
      </c>
      <c r="AM277" s="273" t="s">
        <v>365</v>
      </c>
    </row>
    <row r="278" spans="1:39" s="31" customFormat="1" ht="111.6" customHeight="1" x14ac:dyDescent="0.25">
      <c r="A278" s="263">
        <v>226</v>
      </c>
      <c r="B278" s="263" t="s">
        <v>129</v>
      </c>
      <c r="C278" s="263">
        <v>80101706</v>
      </c>
      <c r="D278" s="158" t="s">
        <v>680</v>
      </c>
      <c r="E278" s="263" t="s">
        <v>71</v>
      </c>
      <c r="F278" s="263">
        <v>1</v>
      </c>
      <c r="G278" s="171" t="s">
        <v>79</v>
      </c>
      <c r="H278" s="172">
        <v>9</v>
      </c>
      <c r="I278" s="263" t="s">
        <v>62</v>
      </c>
      <c r="J278" s="263" t="s">
        <v>69</v>
      </c>
      <c r="K278" s="263" t="s">
        <v>838</v>
      </c>
      <c r="L278" s="173">
        <v>35055000</v>
      </c>
      <c r="M278" s="211">
        <v>35055000</v>
      </c>
      <c r="N278" s="263" t="s">
        <v>52</v>
      </c>
      <c r="O278" s="263" t="s">
        <v>655</v>
      </c>
      <c r="P278" s="263" t="s">
        <v>818</v>
      </c>
      <c r="Q278" s="265"/>
      <c r="R278" s="86" t="s">
        <v>1008</v>
      </c>
      <c r="S278" s="125" t="s">
        <v>1009</v>
      </c>
      <c r="T278" s="267">
        <v>42835</v>
      </c>
      <c r="U278" s="268" t="s">
        <v>1010</v>
      </c>
      <c r="V278" s="71" t="s">
        <v>266</v>
      </c>
      <c r="W278" s="251">
        <v>32847900</v>
      </c>
      <c r="X278" s="92"/>
      <c r="Y278" s="252">
        <v>32847900</v>
      </c>
      <c r="Z278" s="250">
        <v>32847900</v>
      </c>
      <c r="AA278" s="107">
        <v>32847900</v>
      </c>
      <c r="AB278" s="209" t="s">
        <v>1011</v>
      </c>
      <c r="AC278" s="63"/>
      <c r="AD278" s="63"/>
      <c r="AE278" s="63"/>
      <c r="AF278" s="63"/>
      <c r="AG278" s="63"/>
      <c r="AH278" s="63"/>
      <c r="AI278" s="209" t="s">
        <v>758</v>
      </c>
      <c r="AJ278" s="207">
        <v>42835</v>
      </c>
      <c r="AK278" s="207">
        <v>43091</v>
      </c>
      <c r="AL278" s="209" t="s">
        <v>1012</v>
      </c>
      <c r="AM278" s="273" t="s">
        <v>365</v>
      </c>
    </row>
    <row r="279" spans="1:39" s="31" customFormat="1" ht="186" customHeight="1" x14ac:dyDescent="0.25">
      <c r="A279" s="263">
        <v>227</v>
      </c>
      <c r="B279" s="263" t="s">
        <v>662</v>
      </c>
      <c r="C279" s="263">
        <v>80101706</v>
      </c>
      <c r="D279" s="158" t="s">
        <v>663</v>
      </c>
      <c r="E279" s="263" t="s">
        <v>71</v>
      </c>
      <c r="F279" s="263">
        <v>1</v>
      </c>
      <c r="G279" s="171" t="s">
        <v>79</v>
      </c>
      <c r="H279" s="172">
        <v>9</v>
      </c>
      <c r="I279" s="263" t="s">
        <v>62</v>
      </c>
      <c r="J279" s="263" t="s">
        <v>69</v>
      </c>
      <c r="K279" s="263" t="s">
        <v>838</v>
      </c>
      <c r="L279" s="173">
        <v>56700000</v>
      </c>
      <c r="M279" s="211">
        <v>56700000</v>
      </c>
      <c r="N279" s="263" t="s">
        <v>52</v>
      </c>
      <c r="O279" s="263" t="s">
        <v>655</v>
      </c>
      <c r="P279" s="263" t="s">
        <v>819</v>
      </c>
      <c r="Q279" s="265"/>
      <c r="R279" s="86" t="s">
        <v>779</v>
      </c>
      <c r="S279" s="125" t="s">
        <v>780</v>
      </c>
      <c r="T279" s="267">
        <v>42822</v>
      </c>
      <c r="U279" s="268" t="s">
        <v>781</v>
      </c>
      <c r="V279" s="71" t="s">
        <v>266</v>
      </c>
      <c r="W279" s="251">
        <v>55860000</v>
      </c>
      <c r="X279" s="92"/>
      <c r="Y279" s="252">
        <v>55860000</v>
      </c>
      <c r="Z279" s="250">
        <v>55860000</v>
      </c>
      <c r="AA279" s="107">
        <v>55860000</v>
      </c>
      <c r="AB279" s="209" t="s">
        <v>782</v>
      </c>
      <c r="AC279" s="63"/>
      <c r="AD279" s="63"/>
      <c r="AE279" s="63"/>
      <c r="AF279" s="63"/>
      <c r="AG279" s="63"/>
      <c r="AH279" s="63"/>
      <c r="AI279" s="295" t="s">
        <v>329</v>
      </c>
      <c r="AJ279" s="207">
        <v>42822</v>
      </c>
      <c r="AK279" s="207">
        <v>43091</v>
      </c>
      <c r="AL279" s="295" t="s">
        <v>522</v>
      </c>
      <c r="AM279" s="273" t="s">
        <v>201</v>
      </c>
    </row>
    <row r="280" spans="1:39" s="31" customFormat="1" ht="180" customHeight="1" x14ac:dyDescent="0.25">
      <c r="A280" s="263">
        <v>228</v>
      </c>
      <c r="B280" s="263" t="s">
        <v>159</v>
      </c>
      <c r="C280" s="263">
        <v>80101706</v>
      </c>
      <c r="D280" s="158" t="s">
        <v>681</v>
      </c>
      <c r="E280" s="263" t="s">
        <v>71</v>
      </c>
      <c r="F280" s="263">
        <v>1</v>
      </c>
      <c r="G280" s="171" t="s">
        <v>81</v>
      </c>
      <c r="H280" s="172">
        <v>3</v>
      </c>
      <c r="I280" s="263" t="s">
        <v>62</v>
      </c>
      <c r="J280" s="263" t="s">
        <v>69</v>
      </c>
      <c r="K280" s="263" t="s">
        <v>838</v>
      </c>
      <c r="L280" s="173">
        <v>35055000</v>
      </c>
      <c r="M280" s="211">
        <v>35055000</v>
      </c>
      <c r="N280" s="263" t="s">
        <v>52</v>
      </c>
      <c r="O280" s="263" t="s">
        <v>655</v>
      </c>
      <c r="P280" s="263" t="s">
        <v>161</v>
      </c>
      <c r="Q280" s="265"/>
      <c r="R280" s="86" t="s">
        <v>1662</v>
      </c>
      <c r="S280" s="86" t="s">
        <v>1663</v>
      </c>
      <c r="T280" s="267">
        <v>43013</v>
      </c>
      <c r="U280" s="268" t="s">
        <v>1664</v>
      </c>
      <c r="V280" s="71" t="s">
        <v>266</v>
      </c>
      <c r="W280" s="252">
        <v>7885800</v>
      </c>
      <c r="X280" s="92"/>
      <c r="Y280" s="252">
        <v>7885800</v>
      </c>
      <c r="Z280" s="252">
        <v>7885800</v>
      </c>
      <c r="AA280" s="269">
        <v>7885800</v>
      </c>
      <c r="AB280" s="248" t="s">
        <v>1665</v>
      </c>
      <c r="AC280" s="63"/>
      <c r="AD280" s="63"/>
      <c r="AE280" s="63"/>
      <c r="AF280" s="63"/>
      <c r="AG280" s="63"/>
      <c r="AH280" s="63"/>
      <c r="AI280" s="208" t="s">
        <v>1666</v>
      </c>
      <c r="AJ280" s="207">
        <v>43013</v>
      </c>
      <c r="AK280" s="207">
        <v>43091</v>
      </c>
      <c r="AL280" s="209" t="s">
        <v>1667</v>
      </c>
      <c r="AM280" s="249" t="s">
        <v>1651</v>
      </c>
    </row>
    <row r="281" spans="1:39" s="31" customFormat="1" ht="204.6" customHeight="1" x14ac:dyDescent="0.25">
      <c r="A281" s="263">
        <v>229</v>
      </c>
      <c r="B281" s="263" t="s">
        <v>226</v>
      </c>
      <c r="C281" s="263">
        <v>80101706</v>
      </c>
      <c r="D281" s="158" t="s">
        <v>659</v>
      </c>
      <c r="E281" s="263" t="s">
        <v>71</v>
      </c>
      <c r="F281" s="263">
        <v>1</v>
      </c>
      <c r="G281" s="171" t="s">
        <v>79</v>
      </c>
      <c r="H281" s="172">
        <v>9</v>
      </c>
      <c r="I281" s="263" t="s">
        <v>62</v>
      </c>
      <c r="J281" s="263" t="s">
        <v>69</v>
      </c>
      <c r="K281" s="263" t="s">
        <v>838</v>
      </c>
      <c r="L281" s="173">
        <v>35055000</v>
      </c>
      <c r="M281" s="211">
        <v>35055000</v>
      </c>
      <c r="N281" s="263" t="s">
        <v>52</v>
      </c>
      <c r="O281" s="263" t="s">
        <v>655</v>
      </c>
      <c r="P281" s="263" t="s">
        <v>828</v>
      </c>
      <c r="Q281" s="265"/>
      <c r="R281" s="86" t="s">
        <v>901</v>
      </c>
      <c r="S281" s="125" t="s">
        <v>902</v>
      </c>
      <c r="T281" s="267">
        <v>42825</v>
      </c>
      <c r="U281" s="268" t="s">
        <v>903</v>
      </c>
      <c r="V281" s="71" t="s">
        <v>266</v>
      </c>
      <c r="W281" s="251">
        <v>34535667</v>
      </c>
      <c r="X281" s="92"/>
      <c r="Y281" s="317">
        <v>34535667</v>
      </c>
      <c r="Z281" s="250">
        <v>34535667</v>
      </c>
      <c r="AA281" s="107">
        <v>34535667</v>
      </c>
      <c r="AB281" s="209" t="s">
        <v>904</v>
      </c>
      <c r="AC281" s="63"/>
      <c r="AD281" s="63"/>
      <c r="AE281" s="63"/>
      <c r="AF281" s="63"/>
      <c r="AG281" s="63"/>
      <c r="AH281" s="63"/>
      <c r="AI281" s="209" t="s">
        <v>758</v>
      </c>
      <c r="AJ281" s="207">
        <v>42825</v>
      </c>
      <c r="AK281" s="207">
        <v>43091</v>
      </c>
      <c r="AL281" s="209" t="s">
        <v>300</v>
      </c>
      <c r="AM281" s="273" t="s">
        <v>197</v>
      </c>
    </row>
    <row r="282" spans="1:39" s="330" customFormat="1" ht="241.9" customHeight="1" x14ac:dyDescent="0.4">
      <c r="A282" s="263">
        <v>230</v>
      </c>
      <c r="B282" s="263" t="s">
        <v>226</v>
      </c>
      <c r="C282" s="263">
        <v>80101706</v>
      </c>
      <c r="D282" s="158" t="s">
        <v>659</v>
      </c>
      <c r="E282" s="263" t="s">
        <v>71</v>
      </c>
      <c r="F282" s="263">
        <v>1</v>
      </c>
      <c r="G282" s="171" t="s">
        <v>79</v>
      </c>
      <c r="H282" s="172">
        <v>9</v>
      </c>
      <c r="I282" s="263" t="s">
        <v>62</v>
      </c>
      <c r="J282" s="263" t="s">
        <v>69</v>
      </c>
      <c r="K282" s="263" t="s">
        <v>838</v>
      </c>
      <c r="L282" s="173">
        <v>35055000</v>
      </c>
      <c r="M282" s="211">
        <v>35055000</v>
      </c>
      <c r="N282" s="263" t="s">
        <v>52</v>
      </c>
      <c r="O282" s="263" t="s">
        <v>655</v>
      </c>
      <c r="P282" s="263" t="s">
        <v>828</v>
      </c>
      <c r="Q282" s="265"/>
      <c r="R282" s="86" t="s">
        <v>905</v>
      </c>
      <c r="S282" s="125" t="s">
        <v>906</v>
      </c>
      <c r="T282" s="267">
        <v>42828</v>
      </c>
      <c r="U282" s="268" t="s">
        <v>907</v>
      </c>
      <c r="V282" s="71" t="s">
        <v>266</v>
      </c>
      <c r="W282" s="251">
        <v>33756667</v>
      </c>
      <c r="X282" s="93"/>
      <c r="Y282" s="317">
        <v>33756667</v>
      </c>
      <c r="Z282" s="250">
        <v>33756667</v>
      </c>
      <c r="AA282" s="107">
        <v>33756667</v>
      </c>
      <c r="AB282" s="209" t="s">
        <v>908</v>
      </c>
      <c r="AC282" s="329"/>
      <c r="AD282" s="329"/>
      <c r="AE282" s="329"/>
      <c r="AF282" s="329"/>
      <c r="AG282" s="329"/>
      <c r="AH282" s="329"/>
      <c r="AI282" s="209" t="s">
        <v>758</v>
      </c>
      <c r="AJ282" s="207">
        <v>42828</v>
      </c>
      <c r="AK282" s="207">
        <v>43091</v>
      </c>
      <c r="AL282" s="209" t="s">
        <v>909</v>
      </c>
      <c r="AM282" s="273" t="s">
        <v>197</v>
      </c>
    </row>
    <row r="283" spans="1:39" s="31" customFormat="1" ht="114" customHeight="1" x14ac:dyDescent="0.25">
      <c r="A283" s="263">
        <v>231</v>
      </c>
      <c r="B283" s="263" t="s">
        <v>1539</v>
      </c>
      <c r="C283" s="263">
        <v>80101706</v>
      </c>
      <c r="D283" s="158" t="s">
        <v>669</v>
      </c>
      <c r="E283" s="263" t="s">
        <v>71</v>
      </c>
      <c r="F283" s="263">
        <v>1</v>
      </c>
      <c r="G283" s="171" t="s">
        <v>79</v>
      </c>
      <c r="H283" s="172">
        <v>9</v>
      </c>
      <c r="I283" s="263" t="s">
        <v>62</v>
      </c>
      <c r="J283" s="263" t="s">
        <v>69</v>
      </c>
      <c r="K283" s="263" t="s">
        <v>838</v>
      </c>
      <c r="L283" s="173">
        <v>47079000</v>
      </c>
      <c r="M283" s="211">
        <v>47079000</v>
      </c>
      <c r="N283" s="263" t="s">
        <v>52</v>
      </c>
      <c r="O283" s="263" t="s">
        <v>655</v>
      </c>
      <c r="P283" s="263" t="s">
        <v>825</v>
      </c>
      <c r="Q283" s="265"/>
      <c r="R283" s="86" t="s">
        <v>910</v>
      </c>
      <c r="S283" s="125" t="s">
        <v>911</v>
      </c>
      <c r="T283" s="267">
        <v>42832</v>
      </c>
      <c r="U283" s="268" t="s">
        <v>912</v>
      </c>
      <c r="V283" s="71" t="s">
        <v>266</v>
      </c>
      <c r="W283" s="251">
        <v>45332200</v>
      </c>
      <c r="X283" s="92"/>
      <c r="Y283" s="252">
        <v>45332200</v>
      </c>
      <c r="Z283" s="250">
        <v>45332200</v>
      </c>
      <c r="AA283" s="107">
        <v>45332200</v>
      </c>
      <c r="AB283" s="209" t="s">
        <v>913</v>
      </c>
      <c r="AC283" s="63"/>
      <c r="AD283" s="63"/>
      <c r="AE283" s="63"/>
      <c r="AF283" s="63"/>
      <c r="AG283" s="63"/>
      <c r="AH283" s="63"/>
      <c r="AI283" s="209" t="s">
        <v>758</v>
      </c>
      <c r="AJ283" s="207">
        <v>42832</v>
      </c>
      <c r="AK283" s="207">
        <v>43091</v>
      </c>
      <c r="AL283" s="209" t="s">
        <v>918</v>
      </c>
      <c r="AM283" s="249" t="s">
        <v>919</v>
      </c>
    </row>
    <row r="284" spans="1:39" s="31" customFormat="1" ht="204.6" customHeight="1" x14ac:dyDescent="0.25">
      <c r="A284" s="263">
        <v>232</v>
      </c>
      <c r="B284" s="263" t="s">
        <v>1539</v>
      </c>
      <c r="C284" s="263">
        <v>80101706</v>
      </c>
      <c r="D284" s="158" t="s">
        <v>669</v>
      </c>
      <c r="E284" s="263" t="s">
        <v>71</v>
      </c>
      <c r="F284" s="263">
        <v>1</v>
      </c>
      <c r="G284" s="171" t="s">
        <v>79</v>
      </c>
      <c r="H284" s="172">
        <v>9</v>
      </c>
      <c r="I284" s="263" t="s">
        <v>62</v>
      </c>
      <c r="J284" s="263" t="s">
        <v>69</v>
      </c>
      <c r="K284" s="263" t="s">
        <v>838</v>
      </c>
      <c r="L284" s="173">
        <v>47079000</v>
      </c>
      <c r="M284" s="211">
        <v>47079000</v>
      </c>
      <c r="N284" s="263" t="s">
        <v>52</v>
      </c>
      <c r="O284" s="263" t="s">
        <v>655</v>
      </c>
      <c r="P284" s="263" t="s">
        <v>825</v>
      </c>
      <c r="Q284" s="265"/>
      <c r="R284" s="86" t="s">
        <v>914</v>
      </c>
      <c r="S284" s="125" t="s">
        <v>915</v>
      </c>
      <c r="T284" s="267">
        <v>42831</v>
      </c>
      <c r="U284" s="268" t="s">
        <v>916</v>
      </c>
      <c r="V284" s="71" t="s">
        <v>266</v>
      </c>
      <c r="W284" s="251">
        <v>44813000</v>
      </c>
      <c r="X284" s="92"/>
      <c r="Y284" s="252">
        <v>44813000</v>
      </c>
      <c r="Z284" s="250">
        <v>44813000</v>
      </c>
      <c r="AA284" s="107">
        <v>44813000</v>
      </c>
      <c r="AB284" s="209" t="s">
        <v>917</v>
      </c>
      <c r="AC284" s="63"/>
      <c r="AD284" s="63"/>
      <c r="AE284" s="63"/>
      <c r="AF284" s="63"/>
      <c r="AG284" s="63"/>
      <c r="AH284" s="63"/>
      <c r="AI284" s="209" t="s">
        <v>758</v>
      </c>
      <c r="AJ284" s="207">
        <v>42831</v>
      </c>
      <c r="AK284" s="207">
        <v>43091</v>
      </c>
      <c r="AL284" s="209" t="s">
        <v>918</v>
      </c>
      <c r="AM284" s="273" t="s">
        <v>919</v>
      </c>
    </row>
    <row r="285" spans="1:39" s="31" customFormat="1" ht="204.6" customHeight="1" x14ac:dyDescent="0.25">
      <c r="A285" s="263">
        <v>233</v>
      </c>
      <c r="B285" s="263" t="s">
        <v>1539</v>
      </c>
      <c r="C285" s="263">
        <v>80101706</v>
      </c>
      <c r="D285" s="158" t="s">
        <v>669</v>
      </c>
      <c r="E285" s="263" t="s">
        <v>71</v>
      </c>
      <c r="F285" s="263">
        <v>1</v>
      </c>
      <c r="G285" s="171" t="s">
        <v>79</v>
      </c>
      <c r="H285" s="172">
        <v>9</v>
      </c>
      <c r="I285" s="263" t="s">
        <v>62</v>
      </c>
      <c r="J285" s="263" t="s">
        <v>69</v>
      </c>
      <c r="K285" s="263" t="s">
        <v>838</v>
      </c>
      <c r="L285" s="173">
        <v>47079000</v>
      </c>
      <c r="M285" s="211">
        <v>47079000</v>
      </c>
      <c r="N285" s="263" t="s">
        <v>52</v>
      </c>
      <c r="O285" s="263" t="s">
        <v>655</v>
      </c>
      <c r="P285" s="263" t="s">
        <v>825</v>
      </c>
      <c r="Q285" s="265"/>
      <c r="R285" s="86" t="s">
        <v>920</v>
      </c>
      <c r="S285" s="125" t="s">
        <v>921</v>
      </c>
      <c r="T285" s="267">
        <v>42831</v>
      </c>
      <c r="U285" s="268" t="s">
        <v>916</v>
      </c>
      <c r="V285" s="71" t="s">
        <v>266</v>
      </c>
      <c r="W285" s="251">
        <v>44813000</v>
      </c>
      <c r="X285" s="92"/>
      <c r="Y285" s="252">
        <v>44813000</v>
      </c>
      <c r="Z285" s="250">
        <v>44813000</v>
      </c>
      <c r="AA285" s="107">
        <v>44813000</v>
      </c>
      <c r="AB285" s="209" t="s">
        <v>917</v>
      </c>
      <c r="AC285" s="63"/>
      <c r="AD285" s="63"/>
      <c r="AE285" s="63"/>
      <c r="AF285" s="63"/>
      <c r="AG285" s="63"/>
      <c r="AH285" s="63"/>
      <c r="AI285" s="209" t="s">
        <v>758</v>
      </c>
      <c r="AJ285" s="207">
        <v>42831</v>
      </c>
      <c r="AK285" s="207">
        <v>43091</v>
      </c>
      <c r="AL285" s="209" t="s">
        <v>918</v>
      </c>
      <c r="AM285" s="273" t="s">
        <v>919</v>
      </c>
    </row>
    <row r="286" spans="1:39" s="31" customFormat="1" ht="223.15" customHeight="1" x14ac:dyDescent="0.25">
      <c r="A286" s="263">
        <v>234</v>
      </c>
      <c r="B286" s="263" t="s">
        <v>656</v>
      </c>
      <c r="C286" s="263">
        <v>80101706</v>
      </c>
      <c r="D286" s="158" t="s">
        <v>657</v>
      </c>
      <c r="E286" s="263" t="s">
        <v>71</v>
      </c>
      <c r="F286" s="263">
        <v>1</v>
      </c>
      <c r="G286" s="171" t="s">
        <v>79</v>
      </c>
      <c r="H286" s="172">
        <v>9</v>
      </c>
      <c r="I286" s="263" t="s">
        <v>62</v>
      </c>
      <c r="J286" s="263" t="s">
        <v>69</v>
      </c>
      <c r="K286" s="263" t="s">
        <v>838</v>
      </c>
      <c r="L286" s="173">
        <v>66150000</v>
      </c>
      <c r="M286" s="211">
        <v>66150000</v>
      </c>
      <c r="N286" s="263" t="s">
        <v>52</v>
      </c>
      <c r="O286" s="263" t="s">
        <v>655</v>
      </c>
      <c r="P286" s="263" t="s">
        <v>821</v>
      </c>
      <c r="Q286" s="265"/>
      <c r="R286" s="86" t="s">
        <v>1013</v>
      </c>
      <c r="S286" s="125" t="s">
        <v>1014</v>
      </c>
      <c r="T286" s="267">
        <v>42843</v>
      </c>
      <c r="U286" s="268" t="s">
        <v>1015</v>
      </c>
      <c r="V286" s="71" t="s">
        <v>266</v>
      </c>
      <c r="W286" s="251">
        <v>60270000</v>
      </c>
      <c r="X286" s="92"/>
      <c r="Y286" s="252">
        <v>60270000</v>
      </c>
      <c r="Z286" s="250">
        <v>60270000</v>
      </c>
      <c r="AA286" s="107">
        <v>60270000</v>
      </c>
      <c r="AB286" s="209" t="s">
        <v>1016</v>
      </c>
      <c r="AC286" s="63"/>
      <c r="AD286" s="63"/>
      <c r="AE286" s="63"/>
      <c r="AF286" s="63"/>
      <c r="AG286" s="63"/>
      <c r="AH286" s="63"/>
      <c r="AI286" s="209" t="s">
        <v>329</v>
      </c>
      <c r="AJ286" s="207">
        <v>42843</v>
      </c>
      <c r="AK286" s="207">
        <v>43091</v>
      </c>
      <c r="AL286" s="209" t="s">
        <v>970</v>
      </c>
      <c r="AM286" s="273" t="s">
        <v>204</v>
      </c>
    </row>
    <row r="287" spans="1:39" s="31" customFormat="1" ht="148.9" customHeight="1" x14ac:dyDescent="0.25">
      <c r="A287" s="263">
        <v>235</v>
      </c>
      <c r="B287" s="263" t="s">
        <v>656</v>
      </c>
      <c r="C287" s="263">
        <v>80101706</v>
      </c>
      <c r="D287" s="158" t="s">
        <v>657</v>
      </c>
      <c r="E287" s="263" t="s">
        <v>71</v>
      </c>
      <c r="F287" s="263">
        <v>1</v>
      </c>
      <c r="G287" s="171" t="s">
        <v>80</v>
      </c>
      <c r="H287" s="172" t="s">
        <v>180</v>
      </c>
      <c r="I287" s="263" t="s">
        <v>62</v>
      </c>
      <c r="J287" s="263" t="s">
        <v>69</v>
      </c>
      <c r="K287" s="263" t="s">
        <v>838</v>
      </c>
      <c r="L287" s="173">
        <v>110700000</v>
      </c>
      <c r="M287" s="211">
        <v>110700000</v>
      </c>
      <c r="N287" s="263" t="s">
        <v>52</v>
      </c>
      <c r="O287" s="263" t="s">
        <v>655</v>
      </c>
      <c r="P287" s="263" t="s">
        <v>821</v>
      </c>
      <c r="Q287" s="265"/>
      <c r="R287" s="86" t="s">
        <v>1215</v>
      </c>
      <c r="S287" s="125" t="s">
        <v>1216</v>
      </c>
      <c r="T287" s="267">
        <v>42870</v>
      </c>
      <c r="U287" s="268" t="s">
        <v>1217</v>
      </c>
      <c r="V287" s="71" t="s">
        <v>266</v>
      </c>
      <c r="W287" s="251">
        <v>98400000</v>
      </c>
      <c r="X287" s="92"/>
      <c r="Y287" s="252">
        <v>98400000</v>
      </c>
      <c r="Z287" s="250">
        <v>98400000</v>
      </c>
      <c r="AA287" s="107">
        <v>98400000</v>
      </c>
      <c r="AB287" s="209" t="s">
        <v>1218</v>
      </c>
      <c r="AC287" s="63"/>
      <c r="AD287" s="63"/>
      <c r="AE287" s="63"/>
      <c r="AF287" s="63"/>
      <c r="AG287" s="63"/>
      <c r="AH287" s="63"/>
      <c r="AI287" s="209" t="s">
        <v>1100</v>
      </c>
      <c r="AJ287" s="207">
        <v>42870</v>
      </c>
      <c r="AK287" s="207">
        <v>43091</v>
      </c>
      <c r="AL287" s="209" t="s">
        <v>995</v>
      </c>
      <c r="AM287" s="273" t="s">
        <v>204</v>
      </c>
    </row>
    <row r="288" spans="1:39" s="31" customFormat="1" ht="204.6" customHeight="1" x14ac:dyDescent="0.25">
      <c r="A288" s="263">
        <v>236</v>
      </c>
      <c r="B288" s="263" t="s">
        <v>656</v>
      </c>
      <c r="C288" s="263">
        <v>80101706</v>
      </c>
      <c r="D288" s="158" t="s">
        <v>657</v>
      </c>
      <c r="E288" s="263" t="s">
        <v>71</v>
      </c>
      <c r="F288" s="263">
        <v>1</v>
      </c>
      <c r="G288" s="171" t="s">
        <v>79</v>
      </c>
      <c r="H288" s="172">
        <v>9</v>
      </c>
      <c r="I288" s="263" t="s">
        <v>62</v>
      </c>
      <c r="J288" s="263" t="s">
        <v>69</v>
      </c>
      <c r="K288" s="263" t="s">
        <v>838</v>
      </c>
      <c r="L288" s="173">
        <v>66150000</v>
      </c>
      <c r="M288" s="211">
        <v>66150000</v>
      </c>
      <c r="N288" s="263" t="s">
        <v>52</v>
      </c>
      <c r="O288" s="263" t="s">
        <v>655</v>
      </c>
      <c r="P288" s="263" t="s">
        <v>821</v>
      </c>
      <c r="Q288" s="265"/>
      <c r="R288" s="86" t="s">
        <v>1017</v>
      </c>
      <c r="S288" s="125" t="s">
        <v>1018</v>
      </c>
      <c r="T288" s="267">
        <v>42846</v>
      </c>
      <c r="U288" s="268" t="s">
        <v>1019</v>
      </c>
      <c r="V288" s="71" t="s">
        <v>266</v>
      </c>
      <c r="W288" s="251">
        <v>31160000</v>
      </c>
      <c r="X288" s="92"/>
      <c r="Y288" s="252">
        <v>31160000</v>
      </c>
      <c r="Z288" s="250">
        <v>31160000</v>
      </c>
      <c r="AA288" s="107">
        <v>31160000</v>
      </c>
      <c r="AB288" s="209" t="s">
        <v>1020</v>
      </c>
      <c r="AC288" s="63"/>
      <c r="AD288" s="63"/>
      <c r="AE288" s="63"/>
      <c r="AF288" s="63"/>
      <c r="AG288" s="63"/>
      <c r="AH288" s="63"/>
      <c r="AI288" s="209" t="s">
        <v>883</v>
      </c>
      <c r="AJ288" s="207">
        <v>42846</v>
      </c>
      <c r="AK288" s="207">
        <v>43089</v>
      </c>
      <c r="AL288" s="209" t="s">
        <v>511</v>
      </c>
      <c r="AM288" s="249" t="s">
        <v>204</v>
      </c>
    </row>
    <row r="289" spans="1:39" s="31" customFormat="1" ht="146.25" customHeight="1" x14ac:dyDescent="0.4">
      <c r="A289" s="263">
        <v>237</v>
      </c>
      <c r="B289" s="260" t="s">
        <v>656</v>
      </c>
      <c r="C289" s="260">
        <v>80101706</v>
      </c>
      <c r="D289" s="201" t="s">
        <v>657</v>
      </c>
      <c r="E289" s="260" t="s">
        <v>71</v>
      </c>
      <c r="F289" s="260">
        <v>1</v>
      </c>
      <c r="G289" s="202" t="s">
        <v>81</v>
      </c>
      <c r="H289" s="203">
        <v>3</v>
      </c>
      <c r="I289" s="260" t="s">
        <v>62</v>
      </c>
      <c r="J289" s="260" t="s">
        <v>69</v>
      </c>
      <c r="K289" s="260" t="s">
        <v>838</v>
      </c>
      <c r="L289" s="204"/>
      <c r="M289" s="205"/>
      <c r="N289" s="263" t="s">
        <v>52</v>
      </c>
      <c r="O289" s="263" t="s">
        <v>655</v>
      </c>
      <c r="P289" s="263" t="s">
        <v>821</v>
      </c>
      <c r="Q289" s="265"/>
      <c r="R289" s="62"/>
      <c r="S289" s="126" t="s">
        <v>1061</v>
      </c>
      <c r="T289" s="63"/>
      <c r="U289" s="63"/>
      <c r="V289" s="63"/>
      <c r="W289" s="106"/>
      <c r="X289" s="92"/>
      <c r="Y289" s="93"/>
      <c r="Z289" s="250"/>
      <c r="AA289" s="107"/>
      <c r="AB289" s="63"/>
      <c r="AC289" s="63"/>
      <c r="AD289" s="63"/>
      <c r="AE289" s="63"/>
      <c r="AF289" s="63"/>
      <c r="AG289" s="63"/>
      <c r="AH289" s="63"/>
      <c r="AI289" s="63"/>
      <c r="AJ289" s="63"/>
      <c r="AK289" s="63"/>
      <c r="AL289" s="63"/>
      <c r="AM289" s="65"/>
    </row>
    <row r="290" spans="1:39" s="31" customFormat="1" ht="167.45" customHeight="1" x14ac:dyDescent="0.25">
      <c r="A290" s="263">
        <v>238</v>
      </c>
      <c r="B290" s="263" t="s">
        <v>656</v>
      </c>
      <c r="C290" s="263">
        <v>80101706</v>
      </c>
      <c r="D290" s="158" t="s">
        <v>657</v>
      </c>
      <c r="E290" s="263" t="s">
        <v>71</v>
      </c>
      <c r="F290" s="263">
        <v>1</v>
      </c>
      <c r="G290" s="171" t="s">
        <v>80</v>
      </c>
      <c r="H290" s="172" t="s">
        <v>180</v>
      </c>
      <c r="I290" s="263" t="s">
        <v>62</v>
      </c>
      <c r="J290" s="263" t="s">
        <v>69</v>
      </c>
      <c r="K290" s="263" t="s">
        <v>838</v>
      </c>
      <c r="L290" s="173">
        <v>75600000</v>
      </c>
      <c r="M290" s="211">
        <v>75600000</v>
      </c>
      <c r="N290" s="263" t="s">
        <v>52</v>
      </c>
      <c r="O290" s="263" t="s">
        <v>655</v>
      </c>
      <c r="P290" s="263" t="s">
        <v>821</v>
      </c>
      <c r="Q290" s="265"/>
      <c r="R290" s="86" t="s">
        <v>1192</v>
      </c>
      <c r="S290" s="125" t="s">
        <v>1193</v>
      </c>
      <c r="T290" s="267">
        <v>42857</v>
      </c>
      <c r="U290" s="268" t="s">
        <v>1194</v>
      </c>
      <c r="V290" s="71" t="s">
        <v>266</v>
      </c>
      <c r="W290" s="251">
        <v>63000000</v>
      </c>
      <c r="X290" s="277"/>
      <c r="Y290" s="252">
        <v>63000000</v>
      </c>
      <c r="Z290" s="250">
        <v>63000000</v>
      </c>
      <c r="AA290" s="107">
        <v>63000000</v>
      </c>
      <c r="AB290" s="209" t="s">
        <v>1195</v>
      </c>
      <c r="AC290" s="63"/>
      <c r="AD290" s="63"/>
      <c r="AE290" s="63"/>
      <c r="AF290" s="63"/>
      <c r="AG290" s="63"/>
      <c r="AH290" s="63"/>
      <c r="AI290" s="209" t="s">
        <v>1196</v>
      </c>
      <c r="AJ290" s="207">
        <v>42857</v>
      </c>
      <c r="AK290" s="207">
        <v>43070</v>
      </c>
      <c r="AL290" s="209" t="s">
        <v>1197</v>
      </c>
      <c r="AM290" s="273" t="s">
        <v>204</v>
      </c>
    </row>
    <row r="291" spans="1:39" s="31" customFormat="1" ht="147.75" customHeight="1" x14ac:dyDescent="0.25">
      <c r="A291" s="367">
        <v>239</v>
      </c>
      <c r="B291" s="263" t="s">
        <v>1075</v>
      </c>
      <c r="C291" s="263">
        <v>80101706</v>
      </c>
      <c r="D291" s="158" t="s">
        <v>671</v>
      </c>
      <c r="E291" s="263" t="s">
        <v>71</v>
      </c>
      <c r="F291" s="263">
        <v>1</v>
      </c>
      <c r="G291" s="171" t="s">
        <v>82</v>
      </c>
      <c r="H291" s="172">
        <v>8</v>
      </c>
      <c r="I291" s="263" t="s">
        <v>62</v>
      </c>
      <c r="J291" s="263" t="s">
        <v>69</v>
      </c>
      <c r="K291" s="263" t="s">
        <v>838</v>
      </c>
      <c r="L291" s="173">
        <v>20000000</v>
      </c>
      <c r="M291" s="211">
        <v>20000000</v>
      </c>
      <c r="N291" s="263" t="s">
        <v>52</v>
      </c>
      <c r="O291" s="263" t="s">
        <v>655</v>
      </c>
      <c r="P291" s="263" t="s">
        <v>820</v>
      </c>
      <c r="Q291" s="265"/>
      <c r="R291" s="114" t="s">
        <v>1021</v>
      </c>
      <c r="S291" s="137" t="s">
        <v>281</v>
      </c>
      <c r="T291" s="115">
        <v>42846</v>
      </c>
      <c r="U291" s="311" t="s">
        <v>1022</v>
      </c>
      <c r="V291" s="311" t="s">
        <v>266</v>
      </c>
      <c r="W291" s="251">
        <v>20000000</v>
      </c>
      <c r="X291" s="92"/>
      <c r="Y291" s="252">
        <v>20000000</v>
      </c>
      <c r="Z291" s="250">
        <v>20000000</v>
      </c>
      <c r="AA291" s="107">
        <v>20000000</v>
      </c>
      <c r="AB291" s="389" t="s">
        <v>1023</v>
      </c>
      <c r="AC291" s="63"/>
      <c r="AD291" s="63"/>
      <c r="AE291" s="63"/>
      <c r="AF291" s="63"/>
      <c r="AG291" s="63"/>
      <c r="AH291" s="63"/>
      <c r="AI291" s="389" t="s">
        <v>883</v>
      </c>
      <c r="AJ291" s="397">
        <v>42846</v>
      </c>
      <c r="AK291" s="397">
        <v>43089</v>
      </c>
      <c r="AL291" s="389" t="s">
        <v>270</v>
      </c>
      <c r="AM291" s="411" t="s">
        <v>271</v>
      </c>
    </row>
    <row r="292" spans="1:39" s="31" customFormat="1" ht="111.6" customHeight="1" x14ac:dyDescent="0.25">
      <c r="A292" s="369"/>
      <c r="B292" s="263" t="s">
        <v>1075</v>
      </c>
      <c r="C292" s="263">
        <v>80101706</v>
      </c>
      <c r="D292" s="158" t="s">
        <v>672</v>
      </c>
      <c r="E292" s="263" t="s">
        <v>71</v>
      </c>
      <c r="F292" s="263">
        <v>1</v>
      </c>
      <c r="G292" s="171" t="s">
        <v>82</v>
      </c>
      <c r="H292" s="172">
        <v>8</v>
      </c>
      <c r="I292" s="263" t="s">
        <v>62</v>
      </c>
      <c r="J292" s="263" t="s">
        <v>69</v>
      </c>
      <c r="K292" s="263" t="s">
        <v>840</v>
      </c>
      <c r="L292" s="173">
        <v>20000000</v>
      </c>
      <c r="M292" s="211">
        <v>20000000</v>
      </c>
      <c r="N292" s="263" t="s">
        <v>52</v>
      </c>
      <c r="O292" s="263" t="s">
        <v>655</v>
      </c>
      <c r="P292" s="263" t="s">
        <v>820</v>
      </c>
      <c r="Q292" s="265"/>
      <c r="R292" s="114" t="s">
        <v>1021</v>
      </c>
      <c r="S292" s="137" t="s">
        <v>281</v>
      </c>
      <c r="T292" s="115">
        <v>42846</v>
      </c>
      <c r="U292" s="311" t="s">
        <v>1022</v>
      </c>
      <c r="V292" s="311" t="s">
        <v>266</v>
      </c>
      <c r="W292" s="251">
        <v>20000000</v>
      </c>
      <c r="X292" s="92"/>
      <c r="Y292" s="252">
        <v>20000000</v>
      </c>
      <c r="Z292" s="250">
        <v>20000000</v>
      </c>
      <c r="AA292" s="107">
        <v>20000000</v>
      </c>
      <c r="AB292" s="390"/>
      <c r="AC292" s="63"/>
      <c r="AD292" s="63"/>
      <c r="AE292" s="63"/>
      <c r="AF292" s="63"/>
      <c r="AG292" s="63"/>
      <c r="AH292" s="63"/>
      <c r="AI292" s="390"/>
      <c r="AJ292" s="398"/>
      <c r="AK292" s="398"/>
      <c r="AL292" s="390"/>
      <c r="AM292" s="412"/>
    </row>
    <row r="293" spans="1:39" s="31" customFormat="1" ht="111.6" customHeight="1" x14ac:dyDescent="0.25">
      <c r="A293" s="367">
        <v>240</v>
      </c>
      <c r="B293" s="263" t="s">
        <v>1075</v>
      </c>
      <c r="C293" s="263">
        <v>80101706</v>
      </c>
      <c r="D293" s="158" t="s">
        <v>682</v>
      </c>
      <c r="E293" s="263" t="s">
        <v>71</v>
      </c>
      <c r="F293" s="263">
        <v>1</v>
      </c>
      <c r="G293" s="171" t="s">
        <v>79</v>
      </c>
      <c r="H293" s="172">
        <v>3</v>
      </c>
      <c r="I293" s="263" t="s">
        <v>62</v>
      </c>
      <c r="J293" s="263" t="s">
        <v>69</v>
      </c>
      <c r="K293" s="263" t="s">
        <v>838</v>
      </c>
      <c r="L293" s="173">
        <v>7500000</v>
      </c>
      <c r="M293" s="211">
        <v>7500000</v>
      </c>
      <c r="N293" s="263" t="s">
        <v>52</v>
      </c>
      <c r="O293" s="263" t="s">
        <v>655</v>
      </c>
      <c r="P293" s="263" t="s">
        <v>820</v>
      </c>
      <c r="Q293" s="265"/>
      <c r="R293" s="114" t="s">
        <v>745</v>
      </c>
      <c r="S293" s="137" t="s">
        <v>746</v>
      </c>
      <c r="T293" s="115">
        <v>42816</v>
      </c>
      <c r="U293" s="291" t="s">
        <v>747</v>
      </c>
      <c r="V293" s="291" t="s">
        <v>266</v>
      </c>
      <c r="W293" s="251">
        <v>7500000</v>
      </c>
      <c r="X293" s="92"/>
      <c r="Y293" s="252">
        <v>7500000</v>
      </c>
      <c r="Z293" s="250">
        <v>7500000</v>
      </c>
      <c r="AA293" s="107">
        <v>7500000</v>
      </c>
      <c r="AB293" s="404" t="s">
        <v>748</v>
      </c>
      <c r="AC293" s="63"/>
      <c r="AD293" s="63"/>
      <c r="AE293" s="63"/>
      <c r="AF293" s="63"/>
      <c r="AG293" s="63"/>
      <c r="AH293" s="63"/>
      <c r="AI293" s="417" t="s">
        <v>503</v>
      </c>
      <c r="AJ293" s="397">
        <v>42817</v>
      </c>
      <c r="AK293" s="397">
        <v>42908</v>
      </c>
      <c r="AL293" s="417" t="s">
        <v>270</v>
      </c>
      <c r="AM293" s="410" t="s">
        <v>271</v>
      </c>
    </row>
    <row r="294" spans="1:39" s="31" customFormat="1" ht="111.6" customHeight="1" x14ac:dyDescent="0.25">
      <c r="A294" s="369"/>
      <c r="B294" s="263" t="s">
        <v>1075</v>
      </c>
      <c r="C294" s="263">
        <v>80101706</v>
      </c>
      <c r="D294" s="158" t="s">
        <v>682</v>
      </c>
      <c r="E294" s="263" t="s">
        <v>71</v>
      </c>
      <c r="F294" s="263">
        <v>1</v>
      </c>
      <c r="G294" s="171" t="s">
        <v>79</v>
      </c>
      <c r="H294" s="172">
        <v>3</v>
      </c>
      <c r="I294" s="263" t="s">
        <v>62</v>
      </c>
      <c r="J294" s="263" t="s">
        <v>69</v>
      </c>
      <c r="K294" s="263" t="s">
        <v>840</v>
      </c>
      <c r="L294" s="173">
        <v>7500000</v>
      </c>
      <c r="M294" s="211">
        <v>7500000</v>
      </c>
      <c r="N294" s="263" t="s">
        <v>52</v>
      </c>
      <c r="O294" s="263" t="s">
        <v>655</v>
      </c>
      <c r="P294" s="263" t="s">
        <v>820</v>
      </c>
      <c r="Q294" s="265"/>
      <c r="R294" s="114" t="s">
        <v>745</v>
      </c>
      <c r="S294" s="137" t="s">
        <v>746</v>
      </c>
      <c r="T294" s="115">
        <v>42816</v>
      </c>
      <c r="U294" s="291" t="s">
        <v>747</v>
      </c>
      <c r="V294" s="291" t="s">
        <v>266</v>
      </c>
      <c r="W294" s="251">
        <v>7500000</v>
      </c>
      <c r="X294" s="92"/>
      <c r="Y294" s="252">
        <v>7500000</v>
      </c>
      <c r="Z294" s="250">
        <v>7500000</v>
      </c>
      <c r="AA294" s="107">
        <v>7500000</v>
      </c>
      <c r="AB294" s="405"/>
      <c r="AC294" s="63"/>
      <c r="AD294" s="63"/>
      <c r="AE294" s="63"/>
      <c r="AF294" s="63"/>
      <c r="AG294" s="63"/>
      <c r="AH294" s="63"/>
      <c r="AI294" s="418"/>
      <c r="AJ294" s="398"/>
      <c r="AK294" s="398"/>
      <c r="AL294" s="418"/>
      <c r="AM294" s="410"/>
    </row>
    <row r="295" spans="1:39" s="31" customFormat="1" ht="186" customHeight="1" x14ac:dyDescent="0.25">
      <c r="A295" s="263">
        <v>241</v>
      </c>
      <c r="B295" s="263" t="s">
        <v>677</v>
      </c>
      <c r="C295" s="263">
        <v>80101706</v>
      </c>
      <c r="D295" s="158" t="s">
        <v>678</v>
      </c>
      <c r="E295" s="263" t="s">
        <v>71</v>
      </c>
      <c r="F295" s="263">
        <v>1</v>
      </c>
      <c r="G295" s="171" t="s">
        <v>79</v>
      </c>
      <c r="H295" s="172">
        <v>7</v>
      </c>
      <c r="I295" s="263" t="s">
        <v>62</v>
      </c>
      <c r="J295" s="263" t="s">
        <v>69</v>
      </c>
      <c r="K295" s="263" t="s">
        <v>840</v>
      </c>
      <c r="L295" s="173">
        <v>21000000</v>
      </c>
      <c r="M295" s="211">
        <v>21000000</v>
      </c>
      <c r="N295" s="263" t="s">
        <v>52</v>
      </c>
      <c r="O295" s="263" t="s">
        <v>655</v>
      </c>
      <c r="P295" s="263" t="s">
        <v>815</v>
      </c>
      <c r="Q295" s="265"/>
      <c r="R295" s="86" t="s">
        <v>922</v>
      </c>
      <c r="S295" s="125" t="s">
        <v>923</v>
      </c>
      <c r="T295" s="267">
        <v>42824</v>
      </c>
      <c r="U295" s="268" t="s">
        <v>924</v>
      </c>
      <c r="V295" s="71" t="s">
        <v>266</v>
      </c>
      <c r="W295" s="251">
        <v>21000000</v>
      </c>
      <c r="X295" s="92"/>
      <c r="Y295" s="317">
        <v>21000000</v>
      </c>
      <c r="Z295" s="250">
        <v>21000000</v>
      </c>
      <c r="AA295" s="107">
        <v>21000000</v>
      </c>
      <c r="AB295" s="209" t="s">
        <v>925</v>
      </c>
      <c r="AC295" s="63"/>
      <c r="AD295" s="63"/>
      <c r="AE295" s="63"/>
      <c r="AF295" s="63"/>
      <c r="AG295" s="63"/>
      <c r="AH295" s="63"/>
      <c r="AI295" s="209" t="s">
        <v>926</v>
      </c>
      <c r="AJ295" s="207">
        <v>42824</v>
      </c>
      <c r="AK295" s="207">
        <v>43037</v>
      </c>
      <c r="AL295" s="209" t="s">
        <v>330</v>
      </c>
      <c r="AM295" s="273" t="s">
        <v>203</v>
      </c>
    </row>
    <row r="296" spans="1:39" s="31" customFormat="1" ht="223.15" customHeight="1" x14ac:dyDescent="0.25">
      <c r="A296" s="263">
        <v>242</v>
      </c>
      <c r="B296" s="263" t="s">
        <v>677</v>
      </c>
      <c r="C296" s="263">
        <v>80101706</v>
      </c>
      <c r="D296" s="158" t="s">
        <v>678</v>
      </c>
      <c r="E296" s="263" t="s">
        <v>71</v>
      </c>
      <c r="F296" s="263">
        <v>1</v>
      </c>
      <c r="G296" s="171" t="s">
        <v>79</v>
      </c>
      <c r="H296" s="172">
        <v>10</v>
      </c>
      <c r="I296" s="263" t="s">
        <v>62</v>
      </c>
      <c r="J296" s="263" t="s">
        <v>69</v>
      </c>
      <c r="K296" s="263" t="s">
        <v>840</v>
      </c>
      <c r="L296" s="173">
        <v>90000000</v>
      </c>
      <c r="M296" s="211">
        <v>90000000</v>
      </c>
      <c r="N296" s="263" t="s">
        <v>52</v>
      </c>
      <c r="O296" s="263" t="s">
        <v>655</v>
      </c>
      <c r="P296" s="263" t="s">
        <v>815</v>
      </c>
      <c r="Q296" s="265"/>
      <c r="R296" s="86" t="s">
        <v>1024</v>
      </c>
      <c r="S296" s="125" t="s">
        <v>1025</v>
      </c>
      <c r="T296" s="267">
        <v>42829</v>
      </c>
      <c r="U296" s="268" t="s">
        <v>1026</v>
      </c>
      <c r="V296" s="71" t="s">
        <v>266</v>
      </c>
      <c r="W296" s="251">
        <v>85000000</v>
      </c>
      <c r="X296" s="92"/>
      <c r="Y296" s="252">
        <v>85000000</v>
      </c>
      <c r="Z296" s="250">
        <v>85000000</v>
      </c>
      <c r="AA296" s="107">
        <v>85000000</v>
      </c>
      <c r="AB296" s="209" t="s">
        <v>1027</v>
      </c>
      <c r="AC296" s="63"/>
      <c r="AD296" s="63"/>
      <c r="AE296" s="63"/>
      <c r="AF296" s="63"/>
      <c r="AG296" s="63"/>
      <c r="AH296" s="63"/>
      <c r="AI296" s="209" t="s">
        <v>1028</v>
      </c>
      <c r="AJ296" s="207">
        <v>42829</v>
      </c>
      <c r="AK296" s="207">
        <v>43087</v>
      </c>
      <c r="AL296" s="209" t="s">
        <v>330</v>
      </c>
      <c r="AM296" s="273" t="s">
        <v>203</v>
      </c>
    </row>
    <row r="297" spans="1:39" s="31" customFormat="1" ht="186" customHeight="1" x14ac:dyDescent="0.25">
      <c r="A297" s="263">
        <v>243</v>
      </c>
      <c r="B297" s="263" t="s">
        <v>677</v>
      </c>
      <c r="C297" s="263">
        <v>80101706</v>
      </c>
      <c r="D297" s="158" t="s">
        <v>678</v>
      </c>
      <c r="E297" s="263" t="s">
        <v>71</v>
      </c>
      <c r="F297" s="263">
        <v>1</v>
      </c>
      <c r="G297" s="171" t="s">
        <v>79</v>
      </c>
      <c r="H297" s="172">
        <v>10</v>
      </c>
      <c r="I297" s="263" t="s">
        <v>62</v>
      </c>
      <c r="J297" s="263" t="s">
        <v>69</v>
      </c>
      <c r="K297" s="263" t="s">
        <v>840</v>
      </c>
      <c r="L297" s="173">
        <v>90000000</v>
      </c>
      <c r="M297" s="211">
        <v>90000000</v>
      </c>
      <c r="N297" s="263" t="s">
        <v>52</v>
      </c>
      <c r="O297" s="263" t="s">
        <v>655</v>
      </c>
      <c r="P297" s="263" t="s">
        <v>815</v>
      </c>
      <c r="Q297" s="265"/>
      <c r="R297" s="86" t="s">
        <v>787</v>
      </c>
      <c r="S297" s="125" t="s">
        <v>788</v>
      </c>
      <c r="T297" s="267">
        <v>42822</v>
      </c>
      <c r="U297" s="268" t="s">
        <v>789</v>
      </c>
      <c r="V297" s="71" t="s">
        <v>266</v>
      </c>
      <c r="W297" s="251">
        <v>79200000</v>
      </c>
      <c r="X297" s="92"/>
      <c r="Y297" s="252">
        <v>79200000</v>
      </c>
      <c r="Z297" s="250">
        <v>79200000</v>
      </c>
      <c r="AA297" s="107">
        <v>79200000</v>
      </c>
      <c r="AB297" s="209" t="s">
        <v>785</v>
      </c>
      <c r="AC297" s="63"/>
      <c r="AD297" s="63"/>
      <c r="AE297" s="63"/>
      <c r="AF297" s="63"/>
      <c r="AG297" s="63"/>
      <c r="AH297" s="63"/>
      <c r="AI297" s="295" t="s">
        <v>786</v>
      </c>
      <c r="AJ297" s="207">
        <v>42822</v>
      </c>
      <c r="AK297" s="207">
        <v>43090</v>
      </c>
      <c r="AL297" s="295" t="s">
        <v>330</v>
      </c>
      <c r="AM297" s="273" t="s">
        <v>203</v>
      </c>
    </row>
    <row r="298" spans="1:39" s="31" customFormat="1" ht="186" customHeight="1" x14ac:dyDescent="0.25">
      <c r="A298" s="263">
        <v>244</v>
      </c>
      <c r="B298" s="263" t="s">
        <v>677</v>
      </c>
      <c r="C298" s="263">
        <v>80101706</v>
      </c>
      <c r="D298" s="158" t="s">
        <v>678</v>
      </c>
      <c r="E298" s="263" t="s">
        <v>71</v>
      </c>
      <c r="F298" s="263">
        <v>1</v>
      </c>
      <c r="G298" s="171" t="s">
        <v>79</v>
      </c>
      <c r="H298" s="172">
        <v>10</v>
      </c>
      <c r="I298" s="263" t="s">
        <v>62</v>
      </c>
      <c r="J298" s="263" t="s">
        <v>69</v>
      </c>
      <c r="K298" s="263" t="s">
        <v>840</v>
      </c>
      <c r="L298" s="173">
        <v>90000000</v>
      </c>
      <c r="M298" s="211">
        <v>90000000</v>
      </c>
      <c r="N298" s="263" t="s">
        <v>52</v>
      </c>
      <c r="O298" s="263" t="s">
        <v>655</v>
      </c>
      <c r="P298" s="263" t="s">
        <v>815</v>
      </c>
      <c r="Q298" s="265"/>
      <c r="R298" s="86" t="s">
        <v>790</v>
      </c>
      <c r="S298" s="125" t="s">
        <v>791</v>
      </c>
      <c r="T298" s="267">
        <v>42822</v>
      </c>
      <c r="U298" s="268" t="s">
        <v>789</v>
      </c>
      <c r="V298" s="71" t="s">
        <v>266</v>
      </c>
      <c r="W298" s="251">
        <v>79200000</v>
      </c>
      <c r="X298" s="92"/>
      <c r="Y298" s="252">
        <v>79200000</v>
      </c>
      <c r="Z298" s="250">
        <v>79200000</v>
      </c>
      <c r="AA298" s="107">
        <v>79200000</v>
      </c>
      <c r="AB298" s="209" t="s">
        <v>792</v>
      </c>
      <c r="AC298" s="63"/>
      <c r="AD298" s="63"/>
      <c r="AE298" s="63"/>
      <c r="AF298" s="63"/>
      <c r="AG298" s="63"/>
      <c r="AH298" s="63"/>
      <c r="AI298" s="295" t="s">
        <v>793</v>
      </c>
      <c r="AJ298" s="207">
        <v>42822</v>
      </c>
      <c r="AK298" s="207">
        <v>43090</v>
      </c>
      <c r="AL298" s="295" t="s">
        <v>330</v>
      </c>
      <c r="AM298" s="273" t="s">
        <v>203</v>
      </c>
    </row>
    <row r="299" spans="1:39" s="31" customFormat="1" ht="186" customHeight="1" x14ac:dyDescent="0.25">
      <c r="A299" s="263">
        <v>245</v>
      </c>
      <c r="B299" s="263" t="s">
        <v>677</v>
      </c>
      <c r="C299" s="263">
        <v>80101706</v>
      </c>
      <c r="D299" s="158" t="s">
        <v>678</v>
      </c>
      <c r="E299" s="263" t="s">
        <v>71</v>
      </c>
      <c r="F299" s="263">
        <v>1</v>
      </c>
      <c r="G299" s="171" t="s">
        <v>79</v>
      </c>
      <c r="H299" s="172">
        <v>10</v>
      </c>
      <c r="I299" s="263" t="s">
        <v>62</v>
      </c>
      <c r="J299" s="263" t="s">
        <v>69</v>
      </c>
      <c r="K299" s="263" t="s">
        <v>840</v>
      </c>
      <c r="L299" s="173">
        <v>90000000</v>
      </c>
      <c r="M299" s="211">
        <v>90000000</v>
      </c>
      <c r="N299" s="263" t="s">
        <v>52</v>
      </c>
      <c r="O299" s="263" t="s">
        <v>655</v>
      </c>
      <c r="P299" s="263" t="s">
        <v>815</v>
      </c>
      <c r="Q299" s="265"/>
      <c r="R299" s="86" t="s">
        <v>794</v>
      </c>
      <c r="S299" s="125" t="s">
        <v>795</v>
      </c>
      <c r="T299" s="267">
        <v>42822</v>
      </c>
      <c r="U299" s="268" t="s">
        <v>789</v>
      </c>
      <c r="V299" s="71" t="s">
        <v>266</v>
      </c>
      <c r="W299" s="251">
        <v>79200000</v>
      </c>
      <c r="X299" s="92"/>
      <c r="Y299" s="252">
        <v>79200000</v>
      </c>
      <c r="Z299" s="250">
        <v>79200000</v>
      </c>
      <c r="AA299" s="107">
        <v>79200000</v>
      </c>
      <c r="AB299" s="209" t="s">
        <v>785</v>
      </c>
      <c r="AC299" s="63"/>
      <c r="AD299" s="63"/>
      <c r="AE299" s="63"/>
      <c r="AF299" s="63"/>
      <c r="AG299" s="63"/>
      <c r="AH299" s="63"/>
      <c r="AI299" s="295" t="s">
        <v>786</v>
      </c>
      <c r="AJ299" s="207">
        <v>42822</v>
      </c>
      <c r="AK299" s="207">
        <v>43090</v>
      </c>
      <c r="AL299" s="295" t="s">
        <v>330</v>
      </c>
      <c r="AM299" s="273" t="s">
        <v>203</v>
      </c>
    </row>
    <row r="300" spans="1:39" s="31" customFormat="1" ht="186" customHeight="1" x14ac:dyDescent="0.25">
      <c r="A300" s="263">
        <v>246</v>
      </c>
      <c r="B300" s="263" t="s">
        <v>677</v>
      </c>
      <c r="C300" s="263">
        <v>80101706</v>
      </c>
      <c r="D300" s="158" t="s">
        <v>678</v>
      </c>
      <c r="E300" s="263" t="s">
        <v>71</v>
      </c>
      <c r="F300" s="263">
        <v>1</v>
      </c>
      <c r="G300" s="171" t="s">
        <v>79</v>
      </c>
      <c r="H300" s="172">
        <v>10</v>
      </c>
      <c r="I300" s="263" t="s">
        <v>62</v>
      </c>
      <c r="J300" s="263" t="s">
        <v>69</v>
      </c>
      <c r="K300" s="263" t="s">
        <v>840</v>
      </c>
      <c r="L300" s="173">
        <v>90000000</v>
      </c>
      <c r="M300" s="211">
        <v>90000000</v>
      </c>
      <c r="N300" s="263" t="s">
        <v>52</v>
      </c>
      <c r="O300" s="263" t="s">
        <v>655</v>
      </c>
      <c r="P300" s="263" t="s">
        <v>815</v>
      </c>
      <c r="Q300" s="265"/>
      <c r="R300" s="86" t="s">
        <v>927</v>
      </c>
      <c r="S300" s="125" t="s">
        <v>783</v>
      </c>
      <c r="T300" s="267">
        <v>42822</v>
      </c>
      <c r="U300" s="268" t="s">
        <v>784</v>
      </c>
      <c r="V300" s="71" t="s">
        <v>266</v>
      </c>
      <c r="W300" s="251">
        <v>79200000</v>
      </c>
      <c r="X300" s="92"/>
      <c r="Y300" s="252">
        <v>79200000</v>
      </c>
      <c r="Z300" s="250">
        <v>79200000</v>
      </c>
      <c r="AA300" s="107">
        <v>79200000</v>
      </c>
      <c r="AB300" s="209" t="s">
        <v>785</v>
      </c>
      <c r="AC300" s="63"/>
      <c r="AD300" s="63"/>
      <c r="AE300" s="63"/>
      <c r="AF300" s="63"/>
      <c r="AG300" s="63"/>
      <c r="AH300" s="63"/>
      <c r="AI300" s="295" t="s">
        <v>786</v>
      </c>
      <c r="AJ300" s="207">
        <v>42822</v>
      </c>
      <c r="AK300" s="207">
        <v>43090</v>
      </c>
      <c r="AL300" s="295" t="s">
        <v>330</v>
      </c>
      <c r="AM300" s="273" t="s">
        <v>203</v>
      </c>
    </row>
    <row r="301" spans="1:39" s="31" customFormat="1" ht="186" customHeight="1" x14ac:dyDescent="0.25">
      <c r="A301" s="263">
        <v>247</v>
      </c>
      <c r="B301" s="263" t="s">
        <v>677</v>
      </c>
      <c r="C301" s="263">
        <v>80101706</v>
      </c>
      <c r="D301" s="158" t="s">
        <v>678</v>
      </c>
      <c r="E301" s="263" t="s">
        <v>71</v>
      </c>
      <c r="F301" s="263">
        <v>1</v>
      </c>
      <c r="G301" s="171" t="s">
        <v>79</v>
      </c>
      <c r="H301" s="172">
        <v>10</v>
      </c>
      <c r="I301" s="263" t="s">
        <v>62</v>
      </c>
      <c r="J301" s="263" t="s">
        <v>69</v>
      </c>
      <c r="K301" s="263" t="s">
        <v>840</v>
      </c>
      <c r="L301" s="173">
        <v>90000000</v>
      </c>
      <c r="M301" s="211">
        <v>90000000</v>
      </c>
      <c r="N301" s="263" t="s">
        <v>52</v>
      </c>
      <c r="O301" s="263" t="s">
        <v>655</v>
      </c>
      <c r="P301" s="263" t="s">
        <v>815</v>
      </c>
      <c r="Q301" s="265"/>
      <c r="R301" s="86" t="s">
        <v>796</v>
      </c>
      <c r="S301" s="125" t="s">
        <v>797</v>
      </c>
      <c r="T301" s="267">
        <v>42821</v>
      </c>
      <c r="U301" s="268" t="s">
        <v>789</v>
      </c>
      <c r="V301" s="71" t="s">
        <v>266</v>
      </c>
      <c r="W301" s="251">
        <v>79200000</v>
      </c>
      <c r="X301" s="92"/>
      <c r="Y301" s="252">
        <v>79200000</v>
      </c>
      <c r="Z301" s="250">
        <v>79200000</v>
      </c>
      <c r="AA301" s="107">
        <v>79200000</v>
      </c>
      <c r="AB301" s="209" t="s">
        <v>792</v>
      </c>
      <c r="AC301" s="63"/>
      <c r="AD301" s="63"/>
      <c r="AE301" s="63"/>
      <c r="AF301" s="63"/>
      <c r="AG301" s="63"/>
      <c r="AH301" s="63"/>
      <c r="AI301" s="295" t="s">
        <v>793</v>
      </c>
      <c r="AJ301" s="207">
        <v>42821</v>
      </c>
      <c r="AK301" s="207">
        <v>43089</v>
      </c>
      <c r="AL301" s="295" t="s">
        <v>330</v>
      </c>
      <c r="AM301" s="273" t="s">
        <v>203</v>
      </c>
    </row>
    <row r="302" spans="1:39" s="31" customFormat="1" ht="241.9" customHeight="1" x14ac:dyDescent="0.25">
      <c r="A302" s="263">
        <v>248</v>
      </c>
      <c r="B302" s="263" t="s">
        <v>677</v>
      </c>
      <c r="C302" s="263">
        <v>80101706</v>
      </c>
      <c r="D302" s="158" t="s">
        <v>678</v>
      </c>
      <c r="E302" s="263" t="s">
        <v>71</v>
      </c>
      <c r="F302" s="263">
        <v>1</v>
      </c>
      <c r="G302" s="171" t="s">
        <v>79</v>
      </c>
      <c r="H302" s="172">
        <v>6</v>
      </c>
      <c r="I302" s="263" t="s">
        <v>62</v>
      </c>
      <c r="J302" s="263" t="s">
        <v>69</v>
      </c>
      <c r="K302" s="263" t="s">
        <v>840</v>
      </c>
      <c r="L302" s="173">
        <v>74160000</v>
      </c>
      <c r="M302" s="211">
        <v>74160000</v>
      </c>
      <c r="N302" s="263" t="s">
        <v>52</v>
      </c>
      <c r="O302" s="263" t="s">
        <v>655</v>
      </c>
      <c r="P302" s="263" t="s">
        <v>815</v>
      </c>
      <c r="Q302" s="265"/>
      <c r="R302" s="86" t="s">
        <v>798</v>
      </c>
      <c r="S302" s="125" t="s">
        <v>799</v>
      </c>
      <c r="T302" s="267">
        <v>42823</v>
      </c>
      <c r="U302" s="268" t="s">
        <v>800</v>
      </c>
      <c r="V302" s="71" t="s">
        <v>266</v>
      </c>
      <c r="W302" s="251">
        <v>74160000</v>
      </c>
      <c r="X302" s="92"/>
      <c r="Y302" s="252">
        <v>74160000</v>
      </c>
      <c r="Z302" s="250">
        <v>74160000</v>
      </c>
      <c r="AA302" s="107">
        <v>74160000</v>
      </c>
      <c r="AB302" s="209" t="s">
        <v>801</v>
      </c>
      <c r="AC302" s="63"/>
      <c r="AD302" s="63"/>
      <c r="AE302" s="63"/>
      <c r="AF302" s="63"/>
      <c r="AG302" s="63"/>
      <c r="AH302" s="63"/>
      <c r="AI302" s="295" t="s">
        <v>802</v>
      </c>
      <c r="AJ302" s="207">
        <v>42823</v>
      </c>
      <c r="AK302" s="207">
        <v>43006</v>
      </c>
      <c r="AL302" s="295" t="s">
        <v>330</v>
      </c>
      <c r="AM302" s="273" t="s">
        <v>203</v>
      </c>
    </row>
    <row r="303" spans="1:39" s="31" customFormat="1" ht="241.9" customHeight="1" x14ac:dyDescent="0.25">
      <c r="A303" s="367">
        <v>249</v>
      </c>
      <c r="B303" s="367" t="s">
        <v>677</v>
      </c>
      <c r="C303" s="367">
        <v>80101706</v>
      </c>
      <c r="D303" s="367" t="s">
        <v>678</v>
      </c>
      <c r="E303" s="367" t="s">
        <v>71</v>
      </c>
      <c r="F303" s="367">
        <v>1</v>
      </c>
      <c r="G303" s="413" t="s">
        <v>79</v>
      </c>
      <c r="H303" s="415">
        <v>6</v>
      </c>
      <c r="I303" s="367" t="s">
        <v>62</v>
      </c>
      <c r="J303" s="301" t="s">
        <v>69</v>
      </c>
      <c r="K303" s="301" t="s">
        <v>840</v>
      </c>
      <c r="L303" s="173">
        <v>74160000</v>
      </c>
      <c r="M303" s="211">
        <v>74160000</v>
      </c>
      <c r="N303" s="367" t="s">
        <v>52</v>
      </c>
      <c r="O303" s="367" t="s">
        <v>655</v>
      </c>
      <c r="P303" s="367" t="s">
        <v>815</v>
      </c>
      <c r="Q303" s="265"/>
      <c r="R303" s="86" t="s">
        <v>928</v>
      </c>
      <c r="S303" s="125" t="s">
        <v>1528</v>
      </c>
      <c r="T303" s="267">
        <v>42830</v>
      </c>
      <c r="U303" s="268" t="s">
        <v>929</v>
      </c>
      <c r="V303" s="71" t="s">
        <v>266</v>
      </c>
      <c r="W303" s="251">
        <v>74160000</v>
      </c>
      <c r="X303" s="277">
        <v>-20600000</v>
      </c>
      <c r="Y303" s="252">
        <f>SUM(W303+X303)</f>
        <v>53560000</v>
      </c>
      <c r="Z303" s="250">
        <v>53560000</v>
      </c>
      <c r="AA303" s="107">
        <v>53560000</v>
      </c>
      <c r="AB303" s="209" t="s">
        <v>801</v>
      </c>
      <c r="AC303" s="63"/>
      <c r="AD303" s="63"/>
      <c r="AE303" s="63"/>
      <c r="AF303" s="63"/>
      <c r="AG303" s="63"/>
      <c r="AH303" s="63"/>
      <c r="AI303" s="209" t="s">
        <v>758</v>
      </c>
      <c r="AJ303" s="207">
        <v>42830</v>
      </c>
      <c r="AK303" s="207">
        <v>43091</v>
      </c>
      <c r="AL303" s="209" t="s">
        <v>330</v>
      </c>
      <c r="AM303" s="273" t="s">
        <v>203</v>
      </c>
    </row>
    <row r="304" spans="1:39" s="31" customFormat="1" ht="124.5" customHeight="1" x14ac:dyDescent="0.25">
      <c r="A304" s="369"/>
      <c r="B304" s="369"/>
      <c r="C304" s="369"/>
      <c r="D304" s="369"/>
      <c r="E304" s="369"/>
      <c r="F304" s="369"/>
      <c r="G304" s="414"/>
      <c r="H304" s="416"/>
      <c r="I304" s="369"/>
      <c r="J304" s="331" t="s">
        <v>69</v>
      </c>
      <c r="K304" s="331" t="s">
        <v>840</v>
      </c>
      <c r="L304" s="173">
        <v>20600000</v>
      </c>
      <c r="M304" s="211">
        <v>20600000</v>
      </c>
      <c r="N304" s="369"/>
      <c r="O304" s="369"/>
      <c r="P304" s="369"/>
      <c r="Q304" s="265"/>
      <c r="R304" s="86" t="s">
        <v>1522</v>
      </c>
      <c r="S304" s="125" t="s">
        <v>1523</v>
      </c>
      <c r="T304" s="207">
        <v>42990</v>
      </c>
      <c r="U304" s="208" t="s">
        <v>1524</v>
      </c>
      <c r="V304" s="209" t="s">
        <v>266</v>
      </c>
      <c r="W304" s="252">
        <v>20598000</v>
      </c>
      <c r="X304" s="92"/>
      <c r="Y304" s="252">
        <v>20598000</v>
      </c>
      <c r="Z304" s="252">
        <v>20598000</v>
      </c>
      <c r="AA304" s="269">
        <v>20598000</v>
      </c>
      <c r="AB304" s="248" t="s">
        <v>1525</v>
      </c>
      <c r="AC304" s="63"/>
      <c r="AD304" s="63"/>
      <c r="AE304" s="63"/>
      <c r="AF304" s="63"/>
      <c r="AG304" s="63"/>
      <c r="AH304" s="63"/>
      <c r="AI304" s="208" t="s">
        <v>503</v>
      </c>
      <c r="AJ304" s="207">
        <v>42990</v>
      </c>
      <c r="AK304" s="207">
        <v>43312</v>
      </c>
      <c r="AL304" s="209" t="s">
        <v>330</v>
      </c>
      <c r="AM304" s="273" t="s">
        <v>203</v>
      </c>
    </row>
    <row r="305" spans="1:39" s="31" customFormat="1" ht="241.9" customHeight="1" x14ac:dyDescent="0.25">
      <c r="A305" s="263">
        <v>250</v>
      </c>
      <c r="B305" s="263" t="s">
        <v>677</v>
      </c>
      <c r="C305" s="263">
        <v>80101706</v>
      </c>
      <c r="D305" s="158" t="s">
        <v>678</v>
      </c>
      <c r="E305" s="263" t="s">
        <v>71</v>
      </c>
      <c r="F305" s="263">
        <v>1</v>
      </c>
      <c r="G305" s="171" t="s">
        <v>79</v>
      </c>
      <c r="H305" s="172">
        <v>6</v>
      </c>
      <c r="I305" s="263" t="s">
        <v>62</v>
      </c>
      <c r="J305" s="263" t="s">
        <v>69</v>
      </c>
      <c r="K305" s="263" t="s">
        <v>840</v>
      </c>
      <c r="L305" s="173">
        <v>74160000</v>
      </c>
      <c r="M305" s="211">
        <v>74160000</v>
      </c>
      <c r="N305" s="263" t="s">
        <v>52</v>
      </c>
      <c r="O305" s="263" t="s">
        <v>655</v>
      </c>
      <c r="P305" s="263" t="s">
        <v>815</v>
      </c>
      <c r="Q305" s="265"/>
      <c r="R305" s="86" t="s">
        <v>930</v>
      </c>
      <c r="S305" s="125" t="s">
        <v>931</v>
      </c>
      <c r="T305" s="267">
        <v>42831</v>
      </c>
      <c r="U305" s="268" t="s">
        <v>932</v>
      </c>
      <c r="V305" s="71" t="s">
        <v>266</v>
      </c>
      <c r="W305" s="251">
        <v>74160000</v>
      </c>
      <c r="X305" s="92"/>
      <c r="Y305" s="252">
        <v>74160000</v>
      </c>
      <c r="Z305" s="250">
        <v>74160000</v>
      </c>
      <c r="AA305" s="107">
        <v>74160000</v>
      </c>
      <c r="AB305" s="209" t="s">
        <v>933</v>
      </c>
      <c r="AC305" s="63"/>
      <c r="AD305" s="63"/>
      <c r="AE305" s="63"/>
      <c r="AF305" s="63"/>
      <c r="AG305" s="63"/>
      <c r="AH305" s="63"/>
      <c r="AI305" s="209" t="s">
        <v>802</v>
      </c>
      <c r="AJ305" s="207">
        <v>42831</v>
      </c>
      <c r="AK305" s="207">
        <v>43013</v>
      </c>
      <c r="AL305" s="209" t="s">
        <v>330</v>
      </c>
      <c r="AM305" s="273" t="s">
        <v>203</v>
      </c>
    </row>
    <row r="306" spans="1:39" s="31" customFormat="1" ht="167.45" customHeight="1" x14ac:dyDescent="0.25">
      <c r="A306" s="263">
        <v>251</v>
      </c>
      <c r="B306" s="263" t="s">
        <v>677</v>
      </c>
      <c r="C306" s="263">
        <v>80101706</v>
      </c>
      <c r="D306" s="158" t="s">
        <v>678</v>
      </c>
      <c r="E306" s="263" t="s">
        <v>71</v>
      </c>
      <c r="F306" s="263">
        <v>1</v>
      </c>
      <c r="G306" s="171" t="s">
        <v>79</v>
      </c>
      <c r="H306" s="172">
        <v>10</v>
      </c>
      <c r="I306" s="263" t="s">
        <v>62</v>
      </c>
      <c r="J306" s="263" t="s">
        <v>69</v>
      </c>
      <c r="K306" s="263" t="s">
        <v>840</v>
      </c>
      <c r="L306" s="173">
        <v>85000000</v>
      </c>
      <c r="M306" s="211">
        <v>85000000</v>
      </c>
      <c r="N306" s="263" t="s">
        <v>52</v>
      </c>
      <c r="O306" s="263" t="s">
        <v>655</v>
      </c>
      <c r="P306" s="263" t="s">
        <v>815</v>
      </c>
      <c r="Q306" s="265"/>
      <c r="R306" s="86" t="s">
        <v>934</v>
      </c>
      <c r="S306" s="125" t="s">
        <v>935</v>
      </c>
      <c r="T306" s="267">
        <v>42825</v>
      </c>
      <c r="U306" s="268" t="s">
        <v>936</v>
      </c>
      <c r="V306" s="71" t="s">
        <v>266</v>
      </c>
      <c r="W306" s="251">
        <v>74233400</v>
      </c>
      <c r="X306" s="92"/>
      <c r="Y306" s="317">
        <v>74233400</v>
      </c>
      <c r="Z306" s="250">
        <v>74233400</v>
      </c>
      <c r="AA306" s="107">
        <v>74233400</v>
      </c>
      <c r="AB306" s="209" t="s">
        <v>937</v>
      </c>
      <c r="AC306" s="63"/>
      <c r="AD306" s="63"/>
      <c r="AE306" s="63"/>
      <c r="AF306" s="63"/>
      <c r="AG306" s="63"/>
      <c r="AH306" s="63"/>
      <c r="AI306" s="209" t="s">
        <v>758</v>
      </c>
      <c r="AJ306" s="207">
        <v>42825</v>
      </c>
      <c r="AK306" s="207">
        <v>43091</v>
      </c>
      <c r="AL306" s="209" t="s">
        <v>330</v>
      </c>
      <c r="AM306" s="273" t="s">
        <v>203</v>
      </c>
    </row>
    <row r="307" spans="1:39" s="31" customFormat="1" ht="241.9" customHeight="1" x14ac:dyDescent="0.25">
      <c r="A307" s="263">
        <v>252</v>
      </c>
      <c r="B307" s="263" t="s">
        <v>677</v>
      </c>
      <c r="C307" s="263">
        <v>80101706</v>
      </c>
      <c r="D307" s="158" t="s">
        <v>678</v>
      </c>
      <c r="E307" s="263" t="s">
        <v>71</v>
      </c>
      <c r="F307" s="263">
        <v>1</v>
      </c>
      <c r="G307" s="171" t="s">
        <v>79</v>
      </c>
      <c r="H307" s="172">
        <v>9</v>
      </c>
      <c r="I307" s="263" t="s">
        <v>62</v>
      </c>
      <c r="J307" s="263" t="s">
        <v>69</v>
      </c>
      <c r="K307" s="263" t="s">
        <v>840</v>
      </c>
      <c r="L307" s="173">
        <v>111240000</v>
      </c>
      <c r="M307" s="211">
        <v>111240000</v>
      </c>
      <c r="N307" s="263" t="s">
        <v>52</v>
      </c>
      <c r="O307" s="263" t="s">
        <v>655</v>
      </c>
      <c r="P307" s="263" t="s">
        <v>815</v>
      </c>
      <c r="Q307" s="265"/>
      <c r="R307" s="86" t="s">
        <v>1029</v>
      </c>
      <c r="S307" s="125" t="s">
        <v>1030</v>
      </c>
      <c r="T307" s="267">
        <v>42835</v>
      </c>
      <c r="U307" s="268" t="s">
        <v>1031</v>
      </c>
      <c r="V307" s="71" t="s">
        <v>266</v>
      </c>
      <c r="W307" s="251">
        <v>104236000</v>
      </c>
      <c r="X307" s="92"/>
      <c r="Y307" s="252">
        <v>104236000</v>
      </c>
      <c r="Z307" s="250">
        <v>104236000</v>
      </c>
      <c r="AA307" s="107">
        <v>104236000</v>
      </c>
      <c r="AB307" s="209" t="s">
        <v>1032</v>
      </c>
      <c r="AC307" s="63"/>
      <c r="AD307" s="63"/>
      <c r="AE307" s="63"/>
      <c r="AF307" s="63"/>
      <c r="AG307" s="63"/>
      <c r="AH307" s="63"/>
      <c r="AI307" s="209" t="s">
        <v>758</v>
      </c>
      <c r="AJ307" s="207">
        <v>42835</v>
      </c>
      <c r="AK307" s="207">
        <v>43091</v>
      </c>
      <c r="AL307" s="209" t="s">
        <v>330</v>
      </c>
      <c r="AM307" s="273" t="s">
        <v>203</v>
      </c>
    </row>
    <row r="308" spans="1:39" s="31" customFormat="1" ht="241.9" customHeight="1" x14ac:dyDescent="0.25">
      <c r="A308" s="263">
        <v>253</v>
      </c>
      <c r="B308" s="263" t="s">
        <v>677</v>
      </c>
      <c r="C308" s="263">
        <v>80101706</v>
      </c>
      <c r="D308" s="158" t="s">
        <v>678</v>
      </c>
      <c r="E308" s="263" t="s">
        <v>71</v>
      </c>
      <c r="F308" s="263">
        <v>1</v>
      </c>
      <c r="G308" s="171" t="s">
        <v>79</v>
      </c>
      <c r="H308" s="172">
        <v>9</v>
      </c>
      <c r="I308" s="263" t="s">
        <v>62</v>
      </c>
      <c r="J308" s="263" t="s">
        <v>69</v>
      </c>
      <c r="K308" s="263" t="s">
        <v>840</v>
      </c>
      <c r="L308" s="173">
        <v>111240000</v>
      </c>
      <c r="M308" s="211">
        <v>111240000</v>
      </c>
      <c r="N308" s="263" t="s">
        <v>52</v>
      </c>
      <c r="O308" s="263" t="s">
        <v>655</v>
      </c>
      <c r="P308" s="263" t="s">
        <v>815</v>
      </c>
      <c r="Q308" s="265"/>
      <c r="R308" s="86" t="s">
        <v>1033</v>
      </c>
      <c r="S308" s="125" t="s">
        <v>1034</v>
      </c>
      <c r="T308" s="267">
        <v>42835</v>
      </c>
      <c r="U308" s="268" t="s">
        <v>1031</v>
      </c>
      <c r="V308" s="71" t="s">
        <v>266</v>
      </c>
      <c r="W308" s="251">
        <v>100528000</v>
      </c>
      <c r="X308" s="92"/>
      <c r="Y308" s="252">
        <v>100528000</v>
      </c>
      <c r="Z308" s="250">
        <v>100528000</v>
      </c>
      <c r="AA308" s="107">
        <v>100528000</v>
      </c>
      <c r="AB308" s="209" t="s">
        <v>1035</v>
      </c>
      <c r="AC308" s="63"/>
      <c r="AD308" s="63"/>
      <c r="AE308" s="63"/>
      <c r="AF308" s="63"/>
      <c r="AG308" s="63"/>
      <c r="AH308" s="63"/>
      <c r="AI308" s="63"/>
      <c r="AJ308" s="63"/>
      <c r="AK308" s="63"/>
      <c r="AL308" s="209" t="s">
        <v>330</v>
      </c>
      <c r="AM308" s="249" t="s">
        <v>203</v>
      </c>
    </row>
    <row r="309" spans="1:39" s="31" customFormat="1" ht="111.6" customHeight="1" x14ac:dyDescent="0.25">
      <c r="A309" s="263">
        <v>254</v>
      </c>
      <c r="B309" s="263" t="s">
        <v>128</v>
      </c>
      <c r="C309" s="263">
        <v>80101706</v>
      </c>
      <c r="D309" s="158" t="s">
        <v>658</v>
      </c>
      <c r="E309" s="263" t="s">
        <v>71</v>
      </c>
      <c r="F309" s="263">
        <v>1</v>
      </c>
      <c r="G309" s="171" t="s">
        <v>79</v>
      </c>
      <c r="H309" s="172">
        <v>8</v>
      </c>
      <c r="I309" s="263" t="s">
        <v>62</v>
      </c>
      <c r="J309" s="263" t="s">
        <v>69</v>
      </c>
      <c r="K309" s="263" t="s">
        <v>838</v>
      </c>
      <c r="L309" s="173">
        <v>64000000</v>
      </c>
      <c r="M309" s="211">
        <v>64000000</v>
      </c>
      <c r="N309" s="263" t="s">
        <v>52</v>
      </c>
      <c r="O309" s="263" t="s">
        <v>655</v>
      </c>
      <c r="P309" s="263" t="s">
        <v>822</v>
      </c>
      <c r="Q309" s="265"/>
      <c r="R309" s="86" t="s">
        <v>1036</v>
      </c>
      <c r="S309" s="125" t="s">
        <v>1037</v>
      </c>
      <c r="T309" s="267">
        <v>42846</v>
      </c>
      <c r="U309" s="268" t="s">
        <v>1038</v>
      </c>
      <c r="V309" s="71" t="s">
        <v>266</v>
      </c>
      <c r="W309" s="251">
        <v>64000000</v>
      </c>
      <c r="X309" s="92"/>
      <c r="Y309" s="252">
        <v>64000000</v>
      </c>
      <c r="Z309" s="250">
        <v>64000000</v>
      </c>
      <c r="AA309" s="107">
        <v>64000000</v>
      </c>
      <c r="AB309" s="209" t="s">
        <v>1039</v>
      </c>
      <c r="AC309" s="63"/>
      <c r="AD309" s="63"/>
      <c r="AE309" s="63"/>
      <c r="AF309" s="63"/>
      <c r="AG309" s="63"/>
      <c r="AH309" s="63"/>
      <c r="AI309" s="209" t="s">
        <v>883</v>
      </c>
      <c r="AJ309" s="207">
        <v>42846</v>
      </c>
      <c r="AK309" s="207">
        <v>43089</v>
      </c>
      <c r="AL309" s="209" t="s">
        <v>1040</v>
      </c>
      <c r="AM309" s="273" t="s">
        <v>505</v>
      </c>
    </row>
    <row r="310" spans="1:39" s="31" customFormat="1" ht="148.9" customHeight="1" x14ac:dyDescent="0.25">
      <c r="A310" s="263">
        <v>255</v>
      </c>
      <c r="B310" s="263" t="s">
        <v>128</v>
      </c>
      <c r="C310" s="263">
        <v>80101706</v>
      </c>
      <c r="D310" s="158" t="s">
        <v>658</v>
      </c>
      <c r="E310" s="263" t="s">
        <v>71</v>
      </c>
      <c r="F310" s="263">
        <v>1</v>
      </c>
      <c r="G310" s="171" t="s">
        <v>79</v>
      </c>
      <c r="H310" s="172">
        <v>8</v>
      </c>
      <c r="I310" s="263" t="s">
        <v>62</v>
      </c>
      <c r="J310" s="263" t="s">
        <v>69</v>
      </c>
      <c r="K310" s="263" t="s">
        <v>838</v>
      </c>
      <c r="L310" s="173">
        <v>64000000</v>
      </c>
      <c r="M310" s="211">
        <v>64000000</v>
      </c>
      <c r="N310" s="263" t="s">
        <v>52</v>
      </c>
      <c r="O310" s="263" t="s">
        <v>655</v>
      </c>
      <c r="P310" s="263" t="s">
        <v>822</v>
      </c>
      <c r="Q310" s="265"/>
      <c r="R310" s="86" t="s">
        <v>938</v>
      </c>
      <c r="S310" s="125" t="s">
        <v>939</v>
      </c>
      <c r="T310" s="267">
        <v>42831</v>
      </c>
      <c r="U310" s="268" t="s">
        <v>940</v>
      </c>
      <c r="V310" s="71" t="s">
        <v>266</v>
      </c>
      <c r="W310" s="251">
        <v>64000000</v>
      </c>
      <c r="X310" s="92"/>
      <c r="Y310" s="252">
        <v>64000000</v>
      </c>
      <c r="Z310" s="250">
        <v>64000000</v>
      </c>
      <c r="AA310" s="107">
        <v>64000000</v>
      </c>
      <c r="AB310" s="209" t="s">
        <v>941</v>
      </c>
      <c r="AC310" s="63"/>
      <c r="AD310" s="63"/>
      <c r="AE310" s="63"/>
      <c r="AF310" s="63"/>
      <c r="AG310" s="63"/>
      <c r="AH310" s="63"/>
      <c r="AI310" s="209" t="s">
        <v>942</v>
      </c>
      <c r="AJ310" s="207">
        <v>42831</v>
      </c>
      <c r="AK310" s="207">
        <v>43073</v>
      </c>
      <c r="AL310" s="209" t="s">
        <v>943</v>
      </c>
      <c r="AM310" s="273" t="s">
        <v>505</v>
      </c>
    </row>
    <row r="311" spans="1:39" s="31" customFormat="1" ht="91.15" customHeight="1" x14ac:dyDescent="0.25">
      <c r="A311" s="260">
        <v>256</v>
      </c>
      <c r="B311" s="260" t="s">
        <v>128</v>
      </c>
      <c r="C311" s="260">
        <v>80101706</v>
      </c>
      <c r="D311" s="201" t="s">
        <v>658</v>
      </c>
      <c r="E311" s="260" t="s">
        <v>71</v>
      </c>
      <c r="F311" s="260">
        <v>1</v>
      </c>
      <c r="G311" s="202" t="s">
        <v>79</v>
      </c>
      <c r="H311" s="203">
        <v>8</v>
      </c>
      <c r="I311" s="260" t="s">
        <v>62</v>
      </c>
      <c r="J311" s="260" t="s">
        <v>69</v>
      </c>
      <c r="K311" s="260" t="s">
        <v>838</v>
      </c>
      <c r="L311" s="204"/>
      <c r="M311" s="205"/>
      <c r="N311" s="260" t="s">
        <v>52</v>
      </c>
      <c r="O311" s="260" t="s">
        <v>655</v>
      </c>
      <c r="P311" s="260" t="s">
        <v>822</v>
      </c>
      <c r="Q311" s="265"/>
      <c r="R311" s="73"/>
      <c r="S311" s="126" t="s">
        <v>1060</v>
      </c>
      <c r="T311" s="73"/>
      <c r="U311" s="73"/>
      <c r="V311" s="73"/>
      <c r="W311" s="102"/>
      <c r="X311" s="73"/>
      <c r="Y311" s="73"/>
      <c r="Z311" s="250"/>
      <c r="AA311" s="107"/>
      <c r="AB311" s="94"/>
      <c r="AC311" s="63"/>
      <c r="AD311" s="63"/>
      <c r="AE311" s="63"/>
      <c r="AF311" s="63"/>
      <c r="AG311" s="63"/>
      <c r="AH311" s="63"/>
      <c r="AI311" s="94"/>
      <c r="AJ311" s="94"/>
      <c r="AK311" s="94"/>
      <c r="AL311" s="94"/>
      <c r="AM311" s="95"/>
    </row>
    <row r="312" spans="1:39" s="31" customFormat="1" ht="91.15" customHeight="1" x14ac:dyDescent="0.25">
      <c r="A312" s="260">
        <v>257</v>
      </c>
      <c r="B312" s="260" t="s">
        <v>128</v>
      </c>
      <c r="C312" s="260">
        <v>80101706</v>
      </c>
      <c r="D312" s="201" t="s">
        <v>658</v>
      </c>
      <c r="E312" s="260" t="s">
        <v>71</v>
      </c>
      <c r="F312" s="260">
        <v>1</v>
      </c>
      <c r="G312" s="202" t="s">
        <v>79</v>
      </c>
      <c r="H312" s="203">
        <v>8</v>
      </c>
      <c r="I312" s="260" t="s">
        <v>62</v>
      </c>
      <c r="J312" s="260" t="s">
        <v>69</v>
      </c>
      <c r="K312" s="260" t="s">
        <v>838</v>
      </c>
      <c r="L312" s="204"/>
      <c r="M312" s="205"/>
      <c r="N312" s="260" t="s">
        <v>52</v>
      </c>
      <c r="O312" s="260" t="s">
        <v>655</v>
      </c>
      <c r="P312" s="260" t="s">
        <v>822</v>
      </c>
      <c r="Q312" s="265"/>
      <c r="R312" s="73"/>
      <c r="S312" s="126" t="s">
        <v>1060</v>
      </c>
      <c r="T312" s="73"/>
      <c r="U312" s="73"/>
      <c r="V312" s="73"/>
      <c r="W312" s="102"/>
      <c r="X312" s="73"/>
      <c r="Y312" s="73"/>
      <c r="Z312" s="250"/>
      <c r="AA312" s="107"/>
      <c r="AB312" s="94"/>
      <c r="AC312" s="63"/>
      <c r="AD312" s="63"/>
      <c r="AE312" s="63"/>
      <c r="AF312" s="63"/>
      <c r="AG312" s="63"/>
      <c r="AH312" s="63"/>
      <c r="AI312" s="94"/>
      <c r="AJ312" s="94"/>
      <c r="AK312" s="94"/>
      <c r="AL312" s="94"/>
      <c r="AM312" s="95"/>
    </row>
    <row r="313" spans="1:39" s="31" customFormat="1" ht="223.15" customHeight="1" x14ac:dyDescent="0.25">
      <c r="A313" s="263">
        <v>258</v>
      </c>
      <c r="B313" s="263" t="s">
        <v>128</v>
      </c>
      <c r="C313" s="263">
        <v>80101706</v>
      </c>
      <c r="D313" s="158" t="s">
        <v>658</v>
      </c>
      <c r="E313" s="263" t="s">
        <v>71</v>
      </c>
      <c r="F313" s="263">
        <v>1</v>
      </c>
      <c r="G313" s="171" t="s">
        <v>79</v>
      </c>
      <c r="H313" s="172">
        <v>8</v>
      </c>
      <c r="I313" s="263" t="s">
        <v>62</v>
      </c>
      <c r="J313" s="263" t="s">
        <v>69</v>
      </c>
      <c r="K313" s="263" t="s">
        <v>838</v>
      </c>
      <c r="L313" s="173">
        <v>50400000</v>
      </c>
      <c r="M313" s="211">
        <v>50400000</v>
      </c>
      <c r="N313" s="263" t="s">
        <v>52</v>
      </c>
      <c r="O313" s="263" t="s">
        <v>655</v>
      </c>
      <c r="P313" s="263" t="s">
        <v>822</v>
      </c>
      <c r="Q313" s="265"/>
      <c r="R313" s="86" t="s">
        <v>1198</v>
      </c>
      <c r="S313" s="125" t="s">
        <v>595</v>
      </c>
      <c r="T313" s="267">
        <v>42870</v>
      </c>
      <c r="U313" s="268" t="s">
        <v>1199</v>
      </c>
      <c r="V313" s="71" t="s">
        <v>266</v>
      </c>
      <c r="W313" s="251">
        <v>46620000</v>
      </c>
      <c r="X313" s="73"/>
      <c r="Y313" s="252">
        <v>46620000</v>
      </c>
      <c r="Z313" s="250">
        <v>46620000</v>
      </c>
      <c r="AA313" s="107">
        <v>46620000</v>
      </c>
      <c r="AB313" s="209" t="s">
        <v>1200</v>
      </c>
      <c r="AC313" s="63"/>
      <c r="AD313" s="63"/>
      <c r="AE313" s="63"/>
      <c r="AF313" s="63"/>
      <c r="AG313" s="63"/>
      <c r="AH313" s="63"/>
      <c r="AI313" s="209" t="s">
        <v>1100</v>
      </c>
      <c r="AJ313" s="207">
        <v>42870</v>
      </c>
      <c r="AK313" s="207">
        <v>43091</v>
      </c>
      <c r="AL313" s="209" t="s">
        <v>1733</v>
      </c>
      <c r="AM313" s="249" t="s">
        <v>505</v>
      </c>
    </row>
    <row r="314" spans="1:39" s="31" customFormat="1" ht="204.6" customHeight="1" x14ac:dyDescent="0.25">
      <c r="A314" s="263">
        <v>259</v>
      </c>
      <c r="B314" s="263" t="s">
        <v>664</v>
      </c>
      <c r="C314" s="263">
        <v>80101706</v>
      </c>
      <c r="D314" s="158" t="s">
        <v>665</v>
      </c>
      <c r="E314" s="263" t="s">
        <v>71</v>
      </c>
      <c r="F314" s="263">
        <v>1</v>
      </c>
      <c r="G314" s="171" t="s">
        <v>79</v>
      </c>
      <c r="H314" s="172">
        <v>9</v>
      </c>
      <c r="I314" s="263" t="s">
        <v>62</v>
      </c>
      <c r="J314" s="263" t="s">
        <v>69</v>
      </c>
      <c r="K314" s="263" t="s">
        <v>838</v>
      </c>
      <c r="L314" s="173">
        <v>42930000</v>
      </c>
      <c r="M314" s="211">
        <v>42930000</v>
      </c>
      <c r="N314" s="263" t="s">
        <v>52</v>
      </c>
      <c r="O314" s="263" t="s">
        <v>655</v>
      </c>
      <c r="P314" s="263" t="s">
        <v>823</v>
      </c>
      <c r="Q314" s="265"/>
      <c r="R314" s="86" t="s">
        <v>944</v>
      </c>
      <c r="S314" s="125" t="s">
        <v>945</v>
      </c>
      <c r="T314" s="267">
        <v>42824</v>
      </c>
      <c r="U314" s="268" t="s">
        <v>946</v>
      </c>
      <c r="V314" s="71" t="s">
        <v>266</v>
      </c>
      <c r="W314" s="251">
        <v>42294000</v>
      </c>
      <c r="X314" s="92"/>
      <c r="Y314" s="317">
        <v>42294000</v>
      </c>
      <c r="Z314" s="250">
        <v>42294000</v>
      </c>
      <c r="AA314" s="107">
        <v>42294000</v>
      </c>
      <c r="AB314" s="209" t="s">
        <v>947</v>
      </c>
      <c r="AC314" s="63"/>
      <c r="AD314" s="63"/>
      <c r="AE314" s="63"/>
      <c r="AF314" s="63"/>
      <c r="AG314" s="63"/>
      <c r="AH314" s="63"/>
      <c r="AI314" s="209" t="s">
        <v>758</v>
      </c>
      <c r="AJ314" s="207">
        <v>42824</v>
      </c>
      <c r="AK314" s="207">
        <v>43091</v>
      </c>
      <c r="AL314" s="209" t="s">
        <v>764</v>
      </c>
      <c r="AM314" s="273" t="s">
        <v>765</v>
      </c>
    </row>
    <row r="315" spans="1:39" s="31" customFormat="1" ht="167.45" customHeight="1" x14ac:dyDescent="0.25">
      <c r="A315" s="263">
        <v>260</v>
      </c>
      <c r="B315" s="263" t="s">
        <v>677</v>
      </c>
      <c r="C315" s="263">
        <v>80101706</v>
      </c>
      <c r="D315" s="158" t="s">
        <v>678</v>
      </c>
      <c r="E315" s="263" t="s">
        <v>71</v>
      </c>
      <c r="F315" s="263">
        <v>1</v>
      </c>
      <c r="G315" s="171" t="s">
        <v>79</v>
      </c>
      <c r="H315" s="172" t="s">
        <v>260</v>
      </c>
      <c r="I315" s="263" t="s">
        <v>62</v>
      </c>
      <c r="J315" s="263" t="s">
        <v>69</v>
      </c>
      <c r="K315" s="263" t="s">
        <v>840</v>
      </c>
      <c r="L315" s="173">
        <v>21000000</v>
      </c>
      <c r="M315" s="211">
        <v>21000000</v>
      </c>
      <c r="N315" s="263" t="s">
        <v>52</v>
      </c>
      <c r="O315" s="263" t="s">
        <v>655</v>
      </c>
      <c r="P315" s="263" t="s">
        <v>815</v>
      </c>
      <c r="Q315" s="265"/>
      <c r="R315" s="86" t="s">
        <v>1605</v>
      </c>
      <c r="S315" s="86" t="s">
        <v>1606</v>
      </c>
      <c r="T315" s="267">
        <v>43010</v>
      </c>
      <c r="U315" s="268" t="s">
        <v>1607</v>
      </c>
      <c r="V315" s="71" t="s">
        <v>266</v>
      </c>
      <c r="W315" s="252">
        <v>18900000</v>
      </c>
      <c r="X315" s="92"/>
      <c r="Y315" s="252">
        <v>18900000</v>
      </c>
      <c r="Z315" s="252">
        <v>18900000</v>
      </c>
      <c r="AA315" s="269">
        <v>18900000</v>
      </c>
      <c r="AB315" s="248" t="s">
        <v>1608</v>
      </c>
      <c r="AC315" s="63"/>
      <c r="AD315" s="63"/>
      <c r="AE315" s="63"/>
      <c r="AF315" s="63"/>
      <c r="AG315" s="63"/>
      <c r="AH315" s="63"/>
      <c r="AI315" s="208" t="s">
        <v>758</v>
      </c>
      <c r="AJ315" s="207">
        <v>43010</v>
      </c>
      <c r="AK315" s="207">
        <v>43091</v>
      </c>
      <c r="AL315" s="209" t="s">
        <v>330</v>
      </c>
      <c r="AM315" s="249" t="s">
        <v>203</v>
      </c>
    </row>
    <row r="316" spans="1:39" s="31" customFormat="1" ht="162" customHeight="1" x14ac:dyDescent="0.25">
      <c r="A316" s="263">
        <v>261</v>
      </c>
      <c r="B316" s="263" t="s">
        <v>677</v>
      </c>
      <c r="C316" s="263">
        <v>44111500</v>
      </c>
      <c r="D316" s="158" t="s">
        <v>1056</v>
      </c>
      <c r="E316" s="263" t="s">
        <v>71</v>
      </c>
      <c r="F316" s="263">
        <v>1</v>
      </c>
      <c r="G316" s="171" t="s">
        <v>80</v>
      </c>
      <c r="H316" s="172" t="s">
        <v>113</v>
      </c>
      <c r="I316" s="263" t="s">
        <v>56</v>
      </c>
      <c r="J316" s="263" t="s">
        <v>69</v>
      </c>
      <c r="K316" s="263" t="s">
        <v>839</v>
      </c>
      <c r="L316" s="173">
        <v>5000000</v>
      </c>
      <c r="M316" s="211">
        <v>5000000</v>
      </c>
      <c r="N316" s="263" t="s">
        <v>52</v>
      </c>
      <c r="O316" s="263" t="s">
        <v>655</v>
      </c>
      <c r="P316" s="263" t="s">
        <v>817</v>
      </c>
      <c r="Q316" s="265"/>
      <c r="R316" s="86" t="s">
        <v>1315</v>
      </c>
      <c r="S316" s="125" t="s">
        <v>1316</v>
      </c>
      <c r="T316" s="267">
        <v>42892</v>
      </c>
      <c r="U316" s="268" t="s">
        <v>1317</v>
      </c>
      <c r="V316" s="71" t="s">
        <v>495</v>
      </c>
      <c r="W316" s="252">
        <v>3105900</v>
      </c>
      <c r="X316" s="92"/>
      <c r="Y316" s="252">
        <v>3105900</v>
      </c>
      <c r="Z316" s="252">
        <v>3105900</v>
      </c>
      <c r="AA316" s="269">
        <v>3105900</v>
      </c>
      <c r="AB316" s="209" t="s">
        <v>1318</v>
      </c>
      <c r="AC316" s="63"/>
      <c r="AD316" s="63"/>
      <c r="AE316" s="63"/>
      <c r="AF316" s="63"/>
      <c r="AG316" s="63"/>
      <c r="AH316" s="63"/>
      <c r="AI316" s="63"/>
      <c r="AJ316" s="63"/>
      <c r="AK316" s="63"/>
      <c r="AL316" s="209" t="s">
        <v>330</v>
      </c>
      <c r="AM316" s="249" t="s">
        <v>203</v>
      </c>
    </row>
    <row r="317" spans="1:39" s="31" customFormat="1" ht="279" customHeight="1" x14ac:dyDescent="0.25">
      <c r="A317" s="263">
        <v>262</v>
      </c>
      <c r="B317" s="263" t="s">
        <v>206</v>
      </c>
      <c r="C317" s="263">
        <v>81112501</v>
      </c>
      <c r="D317" s="158" t="s">
        <v>705</v>
      </c>
      <c r="E317" s="263" t="s">
        <v>71</v>
      </c>
      <c r="F317" s="263">
        <v>1</v>
      </c>
      <c r="G317" s="171" t="s">
        <v>123</v>
      </c>
      <c r="H317" s="172" t="s">
        <v>135</v>
      </c>
      <c r="I317" s="263" t="s">
        <v>62</v>
      </c>
      <c r="J317" s="263" t="s">
        <v>69</v>
      </c>
      <c r="K317" s="263" t="s">
        <v>840</v>
      </c>
      <c r="L317" s="173">
        <v>370000000</v>
      </c>
      <c r="M317" s="211">
        <v>370000000</v>
      </c>
      <c r="N317" s="263" t="s">
        <v>52</v>
      </c>
      <c r="O317" s="263" t="s">
        <v>655</v>
      </c>
      <c r="P317" s="263" t="s">
        <v>835</v>
      </c>
      <c r="Q317" s="265"/>
      <c r="R317" s="86" t="s">
        <v>1358</v>
      </c>
      <c r="S317" s="125" t="s">
        <v>1359</v>
      </c>
      <c r="T317" s="267">
        <v>42923</v>
      </c>
      <c r="U317" s="268" t="s">
        <v>1360</v>
      </c>
      <c r="V317" s="71" t="s">
        <v>495</v>
      </c>
      <c r="W317" s="252">
        <v>369850686</v>
      </c>
      <c r="X317" s="92"/>
      <c r="Y317" s="252">
        <v>369850686</v>
      </c>
      <c r="Z317" s="252">
        <v>369850686</v>
      </c>
      <c r="AA317" s="269">
        <v>369850686</v>
      </c>
      <c r="AB317" s="209" t="s">
        <v>1361</v>
      </c>
      <c r="AC317" s="63"/>
      <c r="AD317" s="63"/>
      <c r="AE317" s="63"/>
      <c r="AF317" s="63"/>
      <c r="AG317" s="63"/>
      <c r="AH317" s="63"/>
      <c r="AI317" s="209" t="s">
        <v>1362</v>
      </c>
      <c r="AJ317" s="207">
        <v>42930</v>
      </c>
      <c r="AK317" s="207">
        <v>43264</v>
      </c>
      <c r="AL317" s="209" t="s">
        <v>1363</v>
      </c>
      <c r="AM317" s="249" t="s">
        <v>206</v>
      </c>
    </row>
    <row r="318" spans="1:39" s="31" customFormat="1" ht="93" customHeight="1" x14ac:dyDescent="0.25">
      <c r="A318" s="263">
        <v>263</v>
      </c>
      <c r="B318" s="263" t="s">
        <v>206</v>
      </c>
      <c r="C318" s="263">
        <v>81112501</v>
      </c>
      <c r="D318" s="158" t="s">
        <v>706</v>
      </c>
      <c r="E318" s="263" t="s">
        <v>71</v>
      </c>
      <c r="F318" s="263">
        <v>1</v>
      </c>
      <c r="G318" s="171" t="s">
        <v>85</v>
      </c>
      <c r="H318" s="172">
        <v>5</v>
      </c>
      <c r="I318" s="263" t="s">
        <v>62</v>
      </c>
      <c r="J318" s="263" t="s">
        <v>69</v>
      </c>
      <c r="K318" s="263" t="s">
        <v>840</v>
      </c>
      <c r="L318" s="173">
        <v>430000000</v>
      </c>
      <c r="M318" s="211">
        <v>430000000</v>
      </c>
      <c r="N318" s="263" t="s">
        <v>52</v>
      </c>
      <c r="O318" s="263" t="s">
        <v>655</v>
      </c>
      <c r="P318" s="263" t="s">
        <v>835</v>
      </c>
      <c r="Q318" s="265"/>
      <c r="R318" s="86" t="s">
        <v>1426</v>
      </c>
      <c r="S318" s="125" t="s">
        <v>1427</v>
      </c>
      <c r="T318" s="267">
        <v>42964</v>
      </c>
      <c r="U318" s="268" t="s">
        <v>1428</v>
      </c>
      <c r="V318" s="71" t="s">
        <v>495</v>
      </c>
      <c r="W318" s="252">
        <v>429849569</v>
      </c>
      <c r="X318" s="92"/>
      <c r="Y318" s="252">
        <v>429849569</v>
      </c>
      <c r="Z318" s="252">
        <v>429849569</v>
      </c>
      <c r="AA318" s="269">
        <v>429849569</v>
      </c>
      <c r="AB318" s="298" t="s">
        <v>1429</v>
      </c>
      <c r="AC318" s="63"/>
      <c r="AD318" s="63"/>
      <c r="AE318" s="63"/>
      <c r="AF318" s="63"/>
      <c r="AG318" s="63"/>
      <c r="AH318" s="63"/>
      <c r="AI318" s="208" t="s">
        <v>1430</v>
      </c>
      <c r="AJ318" s="207">
        <v>42965</v>
      </c>
      <c r="AK318" s="207">
        <v>43091</v>
      </c>
      <c r="AL318" s="209" t="s">
        <v>1431</v>
      </c>
      <c r="AM318" s="249" t="s">
        <v>206</v>
      </c>
    </row>
    <row r="319" spans="1:39" s="31" customFormat="1" ht="180" customHeight="1" x14ac:dyDescent="0.25">
      <c r="A319" s="263">
        <v>264</v>
      </c>
      <c r="B319" s="263" t="s">
        <v>206</v>
      </c>
      <c r="C319" s="263">
        <v>44111500</v>
      </c>
      <c r="D319" s="158" t="s">
        <v>707</v>
      </c>
      <c r="E319" s="263" t="s">
        <v>71</v>
      </c>
      <c r="F319" s="263">
        <v>1</v>
      </c>
      <c r="G319" s="171" t="s">
        <v>81</v>
      </c>
      <c r="H319" s="172">
        <v>12</v>
      </c>
      <c r="I319" s="263" t="s">
        <v>131</v>
      </c>
      <c r="J319" s="263" t="s">
        <v>69</v>
      </c>
      <c r="K319" s="263" t="s">
        <v>842</v>
      </c>
      <c r="L319" s="173">
        <v>337144000</v>
      </c>
      <c r="M319" s="211">
        <v>337144000</v>
      </c>
      <c r="N319" s="263" t="s">
        <v>52</v>
      </c>
      <c r="O319" s="263" t="s">
        <v>655</v>
      </c>
      <c r="P319" s="263" t="s">
        <v>835</v>
      </c>
      <c r="Q319" s="265"/>
      <c r="R319" s="86" t="s">
        <v>1594</v>
      </c>
      <c r="S319" s="86" t="s">
        <v>1595</v>
      </c>
      <c r="T319" s="267">
        <v>43003</v>
      </c>
      <c r="U319" s="268" t="s">
        <v>1596</v>
      </c>
      <c r="V319" s="71" t="s">
        <v>573</v>
      </c>
      <c r="W319" s="252">
        <v>337143635</v>
      </c>
      <c r="X319" s="92"/>
      <c r="Y319" s="252">
        <v>337143635</v>
      </c>
      <c r="Z319" s="252">
        <v>337143635</v>
      </c>
      <c r="AA319" s="269">
        <v>337143635</v>
      </c>
      <c r="AB319" s="248" t="s">
        <v>1597</v>
      </c>
      <c r="AC319" s="63"/>
      <c r="AD319" s="63"/>
      <c r="AE319" s="63"/>
      <c r="AF319" s="63"/>
      <c r="AG319" s="63"/>
      <c r="AH319" s="63"/>
      <c r="AI319" s="208" t="s">
        <v>1598</v>
      </c>
      <c r="AJ319" s="207">
        <v>43008</v>
      </c>
      <c r="AK319" s="207">
        <v>43377</v>
      </c>
      <c r="AL319" s="209" t="s">
        <v>1734</v>
      </c>
      <c r="AM319" s="249" t="s">
        <v>206</v>
      </c>
    </row>
    <row r="320" spans="1:39" s="31" customFormat="1" ht="121.5" customHeight="1" x14ac:dyDescent="0.25">
      <c r="A320" s="263">
        <v>265</v>
      </c>
      <c r="B320" s="263" t="s">
        <v>1280</v>
      </c>
      <c r="C320" s="263">
        <v>80101706</v>
      </c>
      <c r="D320" s="158" t="s">
        <v>846</v>
      </c>
      <c r="E320" s="263" t="s">
        <v>71</v>
      </c>
      <c r="F320" s="263">
        <v>1</v>
      </c>
      <c r="G320" s="171" t="s">
        <v>82</v>
      </c>
      <c r="H320" s="172" t="s">
        <v>180</v>
      </c>
      <c r="I320" s="263" t="s">
        <v>62</v>
      </c>
      <c r="J320" s="263" t="s">
        <v>69</v>
      </c>
      <c r="K320" s="263" t="s">
        <v>838</v>
      </c>
      <c r="L320" s="173">
        <v>64000000</v>
      </c>
      <c r="M320" s="211">
        <v>64000000</v>
      </c>
      <c r="N320" s="263" t="s">
        <v>52</v>
      </c>
      <c r="O320" s="263" t="s">
        <v>655</v>
      </c>
      <c r="P320" s="263" t="s">
        <v>818</v>
      </c>
      <c r="Q320" s="265"/>
      <c r="R320" s="86" t="s">
        <v>1201</v>
      </c>
      <c r="S320" s="125" t="s">
        <v>1202</v>
      </c>
      <c r="T320" s="267">
        <v>42859</v>
      </c>
      <c r="U320" s="268" t="s">
        <v>1203</v>
      </c>
      <c r="V320" s="71" t="s">
        <v>266</v>
      </c>
      <c r="W320" s="251">
        <v>61334000</v>
      </c>
      <c r="X320" s="277"/>
      <c r="Y320" s="252">
        <v>61334000</v>
      </c>
      <c r="Z320" s="250">
        <v>61334000</v>
      </c>
      <c r="AA320" s="107">
        <v>61334000</v>
      </c>
      <c r="AB320" s="209" t="s">
        <v>1204</v>
      </c>
      <c r="AC320" s="63"/>
      <c r="AD320" s="63"/>
      <c r="AE320" s="63"/>
      <c r="AF320" s="63"/>
      <c r="AG320" s="63"/>
      <c r="AH320" s="63"/>
      <c r="AI320" s="209" t="s">
        <v>329</v>
      </c>
      <c r="AJ320" s="207">
        <v>42859</v>
      </c>
      <c r="AK320" s="207">
        <v>43091</v>
      </c>
      <c r="AL320" s="209" t="s">
        <v>1205</v>
      </c>
      <c r="AM320" s="273" t="s">
        <v>605</v>
      </c>
    </row>
    <row r="321" spans="1:39" s="31" customFormat="1" ht="88.5" customHeight="1" x14ac:dyDescent="0.25">
      <c r="A321" s="263">
        <v>266</v>
      </c>
      <c r="B321" s="263" t="s">
        <v>1076</v>
      </c>
      <c r="C321" s="263">
        <v>43191512</v>
      </c>
      <c r="D321" s="158" t="s">
        <v>844</v>
      </c>
      <c r="E321" s="263" t="s">
        <v>49</v>
      </c>
      <c r="F321" s="263">
        <v>1</v>
      </c>
      <c r="G321" s="171" t="s">
        <v>82</v>
      </c>
      <c r="H321" s="172" t="s">
        <v>113</v>
      </c>
      <c r="I321" s="263" t="s">
        <v>56</v>
      </c>
      <c r="J321" s="263" t="s">
        <v>35</v>
      </c>
      <c r="K321" s="263" t="s">
        <v>813</v>
      </c>
      <c r="L321" s="211">
        <v>280000</v>
      </c>
      <c r="M321" s="211">
        <v>280000</v>
      </c>
      <c r="N321" s="263" t="s">
        <v>52</v>
      </c>
      <c r="O321" s="263" t="s">
        <v>36</v>
      </c>
      <c r="P321" s="263" t="s">
        <v>827</v>
      </c>
      <c r="Q321" s="265"/>
      <c r="R321" s="86" t="s">
        <v>1206</v>
      </c>
      <c r="S321" s="125" t="s">
        <v>691</v>
      </c>
      <c r="T321" s="267">
        <v>42852</v>
      </c>
      <c r="U321" s="268" t="s">
        <v>1207</v>
      </c>
      <c r="V321" s="71" t="s">
        <v>573</v>
      </c>
      <c r="W321" s="251">
        <v>278936</v>
      </c>
      <c r="X321" s="92"/>
      <c r="Y321" s="252">
        <v>278936</v>
      </c>
      <c r="Z321" s="250">
        <v>278936</v>
      </c>
      <c r="AA321" s="107">
        <v>278936</v>
      </c>
      <c r="AB321" s="209" t="s">
        <v>1208</v>
      </c>
      <c r="AC321" s="63"/>
      <c r="AD321" s="63"/>
      <c r="AE321" s="63"/>
      <c r="AF321" s="63"/>
      <c r="AG321" s="63"/>
      <c r="AH321" s="63"/>
      <c r="AI321" s="71" t="s">
        <v>718</v>
      </c>
      <c r="AJ321" s="267">
        <v>42852</v>
      </c>
      <c r="AK321" s="267">
        <v>42881</v>
      </c>
      <c r="AL321" s="71" t="s">
        <v>1209</v>
      </c>
      <c r="AM321" s="316" t="s">
        <v>279</v>
      </c>
    </row>
    <row r="322" spans="1:39" s="31" customFormat="1" ht="88.5" customHeight="1" x14ac:dyDescent="0.25">
      <c r="A322" s="263">
        <v>267</v>
      </c>
      <c r="B322" s="263" t="s">
        <v>129</v>
      </c>
      <c r="C322" s="263">
        <v>92101805</v>
      </c>
      <c r="D322" s="332" t="s">
        <v>847</v>
      </c>
      <c r="E322" s="263" t="s">
        <v>60</v>
      </c>
      <c r="F322" s="263">
        <v>1</v>
      </c>
      <c r="G322" s="171" t="s">
        <v>80</v>
      </c>
      <c r="H322" s="172" t="s">
        <v>258</v>
      </c>
      <c r="I322" s="263" t="s">
        <v>56</v>
      </c>
      <c r="J322" s="263" t="s">
        <v>35</v>
      </c>
      <c r="K322" s="263" t="s">
        <v>68</v>
      </c>
      <c r="L322" s="173">
        <v>10000000</v>
      </c>
      <c r="M322" s="211">
        <v>10000000</v>
      </c>
      <c r="N322" s="263" t="s">
        <v>52</v>
      </c>
      <c r="O322" s="263" t="s">
        <v>36</v>
      </c>
      <c r="P322" s="263" t="s">
        <v>818</v>
      </c>
      <c r="Q322" s="265"/>
      <c r="R322" s="71" t="s">
        <v>1262</v>
      </c>
      <c r="S322" s="129" t="s">
        <v>1263</v>
      </c>
      <c r="T322" s="267">
        <v>42887</v>
      </c>
      <c r="U322" s="268" t="s">
        <v>1264</v>
      </c>
      <c r="V322" s="71" t="s">
        <v>266</v>
      </c>
      <c r="W322" s="251">
        <v>10000000</v>
      </c>
      <c r="X322" s="92"/>
      <c r="Y322" s="252">
        <v>10000000</v>
      </c>
      <c r="Z322" s="250">
        <v>10000000</v>
      </c>
      <c r="AA322" s="107">
        <v>10000000</v>
      </c>
      <c r="AB322" s="209" t="s">
        <v>1265</v>
      </c>
      <c r="AC322" s="63"/>
      <c r="AD322" s="63"/>
      <c r="AE322" s="63"/>
      <c r="AF322" s="63"/>
      <c r="AG322" s="63"/>
      <c r="AH322" s="63"/>
      <c r="AI322" s="209" t="s">
        <v>1266</v>
      </c>
      <c r="AJ322" s="207">
        <v>42887</v>
      </c>
      <c r="AK322" s="207">
        <v>43008</v>
      </c>
      <c r="AL322" s="209" t="s">
        <v>1267</v>
      </c>
      <c r="AM322" s="273" t="s">
        <v>365</v>
      </c>
    </row>
    <row r="323" spans="1:39" s="31" customFormat="1" ht="128.25" customHeight="1" x14ac:dyDescent="0.25">
      <c r="A323" s="263">
        <v>268</v>
      </c>
      <c r="B323" s="263" t="s">
        <v>1076</v>
      </c>
      <c r="C323" s="263" t="s">
        <v>948</v>
      </c>
      <c r="D323" s="158" t="s">
        <v>852</v>
      </c>
      <c r="E323" s="263" t="s">
        <v>49</v>
      </c>
      <c r="F323" s="263">
        <v>1</v>
      </c>
      <c r="G323" s="171" t="s">
        <v>123</v>
      </c>
      <c r="H323" s="172" t="s">
        <v>113</v>
      </c>
      <c r="I323" s="263" t="s">
        <v>56</v>
      </c>
      <c r="J323" s="263" t="s">
        <v>35</v>
      </c>
      <c r="K323" s="263" t="s">
        <v>47</v>
      </c>
      <c r="L323" s="211">
        <v>15000000</v>
      </c>
      <c r="M323" s="211">
        <v>15000000</v>
      </c>
      <c r="N323" s="263" t="s">
        <v>52</v>
      </c>
      <c r="O323" s="263" t="s">
        <v>36</v>
      </c>
      <c r="P323" s="263" t="s">
        <v>827</v>
      </c>
      <c r="Q323" s="265"/>
      <c r="R323" s="86" t="s">
        <v>1432</v>
      </c>
      <c r="S323" s="125" t="s">
        <v>1433</v>
      </c>
      <c r="T323" s="267">
        <v>42957</v>
      </c>
      <c r="U323" s="268" t="s">
        <v>1434</v>
      </c>
      <c r="V323" s="71" t="s">
        <v>495</v>
      </c>
      <c r="W323" s="252">
        <v>9329246</v>
      </c>
      <c r="X323" s="92"/>
      <c r="Y323" s="252">
        <v>9329246</v>
      </c>
      <c r="Z323" s="252">
        <v>9329246</v>
      </c>
      <c r="AA323" s="269">
        <v>9329246</v>
      </c>
      <c r="AB323" s="248" t="s">
        <v>1435</v>
      </c>
      <c r="AC323" s="63"/>
      <c r="AD323" s="63"/>
      <c r="AE323" s="63"/>
      <c r="AF323" s="63"/>
      <c r="AG323" s="63"/>
      <c r="AH323" s="63"/>
      <c r="AI323" s="208" t="s">
        <v>1436</v>
      </c>
      <c r="AJ323" s="207">
        <v>42963</v>
      </c>
      <c r="AK323" s="207">
        <v>42993</v>
      </c>
      <c r="AL323" s="209" t="s">
        <v>1437</v>
      </c>
      <c r="AM323" s="249" t="s">
        <v>279</v>
      </c>
    </row>
    <row r="324" spans="1:39" s="31" customFormat="1" ht="172.5" customHeight="1" x14ac:dyDescent="0.25">
      <c r="A324" s="263">
        <v>269</v>
      </c>
      <c r="B324" s="263" t="s">
        <v>850</v>
      </c>
      <c r="C324" s="263">
        <v>80101706</v>
      </c>
      <c r="D324" s="158" t="s">
        <v>849</v>
      </c>
      <c r="E324" s="263" t="s">
        <v>71</v>
      </c>
      <c r="F324" s="263">
        <v>1</v>
      </c>
      <c r="G324" s="171" t="s">
        <v>80</v>
      </c>
      <c r="H324" s="172" t="s">
        <v>166</v>
      </c>
      <c r="I324" s="263" t="s">
        <v>62</v>
      </c>
      <c r="J324" s="263" t="s">
        <v>69</v>
      </c>
      <c r="K324" s="263" t="s">
        <v>838</v>
      </c>
      <c r="L324" s="211">
        <v>500000000</v>
      </c>
      <c r="M324" s="211">
        <v>500000000</v>
      </c>
      <c r="N324" s="263" t="s">
        <v>52</v>
      </c>
      <c r="O324" s="263" t="s">
        <v>36</v>
      </c>
      <c r="P324" s="263" t="s">
        <v>851</v>
      </c>
      <c r="Q324" s="265"/>
      <c r="R324" s="86" t="s">
        <v>1319</v>
      </c>
      <c r="S324" s="125" t="s">
        <v>1320</v>
      </c>
      <c r="T324" s="267">
        <v>42900</v>
      </c>
      <c r="U324" s="268" t="s">
        <v>1321</v>
      </c>
      <c r="V324" s="71" t="s">
        <v>539</v>
      </c>
      <c r="W324" s="252">
        <v>500000000</v>
      </c>
      <c r="X324" s="92">
        <v>150000000</v>
      </c>
      <c r="Y324" s="252">
        <v>650000000</v>
      </c>
      <c r="Z324" s="252">
        <v>650000000</v>
      </c>
      <c r="AA324" s="269">
        <v>650000000</v>
      </c>
      <c r="AB324" s="209" t="s">
        <v>1322</v>
      </c>
      <c r="AC324" s="63"/>
      <c r="AD324" s="63"/>
      <c r="AE324" s="63"/>
      <c r="AF324" s="63"/>
      <c r="AG324" s="63"/>
      <c r="AH324" s="63"/>
      <c r="AI324" s="209" t="s">
        <v>1323</v>
      </c>
      <c r="AJ324" s="207">
        <v>42913</v>
      </c>
      <c r="AK324" s="207">
        <v>43099</v>
      </c>
      <c r="AL324" s="209" t="s">
        <v>871</v>
      </c>
      <c r="AM324" s="249" t="s">
        <v>279</v>
      </c>
    </row>
    <row r="325" spans="1:39" s="31" customFormat="1" ht="88.5" customHeight="1" x14ac:dyDescent="0.25">
      <c r="A325" s="263">
        <v>270</v>
      </c>
      <c r="B325" s="263" t="s">
        <v>660</v>
      </c>
      <c r="C325" s="263">
        <v>80101706</v>
      </c>
      <c r="D325" s="158" t="s">
        <v>1043</v>
      </c>
      <c r="E325" s="263" t="s">
        <v>60</v>
      </c>
      <c r="F325" s="263">
        <v>1</v>
      </c>
      <c r="G325" s="171" t="s">
        <v>83</v>
      </c>
      <c r="H325" s="172" t="s">
        <v>166</v>
      </c>
      <c r="I325" s="263" t="s">
        <v>62</v>
      </c>
      <c r="J325" s="263" t="s">
        <v>69</v>
      </c>
      <c r="K325" s="263" t="s">
        <v>837</v>
      </c>
      <c r="L325" s="211">
        <v>12000000</v>
      </c>
      <c r="M325" s="211">
        <v>12000000</v>
      </c>
      <c r="N325" s="263" t="s">
        <v>52</v>
      </c>
      <c r="O325" s="263" t="s">
        <v>36</v>
      </c>
      <c r="P325" s="263" t="s">
        <v>851</v>
      </c>
      <c r="Q325" s="265"/>
      <c r="R325" s="86" t="s">
        <v>1302</v>
      </c>
      <c r="S325" s="125" t="s">
        <v>1303</v>
      </c>
      <c r="T325" s="267">
        <v>42895</v>
      </c>
      <c r="U325" s="268" t="s">
        <v>1304</v>
      </c>
      <c r="V325" s="71" t="s">
        <v>266</v>
      </c>
      <c r="W325" s="252">
        <v>12000000</v>
      </c>
      <c r="X325" s="92"/>
      <c r="Y325" s="252">
        <v>12000000</v>
      </c>
      <c r="Z325" s="252">
        <v>12000000</v>
      </c>
      <c r="AA325" s="269">
        <v>12000000</v>
      </c>
      <c r="AB325" s="209" t="s">
        <v>1305</v>
      </c>
      <c r="AC325" s="63"/>
      <c r="AD325" s="63"/>
      <c r="AE325" s="63"/>
      <c r="AF325" s="63"/>
      <c r="AG325" s="63"/>
      <c r="AH325" s="63"/>
      <c r="AI325" s="209" t="s">
        <v>1306</v>
      </c>
      <c r="AJ325" s="207">
        <v>42895</v>
      </c>
      <c r="AK325" s="207">
        <v>43077</v>
      </c>
      <c r="AL325" s="209" t="s">
        <v>303</v>
      </c>
      <c r="AM325" s="273" t="s">
        <v>197</v>
      </c>
    </row>
    <row r="326" spans="1:39" s="31" customFormat="1" ht="88.5" customHeight="1" x14ac:dyDescent="0.25">
      <c r="A326" s="263">
        <v>271</v>
      </c>
      <c r="B326" s="260" t="s">
        <v>664</v>
      </c>
      <c r="C326" s="260">
        <v>80101706</v>
      </c>
      <c r="D326" s="201" t="s">
        <v>1044</v>
      </c>
      <c r="E326" s="260" t="s">
        <v>60</v>
      </c>
      <c r="F326" s="260">
        <v>1</v>
      </c>
      <c r="G326" s="202" t="s">
        <v>80</v>
      </c>
      <c r="H326" s="203" t="s">
        <v>166</v>
      </c>
      <c r="I326" s="260" t="s">
        <v>62</v>
      </c>
      <c r="J326" s="260" t="s">
        <v>69</v>
      </c>
      <c r="K326" s="260" t="s">
        <v>837</v>
      </c>
      <c r="L326" s="205"/>
      <c r="M326" s="205"/>
      <c r="N326" s="260" t="s">
        <v>52</v>
      </c>
      <c r="O326" s="260" t="s">
        <v>36</v>
      </c>
      <c r="P326" s="260" t="s">
        <v>851</v>
      </c>
      <c r="Q326" s="265"/>
      <c r="R326" s="159"/>
      <c r="S326" s="126" t="s">
        <v>1060</v>
      </c>
      <c r="T326" s="160"/>
      <c r="U326" s="116"/>
      <c r="V326" s="116"/>
      <c r="W326" s="251"/>
      <c r="X326" s="92"/>
      <c r="Y326" s="252"/>
      <c r="Z326" s="250"/>
      <c r="AA326" s="107"/>
      <c r="AB326" s="117"/>
      <c r="AC326" s="63"/>
      <c r="AD326" s="63"/>
      <c r="AE326" s="63"/>
      <c r="AF326" s="63"/>
      <c r="AG326" s="63"/>
      <c r="AH326" s="63"/>
      <c r="AI326" s="117"/>
      <c r="AJ326" s="118"/>
      <c r="AK326" s="118"/>
      <c r="AL326" s="117"/>
      <c r="AM326" s="253"/>
    </row>
    <row r="327" spans="1:39" s="31" customFormat="1" ht="117" customHeight="1" x14ac:dyDescent="0.25">
      <c r="A327" s="263">
        <v>272</v>
      </c>
      <c r="B327" s="333" t="s">
        <v>1052</v>
      </c>
      <c r="C327" s="263" t="s">
        <v>1054</v>
      </c>
      <c r="D327" s="158" t="s">
        <v>1053</v>
      </c>
      <c r="E327" s="263" t="s">
        <v>151</v>
      </c>
      <c r="F327" s="263">
        <v>1</v>
      </c>
      <c r="G327" s="171" t="s">
        <v>80</v>
      </c>
      <c r="H327" s="172" t="s">
        <v>1055</v>
      </c>
      <c r="I327" s="263" t="s">
        <v>242</v>
      </c>
      <c r="J327" s="263" t="s">
        <v>69</v>
      </c>
      <c r="K327" s="263" t="s">
        <v>836</v>
      </c>
      <c r="L327" s="173">
        <v>6940100000</v>
      </c>
      <c r="M327" s="211">
        <v>1856521000</v>
      </c>
      <c r="N327" s="263" t="s">
        <v>50</v>
      </c>
      <c r="O327" s="263" t="s">
        <v>1374</v>
      </c>
      <c r="P327" s="263" t="s">
        <v>822</v>
      </c>
      <c r="Q327" s="265"/>
      <c r="R327" s="86" t="s">
        <v>1517</v>
      </c>
      <c r="S327" s="125" t="s">
        <v>1518</v>
      </c>
      <c r="T327" s="267">
        <v>42990</v>
      </c>
      <c r="U327" s="268" t="s">
        <v>1519</v>
      </c>
      <c r="V327" s="71" t="s">
        <v>495</v>
      </c>
      <c r="W327" s="252">
        <v>6738837100</v>
      </c>
      <c r="X327" s="92"/>
      <c r="Y327" s="252">
        <v>6738837100</v>
      </c>
      <c r="Z327" s="252">
        <v>1856521000</v>
      </c>
      <c r="AA327" s="269">
        <v>1856521000</v>
      </c>
      <c r="AB327" s="248" t="s">
        <v>1520</v>
      </c>
      <c r="AC327" s="63"/>
      <c r="AD327" s="63"/>
      <c r="AE327" s="63"/>
      <c r="AF327" s="63"/>
      <c r="AG327" s="63"/>
      <c r="AH327" s="63"/>
      <c r="AI327" s="208" t="s">
        <v>1521</v>
      </c>
      <c r="AJ327" s="207">
        <v>42990</v>
      </c>
      <c r="AK327" s="207">
        <v>43312</v>
      </c>
      <c r="AL327" s="209" t="s">
        <v>1657</v>
      </c>
      <c r="AM327" s="249" t="s">
        <v>206</v>
      </c>
    </row>
    <row r="328" spans="1:39" s="31" customFormat="1" ht="145.5" customHeight="1" x14ac:dyDescent="0.25">
      <c r="A328" s="263">
        <v>273</v>
      </c>
      <c r="B328" s="333" t="s">
        <v>1052</v>
      </c>
      <c r="C328" s="263" t="s">
        <v>1541</v>
      </c>
      <c r="D328" s="158" t="s">
        <v>1058</v>
      </c>
      <c r="E328" s="263" t="s">
        <v>151</v>
      </c>
      <c r="F328" s="263">
        <v>1</v>
      </c>
      <c r="G328" s="171" t="s">
        <v>81</v>
      </c>
      <c r="H328" s="172" t="s">
        <v>174</v>
      </c>
      <c r="I328" s="263" t="s">
        <v>182</v>
      </c>
      <c r="J328" s="263" t="s">
        <v>69</v>
      </c>
      <c r="K328" s="263" t="s">
        <v>836</v>
      </c>
      <c r="L328" s="173">
        <v>1191000000</v>
      </c>
      <c r="M328" s="211">
        <v>428000000</v>
      </c>
      <c r="N328" s="263" t="s">
        <v>50</v>
      </c>
      <c r="O328" s="263" t="s">
        <v>1374</v>
      </c>
      <c r="P328" s="263" t="s">
        <v>822</v>
      </c>
      <c r="Q328" s="265"/>
      <c r="R328" s="159"/>
      <c r="S328" s="334"/>
      <c r="T328" s="160"/>
      <c r="U328" s="116"/>
      <c r="V328" s="116"/>
      <c r="W328" s="251"/>
      <c r="X328" s="92"/>
      <c r="Y328" s="252"/>
      <c r="Z328" s="250"/>
      <c r="AA328" s="107"/>
      <c r="AB328" s="117"/>
      <c r="AC328" s="63"/>
      <c r="AD328" s="63"/>
      <c r="AE328" s="63"/>
      <c r="AF328" s="63"/>
      <c r="AG328" s="63"/>
      <c r="AH328" s="63"/>
      <c r="AI328" s="117"/>
      <c r="AJ328" s="118"/>
      <c r="AK328" s="118"/>
      <c r="AL328" s="117"/>
      <c r="AM328" s="253"/>
    </row>
    <row r="329" spans="1:39" s="31" customFormat="1" ht="150" customHeight="1" x14ac:dyDescent="0.25">
      <c r="A329" s="263">
        <v>274</v>
      </c>
      <c r="B329" s="263" t="s">
        <v>677</v>
      </c>
      <c r="C329" s="263">
        <v>80101706</v>
      </c>
      <c r="D329" s="158" t="s">
        <v>1066</v>
      </c>
      <c r="E329" s="263" t="s">
        <v>71</v>
      </c>
      <c r="F329" s="263">
        <v>1</v>
      </c>
      <c r="G329" s="171" t="s">
        <v>83</v>
      </c>
      <c r="H329" s="172" t="s">
        <v>258</v>
      </c>
      <c r="I329" s="263" t="s">
        <v>62</v>
      </c>
      <c r="J329" s="263" t="s">
        <v>69</v>
      </c>
      <c r="K329" s="263" t="s">
        <v>839</v>
      </c>
      <c r="L329" s="173">
        <v>14000000</v>
      </c>
      <c r="M329" s="211">
        <v>14000000</v>
      </c>
      <c r="N329" s="263" t="s">
        <v>52</v>
      </c>
      <c r="O329" s="263" t="s">
        <v>655</v>
      </c>
      <c r="P329" s="263" t="s">
        <v>815</v>
      </c>
      <c r="Q329" s="265"/>
      <c r="R329" s="86" t="s">
        <v>1330</v>
      </c>
      <c r="S329" s="125" t="s">
        <v>1331</v>
      </c>
      <c r="T329" s="267">
        <v>42901</v>
      </c>
      <c r="U329" s="268" t="s">
        <v>1332</v>
      </c>
      <c r="V329" s="71" t="s">
        <v>266</v>
      </c>
      <c r="W329" s="252">
        <v>12534000</v>
      </c>
      <c r="X329" s="92"/>
      <c r="Y329" s="252">
        <v>12534000</v>
      </c>
      <c r="Z329" s="252">
        <v>12534000</v>
      </c>
      <c r="AA329" s="269">
        <v>12534000</v>
      </c>
      <c r="AB329" s="209" t="s">
        <v>1333</v>
      </c>
      <c r="AC329" s="63"/>
      <c r="AD329" s="63"/>
      <c r="AE329" s="63"/>
      <c r="AF329" s="63"/>
      <c r="AG329" s="63"/>
      <c r="AH329" s="63"/>
      <c r="AI329" s="209" t="s">
        <v>329</v>
      </c>
      <c r="AJ329" s="207">
        <v>42901</v>
      </c>
      <c r="AK329" s="207">
        <v>43091</v>
      </c>
      <c r="AL329" s="209" t="s">
        <v>330</v>
      </c>
      <c r="AM329" s="249" t="s">
        <v>203</v>
      </c>
    </row>
    <row r="330" spans="1:39" s="31" customFormat="1" ht="66.75" customHeight="1" x14ac:dyDescent="0.25">
      <c r="A330" s="263">
        <v>275</v>
      </c>
      <c r="B330" s="333" t="s">
        <v>206</v>
      </c>
      <c r="C330" s="263">
        <v>40101701</v>
      </c>
      <c r="D330" s="158" t="s">
        <v>811</v>
      </c>
      <c r="E330" s="263" t="s">
        <v>71</v>
      </c>
      <c r="F330" s="263">
        <v>1</v>
      </c>
      <c r="G330" s="171" t="s">
        <v>80</v>
      </c>
      <c r="H330" s="172" t="s">
        <v>166</v>
      </c>
      <c r="I330" s="263" t="s">
        <v>56</v>
      </c>
      <c r="J330" s="263" t="s">
        <v>69</v>
      </c>
      <c r="K330" s="263" t="s">
        <v>842</v>
      </c>
      <c r="L330" s="320">
        <v>19485000</v>
      </c>
      <c r="M330" s="320">
        <v>19485000</v>
      </c>
      <c r="N330" s="263" t="s">
        <v>52</v>
      </c>
      <c r="O330" s="263" t="s">
        <v>36</v>
      </c>
      <c r="P330" s="263" t="s">
        <v>835</v>
      </c>
      <c r="Q330" s="265"/>
      <c r="R330" s="86" t="s">
        <v>1268</v>
      </c>
      <c r="S330" s="125" t="s">
        <v>1269</v>
      </c>
      <c r="T330" s="267">
        <v>42886</v>
      </c>
      <c r="U330" s="268" t="s">
        <v>1270</v>
      </c>
      <c r="V330" s="71" t="s">
        <v>495</v>
      </c>
      <c r="W330" s="251">
        <v>14515620</v>
      </c>
      <c r="X330" s="92"/>
      <c r="Y330" s="252">
        <v>14515620</v>
      </c>
      <c r="Z330" s="250">
        <v>14515620</v>
      </c>
      <c r="AA330" s="107">
        <v>14515620</v>
      </c>
      <c r="AB330" s="209" t="s">
        <v>1271</v>
      </c>
      <c r="AC330" s="63"/>
      <c r="AD330" s="63"/>
      <c r="AE330" s="63"/>
      <c r="AF330" s="63"/>
      <c r="AG330" s="63"/>
      <c r="AH330" s="63"/>
      <c r="AI330" s="209" t="s">
        <v>1272</v>
      </c>
      <c r="AJ330" s="118"/>
      <c r="AK330" s="118"/>
      <c r="AL330" s="209" t="s">
        <v>954</v>
      </c>
      <c r="AM330" s="249" t="s">
        <v>206</v>
      </c>
    </row>
    <row r="331" spans="1:39" s="31" customFormat="1" ht="128.25" customHeight="1" x14ac:dyDescent="0.25">
      <c r="A331" s="367">
        <v>276</v>
      </c>
      <c r="B331" s="263" t="s">
        <v>1076</v>
      </c>
      <c r="C331" s="263">
        <v>84131512</v>
      </c>
      <c r="D331" s="158" t="s">
        <v>808</v>
      </c>
      <c r="E331" s="263" t="s">
        <v>49</v>
      </c>
      <c r="F331" s="263">
        <v>1</v>
      </c>
      <c r="G331" s="171" t="s">
        <v>80</v>
      </c>
      <c r="H331" s="172" t="s">
        <v>258</v>
      </c>
      <c r="I331" s="263" t="s">
        <v>56</v>
      </c>
      <c r="J331" s="263" t="s">
        <v>35</v>
      </c>
      <c r="K331" s="263" t="s">
        <v>168</v>
      </c>
      <c r="L331" s="173">
        <v>6524740</v>
      </c>
      <c r="M331" s="211">
        <v>6524740</v>
      </c>
      <c r="N331" s="263" t="s">
        <v>52</v>
      </c>
      <c r="O331" s="263" t="s">
        <v>36</v>
      </c>
      <c r="P331" s="263" t="s">
        <v>827</v>
      </c>
      <c r="Q331" s="265"/>
      <c r="R331" s="86" t="s">
        <v>1234</v>
      </c>
      <c r="S331" s="86" t="s">
        <v>1235</v>
      </c>
      <c r="T331" s="267">
        <v>42877</v>
      </c>
      <c r="U331" s="268" t="s">
        <v>1236</v>
      </c>
      <c r="V331" s="71" t="s">
        <v>495</v>
      </c>
      <c r="W331" s="251">
        <v>6524740</v>
      </c>
      <c r="X331" s="335">
        <v>1138753</v>
      </c>
      <c r="Y331" s="252">
        <f>+W331+X331</f>
        <v>7663493</v>
      </c>
      <c r="Z331" s="250">
        <f t="shared" ref="Z331:AA335" si="0">+Y331</f>
        <v>7663493</v>
      </c>
      <c r="AA331" s="107">
        <f t="shared" si="0"/>
        <v>7663493</v>
      </c>
      <c r="AB331" s="209" t="s">
        <v>1237</v>
      </c>
      <c r="AC331" s="63"/>
      <c r="AD331" s="63"/>
      <c r="AE331" s="63"/>
      <c r="AF331" s="63"/>
      <c r="AG331" s="63"/>
      <c r="AH331" s="63"/>
      <c r="AI331" s="209" t="s">
        <v>1238</v>
      </c>
      <c r="AJ331" s="207">
        <v>42882</v>
      </c>
      <c r="AK331" s="207">
        <v>43034</v>
      </c>
      <c r="AL331" s="209" t="s">
        <v>724</v>
      </c>
      <c r="AM331" s="273" t="s">
        <v>279</v>
      </c>
    </row>
    <row r="332" spans="1:39" s="31" customFormat="1" ht="117.75" customHeight="1" x14ac:dyDescent="0.25">
      <c r="A332" s="368"/>
      <c r="B332" s="263" t="s">
        <v>1076</v>
      </c>
      <c r="C332" s="263">
        <v>84131512</v>
      </c>
      <c r="D332" s="158" t="s">
        <v>808</v>
      </c>
      <c r="E332" s="263" t="s">
        <v>49</v>
      </c>
      <c r="F332" s="263">
        <v>1</v>
      </c>
      <c r="G332" s="171" t="s">
        <v>80</v>
      </c>
      <c r="H332" s="172" t="s">
        <v>258</v>
      </c>
      <c r="I332" s="263" t="s">
        <v>56</v>
      </c>
      <c r="J332" s="263" t="s">
        <v>35</v>
      </c>
      <c r="K332" s="263" t="s">
        <v>169</v>
      </c>
      <c r="L332" s="173">
        <v>6524740</v>
      </c>
      <c r="M332" s="211">
        <v>6524740</v>
      </c>
      <c r="N332" s="263" t="s">
        <v>52</v>
      </c>
      <c r="O332" s="263" t="s">
        <v>36</v>
      </c>
      <c r="P332" s="263" t="s">
        <v>827</v>
      </c>
      <c r="Q332" s="265"/>
      <c r="R332" s="86" t="s">
        <v>1234</v>
      </c>
      <c r="S332" s="86" t="s">
        <v>1235</v>
      </c>
      <c r="T332" s="267">
        <v>42877</v>
      </c>
      <c r="U332" s="268" t="s">
        <v>1236</v>
      </c>
      <c r="V332" s="71" t="s">
        <v>495</v>
      </c>
      <c r="W332" s="251">
        <v>6524740</v>
      </c>
      <c r="X332" s="335">
        <v>1667190</v>
      </c>
      <c r="Y332" s="252">
        <f>+W332+X332</f>
        <v>8191930</v>
      </c>
      <c r="Z332" s="250">
        <f t="shared" si="0"/>
        <v>8191930</v>
      </c>
      <c r="AA332" s="107">
        <f t="shared" si="0"/>
        <v>8191930</v>
      </c>
      <c r="AB332" s="209" t="s">
        <v>1237</v>
      </c>
      <c r="AC332" s="63"/>
      <c r="AD332" s="63"/>
      <c r="AE332" s="63"/>
      <c r="AF332" s="63"/>
      <c r="AG332" s="63"/>
      <c r="AH332" s="63"/>
      <c r="AI332" s="209" t="s">
        <v>1238</v>
      </c>
      <c r="AJ332" s="207">
        <v>42882</v>
      </c>
      <c r="AK332" s="207">
        <v>43034</v>
      </c>
      <c r="AL332" s="209" t="s">
        <v>724</v>
      </c>
      <c r="AM332" s="273" t="s">
        <v>279</v>
      </c>
    </row>
    <row r="333" spans="1:39" s="31" customFormat="1" ht="104.25" customHeight="1" x14ac:dyDescent="0.25">
      <c r="A333" s="368"/>
      <c r="B333" s="263" t="s">
        <v>1076</v>
      </c>
      <c r="C333" s="263">
        <v>84131512</v>
      </c>
      <c r="D333" s="158" t="s">
        <v>86</v>
      </c>
      <c r="E333" s="263" t="s">
        <v>49</v>
      </c>
      <c r="F333" s="263">
        <v>1</v>
      </c>
      <c r="G333" s="171" t="s">
        <v>80</v>
      </c>
      <c r="H333" s="172" t="s">
        <v>258</v>
      </c>
      <c r="I333" s="263" t="s">
        <v>56</v>
      </c>
      <c r="J333" s="263" t="s">
        <v>35</v>
      </c>
      <c r="K333" s="263" t="s">
        <v>40</v>
      </c>
      <c r="L333" s="173">
        <v>6225820</v>
      </c>
      <c r="M333" s="211">
        <v>6225820</v>
      </c>
      <c r="N333" s="263" t="s">
        <v>52</v>
      </c>
      <c r="O333" s="263" t="s">
        <v>36</v>
      </c>
      <c r="P333" s="263" t="s">
        <v>827</v>
      </c>
      <c r="Q333" s="265"/>
      <c r="R333" s="86" t="s">
        <v>1234</v>
      </c>
      <c r="S333" s="86" t="s">
        <v>1235</v>
      </c>
      <c r="T333" s="267">
        <v>42877</v>
      </c>
      <c r="U333" s="268" t="s">
        <v>1236</v>
      </c>
      <c r="V333" s="71" t="s">
        <v>495</v>
      </c>
      <c r="W333" s="251">
        <v>6225820</v>
      </c>
      <c r="X333" s="335">
        <v>2254831</v>
      </c>
      <c r="Y333" s="252">
        <f>+W333+X333</f>
        <v>8480651</v>
      </c>
      <c r="Z333" s="250">
        <f t="shared" si="0"/>
        <v>8480651</v>
      </c>
      <c r="AA333" s="107">
        <f t="shared" si="0"/>
        <v>8480651</v>
      </c>
      <c r="AB333" s="209" t="s">
        <v>1237</v>
      </c>
      <c r="AC333" s="63"/>
      <c r="AD333" s="63"/>
      <c r="AE333" s="63"/>
      <c r="AF333" s="63"/>
      <c r="AG333" s="63"/>
      <c r="AH333" s="63"/>
      <c r="AI333" s="209" t="s">
        <v>1238</v>
      </c>
      <c r="AJ333" s="207">
        <v>42882</v>
      </c>
      <c r="AK333" s="207">
        <v>43034</v>
      </c>
      <c r="AL333" s="209" t="s">
        <v>724</v>
      </c>
      <c r="AM333" s="273" t="s">
        <v>279</v>
      </c>
    </row>
    <row r="334" spans="1:39" s="31" customFormat="1" ht="86.45" customHeight="1" x14ac:dyDescent="0.25">
      <c r="A334" s="368"/>
      <c r="B334" s="263" t="s">
        <v>1076</v>
      </c>
      <c r="C334" s="263">
        <v>84131512</v>
      </c>
      <c r="D334" s="158" t="s">
        <v>809</v>
      </c>
      <c r="E334" s="263" t="s">
        <v>49</v>
      </c>
      <c r="F334" s="263">
        <v>1</v>
      </c>
      <c r="G334" s="171" t="s">
        <v>80</v>
      </c>
      <c r="H334" s="172" t="s">
        <v>258</v>
      </c>
      <c r="I334" s="263" t="s">
        <v>56</v>
      </c>
      <c r="J334" s="263" t="s">
        <v>35</v>
      </c>
      <c r="K334" s="263" t="s">
        <v>170</v>
      </c>
      <c r="L334" s="173">
        <v>466053</v>
      </c>
      <c r="M334" s="211">
        <v>466053</v>
      </c>
      <c r="N334" s="263" t="s">
        <v>52</v>
      </c>
      <c r="O334" s="263" t="s">
        <v>36</v>
      </c>
      <c r="P334" s="263" t="s">
        <v>827</v>
      </c>
      <c r="Q334" s="265"/>
      <c r="R334" s="86" t="s">
        <v>1234</v>
      </c>
      <c r="S334" s="86" t="s">
        <v>1235</v>
      </c>
      <c r="T334" s="267">
        <v>42877</v>
      </c>
      <c r="U334" s="268" t="s">
        <v>1236</v>
      </c>
      <c r="V334" s="71" t="s">
        <v>495</v>
      </c>
      <c r="W334" s="251">
        <v>466053</v>
      </c>
      <c r="X334" s="335">
        <v>1038608</v>
      </c>
      <c r="Y334" s="252">
        <f>+W334+X334</f>
        <v>1504661</v>
      </c>
      <c r="Z334" s="250">
        <f t="shared" si="0"/>
        <v>1504661</v>
      </c>
      <c r="AA334" s="107">
        <f t="shared" si="0"/>
        <v>1504661</v>
      </c>
      <c r="AB334" s="209" t="s">
        <v>1237</v>
      </c>
      <c r="AC334" s="63"/>
      <c r="AD334" s="63"/>
      <c r="AE334" s="63"/>
      <c r="AF334" s="63"/>
      <c r="AG334" s="63"/>
      <c r="AH334" s="63"/>
      <c r="AI334" s="209" t="s">
        <v>1238</v>
      </c>
      <c r="AJ334" s="207">
        <v>42882</v>
      </c>
      <c r="AK334" s="207">
        <v>43034</v>
      </c>
      <c r="AL334" s="209" t="s">
        <v>724</v>
      </c>
      <c r="AM334" s="273" t="s">
        <v>279</v>
      </c>
    </row>
    <row r="335" spans="1:39" s="31" customFormat="1" ht="77.45" customHeight="1" x14ac:dyDescent="0.25">
      <c r="A335" s="369"/>
      <c r="B335" s="263" t="s">
        <v>1076</v>
      </c>
      <c r="C335" s="263">
        <v>84131512</v>
      </c>
      <c r="D335" s="158" t="s">
        <v>809</v>
      </c>
      <c r="E335" s="263" t="s">
        <v>49</v>
      </c>
      <c r="F335" s="263">
        <v>1</v>
      </c>
      <c r="G335" s="171" t="s">
        <v>80</v>
      </c>
      <c r="H335" s="172" t="s">
        <v>258</v>
      </c>
      <c r="I335" s="263" t="s">
        <v>56</v>
      </c>
      <c r="J335" s="263" t="s">
        <v>35</v>
      </c>
      <c r="K335" s="263" t="s">
        <v>171</v>
      </c>
      <c r="L335" s="173">
        <v>466053</v>
      </c>
      <c r="M335" s="211">
        <v>466053</v>
      </c>
      <c r="N335" s="263" t="s">
        <v>52</v>
      </c>
      <c r="O335" s="263" t="s">
        <v>36</v>
      </c>
      <c r="P335" s="263" t="s">
        <v>827</v>
      </c>
      <c r="Q335" s="265"/>
      <c r="R335" s="86" t="s">
        <v>1234</v>
      </c>
      <c r="S335" s="86" t="s">
        <v>1235</v>
      </c>
      <c r="T335" s="267">
        <v>42877</v>
      </c>
      <c r="U335" s="268" t="s">
        <v>1236</v>
      </c>
      <c r="V335" s="71" t="s">
        <v>495</v>
      </c>
      <c r="W335" s="251">
        <v>466053</v>
      </c>
      <c r="X335" s="335">
        <v>199030</v>
      </c>
      <c r="Y335" s="252">
        <f>+W335+X335</f>
        <v>665083</v>
      </c>
      <c r="Z335" s="250">
        <f t="shared" si="0"/>
        <v>665083</v>
      </c>
      <c r="AA335" s="107">
        <f t="shared" si="0"/>
        <v>665083</v>
      </c>
      <c r="AB335" s="209" t="s">
        <v>1237</v>
      </c>
      <c r="AC335" s="63"/>
      <c r="AD335" s="63"/>
      <c r="AE335" s="63"/>
      <c r="AF335" s="63"/>
      <c r="AG335" s="63"/>
      <c r="AH335" s="63"/>
      <c r="AI335" s="209" t="s">
        <v>1238</v>
      </c>
      <c r="AJ335" s="207">
        <v>42882</v>
      </c>
      <c r="AK335" s="207">
        <v>43034</v>
      </c>
      <c r="AL335" s="209" t="s">
        <v>724</v>
      </c>
      <c r="AM335" s="273" t="s">
        <v>279</v>
      </c>
    </row>
    <row r="336" spans="1:39" s="31" customFormat="1" ht="167.25" customHeight="1" x14ac:dyDescent="0.25">
      <c r="A336" s="258">
        <v>277</v>
      </c>
      <c r="B336" s="263" t="s">
        <v>677</v>
      </c>
      <c r="C336" s="263">
        <v>80101706</v>
      </c>
      <c r="D336" s="158" t="s">
        <v>1073</v>
      </c>
      <c r="E336" s="263" t="s">
        <v>60</v>
      </c>
      <c r="F336" s="263">
        <v>1</v>
      </c>
      <c r="G336" s="171" t="s">
        <v>80</v>
      </c>
      <c r="H336" s="172" t="s">
        <v>538</v>
      </c>
      <c r="I336" s="263" t="s">
        <v>237</v>
      </c>
      <c r="J336" s="263" t="s">
        <v>69</v>
      </c>
      <c r="K336" s="263" t="s">
        <v>840</v>
      </c>
      <c r="L336" s="173">
        <v>196000000</v>
      </c>
      <c r="M336" s="211">
        <v>196000000</v>
      </c>
      <c r="N336" s="263" t="s">
        <v>152</v>
      </c>
      <c r="O336" s="263" t="s">
        <v>36</v>
      </c>
      <c r="P336" s="263" t="s">
        <v>1074</v>
      </c>
      <c r="Q336" s="265"/>
      <c r="R336" s="86" t="s">
        <v>1324</v>
      </c>
      <c r="S336" s="125" t="s">
        <v>688</v>
      </c>
      <c r="T336" s="267">
        <v>42900</v>
      </c>
      <c r="U336" s="268" t="s">
        <v>1325</v>
      </c>
      <c r="V336" s="71" t="s">
        <v>573</v>
      </c>
      <c r="W336" s="252">
        <v>196000000</v>
      </c>
      <c r="X336" s="92"/>
      <c r="Y336" s="252">
        <v>196000000</v>
      </c>
      <c r="Z336" s="252">
        <v>196000000</v>
      </c>
      <c r="AA336" s="269">
        <v>196000000</v>
      </c>
      <c r="AB336" s="209" t="s">
        <v>623</v>
      </c>
      <c r="AC336" s="63"/>
      <c r="AD336" s="63"/>
      <c r="AE336" s="63"/>
      <c r="AF336" s="63"/>
      <c r="AG336" s="63"/>
      <c r="AH336" s="63"/>
      <c r="AI336" s="209" t="s">
        <v>575</v>
      </c>
      <c r="AJ336" s="207">
        <v>42900</v>
      </c>
      <c r="AK336" s="207">
        <v>43098</v>
      </c>
      <c r="AL336" s="209" t="s">
        <v>1243</v>
      </c>
      <c r="AM336" s="249" t="s">
        <v>605</v>
      </c>
    </row>
    <row r="337" spans="1:39" s="31" customFormat="1" ht="254.25" customHeight="1" x14ac:dyDescent="0.25">
      <c r="A337" s="263">
        <v>278</v>
      </c>
      <c r="B337" s="263" t="s">
        <v>1076</v>
      </c>
      <c r="C337" s="263">
        <v>46191601</v>
      </c>
      <c r="D337" s="158" t="s">
        <v>1069</v>
      </c>
      <c r="E337" s="263" t="s">
        <v>49</v>
      </c>
      <c r="F337" s="263">
        <v>1</v>
      </c>
      <c r="G337" s="263" t="s">
        <v>80</v>
      </c>
      <c r="H337" s="263" t="s">
        <v>114</v>
      </c>
      <c r="I337" s="263" t="s">
        <v>54</v>
      </c>
      <c r="J337" s="263" t="s">
        <v>35</v>
      </c>
      <c r="K337" s="263" t="s">
        <v>155</v>
      </c>
      <c r="L337" s="328">
        <v>4277000</v>
      </c>
      <c r="M337" s="294">
        <v>4277000</v>
      </c>
      <c r="N337" s="263" t="s">
        <v>52</v>
      </c>
      <c r="O337" s="263" t="s">
        <v>36</v>
      </c>
      <c r="P337" s="263" t="s">
        <v>827</v>
      </c>
      <c r="Q337" s="265"/>
      <c r="R337" s="86" t="s">
        <v>1369</v>
      </c>
      <c r="S337" s="125" t="s">
        <v>691</v>
      </c>
      <c r="T337" s="267">
        <v>42922</v>
      </c>
      <c r="U337" s="268" t="s">
        <v>1438</v>
      </c>
      <c r="V337" s="71" t="s">
        <v>573</v>
      </c>
      <c r="W337" s="252">
        <v>4276384</v>
      </c>
      <c r="X337" s="285"/>
      <c r="Y337" s="252">
        <v>4276384</v>
      </c>
      <c r="Z337" s="252">
        <v>4276384</v>
      </c>
      <c r="AA337" s="269">
        <v>4276384</v>
      </c>
      <c r="AB337" s="209" t="s">
        <v>1439</v>
      </c>
      <c r="AC337" s="63"/>
      <c r="AD337" s="63"/>
      <c r="AE337" s="63"/>
      <c r="AF337" s="63"/>
      <c r="AG337" s="63"/>
      <c r="AH337" s="63"/>
      <c r="AI337" s="209" t="s">
        <v>1440</v>
      </c>
      <c r="AJ337" s="207">
        <v>42922</v>
      </c>
      <c r="AK337" s="207">
        <v>42952</v>
      </c>
      <c r="AL337" s="209" t="s">
        <v>576</v>
      </c>
      <c r="AM337" s="249" t="s">
        <v>279</v>
      </c>
    </row>
    <row r="338" spans="1:39" s="31" customFormat="1" ht="124.9" customHeight="1" x14ac:dyDescent="0.25">
      <c r="A338" s="263">
        <v>279</v>
      </c>
      <c r="B338" s="263" t="s">
        <v>677</v>
      </c>
      <c r="C338" s="263">
        <v>80101706</v>
      </c>
      <c r="D338" s="158" t="s">
        <v>678</v>
      </c>
      <c r="E338" s="263" t="s">
        <v>71</v>
      </c>
      <c r="F338" s="263">
        <v>1</v>
      </c>
      <c r="G338" s="171" t="s">
        <v>81</v>
      </c>
      <c r="H338" s="172">
        <v>4</v>
      </c>
      <c r="I338" s="263" t="s">
        <v>62</v>
      </c>
      <c r="J338" s="263" t="s">
        <v>69</v>
      </c>
      <c r="K338" s="263" t="s">
        <v>840</v>
      </c>
      <c r="L338" s="173">
        <v>49000000</v>
      </c>
      <c r="M338" s="211">
        <v>49000000</v>
      </c>
      <c r="N338" s="263" t="s">
        <v>52</v>
      </c>
      <c r="O338" s="263" t="s">
        <v>1070</v>
      </c>
      <c r="P338" s="263" t="s">
        <v>817</v>
      </c>
      <c r="Q338" s="265"/>
      <c r="R338" s="86" t="s">
        <v>1609</v>
      </c>
      <c r="S338" s="86" t="s">
        <v>1610</v>
      </c>
      <c r="T338" s="267">
        <v>43010</v>
      </c>
      <c r="U338" s="268" t="s">
        <v>1611</v>
      </c>
      <c r="V338" s="71" t="s">
        <v>266</v>
      </c>
      <c r="W338" s="252">
        <v>18900000</v>
      </c>
      <c r="X338" s="92"/>
      <c r="Y338" s="252">
        <v>18900000</v>
      </c>
      <c r="Z338" s="252">
        <v>18900000</v>
      </c>
      <c r="AA338" s="269">
        <v>18900000</v>
      </c>
      <c r="AB338" s="248" t="s">
        <v>1612</v>
      </c>
      <c r="AC338" s="63"/>
      <c r="AD338" s="63"/>
      <c r="AE338" s="63"/>
      <c r="AF338" s="63"/>
      <c r="AG338" s="63"/>
      <c r="AH338" s="63"/>
      <c r="AI338" s="208" t="s">
        <v>758</v>
      </c>
      <c r="AJ338" s="207">
        <v>43010</v>
      </c>
      <c r="AK338" s="207">
        <v>43091</v>
      </c>
      <c r="AL338" s="209" t="s">
        <v>330</v>
      </c>
      <c r="AM338" s="249" t="s">
        <v>203</v>
      </c>
    </row>
    <row r="339" spans="1:39" s="31" customFormat="1" ht="124.9" customHeight="1" x14ac:dyDescent="0.25">
      <c r="A339" s="263">
        <v>280</v>
      </c>
      <c r="B339" s="263" t="s">
        <v>1076</v>
      </c>
      <c r="C339" s="263">
        <v>72102900</v>
      </c>
      <c r="D339" s="158" t="s">
        <v>57</v>
      </c>
      <c r="E339" s="263" t="s">
        <v>49</v>
      </c>
      <c r="F339" s="263">
        <v>1</v>
      </c>
      <c r="G339" s="171" t="s">
        <v>81</v>
      </c>
      <c r="H339" s="172">
        <v>10</v>
      </c>
      <c r="I339" s="263" t="s">
        <v>51</v>
      </c>
      <c r="J339" s="263" t="s">
        <v>35</v>
      </c>
      <c r="K339" s="263" t="s">
        <v>58</v>
      </c>
      <c r="L339" s="173">
        <v>165988373</v>
      </c>
      <c r="M339" s="211">
        <v>44000000</v>
      </c>
      <c r="N339" s="263" t="s">
        <v>50</v>
      </c>
      <c r="O339" s="263" t="s">
        <v>1374</v>
      </c>
      <c r="P339" s="263" t="s">
        <v>1459</v>
      </c>
      <c r="Q339" s="265"/>
      <c r="R339" s="86" t="s">
        <v>1668</v>
      </c>
      <c r="S339" s="86" t="s">
        <v>1669</v>
      </c>
      <c r="T339" s="267">
        <v>43017</v>
      </c>
      <c r="U339" s="268" t="s">
        <v>1670</v>
      </c>
      <c r="V339" s="71" t="s">
        <v>495</v>
      </c>
      <c r="W339" s="252">
        <v>124888323.91</v>
      </c>
      <c r="X339" s="92"/>
      <c r="Y339" s="252">
        <v>124888323.91</v>
      </c>
      <c r="Z339" s="250">
        <v>34968730.689999998</v>
      </c>
      <c r="AA339" s="107">
        <v>34968730.689999998</v>
      </c>
      <c r="AB339" s="248" t="s">
        <v>1671</v>
      </c>
      <c r="AC339" s="63"/>
      <c r="AD339" s="63"/>
      <c r="AE339" s="63"/>
      <c r="AF339" s="63"/>
      <c r="AG339" s="63"/>
      <c r="AH339" s="63"/>
      <c r="AI339" s="208" t="s">
        <v>1672</v>
      </c>
      <c r="AJ339" s="207">
        <v>43024</v>
      </c>
      <c r="AK339" s="207">
        <v>43296</v>
      </c>
      <c r="AL339" s="209" t="s">
        <v>1604</v>
      </c>
      <c r="AM339" s="249" t="s">
        <v>279</v>
      </c>
    </row>
    <row r="340" spans="1:39" s="31" customFormat="1" ht="124.9" customHeight="1" x14ac:dyDescent="0.25">
      <c r="A340" s="394">
        <v>281</v>
      </c>
      <c r="B340" s="263" t="s">
        <v>1076</v>
      </c>
      <c r="C340" s="263">
        <v>84131512</v>
      </c>
      <c r="D340" s="158" t="s">
        <v>808</v>
      </c>
      <c r="E340" s="263" t="s">
        <v>49</v>
      </c>
      <c r="F340" s="263">
        <v>1</v>
      </c>
      <c r="G340" s="171" t="s">
        <v>139</v>
      </c>
      <c r="H340" s="172" t="s">
        <v>1643</v>
      </c>
      <c r="I340" s="263" t="s">
        <v>489</v>
      </c>
      <c r="J340" s="263" t="s">
        <v>35</v>
      </c>
      <c r="K340" s="263" t="s">
        <v>168</v>
      </c>
      <c r="L340" s="211">
        <v>33636433</v>
      </c>
      <c r="M340" s="211">
        <v>33636433</v>
      </c>
      <c r="N340" s="263" t="s">
        <v>52</v>
      </c>
      <c r="O340" s="263" t="s">
        <v>36</v>
      </c>
      <c r="P340" s="263" t="s">
        <v>1459</v>
      </c>
      <c r="Q340" s="265"/>
      <c r="R340" s="114"/>
      <c r="S340" s="137"/>
      <c r="T340" s="115"/>
      <c r="U340" s="71"/>
      <c r="V340" s="116"/>
      <c r="W340" s="251"/>
      <c r="X340" s="92"/>
      <c r="Y340" s="252"/>
      <c r="Z340" s="250"/>
      <c r="AA340" s="107"/>
      <c r="AB340" s="117"/>
      <c r="AC340" s="63"/>
      <c r="AD340" s="63"/>
      <c r="AE340" s="63"/>
      <c r="AF340" s="63"/>
      <c r="AG340" s="63"/>
      <c r="AH340" s="63"/>
      <c r="AI340" s="117"/>
      <c r="AJ340" s="118"/>
      <c r="AK340" s="118"/>
      <c r="AL340" s="117"/>
      <c r="AM340" s="253"/>
    </row>
    <row r="341" spans="1:39" s="31" customFormat="1" ht="124.9" customHeight="1" x14ac:dyDescent="0.25">
      <c r="A341" s="394"/>
      <c r="B341" s="263" t="s">
        <v>1076</v>
      </c>
      <c r="C341" s="263">
        <v>84131512</v>
      </c>
      <c r="D341" s="158" t="s">
        <v>808</v>
      </c>
      <c r="E341" s="263" t="s">
        <v>49</v>
      </c>
      <c r="F341" s="263">
        <v>1</v>
      </c>
      <c r="G341" s="171" t="s">
        <v>139</v>
      </c>
      <c r="H341" s="172" t="s">
        <v>1639</v>
      </c>
      <c r="I341" s="263" t="s">
        <v>489</v>
      </c>
      <c r="J341" s="263" t="s">
        <v>35</v>
      </c>
      <c r="K341" s="263" t="s">
        <v>169</v>
      </c>
      <c r="L341" s="211">
        <v>44604882</v>
      </c>
      <c r="M341" s="211">
        <v>44604882</v>
      </c>
      <c r="N341" s="263" t="s">
        <v>52</v>
      </c>
      <c r="O341" s="263" t="s">
        <v>36</v>
      </c>
      <c r="P341" s="263" t="s">
        <v>1459</v>
      </c>
      <c r="Q341" s="265"/>
      <c r="R341" s="114"/>
      <c r="S341" s="137"/>
      <c r="T341" s="115"/>
      <c r="U341" s="71"/>
      <c r="V341" s="116"/>
      <c r="W341" s="251"/>
      <c r="X341" s="92"/>
      <c r="Y341" s="252"/>
      <c r="Z341" s="250"/>
      <c r="AA341" s="107"/>
      <c r="AB341" s="117"/>
      <c r="AC341" s="63"/>
      <c r="AD341" s="63"/>
      <c r="AE341" s="63"/>
      <c r="AF341" s="63"/>
      <c r="AG341" s="63"/>
      <c r="AH341" s="63"/>
      <c r="AI341" s="117"/>
      <c r="AJ341" s="118"/>
      <c r="AK341" s="118"/>
      <c r="AL341" s="117"/>
      <c r="AM341" s="253"/>
    </row>
    <row r="342" spans="1:39" s="31" customFormat="1" ht="124.9" customHeight="1" x14ac:dyDescent="0.25">
      <c r="A342" s="394"/>
      <c r="B342" s="263" t="s">
        <v>1076</v>
      </c>
      <c r="C342" s="263">
        <v>84131512</v>
      </c>
      <c r="D342" s="158" t="s">
        <v>86</v>
      </c>
      <c r="E342" s="263" t="s">
        <v>49</v>
      </c>
      <c r="F342" s="263">
        <v>1</v>
      </c>
      <c r="G342" s="171" t="s">
        <v>139</v>
      </c>
      <c r="H342" s="172" t="s">
        <v>1639</v>
      </c>
      <c r="I342" s="263" t="s">
        <v>489</v>
      </c>
      <c r="J342" s="263" t="s">
        <v>35</v>
      </c>
      <c r="K342" s="263" t="s">
        <v>40</v>
      </c>
      <c r="L342" s="211">
        <v>56802222</v>
      </c>
      <c r="M342" s="211">
        <v>56802222</v>
      </c>
      <c r="N342" s="263" t="s">
        <v>52</v>
      </c>
      <c r="O342" s="263" t="s">
        <v>36</v>
      </c>
      <c r="P342" s="263" t="s">
        <v>1459</v>
      </c>
      <c r="Q342" s="265"/>
      <c r="R342" s="114"/>
      <c r="S342" s="137"/>
      <c r="T342" s="115"/>
      <c r="U342" s="71"/>
      <c r="V342" s="116"/>
      <c r="W342" s="251"/>
      <c r="X342" s="92"/>
      <c r="Y342" s="252"/>
      <c r="Z342" s="250"/>
      <c r="AA342" s="107"/>
      <c r="AB342" s="117"/>
      <c r="AC342" s="63"/>
      <c r="AD342" s="63"/>
      <c r="AE342" s="63"/>
      <c r="AF342" s="63"/>
      <c r="AG342" s="63"/>
      <c r="AH342" s="63"/>
      <c r="AI342" s="117"/>
      <c r="AJ342" s="118"/>
      <c r="AK342" s="118"/>
      <c r="AL342" s="117"/>
      <c r="AM342" s="253"/>
    </row>
    <row r="343" spans="1:39" s="31" customFormat="1" ht="124.9" customHeight="1" x14ac:dyDescent="0.25">
      <c r="A343" s="394"/>
      <c r="B343" s="263" t="s">
        <v>1076</v>
      </c>
      <c r="C343" s="263">
        <v>84131512</v>
      </c>
      <c r="D343" s="158" t="s">
        <v>809</v>
      </c>
      <c r="E343" s="263" t="s">
        <v>49</v>
      </c>
      <c r="F343" s="263">
        <v>1</v>
      </c>
      <c r="G343" s="171" t="s">
        <v>139</v>
      </c>
      <c r="H343" s="172" t="s">
        <v>1639</v>
      </c>
      <c r="I343" s="263" t="s">
        <v>489</v>
      </c>
      <c r="J343" s="263" t="s">
        <v>35</v>
      </c>
      <c r="K343" s="263" t="s">
        <v>170</v>
      </c>
      <c r="L343" s="211">
        <v>29557784</v>
      </c>
      <c r="M343" s="211">
        <v>29557784</v>
      </c>
      <c r="N343" s="263" t="s">
        <v>52</v>
      </c>
      <c r="O343" s="263" t="s">
        <v>36</v>
      </c>
      <c r="P343" s="263" t="s">
        <v>1459</v>
      </c>
      <c r="Q343" s="265"/>
      <c r="R343" s="114"/>
      <c r="S343" s="137"/>
      <c r="T343" s="115"/>
      <c r="U343" s="71"/>
      <c r="V343" s="116"/>
      <c r="W343" s="251"/>
      <c r="X343" s="92"/>
      <c r="Y343" s="252"/>
      <c r="Z343" s="250"/>
      <c r="AA343" s="107"/>
      <c r="AB343" s="117"/>
      <c r="AC343" s="63"/>
      <c r="AD343" s="63"/>
      <c r="AE343" s="63"/>
      <c r="AF343" s="63"/>
      <c r="AG343" s="63"/>
      <c r="AH343" s="63"/>
      <c r="AI343" s="117"/>
      <c r="AJ343" s="118"/>
      <c r="AK343" s="118"/>
      <c r="AL343" s="117"/>
      <c r="AM343" s="253"/>
    </row>
    <row r="344" spans="1:39" s="31" customFormat="1" ht="124.9" customHeight="1" x14ac:dyDescent="0.25">
      <c r="A344" s="394"/>
      <c r="B344" s="263" t="s">
        <v>1076</v>
      </c>
      <c r="C344" s="263">
        <v>84131512</v>
      </c>
      <c r="D344" s="158" t="s">
        <v>809</v>
      </c>
      <c r="E344" s="263" t="s">
        <v>49</v>
      </c>
      <c r="F344" s="263">
        <v>1</v>
      </c>
      <c r="G344" s="171" t="s">
        <v>139</v>
      </c>
      <c r="H344" s="172" t="s">
        <v>1639</v>
      </c>
      <c r="I344" s="263" t="s">
        <v>489</v>
      </c>
      <c r="J344" s="263" t="s">
        <v>35</v>
      </c>
      <c r="K344" s="263" t="s">
        <v>171</v>
      </c>
      <c r="L344" s="211">
        <v>6131147</v>
      </c>
      <c r="M344" s="211">
        <v>6131147</v>
      </c>
      <c r="N344" s="263" t="s">
        <v>52</v>
      </c>
      <c r="O344" s="263" t="s">
        <v>36</v>
      </c>
      <c r="P344" s="263" t="s">
        <v>1459</v>
      </c>
      <c r="Q344" s="265"/>
      <c r="R344" s="114"/>
      <c r="S344" s="137"/>
      <c r="T344" s="115"/>
      <c r="U344" s="71"/>
      <c r="V344" s="116"/>
      <c r="W344" s="251"/>
      <c r="X344" s="92"/>
      <c r="Y344" s="252"/>
      <c r="Z344" s="250"/>
      <c r="AA344" s="107"/>
      <c r="AB344" s="117"/>
      <c r="AC344" s="63"/>
      <c r="AD344" s="63"/>
      <c r="AE344" s="63"/>
      <c r="AF344" s="63"/>
      <c r="AG344" s="63"/>
      <c r="AH344" s="63"/>
      <c r="AI344" s="117"/>
      <c r="AJ344" s="118"/>
      <c r="AK344" s="118"/>
      <c r="AL344" s="117"/>
      <c r="AM344" s="253"/>
    </row>
    <row r="345" spans="1:39" s="31" customFormat="1" ht="124.9" customHeight="1" x14ac:dyDescent="0.25">
      <c r="A345" s="258">
        <v>282</v>
      </c>
      <c r="B345" s="260" t="s">
        <v>677</v>
      </c>
      <c r="C345" s="260">
        <v>80101706</v>
      </c>
      <c r="D345" s="201" t="s">
        <v>1071</v>
      </c>
      <c r="E345" s="260" t="s">
        <v>60</v>
      </c>
      <c r="F345" s="260">
        <v>1</v>
      </c>
      <c r="G345" s="202" t="s">
        <v>81</v>
      </c>
      <c r="H345" s="203">
        <v>3</v>
      </c>
      <c r="I345" s="260" t="s">
        <v>62</v>
      </c>
      <c r="J345" s="260" t="s">
        <v>69</v>
      </c>
      <c r="K345" s="260" t="s">
        <v>839</v>
      </c>
      <c r="L345" s="205"/>
      <c r="M345" s="205"/>
      <c r="N345" s="263" t="s">
        <v>152</v>
      </c>
      <c r="O345" s="263" t="s">
        <v>36</v>
      </c>
      <c r="P345" s="263" t="s">
        <v>1072</v>
      </c>
      <c r="Q345" s="265"/>
      <c r="R345" s="114"/>
      <c r="S345" s="126" t="s">
        <v>1061</v>
      </c>
      <c r="T345" s="115"/>
      <c r="U345" s="71"/>
      <c r="V345" s="116"/>
      <c r="W345" s="251"/>
      <c r="X345" s="92"/>
      <c r="Y345" s="252"/>
      <c r="Z345" s="250"/>
      <c r="AA345" s="107"/>
      <c r="AB345" s="117"/>
      <c r="AC345" s="63"/>
      <c r="AD345" s="63"/>
      <c r="AE345" s="63"/>
      <c r="AF345" s="63"/>
      <c r="AG345" s="63"/>
      <c r="AH345" s="63"/>
      <c r="AI345" s="117"/>
      <c r="AJ345" s="118"/>
      <c r="AK345" s="118"/>
      <c r="AL345" s="117"/>
      <c r="AM345" s="253"/>
    </row>
    <row r="346" spans="1:39" s="31" customFormat="1" ht="124.9" customHeight="1" x14ac:dyDescent="0.25">
      <c r="A346" s="258">
        <v>283</v>
      </c>
      <c r="B346" s="263" t="s">
        <v>206</v>
      </c>
      <c r="C346" s="263">
        <v>43233205</v>
      </c>
      <c r="D346" s="158" t="s">
        <v>1255</v>
      </c>
      <c r="E346" s="263" t="s">
        <v>71</v>
      </c>
      <c r="F346" s="263">
        <v>1</v>
      </c>
      <c r="G346" s="171" t="s">
        <v>81</v>
      </c>
      <c r="H346" s="172" t="s">
        <v>154</v>
      </c>
      <c r="I346" s="263" t="s">
        <v>491</v>
      </c>
      <c r="J346" s="263" t="s">
        <v>69</v>
      </c>
      <c r="K346" s="263" t="s">
        <v>842</v>
      </c>
      <c r="L346" s="211">
        <v>34000000</v>
      </c>
      <c r="M346" s="211">
        <v>34000000</v>
      </c>
      <c r="N346" s="263" t="s">
        <v>52</v>
      </c>
      <c r="O346" s="263" t="s">
        <v>36</v>
      </c>
      <c r="P346" s="263" t="s">
        <v>835</v>
      </c>
      <c r="Q346" s="265"/>
      <c r="R346" s="114"/>
      <c r="S346" s="137"/>
      <c r="T346" s="115"/>
      <c r="U346" s="71"/>
      <c r="V346" s="116"/>
      <c r="W346" s="251"/>
      <c r="X346" s="92"/>
      <c r="Y346" s="252"/>
      <c r="Z346" s="250"/>
      <c r="AA346" s="107"/>
      <c r="AB346" s="117"/>
      <c r="AC346" s="63"/>
      <c r="AD346" s="63"/>
      <c r="AE346" s="63"/>
      <c r="AF346" s="63"/>
      <c r="AG346" s="63"/>
      <c r="AH346" s="63"/>
      <c r="AI346" s="117"/>
      <c r="AJ346" s="118"/>
      <c r="AK346" s="118"/>
      <c r="AL346" s="117"/>
      <c r="AM346" s="253"/>
    </row>
    <row r="347" spans="1:39" s="31" customFormat="1" ht="124.9" customHeight="1" x14ac:dyDescent="0.25">
      <c r="A347" s="258">
        <v>284</v>
      </c>
      <c r="B347" s="260" t="s">
        <v>206</v>
      </c>
      <c r="C347" s="260">
        <v>43233501</v>
      </c>
      <c r="D347" s="201" t="s">
        <v>1256</v>
      </c>
      <c r="E347" s="260" t="s">
        <v>71</v>
      </c>
      <c r="F347" s="260">
        <v>1</v>
      </c>
      <c r="G347" s="202" t="s">
        <v>81</v>
      </c>
      <c r="H347" s="203" t="s">
        <v>154</v>
      </c>
      <c r="I347" s="260" t="s">
        <v>491</v>
      </c>
      <c r="J347" s="260" t="s">
        <v>69</v>
      </c>
      <c r="K347" s="260" t="s">
        <v>842</v>
      </c>
      <c r="L347" s="205"/>
      <c r="M347" s="205"/>
      <c r="N347" s="260" t="s">
        <v>52</v>
      </c>
      <c r="O347" s="260" t="s">
        <v>36</v>
      </c>
      <c r="P347" s="260" t="s">
        <v>835</v>
      </c>
      <c r="Q347" s="265"/>
      <c r="R347" s="114"/>
      <c r="S347" s="137" t="s">
        <v>1527</v>
      </c>
      <c r="T347" s="115"/>
      <c r="U347" s="71"/>
      <c r="V347" s="116"/>
      <c r="W347" s="251"/>
      <c r="X347" s="92"/>
      <c r="Y347" s="252"/>
      <c r="Z347" s="250"/>
      <c r="AA347" s="107"/>
      <c r="AB347" s="117"/>
      <c r="AC347" s="63"/>
      <c r="AD347" s="63"/>
      <c r="AE347" s="63"/>
      <c r="AF347" s="63"/>
      <c r="AG347" s="63"/>
      <c r="AH347" s="63"/>
      <c r="AI347" s="117"/>
      <c r="AJ347" s="118"/>
      <c r="AK347" s="118"/>
      <c r="AL347" s="117"/>
      <c r="AM347" s="253"/>
    </row>
    <row r="348" spans="1:39" s="31" customFormat="1" ht="124.9" customHeight="1" x14ac:dyDescent="0.25">
      <c r="A348" s="258">
        <v>285</v>
      </c>
      <c r="B348" s="263" t="s">
        <v>206</v>
      </c>
      <c r="C348" s="263">
        <v>43231508</v>
      </c>
      <c r="D348" s="158" t="s">
        <v>1285</v>
      </c>
      <c r="E348" s="263" t="s">
        <v>71</v>
      </c>
      <c r="F348" s="263">
        <v>1</v>
      </c>
      <c r="G348" s="171" t="s">
        <v>81</v>
      </c>
      <c r="H348" s="172" t="s">
        <v>154</v>
      </c>
      <c r="I348" s="263" t="s">
        <v>491</v>
      </c>
      <c r="J348" s="263" t="s">
        <v>69</v>
      </c>
      <c r="K348" s="263" t="s">
        <v>842</v>
      </c>
      <c r="L348" s="211">
        <v>75000000</v>
      </c>
      <c r="M348" s="211">
        <v>75000000</v>
      </c>
      <c r="N348" s="263" t="s">
        <v>52</v>
      </c>
      <c r="O348" s="263" t="s">
        <v>36</v>
      </c>
      <c r="P348" s="263" t="s">
        <v>835</v>
      </c>
      <c r="Q348" s="265"/>
      <c r="R348" s="86" t="s">
        <v>1736</v>
      </c>
      <c r="S348" s="86" t="s">
        <v>1737</v>
      </c>
      <c r="T348" s="267">
        <v>43038</v>
      </c>
      <c r="U348" s="268" t="s">
        <v>1738</v>
      </c>
      <c r="V348" s="71" t="s">
        <v>266</v>
      </c>
      <c r="W348" s="251">
        <v>73000000</v>
      </c>
      <c r="X348" s="92"/>
      <c r="Y348" s="251">
        <v>73000000</v>
      </c>
      <c r="Z348" s="251">
        <v>73000000</v>
      </c>
      <c r="AA348" s="251">
        <v>73000000</v>
      </c>
      <c r="AB348" s="248" t="s">
        <v>1739</v>
      </c>
      <c r="AC348" s="63"/>
      <c r="AD348" s="63"/>
      <c r="AE348" s="63"/>
      <c r="AF348" s="63"/>
      <c r="AG348" s="63"/>
      <c r="AH348" s="63"/>
      <c r="AI348" s="208" t="s">
        <v>1740</v>
      </c>
      <c r="AJ348" s="207">
        <v>43038</v>
      </c>
      <c r="AK348" s="207">
        <v>43524</v>
      </c>
      <c r="AL348" s="117"/>
      <c r="AM348" s="253"/>
    </row>
    <row r="349" spans="1:39" s="31" customFormat="1" ht="124.9" customHeight="1" x14ac:dyDescent="0.25">
      <c r="A349" s="258">
        <v>286</v>
      </c>
      <c r="B349" s="260" t="s">
        <v>206</v>
      </c>
      <c r="C349" s="260">
        <v>43232703</v>
      </c>
      <c r="D349" s="201" t="s">
        <v>1257</v>
      </c>
      <c r="E349" s="260" t="s">
        <v>71</v>
      </c>
      <c r="F349" s="260">
        <v>1</v>
      </c>
      <c r="G349" s="202" t="s">
        <v>81</v>
      </c>
      <c r="H349" s="203" t="s">
        <v>260</v>
      </c>
      <c r="I349" s="260" t="s">
        <v>491</v>
      </c>
      <c r="J349" s="260" t="s">
        <v>69</v>
      </c>
      <c r="K349" s="260" t="s">
        <v>842</v>
      </c>
      <c r="L349" s="205"/>
      <c r="M349" s="205"/>
      <c r="N349" s="260" t="s">
        <v>52</v>
      </c>
      <c r="O349" s="260" t="s">
        <v>36</v>
      </c>
      <c r="P349" s="260" t="s">
        <v>835</v>
      </c>
      <c r="Q349" s="265"/>
      <c r="R349" s="114"/>
      <c r="S349" s="137" t="s">
        <v>1527</v>
      </c>
      <c r="T349" s="115"/>
      <c r="U349" s="71"/>
      <c r="V349" s="116"/>
      <c r="W349" s="251"/>
      <c r="X349" s="92"/>
      <c r="Y349" s="252"/>
      <c r="Z349" s="250"/>
      <c r="AA349" s="107"/>
      <c r="AB349" s="117"/>
      <c r="AC349" s="63"/>
      <c r="AD349" s="63"/>
      <c r="AE349" s="63"/>
      <c r="AF349" s="63"/>
      <c r="AG349" s="63"/>
      <c r="AH349" s="63"/>
      <c r="AI349" s="117"/>
      <c r="AJ349" s="118"/>
      <c r="AK349" s="118"/>
      <c r="AL349" s="117"/>
      <c r="AM349" s="253"/>
    </row>
    <row r="350" spans="1:39" s="31" customFormat="1" ht="124.9" customHeight="1" x14ac:dyDescent="0.25">
      <c r="A350" s="258">
        <v>287</v>
      </c>
      <c r="B350" s="260" t="s">
        <v>206</v>
      </c>
      <c r="C350" s="260">
        <v>45111901</v>
      </c>
      <c r="D350" s="201" t="s">
        <v>1258</v>
      </c>
      <c r="E350" s="260" t="s">
        <v>71</v>
      </c>
      <c r="F350" s="260">
        <v>1</v>
      </c>
      <c r="G350" s="202" t="s">
        <v>85</v>
      </c>
      <c r="H350" s="203" t="s">
        <v>260</v>
      </c>
      <c r="I350" s="260" t="s">
        <v>56</v>
      </c>
      <c r="J350" s="260" t="s">
        <v>69</v>
      </c>
      <c r="K350" s="260" t="s">
        <v>842</v>
      </c>
      <c r="L350" s="205"/>
      <c r="M350" s="205"/>
      <c r="N350" s="260" t="s">
        <v>52</v>
      </c>
      <c r="O350" s="260" t="s">
        <v>36</v>
      </c>
      <c r="P350" s="260" t="s">
        <v>835</v>
      </c>
      <c r="Q350" s="265"/>
      <c r="R350" s="114"/>
      <c r="S350" s="137" t="s">
        <v>1527</v>
      </c>
      <c r="T350" s="115"/>
      <c r="U350" s="71"/>
      <c r="V350" s="116"/>
      <c r="W350" s="251"/>
      <c r="X350" s="92"/>
      <c r="Y350" s="252"/>
      <c r="Z350" s="250"/>
      <c r="AA350" s="107"/>
      <c r="AB350" s="117"/>
      <c r="AC350" s="63"/>
      <c r="AD350" s="63"/>
      <c r="AE350" s="63"/>
      <c r="AF350" s="63"/>
      <c r="AG350" s="63"/>
      <c r="AH350" s="63"/>
      <c r="AI350" s="117"/>
      <c r="AJ350" s="118"/>
      <c r="AK350" s="118"/>
      <c r="AL350" s="117"/>
      <c r="AM350" s="253"/>
    </row>
    <row r="351" spans="1:39" s="31" customFormat="1" ht="124.9" customHeight="1" x14ac:dyDescent="0.25">
      <c r="A351" s="367">
        <v>288</v>
      </c>
      <c r="B351" s="260" t="s">
        <v>1259</v>
      </c>
      <c r="C351" s="260">
        <v>80101706</v>
      </c>
      <c r="D351" s="201" t="s">
        <v>1741</v>
      </c>
      <c r="E351" s="260" t="s">
        <v>60</v>
      </c>
      <c r="F351" s="260">
        <v>1</v>
      </c>
      <c r="G351" s="202" t="s">
        <v>83</v>
      </c>
      <c r="H351" s="203" t="s">
        <v>258</v>
      </c>
      <c r="I351" s="260" t="s">
        <v>62</v>
      </c>
      <c r="J351" s="260" t="s">
        <v>69</v>
      </c>
      <c r="K351" s="260" t="s">
        <v>840</v>
      </c>
      <c r="L351" s="205"/>
      <c r="M351" s="205"/>
      <c r="N351" s="260" t="s">
        <v>52</v>
      </c>
      <c r="O351" s="260" t="s">
        <v>36</v>
      </c>
      <c r="P351" s="260" t="s">
        <v>820</v>
      </c>
      <c r="Q351" s="265"/>
      <c r="R351" s="114"/>
      <c r="S351" s="126" t="s">
        <v>1287</v>
      </c>
      <c r="T351" s="115"/>
      <c r="U351" s="71"/>
      <c r="V351" s="116"/>
      <c r="W351" s="251"/>
      <c r="X351" s="92"/>
      <c r="Y351" s="252"/>
      <c r="Z351" s="250"/>
      <c r="AA351" s="107"/>
      <c r="AB351" s="117"/>
      <c r="AC351" s="63"/>
      <c r="AD351" s="63"/>
      <c r="AE351" s="63"/>
      <c r="AF351" s="63"/>
      <c r="AG351" s="63"/>
      <c r="AH351" s="63"/>
      <c r="AI351" s="117"/>
      <c r="AJ351" s="118"/>
      <c r="AK351" s="118"/>
      <c r="AL351" s="117"/>
      <c r="AM351" s="253"/>
    </row>
    <row r="352" spans="1:39" s="31" customFormat="1" ht="124.9" customHeight="1" x14ac:dyDescent="0.25">
      <c r="A352" s="369"/>
      <c r="B352" s="260" t="s">
        <v>1261</v>
      </c>
      <c r="C352" s="260">
        <v>80101706</v>
      </c>
      <c r="D352" s="201" t="s">
        <v>1741</v>
      </c>
      <c r="E352" s="260" t="s">
        <v>60</v>
      </c>
      <c r="F352" s="260">
        <v>1</v>
      </c>
      <c r="G352" s="202" t="s">
        <v>83</v>
      </c>
      <c r="H352" s="203" t="s">
        <v>258</v>
      </c>
      <c r="I352" s="260" t="s">
        <v>62</v>
      </c>
      <c r="J352" s="260" t="s">
        <v>69</v>
      </c>
      <c r="K352" s="260" t="s">
        <v>839</v>
      </c>
      <c r="L352" s="219"/>
      <c r="M352" s="205"/>
      <c r="N352" s="260" t="s">
        <v>52</v>
      </c>
      <c r="O352" s="260" t="s">
        <v>36</v>
      </c>
      <c r="P352" s="260" t="s">
        <v>820</v>
      </c>
      <c r="Q352" s="265"/>
      <c r="R352" s="114"/>
      <c r="S352" s="126" t="s">
        <v>1287</v>
      </c>
      <c r="T352" s="115"/>
      <c r="U352" s="71"/>
      <c r="V352" s="116"/>
      <c r="W352" s="251"/>
      <c r="X352" s="92"/>
      <c r="Y352" s="252"/>
      <c r="Z352" s="250"/>
      <c r="AA352" s="107"/>
      <c r="AB352" s="117"/>
      <c r="AC352" s="63"/>
      <c r="AD352" s="63"/>
      <c r="AE352" s="63"/>
      <c r="AF352" s="63"/>
      <c r="AG352" s="63"/>
      <c r="AH352" s="63"/>
      <c r="AI352" s="117"/>
      <c r="AJ352" s="118"/>
      <c r="AK352" s="118"/>
      <c r="AL352" s="117"/>
      <c r="AM352" s="253"/>
    </row>
    <row r="353" spans="1:39" s="31" customFormat="1" ht="124.9" customHeight="1" x14ac:dyDescent="0.25">
      <c r="A353" s="258">
        <v>289</v>
      </c>
      <c r="B353" s="263" t="s">
        <v>1260</v>
      </c>
      <c r="C353" s="263">
        <v>80101706</v>
      </c>
      <c r="D353" s="158" t="s">
        <v>1290</v>
      </c>
      <c r="E353" s="263" t="s">
        <v>60</v>
      </c>
      <c r="F353" s="263">
        <v>1</v>
      </c>
      <c r="G353" s="171" t="s">
        <v>123</v>
      </c>
      <c r="H353" s="172" t="s">
        <v>1277</v>
      </c>
      <c r="I353" s="263" t="s">
        <v>62</v>
      </c>
      <c r="J353" s="263" t="s">
        <v>35</v>
      </c>
      <c r="K353" s="263" t="s">
        <v>68</v>
      </c>
      <c r="L353" s="211">
        <v>27000000</v>
      </c>
      <c r="M353" s="211">
        <v>27000000</v>
      </c>
      <c r="N353" s="263" t="s">
        <v>52</v>
      </c>
      <c r="O353" s="263" t="s">
        <v>36</v>
      </c>
      <c r="P353" s="263" t="s">
        <v>827</v>
      </c>
      <c r="Q353" s="265"/>
      <c r="R353" s="86" t="s">
        <v>1441</v>
      </c>
      <c r="S353" s="125" t="s">
        <v>1373</v>
      </c>
      <c r="T353" s="267">
        <v>42934</v>
      </c>
      <c r="U353" s="268" t="s">
        <v>1442</v>
      </c>
      <c r="V353" s="71" t="s">
        <v>266</v>
      </c>
      <c r="W353" s="252">
        <v>26933500</v>
      </c>
      <c r="X353" s="285"/>
      <c r="Y353" s="252">
        <v>26933500</v>
      </c>
      <c r="Z353" s="252">
        <v>26933500</v>
      </c>
      <c r="AA353" s="269">
        <v>26933500</v>
      </c>
      <c r="AB353" s="209" t="s">
        <v>1443</v>
      </c>
      <c r="AC353" s="63"/>
      <c r="AD353" s="63"/>
      <c r="AE353" s="63"/>
      <c r="AF353" s="63"/>
      <c r="AG353" s="63"/>
      <c r="AH353" s="63"/>
      <c r="AI353" s="209" t="s">
        <v>1444</v>
      </c>
      <c r="AJ353" s="207">
        <v>42934</v>
      </c>
      <c r="AK353" s="207">
        <v>43086</v>
      </c>
      <c r="AL353" s="209" t="s">
        <v>1445</v>
      </c>
      <c r="AM353" s="249" t="s">
        <v>279</v>
      </c>
    </row>
    <row r="354" spans="1:39" s="31" customFormat="1" ht="124.9" customHeight="1" x14ac:dyDescent="0.25">
      <c r="A354" s="258">
        <v>290</v>
      </c>
      <c r="B354" s="263" t="s">
        <v>206</v>
      </c>
      <c r="C354" s="263" t="s">
        <v>948</v>
      </c>
      <c r="D354" s="158" t="s">
        <v>1283</v>
      </c>
      <c r="E354" s="263" t="s">
        <v>71</v>
      </c>
      <c r="F354" s="263">
        <v>1</v>
      </c>
      <c r="G354" s="171" t="s">
        <v>85</v>
      </c>
      <c r="H354" s="172">
        <v>3</v>
      </c>
      <c r="I354" s="263" t="s">
        <v>242</v>
      </c>
      <c r="J354" s="263" t="s">
        <v>69</v>
      </c>
      <c r="K354" s="263" t="s">
        <v>842</v>
      </c>
      <c r="L354" s="211">
        <v>450971906</v>
      </c>
      <c r="M354" s="211">
        <v>450971906</v>
      </c>
      <c r="N354" s="263" t="s">
        <v>52</v>
      </c>
      <c r="O354" s="263" t="s">
        <v>36</v>
      </c>
      <c r="P354" s="263" t="s">
        <v>835</v>
      </c>
      <c r="Q354" s="265"/>
      <c r="R354" s="86" t="s">
        <v>1742</v>
      </c>
      <c r="S354" s="86" t="s">
        <v>1743</v>
      </c>
      <c r="T354" s="267">
        <v>43027</v>
      </c>
      <c r="U354" s="268" t="s">
        <v>1744</v>
      </c>
      <c r="V354" s="71" t="s">
        <v>573</v>
      </c>
      <c r="W354" s="252">
        <v>433955548</v>
      </c>
      <c r="X354" s="92"/>
      <c r="Y354" s="252">
        <v>433955548</v>
      </c>
      <c r="Z354" s="252">
        <v>433955548</v>
      </c>
      <c r="AA354" s="269">
        <v>433955548</v>
      </c>
      <c r="AB354" s="248" t="s">
        <v>1745</v>
      </c>
      <c r="AC354" s="63"/>
      <c r="AD354" s="63"/>
      <c r="AE354" s="63"/>
      <c r="AF354" s="63"/>
      <c r="AG354" s="63"/>
      <c r="AH354" s="63"/>
      <c r="AI354" s="208" t="s">
        <v>1746</v>
      </c>
      <c r="AJ354" s="207">
        <v>43027</v>
      </c>
      <c r="AK354" s="207">
        <v>43095</v>
      </c>
      <c r="AL354" s="209" t="s">
        <v>954</v>
      </c>
      <c r="AM354" s="249" t="s">
        <v>206</v>
      </c>
    </row>
    <row r="355" spans="1:39" s="31" customFormat="1" ht="124.9" customHeight="1" x14ac:dyDescent="0.25">
      <c r="A355" s="258">
        <v>291</v>
      </c>
      <c r="B355" s="263" t="s">
        <v>206</v>
      </c>
      <c r="C355" s="263">
        <v>43211701</v>
      </c>
      <c r="D355" s="158" t="s">
        <v>1284</v>
      </c>
      <c r="E355" s="263" t="s">
        <v>71</v>
      </c>
      <c r="F355" s="263">
        <v>1</v>
      </c>
      <c r="G355" s="171" t="s">
        <v>78</v>
      </c>
      <c r="H355" s="172" t="s">
        <v>114</v>
      </c>
      <c r="I355" s="263" t="s">
        <v>54</v>
      </c>
      <c r="J355" s="263" t="s">
        <v>35</v>
      </c>
      <c r="K355" s="263" t="s">
        <v>155</v>
      </c>
      <c r="L355" s="211">
        <v>20350000</v>
      </c>
      <c r="M355" s="211">
        <v>20350000</v>
      </c>
      <c r="N355" s="263" t="s">
        <v>52</v>
      </c>
      <c r="O355" s="263" t="s">
        <v>36</v>
      </c>
      <c r="P355" s="263" t="s">
        <v>835</v>
      </c>
      <c r="Q355" s="265"/>
      <c r="R355" s="86" t="s">
        <v>1747</v>
      </c>
      <c r="S355" s="86" t="s">
        <v>691</v>
      </c>
      <c r="T355" s="267">
        <v>43025</v>
      </c>
      <c r="U355" s="268" t="s">
        <v>1748</v>
      </c>
      <c r="V355" s="71" t="s">
        <v>573</v>
      </c>
      <c r="W355" s="252">
        <v>20349952</v>
      </c>
      <c r="X355" s="285"/>
      <c r="Y355" s="252">
        <v>20349952</v>
      </c>
      <c r="Z355" s="252">
        <v>20349952</v>
      </c>
      <c r="AA355" s="269">
        <v>20349952</v>
      </c>
      <c r="AB355" s="248" t="s">
        <v>1749</v>
      </c>
      <c r="AC355" s="63"/>
      <c r="AD355" s="63"/>
      <c r="AE355" s="63"/>
      <c r="AF355" s="63"/>
      <c r="AG355" s="63"/>
      <c r="AH355" s="63"/>
      <c r="AI355" s="208" t="s">
        <v>1749</v>
      </c>
      <c r="AJ355" s="207">
        <v>43025</v>
      </c>
      <c r="AK355" s="207">
        <v>43055</v>
      </c>
      <c r="AL355" s="209" t="s">
        <v>1750</v>
      </c>
      <c r="AM355" s="249" t="s">
        <v>450</v>
      </c>
    </row>
    <row r="356" spans="1:39" s="31" customFormat="1" ht="124.9" customHeight="1" x14ac:dyDescent="0.25">
      <c r="A356" s="258">
        <v>292</v>
      </c>
      <c r="B356" s="263" t="s">
        <v>1260</v>
      </c>
      <c r="C356" s="263">
        <v>72152302</v>
      </c>
      <c r="D356" s="158" t="s">
        <v>1291</v>
      </c>
      <c r="E356" s="263" t="s">
        <v>60</v>
      </c>
      <c r="F356" s="263">
        <v>1</v>
      </c>
      <c r="G356" s="171" t="s">
        <v>81</v>
      </c>
      <c r="H356" s="172" t="s">
        <v>113</v>
      </c>
      <c r="I356" s="263" t="s">
        <v>56</v>
      </c>
      <c r="J356" s="263" t="s">
        <v>35</v>
      </c>
      <c r="K356" s="263" t="s">
        <v>37</v>
      </c>
      <c r="L356" s="211">
        <v>1400000</v>
      </c>
      <c r="M356" s="211">
        <v>1400000</v>
      </c>
      <c r="N356" s="263" t="s">
        <v>52</v>
      </c>
      <c r="O356" s="263" t="s">
        <v>36</v>
      </c>
      <c r="P356" s="263" t="s">
        <v>827</v>
      </c>
      <c r="Q356" s="265"/>
      <c r="R356" s="86" t="s">
        <v>1568</v>
      </c>
      <c r="S356" s="86" t="s">
        <v>1433</v>
      </c>
      <c r="T356" s="267">
        <v>43005</v>
      </c>
      <c r="U356" s="268" t="s">
        <v>1569</v>
      </c>
      <c r="V356" s="71" t="s">
        <v>495</v>
      </c>
      <c r="W356" s="251">
        <v>1070000</v>
      </c>
      <c r="X356" s="92"/>
      <c r="Y356" s="251">
        <v>1070000</v>
      </c>
      <c r="Z356" s="251">
        <v>1070000</v>
      </c>
      <c r="AA356" s="319">
        <v>1070000</v>
      </c>
      <c r="AB356" s="248" t="s">
        <v>1570</v>
      </c>
      <c r="AC356" s="63"/>
      <c r="AD356" s="63"/>
      <c r="AE356" s="63"/>
      <c r="AF356" s="63"/>
      <c r="AG356" s="63"/>
      <c r="AH356" s="63"/>
      <c r="AI356" s="208" t="s">
        <v>1571</v>
      </c>
      <c r="AJ356" s="207">
        <v>43005</v>
      </c>
      <c r="AK356" s="207">
        <v>43090</v>
      </c>
      <c r="AL356" s="209" t="s">
        <v>1437</v>
      </c>
      <c r="AM356" s="249" t="s">
        <v>279</v>
      </c>
    </row>
    <row r="357" spans="1:39" s="31" customFormat="1" ht="124.9" customHeight="1" x14ac:dyDescent="0.25">
      <c r="A357" s="258">
        <v>293</v>
      </c>
      <c r="B357" s="263" t="s">
        <v>130</v>
      </c>
      <c r="C357" s="263">
        <v>80101706</v>
      </c>
      <c r="D357" s="158" t="s">
        <v>1279</v>
      </c>
      <c r="E357" s="263" t="s">
        <v>60</v>
      </c>
      <c r="F357" s="263">
        <v>1</v>
      </c>
      <c r="G357" s="171" t="s">
        <v>81</v>
      </c>
      <c r="H357" s="172" t="s">
        <v>1278</v>
      </c>
      <c r="I357" s="263" t="s">
        <v>62</v>
      </c>
      <c r="J357" s="263" t="s">
        <v>69</v>
      </c>
      <c r="K357" s="263" t="s">
        <v>837</v>
      </c>
      <c r="L357" s="211">
        <v>14416000</v>
      </c>
      <c r="M357" s="211">
        <v>14416000</v>
      </c>
      <c r="N357" s="263" t="s">
        <v>52</v>
      </c>
      <c r="O357" s="263" t="s">
        <v>36</v>
      </c>
      <c r="P357" s="263" t="s">
        <v>824</v>
      </c>
      <c r="Q357" s="265"/>
      <c r="R357" s="86" t="s">
        <v>1446</v>
      </c>
      <c r="S357" s="125" t="s">
        <v>1447</v>
      </c>
      <c r="T357" s="267">
        <v>42937</v>
      </c>
      <c r="U357" s="268" t="s">
        <v>1448</v>
      </c>
      <c r="V357" s="71" t="s">
        <v>266</v>
      </c>
      <c r="W357" s="252">
        <v>14416000</v>
      </c>
      <c r="X357" s="92"/>
      <c r="Y357" s="252">
        <v>14416000</v>
      </c>
      <c r="Z357" s="252">
        <v>14416000</v>
      </c>
      <c r="AA357" s="269">
        <v>14416000</v>
      </c>
      <c r="AB357" s="209" t="s">
        <v>1449</v>
      </c>
      <c r="AC357" s="63"/>
      <c r="AD357" s="63"/>
      <c r="AE357" s="63"/>
      <c r="AF357" s="63"/>
      <c r="AG357" s="63"/>
      <c r="AH357" s="63"/>
      <c r="AI357" s="209" t="s">
        <v>1266</v>
      </c>
      <c r="AJ357" s="207">
        <v>42937</v>
      </c>
      <c r="AK357" s="207">
        <v>43059</v>
      </c>
      <c r="AL357" s="209" t="s">
        <v>437</v>
      </c>
      <c r="AM357" s="249" t="s">
        <v>298</v>
      </c>
    </row>
    <row r="358" spans="1:39" s="31" customFormat="1" ht="124.9" customHeight="1" x14ac:dyDescent="0.25">
      <c r="A358" s="258">
        <v>294</v>
      </c>
      <c r="B358" s="263" t="s">
        <v>1280</v>
      </c>
      <c r="C358" s="263">
        <v>80101706</v>
      </c>
      <c r="D358" s="158" t="s">
        <v>1281</v>
      </c>
      <c r="E358" s="263" t="s">
        <v>60</v>
      </c>
      <c r="F358" s="263">
        <v>1</v>
      </c>
      <c r="G358" s="171" t="s">
        <v>83</v>
      </c>
      <c r="H358" s="172" t="s">
        <v>1282</v>
      </c>
      <c r="I358" s="263" t="s">
        <v>62</v>
      </c>
      <c r="J358" s="263" t="s">
        <v>69</v>
      </c>
      <c r="K358" s="263" t="s">
        <v>838</v>
      </c>
      <c r="L358" s="211">
        <v>42500000</v>
      </c>
      <c r="M358" s="211">
        <v>42500000</v>
      </c>
      <c r="N358" s="263" t="s">
        <v>52</v>
      </c>
      <c r="O358" s="263" t="s">
        <v>36</v>
      </c>
      <c r="P358" s="263" t="s">
        <v>818</v>
      </c>
      <c r="Q358" s="265"/>
      <c r="R358" s="86" t="s">
        <v>1326</v>
      </c>
      <c r="S358" s="125" t="s">
        <v>1327</v>
      </c>
      <c r="T358" s="267">
        <v>42901</v>
      </c>
      <c r="U358" s="268" t="s">
        <v>1328</v>
      </c>
      <c r="V358" s="71" t="s">
        <v>266</v>
      </c>
      <c r="W358" s="252">
        <v>39900000</v>
      </c>
      <c r="X358" s="92"/>
      <c r="Y358" s="252">
        <v>39900000</v>
      </c>
      <c r="Z358" s="252">
        <v>39900000</v>
      </c>
      <c r="AA358" s="269">
        <v>39900000</v>
      </c>
      <c r="AB358" s="209" t="s">
        <v>1329</v>
      </c>
      <c r="AC358" s="63"/>
      <c r="AD358" s="63"/>
      <c r="AE358" s="63"/>
      <c r="AF358" s="63"/>
      <c r="AG358" s="63"/>
      <c r="AH358" s="63"/>
      <c r="AI358" s="209" t="s">
        <v>329</v>
      </c>
      <c r="AJ358" s="207">
        <v>42901</v>
      </c>
      <c r="AK358" s="207">
        <v>43091</v>
      </c>
      <c r="AL358" s="209" t="s">
        <v>432</v>
      </c>
      <c r="AM358" s="249" t="s">
        <v>205</v>
      </c>
    </row>
    <row r="359" spans="1:39" s="31" customFormat="1" ht="240.75" customHeight="1" x14ac:dyDescent="0.25">
      <c r="A359" s="263">
        <v>295</v>
      </c>
      <c r="B359" s="263" t="s">
        <v>1260</v>
      </c>
      <c r="C359" s="263">
        <v>56120000</v>
      </c>
      <c r="D359" s="158" t="s">
        <v>1289</v>
      </c>
      <c r="E359" s="263" t="s">
        <v>49</v>
      </c>
      <c r="F359" s="263">
        <v>1</v>
      </c>
      <c r="G359" s="171" t="s">
        <v>85</v>
      </c>
      <c r="H359" s="172" t="s">
        <v>114</v>
      </c>
      <c r="I359" s="263" t="s">
        <v>56</v>
      </c>
      <c r="J359" s="263" t="s">
        <v>35</v>
      </c>
      <c r="K359" s="263" t="s">
        <v>1288</v>
      </c>
      <c r="L359" s="211">
        <v>8800000</v>
      </c>
      <c r="M359" s="211">
        <v>8800000</v>
      </c>
      <c r="N359" s="263" t="s">
        <v>52</v>
      </c>
      <c r="O359" s="263" t="s">
        <v>36</v>
      </c>
      <c r="P359" s="263" t="s">
        <v>827</v>
      </c>
      <c r="Q359" s="265"/>
      <c r="R359" s="86" t="s">
        <v>1450</v>
      </c>
      <c r="S359" s="125" t="s">
        <v>691</v>
      </c>
      <c r="T359" s="267">
        <v>42949</v>
      </c>
      <c r="U359" s="268" t="s">
        <v>1451</v>
      </c>
      <c r="V359" s="71" t="s">
        <v>573</v>
      </c>
      <c r="W359" s="252">
        <v>8731268</v>
      </c>
      <c r="X359" s="252"/>
      <c r="Y359" s="252">
        <v>8731268</v>
      </c>
      <c r="Z359" s="252">
        <v>8731268</v>
      </c>
      <c r="AA359" s="269">
        <v>8731268</v>
      </c>
      <c r="AB359" s="248" t="s">
        <v>1452</v>
      </c>
      <c r="AC359" s="63"/>
      <c r="AD359" s="63"/>
      <c r="AE359" s="63"/>
      <c r="AF359" s="63"/>
      <c r="AG359" s="63"/>
      <c r="AH359" s="63"/>
      <c r="AI359" s="208" t="s">
        <v>1453</v>
      </c>
      <c r="AJ359" s="207">
        <v>42949</v>
      </c>
      <c r="AK359" s="207">
        <v>42979</v>
      </c>
      <c r="AL359" s="209" t="s">
        <v>1437</v>
      </c>
      <c r="AM359" s="249" t="s">
        <v>279</v>
      </c>
    </row>
    <row r="360" spans="1:39" s="31" customFormat="1" ht="124.9" customHeight="1" x14ac:dyDescent="0.25">
      <c r="A360" s="263">
        <v>296</v>
      </c>
      <c r="B360" s="263" t="s">
        <v>1276</v>
      </c>
      <c r="C360" s="263">
        <v>44101603</v>
      </c>
      <c r="D360" s="158" t="s">
        <v>1350</v>
      </c>
      <c r="E360" s="263" t="s">
        <v>60</v>
      </c>
      <c r="F360" s="263">
        <v>1</v>
      </c>
      <c r="G360" s="171" t="s">
        <v>1735</v>
      </c>
      <c r="H360" s="172" t="s">
        <v>113</v>
      </c>
      <c r="I360" s="263" t="s">
        <v>54</v>
      </c>
      <c r="J360" s="263" t="s">
        <v>69</v>
      </c>
      <c r="K360" s="263" t="s">
        <v>843</v>
      </c>
      <c r="L360" s="211">
        <v>1117158</v>
      </c>
      <c r="M360" s="211">
        <v>1117158</v>
      </c>
      <c r="N360" s="263" t="s">
        <v>52</v>
      </c>
      <c r="O360" s="263" t="s">
        <v>36</v>
      </c>
      <c r="P360" s="263" t="s">
        <v>826</v>
      </c>
      <c r="Q360" s="265"/>
      <c r="R360" s="86" t="s">
        <v>1751</v>
      </c>
      <c r="S360" s="86" t="s">
        <v>691</v>
      </c>
      <c r="T360" s="267">
        <v>43042</v>
      </c>
      <c r="U360" s="268" t="s">
        <v>1752</v>
      </c>
      <c r="V360" s="71" t="s">
        <v>573</v>
      </c>
      <c r="W360" s="252">
        <v>732683</v>
      </c>
      <c r="X360" s="92"/>
      <c r="Y360" s="252">
        <v>732683</v>
      </c>
      <c r="Z360" s="252">
        <v>732683</v>
      </c>
      <c r="AA360" s="269">
        <v>732683</v>
      </c>
      <c r="AB360" s="248" t="s">
        <v>1753</v>
      </c>
      <c r="AC360" s="63"/>
      <c r="AD360" s="63"/>
      <c r="AE360" s="63"/>
      <c r="AF360" s="63"/>
      <c r="AG360" s="63"/>
      <c r="AH360" s="63"/>
      <c r="AI360" s="208" t="s">
        <v>1754</v>
      </c>
      <c r="AJ360" s="207">
        <v>43042</v>
      </c>
      <c r="AK360" s="207">
        <v>43071</v>
      </c>
      <c r="AL360" s="117"/>
      <c r="AM360" s="253"/>
    </row>
    <row r="361" spans="1:39" s="31" customFormat="1" ht="124.9" customHeight="1" x14ac:dyDescent="0.25">
      <c r="A361" s="263">
        <v>297</v>
      </c>
      <c r="B361" s="263" t="s">
        <v>1370</v>
      </c>
      <c r="C361" s="263">
        <v>80101706</v>
      </c>
      <c r="D361" s="158" t="s">
        <v>1371</v>
      </c>
      <c r="E361" s="263" t="s">
        <v>60</v>
      </c>
      <c r="F361" s="263">
        <v>1</v>
      </c>
      <c r="G361" s="171" t="s">
        <v>81</v>
      </c>
      <c r="H361" s="172" t="s">
        <v>1372</v>
      </c>
      <c r="I361" s="263" t="s">
        <v>62</v>
      </c>
      <c r="J361" s="263" t="s">
        <v>69</v>
      </c>
      <c r="K361" s="263" t="s">
        <v>837</v>
      </c>
      <c r="L361" s="211">
        <v>45000000</v>
      </c>
      <c r="M361" s="211">
        <v>45000000</v>
      </c>
      <c r="N361" s="263" t="s">
        <v>52</v>
      </c>
      <c r="O361" s="263" t="s">
        <v>36</v>
      </c>
      <c r="P361" s="263" t="s">
        <v>1390</v>
      </c>
      <c r="Q361" s="265"/>
      <c r="R361" s="86" t="s">
        <v>1454</v>
      </c>
      <c r="S361" s="125" t="s">
        <v>1455</v>
      </c>
      <c r="T361" s="267">
        <v>42957</v>
      </c>
      <c r="U361" s="268" t="s">
        <v>1456</v>
      </c>
      <c r="V361" s="71" t="s">
        <v>266</v>
      </c>
      <c r="W361" s="252">
        <v>35735000</v>
      </c>
      <c r="X361" s="92"/>
      <c r="Y361" s="252">
        <v>35735000</v>
      </c>
      <c r="Z361" s="252">
        <v>35735000</v>
      </c>
      <c r="AA361" s="269">
        <v>35735000</v>
      </c>
      <c r="AB361" s="298" t="s">
        <v>1457</v>
      </c>
      <c r="AC361" s="63"/>
      <c r="AD361" s="63"/>
      <c r="AE361" s="63"/>
      <c r="AF361" s="63"/>
      <c r="AG361" s="63"/>
      <c r="AH361" s="63"/>
      <c r="AI361" s="208" t="s">
        <v>758</v>
      </c>
      <c r="AJ361" s="207">
        <v>42957</v>
      </c>
      <c r="AK361" s="207">
        <v>43091</v>
      </c>
      <c r="AL361" s="209" t="s">
        <v>1458</v>
      </c>
      <c r="AM361" s="249" t="s">
        <v>205</v>
      </c>
    </row>
    <row r="362" spans="1:39" s="31" customFormat="1" ht="409.15" customHeight="1" x14ac:dyDescent="0.25">
      <c r="A362" s="263">
        <v>298</v>
      </c>
      <c r="B362" s="263" t="s">
        <v>677</v>
      </c>
      <c r="C362" s="263" t="s">
        <v>1380</v>
      </c>
      <c r="D362" s="158" t="s">
        <v>1377</v>
      </c>
      <c r="E362" s="263" t="s">
        <v>49</v>
      </c>
      <c r="F362" s="263">
        <v>1</v>
      </c>
      <c r="G362" s="171" t="s">
        <v>78</v>
      </c>
      <c r="H362" s="172" t="s">
        <v>113</v>
      </c>
      <c r="I362" s="263" t="s">
        <v>54</v>
      </c>
      <c r="J362" s="263" t="s">
        <v>69</v>
      </c>
      <c r="K362" s="263" t="s">
        <v>840</v>
      </c>
      <c r="L362" s="211">
        <v>10000000</v>
      </c>
      <c r="M362" s="211">
        <v>10000000</v>
      </c>
      <c r="N362" s="263" t="s">
        <v>52</v>
      </c>
      <c r="O362" s="263" t="s">
        <v>36</v>
      </c>
      <c r="P362" s="263" t="s">
        <v>1388</v>
      </c>
      <c r="Q362" s="265"/>
      <c r="R362" s="86" t="s">
        <v>1673</v>
      </c>
      <c r="S362" s="86" t="s">
        <v>1674</v>
      </c>
      <c r="T362" s="267">
        <v>43014</v>
      </c>
      <c r="U362" s="268" t="s">
        <v>1675</v>
      </c>
      <c r="V362" s="71" t="s">
        <v>573</v>
      </c>
      <c r="W362" s="252">
        <v>7547799</v>
      </c>
      <c r="X362" s="92"/>
      <c r="Y362" s="252">
        <v>7547799</v>
      </c>
      <c r="Z362" s="250">
        <v>7547799</v>
      </c>
      <c r="AA362" s="107">
        <v>7547799</v>
      </c>
      <c r="AB362" s="248" t="s">
        <v>1676</v>
      </c>
      <c r="AC362" s="63"/>
      <c r="AD362" s="63"/>
      <c r="AE362" s="63"/>
      <c r="AF362" s="63"/>
      <c r="AG362" s="63"/>
      <c r="AH362" s="63"/>
      <c r="AI362" s="208" t="s">
        <v>1677</v>
      </c>
      <c r="AJ362" s="207">
        <v>43014</v>
      </c>
      <c r="AK362" s="207">
        <v>43044</v>
      </c>
      <c r="AL362" s="209" t="s">
        <v>330</v>
      </c>
      <c r="AM362" s="249" t="s">
        <v>203</v>
      </c>
    </row>
    <row r="363" spans="1:39" s="31" customFormat="1" ht="124.9" customHeight="1" x14ac:dyDescent="0.25">
      <c r="A363" s="263">
        <v>299</v>
      </c>
      <c r="B363" s="263" t="s">
        <v>677</v>
      </c>
      <c r="C363" s="263">
        <v>80101706</v>
      </c>
      <c r="D363" s="158" t="s">
        <v>1378</v>
      </c>
      <c r="E363" s="263" t="s">
        <v>49</v>
      </c>
      <c r="F363" s="263">
        <v>1</v>
      </c>
      <c r="G363" s="171" t="s">
        <v>81</v>
      </c>
      <c r="H363" s="172">
        <v>3</v>
      </c>
      <c r="I363" s="263" t="s">
        <v>62</v>
      </c>
      <c r="J363" s="263" t="s">
        <v>69</v>
      </c>
      <c r="K363" s="263" t="s">
        <v>839</v>
      </c>
      <c r="L363" s="211">
        <v>20000000</v>
      </c>
      <c r="M363" s="211">
        <v>20000000</v>
      </c>
      <c r="N363" s="263" t="s">
        <v>52</v>
      </c>
      <c r="O363" s="263" t="s">
        <v>36</v>
      </c>
      <c r="P363" s="263" t="s">
        <v>1388</v>
      </c>
      <c r="Q363" s="265"/>
      <c r="R363" s="86" t="s">
        <v>1564</v>
      </c>
      <c r="S363" s="86" t="s">
        <v>1565</v>
      </c>
      <c r="T363" s="267">
        <v>43000</v>
      </c>
      <c r="U363" s="268" t="s">
        <v>1566</v>
      </c>
      <c r="V363" s="71" t="s">
        <v>266</v>
      </c>
      <c r="W363" s="252">
        <v>15000000</v>
      </c>
      <c r="X363" s="92"/>
      <c r="Y363" s="252">
        <v>15000000</v>
      </c>
      <c r="Z363" s="252">
        <v>15000000</v>
      </c>
      <c r="AA363" s="269">
        <v>15000000</v>
      </c>
      <c r="AB363" s="248" t="s">
        <v>1567</v>
      </c>
      <c r="AC363" s="63"/>
      <c r="AD363" s="63"/>
      <c r="AE363" s="63"/>
      <c r="AF363" s="63"/>
      <c r="AG363" s="63"/>
      <c r="AH363" s="63"/>
      <c r="AI363" s="208" t="s">
        <v>503</v>
      </c>
      <c r="AJ363" s="207">
        <v>43000</v>
      </c>
      <c r="AK363" s="207">
        <v>43090</v>
      </c>
      <c r="AL363" s="209" t="s">
        <v>330</v>
      </c>
      <c r="AM363" s="249" t="s">
        <v>203</v>
      </c>
    </row>
    <row r="364" spans="1:39" s="31" customFormat="1" ht="154.9" customHeight="1" x14ac:dyDescent="0.25">
      <c r="A364" s="263">
        <v>300</v>
      </c>
      <c r="B364" s="260" t="s">
        <v>667</v>
      </c>
      <c r="C364" s="260">
        <v>80101706</v>
      </c>
      <c r="D364" s="201" t="s">
        <v>1379</v>
      </c>
      <c r="E364" s="260" t="s">
        <v>49</v>
      </c>
      <c r="F364" s="260">
        <v>1</v>
      </c>
      <c r="G364" s="202" t="s">
        <v>78</v>
      </c>
      <c r="H364" s="203">
        <v>2</v>
      </c>
      <c r="I364" s="260" t="s">
        <v>62</v>
      </c>
      <c r="J364" s="260" t="s">
        <v>69</v>
      </c>
      <c r="K364" s="260" t="s">
        <v>837</v>
      </c>
      <c r="L364" s="205"/>
      <c r="M364" s="205"/>
      <c r="N364" s="260" t="s">
        <v>52</v>
      </c>
      <c r="O364" s="260" t="s">
        <v>36</v>
      </c>
      <c r="P364" s="260" t="s">
        <v>1389</v>
      </c>
      <c r="Q364" s="265"/>
      <c r="R364" s="114"/>
      <c r="S364" s="137"/>
      <c r="T364" s="115"/>
      <c r="U364" s="71"/>
      <c r="V364" s="116"/>
      <c r="W364" s="251"/>
      <c r="X364" s="92"/>
      <c r="Y364" s="252"/>
      <c r="Z364" s="250"/>
      <c r="AA364" s="107"/>
      <c r="AB364" s="117"/>
      <c r="AC364" s="63"/>
      <c r="AD364" s="63"/>
      <c r="AE364" s="63"/>
      <c r="AF364" s="63"/>
      <c r="AG364" s="63"/>
      <c r="AH364" s="63"/>
      <c r="AI364" s="117"/>
      <c r="AJ364" s="118"/>
      <c r="AK364" s="118"/>
      <c r="AL364" s="117"/>
      <c r="AM364" s="253"/>
    </row>
    <row r="365" spans="1:39" s="31" customFormat="1" ht="154.9" customHeight="1" x14ac:dyDescent="0.25">
      <c r="A365" s="263">
        <v>301</v>
      </c>
      <c r="B365" s="263" t="s">
        <v>662</v>
      </c>
      <c r="C365" s="263">
        <v>80101706</v>
      </c>
      <c r="D365" s="158" t="s">
        <v>1382</v>
      </c>
      <c r="E365" s="263" t="s">
        <v>49</v>
      </c>
      <c r="F365" s="263">
        <v>1</v>
      </c>
      <c r="G365" s="171" t="s">
        <v>81</v>
      </c>
      <c r="H365" s="172">
        <v>3</v>
      </c>
      <c r="I365" s="263" t="s">
        <v>62</v>
      </c>
      <c r="J365" s="263" t="s">
        <v>69</v>
      </c>
      <c r="K365" s="263" t="s">
        <v>838</v>
      </c>
      <c r="L365" s="211">
        <v>7636000</v>
      </c>
      <c r="M365" s="211">
        <v>7636000</v>
      </c>
      <c r="N365" s="263" t="s">
        <v>52</v>
      </c>
      <c r="O365" s="263" t="s">
        <v>36</v>
      </c>
      <c r="P365" s="263" t="s">
        <v>1387</v>
      </c>
      <c r="Q365" s="265"/>
      <c r="R365" s="86" t="s">
        <v>1552</v>
      </c>
      <c r="S365" s="86" t="s">
        <v>1553</v>
      </c>
      <c r="T365" s="267">
        <v>42993</v>
      </c>
      <c r="U365" s="268" t="s">
        <v>1554</v>
      </c>
      <c r="V365" s="71" t="s">
        <v>266</v>
      </c>
      <c r="W365" s="252">
        <v>6237000</v>
      </c>
      <c r="X365" s="92"/>
      <c r="Y365" s="252">
        <v>6237000</v>
      </c>
      <c r="Z365" s="252">
        <v>6237000</v>
      </c>
      <c r="AA365" s="269">
        <v>6237000</v>
      </c>
      <c r="AB365" s="248" t="s">
        <v>1555</v>
      </c>
      <c r="AC365" s="63"/>
      <c r="AD365" s="63"/>
      <c r="AE365" s="63"/>
      <c r="AF365" s="63"/>
      <c r="AG365" s="63"/>
      <c r="AH365" s="63"/>
      <c r="AI365" s="208" t="s">
        <v>758</v>
      </c>
      <c r="AJ365" s="207">
        <v>42993</v>
      </c>
      <c r="AK365" s="207">
        <v>43456</v>
      </c>
      <c r="AL365" s="209" t="s">
        <v>522</v>
      </c>
      <c r="AM365" s="249" t="s">
        <v>201</v>
      </c>
    </row>
    <row r="366" spans="1:39" s="31" customFormat="1" ht="154.9" customHeight="1" x14ac:dyDescent="0.25">
      <c r="A366" s="263">
        <v>302</v>
      </c>
      <c r="B366" s="263" t="s">
        <v>662</v>
      </c>
      <c r="C366" s="263">
        <v>80101706</v>
      </c>
      <c r="D366" s="158" t="s">
        <v>1383</v>
      </c>
      <c r="E366" s="263" t="s">
        <v>49</v>
      </c>
      <c r="F366" s="263">
        <v>1</v>
      </c>
      <c r="G366" s="171" t="s">
        <v>81</v>
      </c>
      <c r="H366" s="172">
        <v>3</v>
      </c>
      <c r="I366" s="263" t="s">
        <v>62</v>
      </c>
      <c r="J366" s="263" t="s">
        <v>69</v>
      </c>
      <c r="K366" s="263" t="s">
        <v>838</v>
      </c>
      <c r="L366" s="211">
        <v>7636000</v>
      </c>
      <c r="M366" s="211">
        <v>7636000</v>
      </c>
      <c r="N366" s="263" t="s">
        <v>52</v>
      </c>
      <c r="O366" s="263" t="s">
        <v>36</v>
      </c>
      <c r="P366" s="263" t="s">
        <v>1387</v>
      </c>
      <c r="Q366" s="265"/>
      <c r="R366" s="86" t="s">
        <v>1560</v>
      </c>
      <c r="S366" s="86" t="s">
        <v>1561</v>
      </c>
      <c r="T366" s="267">
        <v>42997</v>
      </c>
      <c r="U366" s="268" t="s">
        <v>1562</v>
      </c>
      <c r="V366" s="71" t="s">
        <v>266</v>
      </c>
      <c r="W366" s="252">
        <v>5981600</v>
      </c>
      <c r="X366" s="92"/>
      <c r="Y366" s="252">
        <v>5981600</v>
      </c>
      <c r="Z366" s="252">
        <v>5981600</v>
      </c>
      <c r="AA366" s="269">
        <v>5981600</v>
      </c>
      <c r="AB366" s="248" t="s">
        <v>1563</v>
      </c>
      <c r="AC366" s="63"/>
      <c r="AD366" s="63"/>
      <c r="AE366" s="63"/>
      <c r="AF366" s="63"/>
      <c r="AG366" s="63"/>
      <c r="AH366" s="63"/>
      <c r="AI366" s="208" t="s">
        <v>758</v>
      </c>
      <c r="AJ366" s="207">
        <v>42997</v>
      </c>
      <c r="AK366" s="207">
        <v>43456</v>
      </c>
      <c r="AL366" s="209" t="s">
        <v>522</v>
      </c>
      <c r="AM366" s="249" t="s">
        <v>201</v>
      </c>
    </row>
    <row r="367" spans="1:39" s="31" customFormat="1" ht="154.9" customHeight="1" x14ac:dyDescent="0.25">
      <c r="A367" s="263">
        <v>303</v>
      </c>
      <c r="B367" s="263" t="s">
        <v>129</v>
      </c>
      <c r="C367" s="263">
        <v>80101706</v>
      </c>
      <c r="D367" s="158" t="s">
        <v>1384</v>
      </c>
      <c r="E367" s="263" t="s">
        <v>49</v>
      </c>
      <c r="F367" s="263">
        <v>1</v>
      </c>
      <c r="G367" s="171" t="s">
        <v>81</v>
      </c>
      <c r="H367" s="172">
        <v>3</v>
      </c>
      <c r="I367" s="263" t="s">
        <v>62</v>
      </c>
      <c r="J367" s="263" t="s">
        <v>69</v>
      </c>
      <c r="K367" s="263" t="s">
        <v>837</v>
      </c>
      <c r="L367" s="211">
        <v>35610000</v>
      </c>
      <c r="M367" s="211">
        <v>35610000</v>
      </c>
      <c r="N367" s="263" t="s">
        <v>52</v>
      </c>
      <c r="O367" s="263" t="s">
        <v>36</v>
      </c>
      <c r="P367" s="263" t="s">
        <v>1386</v>
      </c>
      <c r="Q367" s="265"/>
      <c r="R367" s="86" t="s">
        <v>1511</v>
      </c>
      <c r="S367" s="86" t="s">
        <v>1512</v>
      </c>
      <c r="T367" s="267">
        <v>42983</v>
      </c>
      <c r="U367" s="268" t="s">
        <v>1513</v>
      </c>
      <c r="V367" s="71" t="s">
        <v>266</v>
      </c>
      <c r="W367" s="252">
        <v>35161000</v>
      </c>
      <c r="X367" s="92"/>
      <c r="Y367" s="252">
        <v>35161000</v>
      </c>
      <c r="Z367" s="252">
        <v>35161000</v>
      </c>
      <c r="AA367" s="269">
        <v>35161000</v>
      </c>
      <c r="AB367" s="248" t="s">
        <v>1514</v>
      </c>
      <c r="AC367" s="63"/>
      <c r="AD367" s="63"/>
      <c r="AE367" s="63"/>
      <c r="AF367" s="63"/>
      <c r="AG367" s="63"/>
      <c r="AH367" s="63"/>
      <c r="AI367" s="208" t="s">
        <v>1515</v>
      </c>
      <c r="AJ367" s="207">
        <v>42983</v>
      </c>
      <c r="AK367" s="207">
        <v>43088</v>
      </c>
      <c r="AL367" s="209" t="s">
        <v>1516</v>
      </c>
      <c r="AM367" s="249" t="s">
        <v>365</v>
      </c>
    </row>
    <row r="368" spans="1:39" s="31" customFormat="1" ht="154.9" customHeight="1" x14ac:dyDescent="0.25">
      <c r="A368" s="263">
        <v>304</v>
      </c>
      <c r="B368" s="263" t="s">
        <v>129</v>
      </c>
      <c r="C368" s="263">
        <v>80101706</v>
      </c>
      <c r="D368" s="158" t="s">
        <v>1385</v>
      </c>
      <c r="E368" s="263" t="s">
        <v>49</v>
      </c>
      <c r="F368" s="263">
        <v>1</v>
      </c>
      <c r="G368" s="171" t="s">
        <v>81</v>
      </c>
      <c r="H368" s="172">
        <v>3</v>
      </c>
      <c r="I368" s="263" t="s">
        <v>62</v>
      </c>
      <c r="J368" s="263" t="s">
        <v>69</v>
      </c>
      <c r="K368" s="263" t="s">
        <v>837</v>
      </c>
      <c r="L368" s="211">
        <v>28000000</v>
      </c>
      <c r="M368" s="211">
        <v>28000000</v>
      </c>
      <c r="N368" s="263" t="s">
        <v>52</v>
      </c>
      <c r="O368" s="263" t="s">
        <v>36</v>
      </c>
      <c r="P368" s="263" t="s">
        <v>1386</v>
      </c>
      <c r="Q368" s="265"/>
      <c r="R368" s="86" t="s">
        <v>1547</v>
      </c>
      <c r="S368" s="86" t="s">
        <v>1548</v>
      </c>
      <c r="T368" s="267">
        <v>42992</v>
      </c>
      <c r="U368" s="268" t="s">
        <v>1549</v>
      </c>
      <c r="V368" s="71" t="s">
        <v>266</v>
      </c>
      <c r="W368" s="252">
        <v>26400000</v>
      </c>
      <c r="X368" s="92"/>
      <c r="Y368" s="252">
        <v>26400000</v>
      </c>
      <c r="Z368" s="252">
        <v>26400000</v>
      </c>
      <c r="AA368" s="269">
        <v>26400000</v>
      </c>
      <c r="AB368" s="248" t="s">
        <v>1550</v>
      </c>
      <c r="AC368" s="63"/>
      <c r="AD368" s="63"/>
      <c r="AE368" s="63"/>
      <c r="AF368" s="63"/>
      <c r="AG368" s="63"/>
      <c r="AH368" s="63"/>
      <c r="AI368" s="208" t="s">
        <v>758</v>
      </c>
      <c r="AJ368" s="207">
        <v>42992</v>
      </c>
      <c r="AK368" s="207">
        <v>43456</v>
      </c>
      <c r="AL368" s="209" t="s">
        <v>1551</v>
      </c>
      <c r="AM368" s="249" t="s">
        <v>365</v>
      </c>
    </row>
    <row r="369" spans="1:39" s="31" customFormat="1" ht="154.9" customHeight="1" x14ac:dyDescent="0.25">
      <c r="A369" s="263">
        <v>305</v>
      </c>
      <c r="B369" s="263" t="s">
        <v>677</v>
      </c>
      <c r="C369" s="263">
        <v>44111500</v>
      </c>
      <c r="D369" s="158" t="s">
        <v>1392</v>
      </c>
      <c r="E369" s="263" t="s">
        <v>49</v>
      </c>
      <c r="F369" s="263">
        <v>1</v>
      </c>
      <c r="G369" s="171" t="s">
        <v>1735</v>
      </c>
      <c r="H369" s="172" t="s">
        <v>113</v>
      </c>
      <c r="I369" s="263" t="s">
        <v>1393</v>
      </c>
      <c r="J369" s="263" t="s">
        <v>69</v>
      </c>
      <c r="K369" s="263" t="s">
        <v>839</v>
      </c>
      <c r="L369" s="211">
        <v>26500000</v>
      </c>
      <c r="M369" s="211">
        <v>26500000</v>
      </c>
      <c r="N369" s="263" t="s">
        <v>52</v>
      </c>
      <c r="O369" s="263" t="s">
        <v>36</v>
      </c>
      <c r="P369" s="263" t="s">
        <v>1388</v>
      </c>
      <c r="Q369" s="265"/>
      <c r="R369" s="114"/>
      <c r="S369" s="137"/>
      <c r="T369" s="115"/>
      <c r="U369" s="71"/>
      <c r="V369" s="116"/>
      <c r="W369" s="251"/>
      <c r="X369" s="92"/>
      <c r="Y369" s="252"/>
      <c r="Z369" s="250"/>
      <c r="AA369" s="107"/>
      <c r="AB369" s="117"/>
      <c r="AC369" s="63"/>
      <c r="AD369" s="63"/>
      <c r="AE369" s="63"/>
      <c r="AF369" s="63"/>
      <c r="AG369" s="63"/>
      <c r="AH369" s="63"/>
      <c r="AI369" s="117"/>
      <c r="AJ369" s="118"/>
      <c r="AK369" s="118"/>
      <c r="AL369" s="117"/>
      <c r="AM369" s="253"/>
    </row>
    <row r="370" spans="1:39" s="31" customFormat="1" ht="231" customHeight="1" x14ac:dyDescent="0.25">
      <c r="A370" s="263">
        <v>306</v>
      </c>
      <c r="B370" s="263" t="s">
        <v>1076</v>
      </c>
      <c r="C370" s="263" t="s">
        <v>70</v>
      </c>
      <c r="D370" s="158" t="s">
        <v>41</v>
      </c>
      <c r="E370" s="263" t="s">
        <v>49</v>
      </c>
      <c r="F370" s="263">
        <v>1</v>
      </c>
      <c r="G370" s="171" t="s">
        <v>78</v>
      </c>
      <c r="H370" s="172">
        <v>2</v>
      </c>
      <c r="I370" s="263" t="s">
        <v>51</v>
      </c>
      <c r="J370" s="263" t="s">
        <v>35</v>
      </c>
      <c r="K370" s="263" t="s">
        <v>42</v>
      </c>
      <c r="L370" s="211">
        <v>10000000</v>
      </c>
      <c r="M370" s="211">
        <v>10000000</v>
      </c>
      <c r="N370" s="263" t="s">
        <v>52</v>
      </c>
      <c r="O370" s="263" t="s">
        <v>36</v>
      </c>
      <c r="P370" s="263" t="s">
        <v>1459</v>
      </c>
      <c r="Q370" s="265"/>
      <c r="R370" s="86" t="s">
        <v>1891</v>
      </c>
      <c r="S370" s="86" t="s">
        <v>1892</v>
      </c>
      <c r="T370" s="267">
        <v>43048</v>
      </c>
      <c r="U370" s="268" t="s">
        <v>1298</v>
      </c>
      <c r="V370" s="71" t="s">
        <v>573</v>
      </c>
      <c r="W370" s="252">
        <v>8739298.1500000004</v>
      </c>
      <c r="X370" s="92"/>
      <c r="Y370" s="252">
        <v>8739298.1500000004</v>
      </c>
      <c r="Z370" s="252">
        <v>8739298.1500000004</v>
      </c>
      <c r="AA370" s="107">
        <v>8739298.1500000004</v>
      </c>
      <c r="AB370" s="248" t="s">
        <v>1299</v>
      </c>
      <c r="AC370" s="208" t="s">
        <v>1893</v>
      </c>
      <c r="AD370" s="207">
        <v>43048</v>
      </c>
      <c r="AE370" s="207">
        <v>43077</v>
      </c>
      <c r="AF370" s="209" t="s">
        <v>1894</v>
      </c>
      <c r="AG370" s="249" t="s">
        <v>279</v>
      </c>
      <c r="AH370" s="63"/>
      <c r="AI370" s="208" t="s">
        <v>1893</v>
      </c>
      <c r="AJ370" s="207">
        <v>43048</v>
      </c>
      <c r="AK370" s="207">
        <v>43077</v>
      </c>
      <c r="AL370" s="209" t="s">
        <v>1894</v>
      </c>
      <c r="AM370" s="249" t="s">
        <v>279</v>
      </c>
    </row>
    <row r="371" spans="1:39" s="31" customFormat="1" ht="154.9" customHeight="1" x14ac:dyDescent="0.25">
      <c r="A371" s="257">
        <v>307</v>
      </c>
      <c r="B371" s="336" t="s">
        <v>1460</v>
      </c>
      <c r="C371" s="287">
        <v>80101706</v>
      </c>
      <c r="D371" s="337" t="s">
        <v>1461</v>
      </c>
      <c r="E371" s="336" t="s">
        <v>49</v>
      </c>
      <c r="F371" s="336">
        <v>1</v>
      </c>
      <c r="G371" s="231" t="s">
        <v>81</v>
      </c>
      <c r="H371" s="336" t="s">
        <v>1462</v>
      </c>
      <c r="I371" s="336" t="s">
        <v>62</v>
      </c>
      <c r="J371" s="336" t="s">
        <v>69</v>
      </c>
      <c r="K371" s="257" t="s">
        <v>837</v>
      </c>
      <c r="L371" s="211">
        <v>36666700</v>
      </c>
      <c r="M371" s="211">
        <v>36666700</v>
      </c>
      <c r="N371" s="263" t="s">
        <v>52</v>
      </c>
      <c r="O371" s="263" t="s">
        <v>36</v>
      </c>
      <c r="P371" s="263" t="s">
        <v>1463</v>
      </c>
      <c r="Q371" s="265"/>
      <c r="R371" s="86" t="s">
        <v>1556</v>
      </c>
      <c r="S371" s="86" t="s">
        <v>1557</v>
      </c>
      <c r="T371" s="267">
        <v>42997</v>
      </c>
      <c r="U371" s="268" t="s">
        <v>1461</v>
      </c>
      <c r="V371" s="71" t="s">
        <v>266</v>
      </c>
      <c r="W371" s="252">
        <v>34833000</v>
      </c>
      <c r="X371" s="92"/>
      <c r="Y371" s="252">
        <v>34833000</v>
      </c>
      <c r="Z371" s="252">
        <v>34833000</v>
      </c>
      <c r="AA371" s="269">
        <v>34833000</v>
      </c>
      <c r="AB371" s="248" t="s">
        <v>1558</v>
      </c>
      <c r="AC371" s="63"/>
      <c r="AD371" s="63"/>
      <c r="AE371" s="63"/>
      <c r="AF371" s="63"/>
      <c r="AG371" s="63"/>
      <c r="AH371" s="63"/>
      <c r="AI371" s="208" t="s">
        <v>758</v>
      </c>
      <c r="AJ371" s="207">
        <v>42997</v>
      </c>
      <c r="AK371" s="207">
        <v>43456</v>
      </c>
      <c r="AL371" s="209" t="s">
        <v>1559</v>
      </c>
      <c r="AM371" s="249" t="s">
        <v>197</v>
      </c>
    </row>
    <row r="372" spans="1:39" s="31" customFormat="1" ht="154.9" customHeight="1" x14ac:dyDescent="0.25">
      <c r="A372" s="338">
        <v>308</v>
      </c>
      <c r="B372" s="263" t="s">
        <v>1478</v>
      </c>
      <c r="C372" s="258">
        <v>80101706</v>
      </c>
      <c r="D372" s="158" t="s">
        <v>1755</v>
      </c>
      <c r="E372" s="263" t="s">
        <v>49</v>
      </c>
      <c r="F372" s="263">
        <v>1</v>
      </c>
      <c r="G372" s="171" t="s">
        <v>78</v>
      </c>
      <c r="H372" s="263" t="s">
        <v>114</v>
      </c>
      <c r="I372" s="263" t="s">
        <v>62</v>
      </c>
      <c r="J372" s="263" t="s">
        <v>69</v>
      </c>
      <c r="K372" s="263" t="s">
        <v>838</v>
      </c>
      <c r="L372" s="211">
        <v>13000000</v>
      </c>
      <c r="M372" s="211">
        <v>13000000</v>
      </c>
      <c r="N372" s="263" t="s">
        <v>52</v>
      </c>
      <c r="O372" s="263" t="s">
        <v>36</v>
      </c>
      <c r="P372" s="224" t="s">
        <v>1472</v>
      </c>
      <c r="Q372" s="265"/>
      <c r="R372" s="86" t="s">
        <v>1756</v>
      </c>
      <c r="S372" s="86" t="s">
        <v>1757</v>
      </c>
      <c r="T372" s="267">
        <v>43034</v>
      </c>
      <c r="U372" s="268" t="s">
        <v>1758</v>
      </c>
      <c r="V372" s="71" t="s">
        <v>266</v>
      </c>
      <c r="W372" s="252">
        <v>13000000</v>
      </c>
      <c r="X372" s="92"/>
      <c r="Y372" s="252">
        <v>13000000</v>
      </c>
      <c r="Z372" s="252">
        <v>13000000</v>
      </c>
      <c r="AA372" s="269">
        <v>13000000</v>
      </c>
      <c r="AB372" s="298" t="s">
        <v>1759</v>
      </c>
      <c r="AC372" s="63"/>
      <c r="AD372" s="63"/>
      <c r="AE372" s="63"/>
      <c r="AF372" s="63"/>
      <c r="AG372" s="63"/>
      <c r="AH372" s="63"/>
      <c r="AI372" s="208" t="s">
        <v>1760</v>
      </c>
      <c r="AJ372" s="207">
        <v>43034</v>
      </c>
      <c r="AK372" s="207">
        <v>43094</v>
      </c>
      <c r="AL372" s="209" t="s">
        <v>1761</v>
      </c>
      <c r="AM372" s="249" t="s">
        <v>505</v>
      </c>
    </row>
    <row r="373" spans="1:39" s="31" customFormat="1" ht="154.9" customHeight="1" x14ac:dyDescent="0.25">
      <c r="A373" s="339">
        <v>309</v>
      </c>
      <c r="B373" s="258" t="s">
        <v>1478</v>
      </c>
      <c r="C373" s="258">
        <v>80101706</v>
      </c>
      <c r="D373" s="331" t="s">
        <v>1465</v>
      </c>
      <c r="E373" s="258" t="s">
        <v>49</v>
      </c>
      <c r="F373" s="258">
        <v>1</v>
      </c>
      <c r="G373" s="171" t="s">
        <v>78</v>
      </c>
      <c r="H373" s="263" t="s">
        <v>114</v>
      </c>
      <c r="I373" s="258" t="s">
        <v>62</v>
      </c>
      <c r="J373" s="258" t="s">
        <v>69</v>
      </c>
      <c r="K373" s="263" t="s">
        <v>838</v>
      </c>
      <c r="L373" s="211">
        <v>15000000</v>
      </c>
      <c r="M373" s="211">
        <v>15000000</v>
      </c>
      <c r="N373" s="258" t="s">
        <v>52</v>
      </c>
      <c r="O373" s="258" t="s">
        <v>36</v>
      </c>
      <c r="P373" s="340" t="s">
        <v>1472</v>
      </c>
      <c r="Q373" s="265"/>
      <c r="R373" s="86" t="s">
        <v>1762</v>
      </c>
      <c r="S373" s="86" t="s">
        <v>1763</v>
      </c>
      <c r="T373" s="267">
        <v>43038</v>
      </c>
      <c r="U373" s="268" t="s">
        <v>1764</v>
      </c>
      <c r="V373" s="71" t="s">
        <v>266</v>
      </c>
      <c r="W373" s="252">
        <v>8667000</v>
      </c>
      <c r="X373" s="92"/>
      <c r="Y373" s="252">
        <v>8667000</v>
      </c>
      <c r="Z373" s="252">
        <v>8667000</v>
      </c>
      <c r="AA373" s="269">
        <v>8667000</v>
      </c>
      <c r="AB373" s="248" t="s">
        <v>1765</v>
      </c>
      <c r="AC373" s="63"/>
      <c r="AD373" s="63"/>
      <c r="AE373" s="63"/>
      <c r="AF373" s="63"/>
      <c r="AG373" s="63"/>
      <c r="AH373" s="63"/>
      <c r="AI373" s="208" t="s">
        <v>1666</v>
      </c>
      <c r="AJ373" s="207">
        <v>43038</v>
      </c>
      <c r="AK373" s="207">
        <v>43091</v>
      </c>
      <c r="AL373" s="117"/>
      <c r="AM373" s="253"/>
    </row>
    <row r="374" spans="1:39" s="31" customFormat="1" ht="154.9" customHeight="1" x14ac:dyDescent="0.25">
      <c r="A374" s="338">
        <v>310</v>
      </c>
      <c r="B374" s="263" t="s">
        <v>1478</v>
      </c>
      <c r="C374" s="258">
        <v>80101706</v>
      </c>
      <c r="D374" s="158" t="s">
        <v>1465</v>
      </c>
      <c r="E374" s="263" t="s">
        <v>49</v>
      </c>
      <c r="F374" s="263">
        <v>1</v>
      </c>
      <c r="G374" s="171" t="s">
        <v>78</v>
      </c>
      <c r="H374" s="263" t="s">
        <v>114</v>
      </c>
      <c r="I374" s="263" t="s">
        <v>62</v>
      </c>
      <c r="J374" s="263" t="s">
        <v>69</v>
      </c>
      <c r="K374" s="263" t="s">
        <v>838</v>
      </c>
      <c r="L374" s="211">
        <v>15000000</v>
      </c>
      <c r="M374" s="211">
        <v>15000000</v>
      </c>
      <c r="N374" s="263" t="s">
        <v>52</v>
      </c>
      <c r="O374" s="263" t="s">
        <v>36</v>
      </c>
      <c r="P374" s="224" t="s">
        <v>1472</v>
      </c>
      <c r="Q374" s="265"/>
      <c r="R374" s="86" t="s">
        <v>1692</v>
      </c>
      <c r="S374" s="86" t="s">
        <v>1693</v>
      </c>
      <c r="T374" s="267">
        <v>43021</v>
      </c>
      <c r="U374" s="268" t="s">
        <v>1694</v>
      </c>
      <c r="V374" s="71" t="s">
        <v>266</v>
      </c>
      <c r="W374" s="252">
        <v>11834000</v>
      </c>
      <c r="X374" s="92"/>
      <c r="Y374" s="252">
        <v>11834000</v>
      </c>
      <c r="Z374" s="252">
        <v>11834000</v>
      </c>
      <c r="AA374" s="269">
        <v>11834000</v>
      </c>
      <c r="AB374" s="298" t="s">
        <v>1695</v>
      </c>
      <c r="AC374" s="63"/>
      <c r="AD374" s="63"/>
      <c r="AE374" s="63"/>
      <c r="AF374" s="63"/>
      <c r="AG374" s="63"/>
      <c r="AH374" s="63"/>
      <c r="AI374" s="208" t="s">
        <v>1666</v>
      </c>
      <c r="AJ374" s="207">
        <v>43021</v>
      </c>
      <c r="AK374" s="207">
        <v>43091</v>
      </c>
      <c r="AL374" s="209" t="s">
        <v>1696</v>
      </c>
      <c r="AM374" s="249" t="s">
        <v>505</v>
      </c>
    </row>
    <row r="375" spans="1:39" s="31" customFormat="1" ht="154.9" customHeight="1" x14ac:dyDescent="0.25">
      <c r="A375" s="338">
        <v>311</v>
      </c>
      <c r="B375" s="263" t="s">
        <v>1478</v>
      </c>
      <c r="C375" s="258">
        <v>80101706</v>
      </c>
      <c r="D375" s="158" t="s">
        <v>1465</v>
      </c>
      <c r="E375" s="263" t="s">
        <v>49</v>
      </c>
      <c r="F375" s="263">
        <v>1</v>
      </c>
      <c r="G375" s="171" t="s">
        <v>78</v>
      </c>
      <c r="H375" s="263" t="s">
        <v>114</v>
      </c>
      <c r="I375" s="263" t="s">
        <v>62</v>
      </c>
      <c r="J375" s="263" t="s">
        <v>69</v>
      </c>
      <c r="K375" s="263" t="s">
        <v>838</v>
      </c>
      <c r="L375" s="211">
        <v>15000000</v>
      </c>
      <c r="M375" s="211">
        <v>15000000</v>
      </c>
      <c r="N375" s="263" t="s">
        <v>52</v>
      </c>
      <c r="O375" s="263" t="s">
        <v>36</v>
      </c>
      <c r="P375" s="224" t="s">
        <v>1472</v>
      </c>
      <c r="Q375" s="265"/>
      <c r="R375" s="86" t="s">
        <v>1766</v>
      </c>
      <c r="S375" s="86" t="s">
        <v>1767</v>
      </c>
      <c r="T375" s="267">
        <v>43027</v>
      </c>
      <c r="U375" s="268" t="s">
        <v>1768</v>
      </c>
      <c r="V375" s="71" t="s">
        <v>266</v>
      </c>
      <c r="W375" s="252">
        <v>10833000</v>
      </c>
      <c r="X375" s="92"/>
      <c r="Y375" s="252">
        <v>10833000</v>
      </c>
      <c r="Z375" s="252">
        <v>10833000</v>
      </c>
      <c r="AA375" s="269">
        <v>10833000</v>
      </c>
      <c r="AB375" s="298" t="s">
        <v>1769</v>
      </c>
      <c r="AC375" s="63"/>
      <c r="AD375" s="63"/>
      <c r="AE375" s="63"/>
      <c r="AF375" s="63"/>
      <c r="AG375" s="63"/>
      <c r="AH375" s="63"/>
      <c r="AI375" s="208" t="s">
        <v>1770</v>
      </c>
      <c r="AJ375" s="207">
        <v>43027</v>
      </c>
      <c r="AK375" s="207">
        <v>43091</v>
      </c>
      <c r="AL375" s="209" t="s">
        <v>1696</v>
      </c>
      <c r="AM375" s="249" t="s">
        <v>505</v>
      </c>
    </row>
    <row r="376" spans="1:39" s="31" customFormat="1" ht="154.9" customHeight="1" x14ac:dyDescent="0.25">
      <c r="A376" s="338">
        <v>312</v>
      </c>
      <c r="B376" s="263" t="s">
        <v>1478</v>
      </c>
      <c r="C376" s="258">
        <v>80101706</v>
      </c>
      <c r="D376" s="158" t="s">
        <v>1465</v>
      </c>
      <c r="E376" s="263" t="s">
        <v>49</v>
      </c>
      <c r="F376" s="263">
        <v>1</v>
      </c>
      <c r="G376" s="171" t="s">
        <v>78</v>
      </c>
      <c r="H376" s="263" t="s">
        <v>114</v>
      </c>
      <c r="I376" s="263" t="s">
        <v>62</v>
      </c>
      <c r="J376" s="263" t="s">
        <v>69</v>
      </c>
      <c r="K376" s="263" t="s">
        <v>838</v>
      </c>
      <c r="L376" s="211">
        <v>15000000</v>
      </c>
      <c r="M376" s="211">
        <v>15000000</v>
      </c>
      <c r="N376" s="263" t="s">
        <v>52</v>
      </c>
      <c r="O376" s="263" t="s">
        <v>36</v>
      </c>
      <c r="P376" s="224" t="s">
        <v>1472</v>
      </c>
      <c r="Q376" s="265"/>
      <c r="R376" s="86" t="s">
        <v>1771</v>
      </c>
      <c r="S376" s="86" t="s">
        <v>1772</v>
      </c>
      <c r="T376" s="267">
        <v>43025</v>
      </c>
      <c r="U376" s="268" t="s">
        <v>1694</v>
      </c>
      <c r="V376" s="71" t="s">
        <v>266</v>
      </c>
      <c r="W376" s="252">
        <v>10834000</v>
      </c>
      <c r="X376" s="92"/>
      <c r="Y376" s="252">
        <v>10834000</v>
      </c>
      <c r="Z376" s="252">
        <v>10834000</v>
      </c>
      <c r="AA376" s="269">
        <v>10834000</v>
      </c>
      <c r="AB376" s="298" t="s">
        <v>1773</v>
      </c>
      <c r="AC376" s="63"/>
      <c r="AD376" s="63"/>
      <c r="AE376" s="63"/>
      <c r="AF376" s="63"/>
      <c r="AG376" s="63"/>
      <c r="AH376" s="63"/>
      <c r="AI376" s="208" t="s">
        <v>1666</v>
      </c>
      <c r="AJ376" s="207">
        <v>43025</v>
      </c>
      <c r="AK376" s="207">
        <v>43091</v>
      </c>
      <c r="AL376" s="209" t="s">
        <v>1696</v>
      </c>
      <c r="AM376" s="249" t="s">
        <v>505</v>
      </c>
    </row>
    <row r="377" spans="1:39" s="31" customFormat="1" ht="154.9" customHeight="1" x14ac:dyDescent="0.25">
      <c r="A377" s="220">
        <v>313</v>
      </c>
      <c r="B377" s="261" t="s">
        <v>1478</v>
      </c>
      <c r="C377" s="262">
        <v>80101706</v>
      </c>
      <c r="D377" s="221" t="s">
        <v>1466</v>
      </c>
      <c r="E377" s="261" t="s">
        <v>49</v>
      </c>
      <c r="F377" s="261">
        <v>1</v>
      </c>
      <c r="G377" s="222" t="s">
        <v>81</v>
      </c>
      <c r="H377" s="261" t="s">
        <v>260</v>
      </c>
      <c r="I377" s="261" t="s">
        <v>62</v>
      </c>
      <c r="J377" s="261" t="s">
        <v>69</v>
      </c>
      <c r="K377" s="223" t="s">
        <v>838</v>
      </c>
      <c r="L377" s="205"/>
      <c r="M377" s="205"/>
      <c r="N377" s="263" t="s">
        <v>52</v>
      </c>
      <c r="O377" s="263" t="s">
        <v>36</v>
      </c>
      <c r="P377" s="224" t="s">
        <v>1472</v>
      </c>
      <c r="Q377" s="265"/>
      <c r="R377" s="114"/>
      <c r="S377" s="137"/>
      <c r="T377" s="115"/>
      <c r="U377" s="71"/>
      <c r="V377" s="116"/>
      <c r="W377" s="251"/>
      <c r="X377" s="92"/>
      <c r="Y377" s="252"/>
      <c r="Z377" s="250"/>
      <c r="AA377" s="107"/>
      <c r="AB377" s="117"/>
      <c r="AC377" s="63"/>
      <c r="AD377" s="63"/>
      <c r="AE377" s="63"/>
      <c r="AF377" s="63"/>
      <c r="AG377" s="63"/>
      <c r="AH377" s="63"/>
      <c r="AI377" s="117"/>
      <c r="AJ377" s="118"/>
      <c r="AK377" s="118"/>
      <c r="AL377" s="117"/>
      <c r="AM377" s="253"/>
    </row>
    <row r="378" spans="1:39" s="31" customFormat="1" ht="177" customHeight="1" x14ac:dyDescent="0.25">
      <c r="A378" s="263">
        <v>314</v>
      </c>
      <c r="B378" s="263" t="s">
        <v>656</v>
      </c>
      <c r="C378" s="258">
        <v>80101706</v>
      </c>
      <c r="D378" s="158" t="s">
        <v>1467</v>
      </c>
      <c r="E378" s="263" t="s">
        <v>49</v>
      </c>
      <c r="F378" s="263">
        <v>1</v>
      </c>
      <c r="G378" s="231" t="s">
        <v>81</v>
      </c>
      <c r="H378" s="263" t="s">
        <v>260</v>
      </c>
      <c r="I378" s="263" t="s">
        <v>62</v>
      </c>
      <c r="J378" s="263" t="s">
        <v>69</v>
      </c>
      <c r="K378" s="263" t="s">
        <v>838</v>
      </c>
      <c r="L378" s="211">
        <v>22050000</v>
      </c>
      <c r="M378" s="211">
        <v>22050000</v>
      </c>
      <c r="N378" s="263" t="s">
        <v>52</v>
      </c>
      <c r="O378" s="263" t="s">
        <v>36</v>
      </c>
      <c r="P378" s="224" t="s">
        <v>1473</v>
      </c>
      <c r="Q378" s="265"/>
      <c r="R378" s="86" t="s">
        <v>1583</v>
      </c>
      <c r="S378" s="86" t="s">
        <v>1584</v>
      </c>
      <c r="T378" s="267">
        <v>43005</v>
      </c>
      <c r="U378" s="268" t="s">
        <v>1585</v>
      </c>
      <c r="V378" s="71" t="s">
        <v>266</v>
      </c>
      <c r="W378" s="252">
        <v>21070000</v>
      </c>
      <c r="X378" s="92"/>
      <c r="Y378" s="252">
        <v>21070000</v>
      </c>
      <c r="Z378" s="252">
        <v>21070000</v>
      </c>
      <c r="AA378" s="269">
        <v>21070000</v>
      </c>
      <c r="AB378" s="248" t="s">
        <v>1586</v>
      </c>
      <c r="AC378" s="63"/>
      <c r="AD378" s="63"/>
      <c r="AE378" s="63"/>
      <c r="AF378" s="63"/>
      <c r="AG378" s="63"/>
      <c r="AH378" s="63"/>
      <c r="AI378" s="208" t="s">
        <v>758</v>
      </c>
      <c r="AJ378" s="207">
        <v>43005</v>
      </c>
      <c r="AK378" s="207">
        <v>43091</v>
      </c>
      <c r="AL378" s="117"/>
      <c r="AM378" s="253"/>
    </row>
    <row r="379" spans="1:39" s="31" customFormat="1" ht="226.5" customHeight="1" x14ac:dyDescent="0.25">
      <c r="A379" s="263">
        <v>315</v>
      </c>
      <c r="B379" s="263" t="s">
        <v>656</v>
      </c>
      <c r="C379" s="258">
        <v>80101706</v>
      </c>
      <c r="D379" s="158" t="s">
        <v>1468</v>
      </c>
      <c r="E379" s="263" t="s">
        <v>49</v>
      </c>
      <c r="F379" s="263">
        <v>1</v>
      </c>
      <c r="G379" s="231" t="s">
        <v>81</v>
      </c>
      <c r="H379" s="263" t="s">
        <v>260</v>
      </c>
      <c r="I379" s="263" t="s">
        <v>62</v>
      </c>
      <c r="J379" s="263" t="s">
        <v>69</v>
      </c>
      <c r="K379" s="263" t="s">
        <v>838</v>
      </c>
      <c r="L379" s="211">
        <v>15693000</v>
      </c>
      <c r="M379" s="211">
        <v>15693000</v>
      </c>
      <c r="N379" s="263" t="s">
        <v>52</v>
      </c>
      <c r="O379" s="263" t="s">
        <v>36</v>
      </c>
      <c r="P379" s="224" t="s">
        <v>1473</v>
      </c>
      <c r="Q379" s="265"/>
      <c r="R379" s="86" t="s">
        <v>1578</v>
      </c>
      <c r="S379" s="86" t="s">
        <v>1579</v>
      </c>
      <c r="T379" s="267">
        <v>43005</v>
      </c>
      <c r="U379" s="268" t="s">
        <v>1580</v>
      </c>
      <c r="V379" s="71" t="s">
        <v>266</v>
      </c>
      <c r="W379" s="252">
        <v>14995500</v>
      </c>
      <c r="X379" s="92"/>
      <c r="Y379" s="252">
        <v>14995500</v>
      </c>
      <c r="Z379" s="252">
        <v>14995500</v>
      </c>
      <c r="AA379" s="269">
        <v>14995500</v>
      </c>
      <c r="AB379" s="248" t="s">
        <v>1581</v>
      </c>
      <c r="AC379" s="63"/>
      <c r="AD379" s="63"/>
      <c r="AE379" s="63"/>
      <c r="AF379" s="63"/>
      <c r="AG379" s="63"/>
      <c r="AH379" s="63"/>
      <c r="AI379" s="208" t="s">
        <v>758</v>
      </c>
      <c r="AJ379" s="207">
        <v>43005</v>
      </c>
      <c r="AK379" s="207">
        <v>43091</v>
      </c>
      <c r="AL379" s="209" t="s">
        <v>1582</v>
      </c>
      <c r="AM379" s="249" t="s">
        <v>204</v>
      </c>
    </row>
    <row r="380" spans="1:39" s="31" customFormat="1" ht="254.25" customHeight="1" x14ac:dyDescent="0.25">
      <c r="A380" s="263">
        <v>316</v>
      </c>
      <c r="B380" s="263" t="s">
        <v>1477</v>
      </c>
      <c r="C380" s="258">
        <v>80101706</v>
      </c>
      <c r="D380" s="158" t="s">
        <v>1469</v>
      </c>
      <c r="E380" s="158" t="s">
        <v>49</v>
      </c>
      <c r="F380" s="263">
        <v>1</v>
      </c>
      <c r="G380" s="171" t="s">
        <v>78</v>
      </c>
      <c r="H380" s="263" t="s">
        <v>114</v>
      </c>
      <c r="I380" s="263" t="s">
        <v>62</v>
      </c>
      <c r="J380" s="263" t="s">
        <v>69</v>
      </c>
      <c r="K380" s="263" t="s">
        <v>838</v>
      </c>
      <c r="L380" s="211">
        <v>20505000</v>
      </c>
      <c r="M380" s="211">
        <v>20505000</v>
      </c>
      <c r="N380" s="158" t="s">
        <v>52</v>
      </c>
      <c r="O380" s="158" t="s">
        <v>36</v>
      </c>
      <c r="P380" s="224" t="s">
        <v>1474</v>
      </c>
      <c r="Q380" s="265"/>
      <c r="R380" s="86" t="s">
        <v>1774</v>
      </c>
      <c r="S380" s="86" t="s">
        <v>1250</v>
      </c>
      <c r="T380" s="115"/>
      <c r="U380" s="71"/>
      <c r="V380" s="116"/>
      <c r="W380" s="252">
        <v>11025000</v>
      </c>
      <c r="X380" s="92"/>
      <c r="Y380" s="252">
        <v>11025000</v>
      </c>
      <c r="Z380" s="252">
        <v>11025000</v>
      </c>
      <c r="AA380" s="269">
        <v>11025000</v>
      </c>
      <c r="AB380" s="117"/>
      <c r="AC380" s="63"/>
      <c r="AD380" s="63"/>
      <c r="AE380" s="63"/>
      <c r="AF380" s="63"/>
      <c r="AG380" s="63"/>
      <c r="AH380" s="63"/>
      <c r="AI380" s="117"/>
      <c r="AJ380" s="118"/>
      <c r="AK380" s="118"/>
      <c r="AL380" s="117"/>
      <c r="AM380" s="253"/>
    </row>
    <row r="381" spans="1:39" s="31" customFormat="1" ht="253.5" customHeight="1" x14ac:dyDescent="0.25">
      <c r="A381" s="263">
        <v>317</v>
      </c>
      <c r="B381" s="263" t="s">
        <v>1477</v>
      </c>
      <c r="C381" s="258">
        <v>80101706</v>
      </c>
      <c r="D381" s="158" t="s">
        <v>1470</v>
      </c>
      <c r="E381" s="158" t="s">
        <v>49</v>
      </c>
      <c r="F381" s="263">
        <v>1</v>
      </c>
      <c r="G381" s="171" t="s">
        <v>139</v>
      </c>
      <c r="H381" s="263" t="s">
        <v>114</v>
      </c>
      <c r="I381" s="263" t="s">
        <v>62</v>
      </c>
      <c r="J381" s="263" t="s">
        <v>69</v>
      </c>
      <c r="K381" s="263" t="s">
        <v>838</v>
      </c>
      <c r="L381" s="211">
        <v>20505000</v>
      </c>
      <c r="M381" s="211">
        <v>20505000</v>
      </c>
      <c r="N381" s="158" t="s">
        <v>52</v>
      </c>
      <c r="O381" s="158" t="s">
        <v>36</v>
      </c>
      <c r="P381" s="224" t="s">
        <v>1473</v>
      </c>
      <c r="Q381" s="265"/>
      <c r="R381" s="114"/>
      <c r="S381" s="137"/>
      <c r="T381" s="115"/>
      <c r="U381" s="71"/>
      <c r="V381" s="116"/>
      <c r="W381" s="251"/>
      <c r="X381" s="92"/>
      <c r="Y381" s="252"/>
      <c r="Z381" s="250"/>
      <c r="AA381" s="107"/>
      <c r="AB381" s="117"/>
      <c r="AC381" s="63"/>
      <c r="AD381" s="63"/>
      <c r="AE381" s="63"/>
      <c r="AF381" s="63"/>
      <c r="AG381" s="63"/>
      <c r="AH381" s="63"/>
      <c r="AI381" s="117"/>
      <c r="AJ381" s="118"/>
      <c r="AK381" s="118"/>
      <c r="AL381" s="117"/>
      <c r="AM381" s="253"/>
    </row>
    <row r="382" spans="1:39" s="31" customFormat="1" ht="230.25" customHeight="1" x14ac:dyDescent="0.25">
      <c r="A382" s="263">
        <v>318</v>
      </c>
      <c r="B382" s="260" t="s">
        <v>1476</v>
      </c>
      <c r="C382" s="262">
        <v>80101706</v>
      </c>
      <c r="D382" s="201" t="s">
        <v>1471</v>
      </c>
      <c r="E382" s="260" t="s">
        <v>49</v>
      </c>
      <c r="F382" s="260">
        <v>1</v>
      </c>
      <c r="G382" s="202" t="s">
        <v>78</v>
      </c>
      <c r="H382" s="260" t="s">
        <v>1644</v>
      </c>
      <c r="I382" s="260" t="s">
        <v>62</v>
      </c>
      <c r="J382" s="260" t="s">
        <v>69</v>
      </c>
      <c r="K382" s="260" t="s">
        <v>838</v>
      </c>
      <c r="L382" s="205"/>
      <c r="M382" s="205"/>
      <c r="N382" s="260" t="s">
        <v>52</v>
      </c>
      <c r="O382" s="260" t="s">
        <v>36</v>
      </c>
      <c r="P382" s="225" t="s">
        <v>1475</v>
      </c>
      <c r="Q382" s="265"/>
      <c r="R382" s="114"/>
      <c r="S382" s="137"/>
      <c r="T382" s="115"/>
      <c r="U382" s="71"/>
      <c r="V382" s="116"/>
      <c r="W382" s="251"/>
      <c r="X382" s="92"/>
      <c r="Y382" s="252"/>
      <c r="Z382" s="250"/>
      <c r="AA382" s="107"/>
      <c r="AB382" s="117"/>
      <c r="AC382" s="63"/>
      <c r="AD382" s="63"/>
      <c r="AE382" s="63"/>
      <c r="AF382" s="63"/>
      <c r="AG382" s="63"/>
      <c r="AH382" s="63"/>
      <c r="AI382" s="117"/>
      <c r="AJ382" s="118"/>
      <c r="AK382" s="118"/>
      <c r="AL382" s="117"/>
      <c r="AM382" s="253"/>
    </row>
    <row r="383" spans="1:39" s="31" customFormat="1" ht="174" customHeight="1" x14ac:dyDescent="0.25">
      <c r="A383" s="263">
        <v>319</v>
      </c>
      <c r="B383" s="226" t="s">
        <v>226</v>
      </c>
      <c r="C383" s="227">
        <v>80101706</v>
      </c>
      <c r="D383" s="226" t="s">
        <v>1481</v>
      </c>
      <c r="E383" s="226" t="s">
        <v>49</v>
      </c>
      <c r="F383" s="226">
        <v>1</v>
      </c>
      <c r="G383" s="228" t="s">
        <v>81</v>
      </c>
      <c r="H383" s="226" t="s">
        <v>260</v>
      </c>
      <c r="I383" s="226" t="s">
        <v>62</v>
      </c>
      <c r="J383" s="226" t="s">
        <v>69</v>
      </c>
      <c r="K383" s="226" t="s">
        <v>838</v>
      </c>
      <c r="L383" s="229"/>
      <c r="M383" s="229"/>
      <c r="N383" s="158" t="s">
        <v>52</v>
      </c>
      <c r="O383" s="158" t="s">
        <v>36</v>
      </c>
      <c r="P383" s="263" t="s">
        <v>1483</v>
      </c>
      <c r="Q383" s="265"/>
      <c r="R383" s="114"/>
      <c r="S383" s="126" t="s">
        <v>1061</v>
      </c>
      <c r="T383" s="115"/>
      <c r="U383" s="71"/>
      <c r="V383" s="116"/>
      <c r="W383" s="251"/>
      <c r="X383" s="92"/>
      <c r="Y383" s="252"/>
      <c r="Z383" s="250"/>
      <c r="AA383" s="107"/>
      <c r="AB383" s="117"/>
      <c r="AC383" s="63"/>
      <c r="AD383" s="63"/>
      <c r="AE383" s="63"/>
      <c r="AF383" s="63"/>
      <c r="AG383" s="63"/>
      <c r="AH383" s="63"/>
      <c r="AI383" s="117"/>
      <c r="AJ383" s="118"/>
      <c r="AK383" s="118"/>
      <c r="AL383" s="117"/>
      <c r="AM383" s="253"/>
    </row>
    <row r="384" spans="1:39" s="31" customFormat="1" ht="154.9" customHeight="1" x14ac:dyDescent="0.25">
      <c r="A384" s="263">
        <v>320</v>
      </c>
      <c r="B384" s="226" t="s">
        <v>226</v>
      </c>
      <c r="C384" s="227">
        <v>80101706</v>
      </c>
      <c r="D384" s="226" t="s">
        <v>1482</v>
      </c>
      <c r="E384" s="226" t="s">
        <v>49</v>
      </c>
      <c r="F384" s="226">
        <v>1</v>
      </c>
      <c r="G384" s="228" t="s">
        <v>81</v>
      </c>
      <c r="H384" s="226" t="s">
        <v>260</v>
      </c>
      <c r="I384" s="226" t="s">
        <v>62</v>
      </c>
      <c r="J384" s="226" t="s">
        <v>69</v>
      </c>
      <c r="K384" s="226" t="s">
        <v>838</v>
      </c>
      <c r="L384" s="229"/>
      <c r="M384" s="229"/>
      <c r="N384" s="158" t="s">
        <v>52</v>
      </c>
      <c r="O384" s="158" t="s">
        <v>36</v>
      </c>
      <c r="P384" s="263" t="s">
        <v>1483</v>
      </c>
      <c r="Q384" s="265"/>
      <c r="R384" s="114"/>
      <c r="S384" s="126" t="s">
        <v>1061</v>
      </c>
      <c r="T384" s="115"/>
      <c r="U384" s="71"/>
      <c r="V384" s="116"/>
      <c r="W384" s="251"/>
      <c r="X384" s="92"/>
      <c r="Y384" s="252"/>
      <c r="Z384" s="250"/>
      <c r="AA384" s="107"/>
      <c r="AB384" s="117"/>
      <c r="AC384" s="63"/>
      <c r="AD384" s="63"/>
      <c r="AE384" s="63"/>
      <c r="AF384" s="63"/>
      <c r="AG384" s="63"/>
      <c r="AH384" s="63"/>
      <c r="AI384" s="117"/>
      <c r="AJ384" s="118"/>
      <c r="AK384" s="118"/>
      <c r="AL384" s="117"/>
      <c r="AM384" s="253"/>
    </row>
    <row r="385" spans="1:39" s="145" customFormat="1" ht="154.9" customHeight="1" x14ac:dyDescent="0.25">
      <c r="A385" s="263">
        <v>321</v>
      </c>
      <c r="B385" s="263" t="s">
        <v>677</v>
      </c>
      <c r="C385" s="263">
        <v>80101706</v>
      </c>
      <c r="D385" s="230" t="s">
        <v>678</v>
      </c>
      <c r="E385" s="231" t="s">
        <v>60</v>
      </c>
      <c r="F385" s="231">
        <v>1</v>
      </c>
      <c r="G385" s="231" t="s">
        <v>78</v>
      </c>
      <c r="H385" s="263" t="s">
        <v>1644</v>
      </c>
      <c r="I385" s="263" t="s">
        <v>62</v>
      </c>
      <c r="J385" s="263" t="s">
        <v>69</v>
      </c>
      <c r="K385" s="263" t="s">
        <v>840</v>
      </c>
      <c r="L385" s="211">
        <f>13000000*2</f>
        <v>26000000</v>
      </c>
      <c r="M385" s="211">
        <v>26000000</v>
      </c>
      <c r="N385" s="231" t="s">
        <v>152</v>
      </c>
      <c r="O385" s="231" t="s">
        <v>36</v>
      </c>
      <c r="P385" s="263" t="s">
        <v>1388</v>
      </c>
      <c r="Q385" s="265"/>
      <c r="R385" s="137"/>
      <c r="S385" s="137"/>
      <c r="T385" s="232"/>
      <c r="U385" s="129"/>
      <c r="V385" s="233"/>
      <c r="W385" s="130"/>
      <c r="X385" s="131"/>
      <c r="Y385" s="254"/>
      <c r="Z385" s="133"/>
      <c r="AA385" s="212"/>
      <c r="AB385" s="233"/>
      <c r="AC385" s="150"/>
      <c r="AD385" s="150"/>
      <c r="AE385" s="150"/>
      <c r="AF385" s="150"/>
      <c r="AG385" s="150"/>
      <c r="AH385" s="150"/>
      <c r="AI385" s="233"/>
      <c r="AJ385" s="234"/>
      <c r="AK385" s="234"/>
      <c r="AL385" s="233"/>
      <c r="AM385" s="255"/>
    </row>
    <row r="386" spans="1:39" s="145" customFormat="1" ht="154.9" customHeight="1" x14ac:dyDescent="0.25">
      <c r="A386" s="263">
        <v>322</v>
      </c>
      <c r="B386" s="263" t="s">
        <v>677</v>
      </c>
      <c r="C386" s="263">
        <v>80101706</v>
      </c>
      <c r="D386" s="230" t="s">
        <v>1530</v>
      </c>
      <c r="E386" s="231" t="s">
        <v>60</v>
      </c>
      <c r="F386" s="231">
        <v>1</v>
      </c>
      <c r="G386" s="231" t="s">
        <v>81</v>
      </c>
      <c r="H386" s="231">
        <v>3.5</v>
      </c>
      <c r="I386" s="263" t="s">
        <v>1531</v>
      </c>
      <c r="J386" s="263" t="s">
        <v>69</v>
      </c>
      <c r="K386" s="263" t="s">
        <v>840</v>
      </c>
      <c r="L386" s="211">
        <v>136720000</v>
      </c>
      <c r="M386" s="211">
        <v>136720000</v>
      </c>
      <c r="N386" s="231" t="s">
        <v>152</v>
      </c>
      <c r="O386" s="231" t="s">
        <v>36</v>
      </c>
      <c r="P386" s="263" t="s">
        <v>1388</v>
      </c>
      <c r="Q386" s="265"/>
      <c r="R386" s="86" t="s">
        <v>1623</v>
      </c>
      <c r="S386" s="86" t="s">
        <v>1624</v>
      </c>
      <c r="T386" s="267">
        <v>43004</v>
      </c>
      <c r="U386" s="268" t="s">
        <v>1625</v>
      </c>
      <c r="V386" s="71" t="s">
        <v>1626</v>
      </c>
      <c r="W386" s="341">
        <v>136720000</v>
      </c>
      <c r="X386" s="131"/>
      <c r="Y386" s="341">
        <v>136720000</v>
      </c>
      <c r="Z386" s="341">
        <v>136720000</v>
      </c>
      <c r="AA386" s="341">
        <v>136720000</v>
      </c>
      <c r="AB386" s="248" t="s">
        <v>1627</v>
      </c>
      <c r="AC386" s="150"/>
      <c r="AD386" s="150"/>
      <c r="AE386" s="150"/>
      <c r="AF386" s="150"/>
      <c r="AG386" s="150"/>
      <c r="AH386" s="150"/>
      <c r="AI386" s="208" t="s">
        <v>1628</v>
      </c>
      <c r="AJ386" s="207">
        <v>43004</v>
      </c>
      <c r="AK386" s="207">
        <v>43098</v>
      </c>
      <c r="AL386" s="209" t="s">
        <v>330</v>
      </c>
      <c r="AM386" s="249" t="s">
        <v>203</v>
      </c>
    </row>
    <row r="387" spans="1:39" s="145" customFormat="1" ht="154.9" customHeight="1" x14ac:dyDescent="0.25">
      <c r="A387" s="324">
        <v>323</v>
      </c>
      <c r="B387" s="324" t="s">
        <v>677</v>
      </c>
      <c r="C387" s="324">
        <v>80101706</v>
      </c>
      <c r="D387" s="342" t="s">
        <v>678</v>
      </c>
      <c r="E387" s="343" t="s">
        <v>60</v>
      </c>
      <c r="F387" s="343">
        <v>1</v>
      </c>
      <c r="G387" s="343" t="s">
        <v>78</v>
      </c>
      <c r="H387" s="324" t="s">
        <v>1644</v>
      </c>
      <c r="I387" s="324" t="s">
        <v>62</v>
      </c>
      <c r="J387" s="324" t="s">
        <v>69</v>
      </c>
      <c r="K387" s="324" t="s">
        <v>840</v>
      </c>
      <c r="L387" s="294">
        <v>22500000</v>
      </c>
      <c r="M387" s="294">
        <v>22500000</v>
      </c>
      <c r="N387" s="343" t="s">
        <v>152</v>
      </c>
      <c r="O387" s="343" t="s">
        <v>36</v>
      </c>
      <c r="P387" s="324" t="s">
        <v>1388</v>
      </c>
      <c r="Q387" s="265"/>
      <c r="R387" s="86" t="s">
        <v>1678</v>
      </c>
      <c r="S387" s="86" t="s">
        <v>1679</v>
      </c>
      <c r="T387" s="267">
        <v>43017</v>
      </c>
      <c r="U387" s="268" t="s">
        <v>1680</v>
      </c>
      <c r="V387" s="71" t="s">
        <v>266</v>
      </c>
      <c r="W387" s="252">
        <v>22500000</v>
      </c>
      <c r="X387" s="131"/>
      <c r="Y387" s="252">
        <v>22500000</v>
      </c>
      <c r="Z387" s="252">
        <v>22500000</v>
      </c>
      <c r="AA387" s="269">
        <v>22500000</v>
      </c>
      <c r="AB387" s="248" t="s">
        <v>1681</v>
      </c>
      <c r="AC387" s="150"/>
      <c r="AD387" s="150"/>
      <c r="AE387" s="150"/>
      <c r="AF387" s="150"/>
      <c r="AG387" s="150"/>
      <c r="AH387" s="150"/>
      <c r="AI387" s="208" t="s">
        <v>1682</v>
      </c>
      <c r="AJ387" s="207">
        <v>43017</v>
      </c>
      <c r="AK387" s="207">
        <v>43092</v>
      </c>
      <c r="AL387" s="209" t="s">
        <v>330</v>
      </c>
      <c r="AM387" s="249" t="s">
        <v>203</v>
      </c>
    </row>
    <row r="388" spans="1:39" s="145" customFormat="1" ht="154.9" customHeight="1" x14ac:dyDescent="0.25">
      <c r="A388" s="263">
        <v>324</v>
      </c>
      <c r="B388" s="263" t="s">
        <v>677</v>
      </c>
      <c r="C388" s="263">
        <v>80101706</v>
      </c>
      <c r="D388" s="230" t="s">
        <v>678</v>
      </c>
      <c r="E388" s="231" t="s">
        <v>60</v>
      </c>
      <c r="F388" s="231">
        <v>1</v>
      </c>
      <c r="G388" s="231" t="s">
        <v>78</v>
      </c>
      <c r="H388" s="263" t="s">
        <v>1644</v>
      </c>
      <c r="I388" s="263" t="s">
        <v>62</v>
      </c>
      <c r="J388" s="263" t="s">
        <v>69</v>
      </c>
      <c r="K388" s="263" t="s">
        <v>840</v>
      </c>
      <c r="L388" s="211">
        <v>15000000</v>
      </c>
      <c r="M388" s="211">
        <v>15000000</v>
      </c>
      <c r="N388" s="231" t="s">
        <v>152</v>
      </c>
      <c r="O388" s="231" t="s">
        <v>36</v>
      </c>
      <c r="P388" s="263" t="s">
        <v>1388</v>
      </c>
      <c r="Q388" s="265"/>
      <c r="R388" s="86" t="s">
        <v>1775</v>
      </c>
      <c r="S388" s="86" t="s">
        <v>1776</v>
      </c>
      <c r="T388" s="267">
        <v>43028</v>
      </c>
      <c r="U388" s="268" t="s">
        <v>1777</v>
      </c>
      <c r="V388" s="71" t="s">
        <v>266</v>
      </c>
      <c r="W388" s="252">
        <v>12000000</v>
      </c>
      <c r="X388" s="131"/>
      <c r="Y388" s="252">
        <v>12000000</v>
      </c>
      <c r="Z388" s="252">
        <v>12000000</v>
      </c>
      <c r="AA388" s="269">
        <v>12000000</v>
      </c>
      <c r="AB388" s="298" t="s">
        <v>1778</v>
      </c>
      <c r="AC388" s="150"/>
      <c r="AD388" s="150"/>
      <c r="AE388" s="150"/>
      <c r="AF388" s="150"/>
      <c r="AG388" s="150"/>
      <c r="AH388" s="150"/>
      <c r="AI388" s="208" t="s">
        <v>1760</v>
      </c>
      <c r="AJ388" s="207">
        <v>43028</v>
      </c>
      <c r="AK388" s="207">
        <v>43088</v>
      </c>
      <c r="AL388" s="233"/>
      <c r="AM388" s="255"/>
    </row>
    <row r="389" spans="1:39" s="145" customFormat="1" ht="154.9" customHeight="1" x14ac:dyDescent="0.25">
      <c r="A389" s="263">
        <v>325</v>
      </c>
      <c r="B389" s="263" t="s">
        <v>677</v>
      </c>
      <c r="C389" s="263">
        <v>80101706</v>
      </c>
      <c r="D389" s="230" t="s">
        <v>678</v>
      </c>
      <c r="E389" s="231" t="s">
        <v>60</v>
      </c>
      <c r="F389" s="231">
        <v>1</v>
      </c>
      <c r="G389" s="231" t="s">
        <v>78</v>
      </c>
      <c r="H389" s="263" t="s">
        <v>1644</v>
      </c>
      <c r="I389" s="263" t="s">
        <v>62</v>
      </c>
      <c r="J389" s="263" t="s">
        <v>69</v>
      </c>
      <c r="K389" s="263" t="s">
        <v>840</v>
      </c>
      <c r="L389" s="211">
        <v>21250000</v>
      </c>
      <c r="M389" s="211">
        <v>21250000</v>
      </c>
      <c r="N389" s="231" t="s">
        <v>152</v>
      </c>
      <c r="O389" s="231" t="s">
        <v>36</v>
      </c>
      <c r="P389" s="263" t="s">
        <v>1388</v>
      </c>
      <c r="Q389" s="265"/>
      <c r="R389" s="86" t="s">
        <v>1779</v>
      </c>
      <c r="S389" s="86" t="s">
        <v>1780</v>
      </c>
      <c r="T389" s="267">
        <v>43026</v>
      </c>
      <c r="U389" s="268" t="s">
        <v>1781</v>
      </c>
      <c r="V389" s="71" t="s">
        <v>266</v>
      </c>
      <c r="W389" s="252">
        <v>15288000</v>
      </c>
      <c r="X389" s="131"/>
      <c r="Y389" s="252">
        <v>15288000</v>
      </c>
      <c r="Z389" s="252">
        <v>15288000</v>
      </c>
      <c r="AA389" s="269">
        <v>15288000</v>
      </c>
      <c r="AB389" s="298" t="s">
        <v>1782</v>
      </c>
      <c r="AC389" s="150"/>
      <c r="AD389" s="150"/>
      <c r="AE389" s="150"/>
      <c r="AF389" s="150"/>
      <c r="AG389" s="150"/>
      <c r="AH389" s="150"/>
      <c r="AI389" s="208" t="s">
        <v>1783</v>
      </c>
      <c r="AJ389" s="207">
        <v>43026</v>
      </c>
      <c r="AK389" s="207">
        <v>43089</v>
      </c>
      <c r="AL389" s="209" t="s">
        <v>330</v>
      </c>
      <c r="AM389" s="249" t="s">
        <v>203</v>
      </c>
    </row>
    <row r="390" spans="1:39" s="145" customFormat="1" ht="154.9" customHeight="1" x14ac:dyDescent="0.25">
      <c r="A390" s="263">
        <v>326</v>
      </c>
      <c r="B390" s="263" t="s">
        <v>677</v>
      </c>
      <c r="C390" s="263">
        <v>80101706</v>
      </c>
      <c r="D390" s="230" t="s">
        <v>678</v>
      </c>
      <c r="E390" s="231" t="s">
        <v>60</v>
      </c>
      <c r="F390" s="231">
        <v>1</v>
      </c>
      <c r="G390" s="231" t="s">
        <v>78</v>
      </c>
      <c r="H390" s="263" t="s">
        <v>1644</v>
      </c>
      <c r="I390" s="263" t="s">
        <v>62</v>
      </c>
      <c r="J390" s="263" t="s">
        <v>69</v>
      </c>
      <c r="K390" s="263" t="s">
        <v>840</v>
      </c>
      <c r="L390" s="211">
        <v>13000000</v>
      </c>
      <c r="M390" s="211">
        <v>13000000</v>
      </c>
      <c r="N390" s="231" t="s">
        <v>152</v>
      </c>
      <c r="O390" s="231" t="s">
        <v>36</v>
      </c>
      <c r="P390" s="263" t="s">
        <v>1388</v>
      </c>
      <c r="Q390" s="265"/>
      <c r="R390" s="86" t="s">
        <v>1784</v>
      </c>
      <c r="S390" s="86" t="s">
        <v>1785</v>
      </c>
      <c r="T390" s="267">
        <v>43027</v>
      </c>
      <c r="U390" s="268" t="s">
        <v>1786</v>
      </c>
      <c r="V390" s="71" t="s">
        <v>266</v>
      </c>
      <c r="W390" s="252">
        <v>11266665</v>
      </c>
      <c r="X390" s="131"/>
      <c r="Y390" s="252">
        <v>11266665</v>
      </c>
      <c r="Z390" s="252">
        <v>11266665</v>
      </c>
      <c r="AA390" s="269">
        <v>11266665</v>
      </c>
      <c r="AB390" s="298" t="s">
        <v>1787</v>
      </c>
      <c r="AC390" s="150"/>
      <c r="AD390" s="150"/>
      <c r="AE390" s="150"/>
      <c r="AF390" s="150"/>
      <c r="AG390" s="150"/>
      <c r="AH390" s="150"/>
      <c r="AI390" s="208" t="s">
        <v>1788</v>
      </c>
      <c r="AJ390" s="207">
        <v>43027</v>
      </c>
      <c r="AK390" s="207">
        <v>43092</v>
      </c>
      <c r="AL390" s="209" t="s">
        <v>330</v>
      </c>
      <c r="AM390" s="249" t="s">
        <v>203</v>
      </c>
    </row>
    <row r="391" spans="1:39" s="145" customFormat="1" ht="154.9" customHeight="1" x14ac:dyDescent="0.25">
      <c r="A391" s="263">
        <v>327</v>
      </c>
      <c r="B391" s="263" t="s">
        <v>677</v>
      </c>
      <c r="C391" s="263">
        <v>80101706</v>
      </c>
      <c r="D391" s="230" t="s">
        <v>678</v>
      </c>
      <c r="E391" s="231" t="s">
        <v>60</v>
      </c>
      <c r="F391" s="231">
        <v>1</v>
      </c>
      <c r="G391" s="231" t="s">
        <v>139</v>
      </c>
      <c r="H391" s="263" t="s">
        <v>1644</v>
      </c>
      <c r="I391" s="263" t="s">
        <v>62</v>
      </c>
      <c r="J391" s="263" t="s">
        <v>69</v>
      </c>
      <c r="K391" s="263" t="s">
        <v>840</v>
      </c>
      <c r="L391" s="211">
        <f t="shared" ref="L391:M394" si="1">9000000*2</f>
        <v>18000000</v>
      </c>
      <c r="M391" s="211">
        <f t="shared" si="1"/>
        <v>18000000</v>
      </c>
      <c r="N391" s="231" t="s">
        <v>152</v>
      </c>
      <c r="O391" s="231" t="s">
        <v>36</v>
      </c>
      <c r="P391" s="263" t="s">
        <v>1388</v>
      </c>
      <c r="Q391" s="265"/>
      <c r="R391" s="86" t="s">
        <v>1895</v>
      </c>
      <c r="S391" s="86" t="s">
        <v>1896</v>
      </c>
      <c r="T391" s="267">
        <v>43053</v>
      </c>
      <c r="U391" s="268" t="s">
        <v>1897</v>
      </c>
      <c r="V391" s="209" t="s">
        <v>266</v>
      </c>
      <c r="W391" s="252">
        <v>12600000</v>
      </c>
      <c r="X391" s="131"/>
      <c r="Y391" s="252">
        <v>12600000</v>
      </c>
      <c r="Z391" s="252">
        <v>12600000</v>
      </c>
      <c r="AA391" s="212">
        <v>12600000</v>
      </c>
      <c r="AB391" s="248" t="s">
        <v>1898</v>
      </c>
      <c r="AC391" s="208" t="s">
        <v>1899</v>
      </c>
      <c r="AD391" s="207">
        <v>43053</v>
      </c>
      <c r="AE391" s="207">
        <v>43089</v>
      </c>
      <c r="AF391" s="233"/>
      <c r="AG391" s="255"/>
      <c r="AH391" s="150"/>
      <c r="AI391" s="208" t="s">
        <v>1899</v>
      </c>
      <c r="AJ391" s="207">
        <v>43053</v>
      </c>
      <c r="AK391" s="207">
        <v>43089</v>
      </c>
      <c r="AL391" s="233"/>
      <c r="AM391" s="255"/>
    </row>
    <row r="392" spans="1:39" s="145" customFormat="1" ht="154.9" customHeight="1" x14ac:dyDescent="0.25">
      <c r="A392" s="263">
        <v>328</v>
      </c>
      <c r="B392" s="263" t="s">
        <v>677</v>
      </c>
      <c r="C392" s="263">
        <v>80101706</v>
      </c>
      <c r="D392" s="230" t="s">
        <v>678</v>
      </c>
      <c r="E392" s="231" t="s">
        <v>60</v>
      </c>
      <c r="F392" s="231">
        <v>1</v>
      </c>
      <c r="G392" s="231" t="s">
        <v>78</v>
      </c>
      <c r="H392" s="263" t="s">
        <v>1644</v>
      </c>
      <c r="I392" s="263" t="s">
        <v>62</v>
      </c>
      <c r="J392" s="263" t="s">
        <v>69</v>
      </c>
      <c r="K392" s="263" t="s">
        <v>840</v>
      </c>
      <c r="L392" s="211">
        <f t="shared" si="1"/>
        <v>18000000</v>
      </c>
      <c r="M392" s="211">
        <f t="shared" si="1"/>
        <v>18000000</v>
      </c>
      <c r="N392" s="231" t="s">
        <v>152</v>
      </c>
      <c r="O392" s="231" t="s">
        <v>36</v>
      </c>
      <c r="P392" s="263" t="s">
        <v>1388</v>
      </c>
      <c r="Q392" s="265"/>
      <c r="R392" s="86" t="s">
        <v>1900</v>
      </c>
      <c r="S392" s="86" t="s">
        <v>1901</v>
      </c>
      <c r="T392" s="267">
        <v>43048</v>
      </c>
      <c r="U392" s="268" t="s">
        <v>1902</v>
      </c>
      <c r="V392" s="71" t="s">
        <v>266</v>
      </c>
      <c r="W392" s="252">
        <v>12600000</v>
      </c>
      <c r="X392" s="131"/>
      <c r="Y392" s="252">
        <v>12600000</v>
      </c>
      <c r="Z392" s="252">
        <v>12600000</v>
      </c>
      <c r="AA392" s="212">
        <v>12600000</v>
      </c>
      <c r="AB392" s="248" t="s">
        <v>1898</v>
      </c>
      <c r="AC392" s="268" t="s">
        <v>1903</v>
      </c>
      <c r="AD392" s="267">
        <v>43048</v>
      </c>
      <c r="AE392" s="267">
        <v>43089</v>
      </c>
      <c r="AF392" s="71" t="s">
        <v>330</v>
      </c>
      <c r="AG392" s="344" t="s">
        <v>203</v>
      </c>
      <c r="AH392" s="150"/>
      <c r="AI392" s="268" t="s">
        <v>1903</v>
      </c>
      <c r="AJ392" s="267">
        <v>43048</v>
      </c>
      <c r="AK392" s="267">
        <v>43089</v>
      </c>
      <c r="AL392" s="71" t="s">
        <v>330</v>
      </c>
      <c r="AM392" s="344" t="s">
        <v>203</v>
      </c>
    </row>
    <row r="393" spans="1:39" s="145" customFormat="1" ht="154.9" customHeight="1" x14ac:dyDescent="0.25">
      <c r="A393" s="263">
        <v>329</v>
      </c>
      <c r="B393" s="263" t="s">
        <v>677</v>
      </c>
      <c r="C393" s="263">
        <v>80101706</v>
      </c>
      <c r="D393" s="230" t="s">
        <v>678</v>
      </c>
      <c r="E393" s="231" t="s">
        <v>60</v>
      </c>
      <c r="F393" s="231">
        <v>1</v>
      </c>
      <c r="G393" s="231" t="s">
        <v>78</v>
      </c>
      <c r="H393" s="263" t="s">
        <v>1644</v>
      </c>
      <c r="I393" s="263" t="s">
        <v>62</v>
      </c>
      <c r="J393" s="263" t="s">
        <v>69</v>
      </c>
      <c r="K393" s="263" t="s">
        <v>840</v>
      </c>
      <c r="L393" s="211">
        <f t="shared" si="1"/>
        <v>18000000</v>
      </c>
      <c r="M393" s="211">
        <f t="shared" si="1"/>
        <v>18000000</v>
      </c>
      <c r="N393" s="231" t="s">
        <v>152</v>
      </c>
      <c r="O393" s="231" t="s">
        <v>36</v>
      </c>
      <c r="P393" s="263" t="s">
        <v>1388</v>
      </c>
      <c r="Q393" s="265"/>
      <c r="R393" s="86" t="s">
        <v>1909</v>
      </c>
      <c r="S393" s="86" t="s">
        <v>1910</v>
      </c>
      <c r="T393" s="267">
        <v>43055</v>
      </c>
      <c r="U393" s="268" t="s">
        <v>1897</v>
      </c>
      <c r="V393" s="71" t="s">
        <v>266</v>
      </c>
      <c r="W393" s="252">
        <v>10500000</v>
      </c>
      <c r="X393" s="131"/>
      <c r="Y393" s="252">
        <v>10500000</v>
      </c>
      <c r="Z393" s="252">
        <v>10500000</v>
      </c>
      <c r="AA393" s="252">
        <v>10500000</v>
      </c>
      <c r="AB393" s="345" t="s">
        <v>1911</v>
      </c>
      <c r="AC393" s="150"/>
      <c r="AD393" s="150"/>
      <c r="AE393" s="150"/>
      <c r="AF393" s="150"/>
      <c r="AG393" s="150"/>
      <c r="AH393" s="150"/>
      <c r="AI393" s="208" t="s">
        <v>1903</v>
      </c>
      <c r="AJ393" s="207">
        <v>43055</v>
      </c>
      <c r="AK393" s="207">
        <v>43091</v>
      </c>
      <c r="AL393" s="209" t="s">
        <v>1912</v>
      </c>
      <c r="AM393" s="346" t="s">
        <v>203</v>
      </c>
    </row>
    <row r="394" spans="1:39" s="145" customFormat="1" ht="154.9" customHeight="1" x14ac:dyDescent="0.25">
      <c r="A394" s="263">
        <v>330</v>
      </c>
      <c r="B394" s="263" t="s">
        <v>677</v>
      </c>
      <c r="C394" s="263">
        <v>80101706</v>
      </c>
      <c r="D394" s="230" t="s">
        <v>678</v>
      </c>
      <c r="E394" s="231" t="s">
        <v>60</v>
      </c>
      <c r="F394" s="231">
        <v>1</v>
      </c>
      <c r="G394" s="231" t="s">
        <v>78</v>
      </c>
      <c r="H394" s="263" t="s">
        <v>1644</v>
      </c>
      <c r="I394" s="263" t="s">
        <v>62</v>
      </c>
      <c r="J394" s="263" t="s">
        <v>69</v>
      </c>
      <c r="K394" s="263" t="s">
        <v>840</v>
      </c>
      <c r="L394" s="211">
        <f t="shared" si="1"/>
        <v>18000000</v>
      </c>
      <c r="M394" s="211">
        <f t="shared" si="1"/>
        <v>18000000</v>
      </c>
      <c r="N394" s="231" t="s">
        <v>152</v>
      </c>
      <c r="O394" s="231" t="s">
        <v>36</v>
      </c>
      <c r="P394" s="263" t="s">
        <v>1388</v>
      </c>
      <c r="Q394" s="265"/>
      <c r="R394" s="137"/>
      <c r="S394" s="137"/>
      <c r="T394" s="232"/>
      <c r="U394" s="129"/>
      <c r="V394" s="233"/>
      <c r="W394" s="130"/>
      <c r="X394" s="131"/>
      <c r="Y394" s="254"/>
      <c r="Z394" s="133"/>
      <c r="AA394" s="212"/>
      <c r="AB394" s="233"/>
      <c r="AC394" s="150"/>
      <c r="AD394" s="150"/>
      <c r="AE394" s="150"/>
      <c r="AF394" s="150"/>
      <c r="AG394" s="150"/>
      <c r="AH394" s="150"/>
      <c r="AI394" s="233"/>
      <c r="AJ394" s="234"/>
      <c r="AK394" s="234"/>
      <c r="AL394" s="233"/>
      <c r="AM394" s="255"/>
    </row>
    <row r="395" spans="1:39" s="145" customFormat="1" ht="154.9" customHeight="1" x14ac:dyDescent="0.25">
      <c r="A395" s="263">
        <v>331</v>
      </c>
      <c r="B395" s="263" t="s">
        <v>677</v>
      </c>
      <c r="C395" s="263">
        <v>80101706</v>
      </c>
      <c r="D395" s="230" t="s">
        <v>678</v>
      </c>
      <c r="E395" s="231" t="s">
        <v>60</v>
      </c>
      <c r="F395" s="231">
        <v>1</v>
      </c>
      <c r="G395" s="231" t="s">
        <v>78</v>
      </c>
      <c r="H395" s="263" t="s">
        <v>1644</v>
      </c>
      <c r="I395" s="263" t="s">
        <v>62</v>
      </c>
      <c r="J395" s="263" t="s">
        <v>69</v>
      </c>
      <c r="K395" s="263" t="s">
        <v>840</v>
      </c>
      <c r="L395" s="211">
        <v>15000000</v>
      </c>
      <c r="M395" s="211">
        <v>15000000</v>
      </c>
      <c r="N395" s="231" t="s">
        <v>152</v>
      </c>
      <c r="O395" s="231" t="s">
        <v>36</v>
      </c>
      <c r="P395" s="263" t="s">
        <v>1388</v>
      </c>
      <c r="Q395" s="265"/>
      <c r="R395" s="86" t="s">
        <v>1789</v>
      </c>
      <c r="S395" s="86" t="s">
        <v>1790</v>
      </c>
      <c r="T395" s="267">
        <v>43028</v>
      </c>
      <c r="U395" s="268" t="s">
        <v>1791</v>
      </c>
      <c r="V395" s="71" t="s">
        <v>266</v>
      </c>
      <c r="W395" s="252">
        <v>12000000</v>
      </c>
      <c r="X395" s="131"/>
      <c r="Y395" s="252">
        <v>12000000</v>
      </c>
      <c r="Z395" s="252">
        <v>12000000</v>
      </c>
      <c r="AA395" s="269">
        <v>12000000</v>
      </c>
      <c r="AB395" s="248" t="s">
        <v>1792</v>
      </c>
      <c r="AC395" s="150"/>
      <c r="AD395" s="150"/>
      <c r="AE395" s="150"/>
      <c r="AF395" s="150"/>
      <c r="AG395" s="150"/>
      <c r="AH395" s="150"/>
      <c r="AI395" s="208" t="s">
        <v>1793</v>
      </c>
      <c r="AJ395" s="207">
        <v>43028</v>
      </c>
      <c r="AK395" s="207">
        <v>43088</v>
      </c>
      <c r="AL395" s="209" t="s">
        <v>330</v>
      </c>
      <c r="AM395" s="249" t="s">
        <v>203</v>
      </c>
    </row>
    <row r="396" spans="1:39" s="145" customFormat="1" ht="154.9" customHeight="1" x14ac:dyDescent="0.25">
      <c r="A396" s="263">
        <v>332</v>
      </c>
      <c r="B396" s="263" t="s">
        <v>677</v>
      </c>
      <c r="C396" s="263">
        <v>80101706</v>
      </c>
      <c r="D396" s="230" t="s">
        <v>678</v>
      </c>
      <c r="E396" s="231" t="s">
        <v>60</v>
      </c>
      <c r="F396" s="231">
        <v>1</v>
      </c>
      <c r="G396" s="231" t="s">
        <v>78</v>
      </c>
      <c r="H396" s="263" t="s">
        <v>1644</v>
      </c>
      <c r="I396" s="263" t="s">
        <v>62</v>
      </c>
      <c r="J396" s="263" t="s">
        <v>69</v>
      </c>
      <c r="K396" s="263" t="s">
        <v>840</v>
      </c>
      <c r="L396" s="211">
        <v>15000000</v>
      </c>
      <c r="M396" s="211">
        <v>15000000</v>
      </c>
      <c r="N396" s="231" t="s">
        <v>152</v>
      </c>
      <c r="O396" s="231" t="s">
        <v>36</v>
      </c>
      <c r="P396" s="263" t="s">
        <v>1388</v>
      </c>
      <c r="Q396" s="265"/>
      <c r="R396" s="86" t="s">
        <v>1794</v>
      </c>
      <c r="S396" s="86" t="s">
        <v>1795</v>
      </c>
      <c r="T396" s="267">
        <v>43042</v>
      </c>
      <c r="U396" s="268" t="s">
        <v>1796</v>
      </c>
      <c r="V396" s="71" t="s">
        <v>266</v>
      </c>
      <c r="W396" s="252">
        <v>10000000</v>
      </c>
      <c r="X396" s="131"/>
      <c r="Y396" s="252">
        <v>10000000</v>
      </c>
      <c r="Z396" s="252">
        <v>10000000</v>
      </c>
      <c r="AA396" s="269">
        <v>10000000</v>
      </c>
      <c r="AB396" s="248" t="s">
        <v>1797</v>
      </c>
      <c r="AC396" s="150"/>
      <c r="AD396" s="150"/>
      <c r="AE396" s="150"/>
      <c r="AF396" s="150"/>
      <c r="AG396" s="150"/>
      <c r="AH396" s="150"/>
      <c r="AI396" s="208" t="s">
        <v>1100</v>
      </c>
      <c r="AJ396" s="207">
        <v>43042</v>
      </c>
      <c r="AK396" s="207">
        <v>43091</v>
      </c>
      <c r="AL396" s="233"/>
      <c r="AM396" s="255"/>
    </row>
    <row r="397" spans="1:39" s="145" customFormat="1" ht="154.9" customHeight="1" x14ac:dyDescent="0.25">
      <c r="A397" s="263">
        <v>333</v>
      </c>
      <c r="B397" s="263" t="s">
        <v>677</v>
      </c>
      <c r="C397" s="263">
        <v>80101706</v>
      </c>
      <c r="D397" s="230" t="s">
        <v>678</v>
      </c>
      <c r="E397" s="231" t="s">
        <v>60</v>
      </c>
      <c r="F397" s="231">
        <v>1</v>
      </c>
      <c r="G397" s="231" t="s">
        <v>78</v>
      </c>
      <c r="H397" s="263" t="s">
        <v>1644</v>
      </c>
      <c r="I397" s="263" t="s">
        <v>62</v>
      </c>
      <c r="J397" s="263" t="s">
        <v>69</v>
      </c>
      <c r="K397" s="263" t="s">
        <v>840</v>
      </c>
      <c r="L397" s="211">
        <v>15000000</v>
      </c>
      <c r="M397" s="211">
        <v>15000000</v>
      </c>
      <c r="N397" s="231" t="s">
        <v>152</v>
      </c>
      <c r="O397" s="231" t="s">
        <v>36</v>
      </c>
      <c r="P397" s="263" t="s">
        <v>1388</v>
      </c>
      <c r="Q397" s="265"/>
      <c r="R397" s="86" t="s">
        <v>1798</v>
      </c>
      <c r="S397" s="86" t="s">
        <v>1799</v>
      </c>
      <c r="T397" s="267">
        <v>43032</v>
      </c>
      <c r="U397" s="268" t="s">
        <v>1800</v>
      </c>
      <c r="V397" s="71" t="s">
        <v>266</v>
      </c>
      <c r="W397" s="252">
        <v>12000000</v>
      </c>
      <c r="X397" s="131"/>
      <c r="Y397" s="252">
        <v>12000000</v>
      </c>
      <c r="Z397" s="252">
        <v>12000000</v>
      </c>
      <c r="AA397" s="269">
        <v>12000000</v>
      </c>
      <c r="AB397" s="248" t="s">
        <v>1801</v>
      </c>
      <c r="AC397" s="150"/>
      <c r="AD397" s="150"/>
      <c r="AE397" s="150"/>
      <c r="AF397" s="150"/>
      <c r="AG397" s="150"/>
      <c r="AH397" s="150"/>
      <c r="AI397" s="208" t="s">
        <v>1760</v>
      </c>
      <c r="AJ397" s="207">
        <v>43032</v>
      </c>
      <c r="AK397" s="207">
        <v>43092</v>
      </c>
      <c r="AL397" s="209" t="s">
        <v>330</v>
      </c>
      <c r="AM397" s="249" t="s">
        <v>203</v>
      </c>
    </row>
    <row r="398" spans="1:39" s="145" customFormat="1" ht="154.9" customHeight="1" x14ac:dyDescent="0.25">
      <c r="A398" s="263">
        <v>334</v>
      </c>
      <c r="B398" s="263" t="s">
        <v>677</v>
      </c>
      <c r="C398" s="263">
        <v>80101706</v>
      </c>
      <c r="D398" s="230" t="s">
        <v>678</v>
      </c>
      <c r="E398" s="231" t="s">
        <v>60</v>
      </c>
      <c r="F398" s="231">
        <v>1</v>
      </c>
      <c r="G398" s="231" t="s">
        <v>78</v>
      </c>
      <c r="H398" s="263" t="s">
        <v>1644</v>
      </c>
      <c r="I398" s="263" t="s">
        <v>62</v>
      </c>
      <c r="J398" s="263" t="s">
        <v>69</v>
      </c>
      <c r="K398" s="263" t="s">
        <v>840</v>
      </c>
      <c r="L398" s="211">
        <v>15000000</v>
      </c>
      <c r="M398" s="211">
        <v>15000000</v>
      </c>
      <c r="N398" s="231" t="s">
        <v>152</v>
      </c>
      <c r="O398" s="231" t="s">
        <v>36</v>
      </c>
      <c r="P398" s="263" t="s">
        <v>1388</v>
      </c>
      <c r="Q398" s="265"/>
      <c r="R398" s="86" t="s">
        <v>1802</v>
      </c>
      <c r="S398" s="86" t="s">
        <v>1803</v>
      </c>
      <c r="T398" s="267">
        <v>43028</v>
      </c>
      <c r="U398" s="268" t="s">
        <v>1804</v>
      </c>
      <c r="V398" s="71" t="s">
        <v>266</v>
      </c>
      <c r="W398" s="252">
        <v>12000000</v>
      </c>
      <c r="X398" s="131"/>
      <c r="Y398" s="252">
        <v>12000000</v>
      </c>
      <c r="Z398" s="252">
        <v>12000000</v>
      </c>
      <c r="AA398" s="269">
        <v>12000000</v>
      </c>
      <c r="AB398" s="248" t="s">
        <v>1801</v>
      </c>
      <c r="AC398" s="150"/>
      <c r="AD398" s="150"/>
      <c r="AE398" s="150"/>
      <c r="AF398" s="150"/>
      <c r="AG398" s="150"/>
      <c r="AH398" s="150"/>
      <c r="AI398" s="208" t="s">
        <v>1805</v>
      </c>
      <c r="AJ398" s="207">
        <v>43028</v>
      </c>
      <c r="AK398" s="207">
        <v>43088</v>
      </c>
      <c r="AL398" s="209" t="s">
        <v>330</v>
      </c>
      <c r="AM398" s="249" t="s">
        <v>203</v>
      </c>
    </row>
    <row r="399" spans="1:39" s="145" customFormat="1" ht="154.9" customHeight="1" x14ac:dyDescent="0.25">
      <c r="A399" s="263">
        <v>335</v>
      </c>
      <c r="B399" s="263" t="s">
        <v>677</v>
      </c>
      <c r="C399" s="263">
        <v>80101706</v>
      </c>
      <c r="D399" s="230" t="s">
        <v>678</v>
      </c>
      <c r="E399" s="231" t="s">
        <v>60</v>
      </c>
      <c r="F399" s="231">
        <v>1</v>
      </c>
      <c r="G399" s="231" t="s">
        <v>78</v>
      </c>
      <c r="H399" s="263" t="s">
        <v>1644</v>
      </c>
      <c r="I399" s="263" t="s">
        <v>62</v>
      </c>
      <c r="J399" s="263" t="s">
        <v>69</v>
      </c>
      <c r="K399" s="263" t="s">
        <v>839</v>
      </c>
      <c r="L399" s="211">
        <v>10750000</v>
      </c>
      <c r="M399" s="211">
        <v>10750000</v>
      </c>
      <c r="N399" s="231" t="s">
        <v>152</v>
      </c>
      <c r="O399" s="231" t="s">
        <v>36</v>
      </c>
      <c r="P399" s="263" t="s">
        <v>1388</v>
      </c>
      <c r="Q399" s="265"/>
      <c r="R399" s="86" t="s">
        <v>1806</v>
      </c>
      <c r="S399" s="86" t="s">
        <v>644</v>
      </c>
      <c r="T399" s="267">
        <v>43031</v>
      </c>
      <c r="U399" s="268" t="s">
        <v>1807</v>
      </c>
      <c r="V399" s="71" t="s">
        <v>266</v>
      </c>
      <c r="W399" s="252">
        <v>8680000</v>
      </c>
      <c r="X399" s="131"/>
      <c r="Y399" s="252">
        <v>8680000</v>
      </c>
      <c r="Z399" s="252">
        <v>8680000</v>
      </c>
      <c r="AA399" s="269">
        <v>8680000</v>
      </c>
      <c r="AB399" s="298" t="s">
        <v>1808</v>
      </c>
      <c r="AC399" s="150"/>
      <c r="AD399" s="150"/>
      <c r="AE399" s="150"/>
      <c r="AF399" s="150"/>
      <c r="AG399" s="150"/>
      <c r="AH399" s="150"/>
      <c r="AI399" s="208" t="s">
        <v>1809</v>
      </c>
      <c r="AJ399" s="207">
        <v>43031</v>
      </c>
      <c r="AK399" s="207">
        <v>43091</v>
      </c>
      <c r="AL399" s="209" t="s">
        <v>330</v>
      </c>
      <c r="AM399" s="249" t="s">
        <v>203</v>
      </c>
    </row>
    <row r="400" spans="1:39" s="145" customFormat="1" ht="154.9" customHeight="1" x14ac:dyDescent="0.25">
      <c r="A400" s="263">
        <v>336</v>
      </c>
      <c r="B400" s="260" t="s">
        <v>662</v>
      </c>
      <c r="C400" s="260">
        <v>80101706</v>
      </c>
      <c r="D400" s="201" t="s">
        <v>1532</v>
      </c>
      <c r="E400" s="260" t="s">
        <v>49</v>
      </c>
      <c r="F400" s="260">
        <v>1</v>
      </c>
      <c r="G400" s="222" t="s">
        <v>78</v>
      </c>
      <c r="H400" s="260" t="s">
        <v>114</v>
      </c>
      <c r="I400" s="260" t="s">
        <v>62</v>
      </c>
      <c r="J400" s="260" t="s">
        <v>69</v>
      </c>
      <c r="K400" s="260" t="s">
        <v>838</v>
      </c>
      <c r="L400" s="205"/>
      <c r="M400" s="205"/>
      <c r="N400" s="260" t="s">
        <v>52</v>
      </c>
      <c r="O400" s="260" t="s">
        <v>36</v>
      </c>
      <c r="P400" s="260" t="s">
        <v>1533</v>
      </c>
      <c r="Q400" s="265"/>
      <c r="R400" s="137"/>
      <c r="S400" s="137"/>
      <c r="T400" s="232"/>
      <c r="U400" s="129"/>
      <c r="V400" s="233"/>
      <c r="W400" s="130"/>
      <c r="X400" s="131"/>
      <c r="Y400" s="254"/>
      <c r="Z400" s="133"/>
      <c r="AA400" s="212"/>
      <c r="AB400" s="233"/>
      <c r="AC400" s="150"/>
      <c r="AD400" s="150"/>
      <c r="AE400" s="150"/>
      <c r="AF400" s="150"/>
      <c r="AG400" s="150"/>
      <c r="AH400" s="150"/>
      <c r="AI400" s="233"/>
      <c r="AJ400" s="234"/>
      <c r="AK400" s="234"/>
      <c r="AL400" s="233"/>
      <c r="AM400" s="255"/>
    </row>
    <row r="401" spans="1:39" s="145" customFormat="1" ht="154.9" customHeight="1" x14ac:dyDescent="0.25">
      <c r="A401" s="263">
        <v>337</v>
      </c>
      <c r="B401" s="263" t="s">
        <v>662</v>
      </c>
      <c r="C401" s="263">
        <v>80101706</v>
      </c>
      <c r="D401" s="158" t="s">
        <v>1532</v>
      </c>
      <c r="E401" s="263" t="s">
        <v>49</v>
      </c>
      <c r="F401" s="263">
        <v>1</v>
      </c>
      <c r="G401" s="231" t="s">
        <v>139</v>
      </c>
      <c r="H401" s="263" t="s">
        <v>114</v>
      </c>
      <c r="I401" s="263" t="s">
        <v>62</v>
      </c>
      <c r="J401" s="263" t="s">
        <v>69</v>
      </c>
      <c r="K401" s="263" t="s">
        <v>838</v>
      </c>
      <c r="L401" s="211">
        <v>15000000</v>
      </c>
      <c r="M401" s="211">
        <v>15000000</v>
      </c>
      <c r="N401" s="263" t="s">
        <v>52</v>
      </c>
      <c r="O401" s="263" t="s">
        <v>36</v>
      </c>
      <c r="P401" s="263" t="s">
        <v>1533</v>
      </c>
      <c r="Q401" s="265"/>
      <c r="R401" s="137"/>
      <c r="S401" s="137"/>
      <c r="T401" s="232"/>
      <c r="U401" s="129"/>
      <c r="V401" s="233"/>
      <c r="W401" s="130"/>
      <c r="X401" s="131"/>
      <c r="Y401" s="254"/>
      <c r="Z401" s="133"/>
      <c r="AA401" s="212"/>
      <c r="AB401" s="233"/>
      <c r="AC401" s="150"/>
      <c r="AD401" s="150"/>
      <c r="AE401" s="150"/>
      <c r="AF401" s="150"/>
      <c r="AG401" s="150"/>
      <c r="AH401" s="150"/>
      <c r="AI401" s="233"/>
      <c r="AJ401" s="234"/>
      <c r="AK401" s="234"/>
      <c r="AL401" s="233"/>
      <c r="AM401" s="255"/>
    </row>
    <row r="402" spans="1:39" s="145" customFormat="1" ht="154.9" customHeight="1" x14ac:dyDescent="0.25">
      <c r="A402" s="263">
        <v>338</v>
      </c>
      <c r="B402" s="263" t="s">
        <v>662</v>
      </c>
      <c r="C402" s="263">
        <v>80101706</v>
      </c>
      <c r="D402" s="158" t="s">
        <v>1534</v>
      </c>
      <c r="E402" s="263" t="s">
        <v>49</v>
      </c>
      <c r="F402" s="263">
        <v>1</v>
      </c>
      <c r="G402" s="231" t="s">
        <v>139</v>
      </c>
      <c r="H402" s="263" t="s">
        <v>114</v>
      </c>
      <c r="I402" s="263" t="s">
        <v>62</v>
      </c>
      <c r="J402" s="263" t="s">
        <v>69</v>
      </c>
      <c r="K402" s="263" t="s">
        <v>838</v>
      </c>
      <c r="L402" s="211">
        <v>15000000</v>
      </c>
      <c r="M402" s="211">
        <v>15000000</v>
      </c>
      <c r="N402" s="263" t="s">
        <v>52</v>
      </c>
      <c r="O402" s="263" t="s">
        <v>36</v>
      </c>
      <c r="P402" s="263" t="s">
        <v>1535</v>
      </c>
      <c r="Q402" s="265"/>
      <c r="R402" s="86" t="s">
        <v>1913</v>
      </c>
      <c r="S402" s="86" t="s">
        <v>1914</v>
      </c>
      <c r="T402" s="267">
        <v>43056</v>
      </c>
      <c r="U402" s="268" t="s">
        <v>1915</v>
      </c>
      <c r="V402" s="71" t="s">
        <v>266</v>
      </c>
      <c r="W402" s="269">
        <v>15000000</v>
      </c>
      <c r="X402" s="131"/>
      <c r="Y402" s="269">
        <v>15000000</v>
      </c>
      <c r="Z402" s="269">
        <v>15000000</v>
      </c>
      <c r="AA402" s="269">
        <v>15000000</v>
      </c>
      <c r="AB402" s="345" t="s">
        <v>1916</v>
      </c>
      <c r="AC402" s="150"/>
      <c r="AD402" s="150"/>
      <c r="AE402" s="150"/>
      <c r="AF402" s="150"/>
      <c r="AG402" s="150"/>
      <c r="AH402" s="150"/>
      <c r="AI402" s="208" t="s">
        <v>1917</v>
      </c>
      <c r="AJ402" s="207">
        <v>43056</v>
      </c>
      <c r="AK402" s="207">
        <v>43091</v>
      </c>
      <c r="AL402" s="209" t="s">
        <v>522</v>
      </c>
      <c r="AM402" s="346" t="s">
        <v>201</v>
      </c>
    </row>
    <row r="403" spans="1:39" s="31" customFormat="1" ht="154.9" customHeight="1" x14ac:dyDescent="0.25">
      <c r="A403" s="263">
        <v>339</v>
      </c>
      <c r="B403" s="263" t="s">
        <v>662</v>
      </c>
      <c r="C403" s="263">
        <v>80101706</v>
      </c>
      <c r="D403" s="158" t="s">
        <v>1532</v>
      </c>
      <c r="E403" s="263" t="s">
        <v>49</v>
      </c>
      <c r="F403" s="263">
        <v>1</v>
      </c>
      <c r="G403" s="231" t="s">
        <v>139</v>
      </c>
      <c r="H403" s="263" t="s">
        <v>114</v>
      </c>
      <c r="I403" s="263" t="s">
        <v>62</v>
      </c>
      <c r="J403" s="263" t="s">
        <v>69</v>
      </c>
      <c r="K403" s="263" t="s">
        <v>838</v>
      </c>
      <c r="L403" s="211">
        <v>15000000</v>
      </c>
      <c r="M403" s="211">
        <v>15000000</v>
      </c>
      <c r="N403" s="263" t="s">
        <v>52</v>
      </c>
      <c r="O403" s="263" t="s">
        <v>36</v>
      </c>
      <c r="P403" s="263" t="s">
        <v>1533</v>
      </c>
      <c r="Q403" s="265"/>
      <c r="R403" s="114"/>
      <c r="S403" s="137"/>
      <c r="T403" s="115"/>
      <c r="U403" s="71"/>
      <c r="V403" s="116"/>
      <c r="W403" s="251"/>
      <c r="X403" s="92"/>
      <c r="Y403" s="252"/>
      <c r="Z403" s="250"/>
      <c r="AA403" s="107"/>
      <c r="AB403" s="117"/>
      <c r="AC403" s="63"/>
      <c r="AD403" s="63"/>
      <c r="AE403" s="63"/>
      <c r="AF403" s="63"/>
      <c r="AG403" s="63"/>
      <c r="AH403" s="63"/>
      <c r="AI403" s="117"/>
      <c r="AJ403" s="118"/>
      <c r="AK403" s="118"/>
      <c r="AL403" s="117"/>
      <c r="AM403" s="253"/>
    </row>
    <row r="404" spans="1:39" s="31" customFormat="1" ht="154.9" customHeight="1" x14ac:dyDescent="0.25">
      <c r="A404" s="324">
        <v>340</v>
      </c>
      <c r="B404" s="324" t="s">
        <v>229</v>
      </c>
      <c r="C404" s="324">
        <v>80101706</v>
      </c>
      <c r="D404" s="325" t="s">
        <v>1536</v>
      </c>
      <c r="E404" s="324" t="s">
        <v>49</v>
      </c>
      <c r="F404" s="324">
        <v>1</v>
      </c>
      <c r="G404" s="343" t="s">
        <v>78</v>
      </c>
      <c r="H404" s="324" t="s">
        <v>1529</v>
      </c>
      <c r="I404" s="324" t="s">
        <v>62</v>
      </c>
      <c r="J404" s="324" t="s">
        <v>69</v>
      </c>
      <c r="K404" s="324" t="s">
        <v>838</v>
      </c>
      <c r="L404" s="294">
        <v>36000000</v>
      </c>
      <c r="M404" s="294">
        <v>36000000</v>
      </c>
      <c r="N404" s="324" t="s">
        <v>52</v>
      </c>
      <c r="O404" s="324" t="s">
        <v>36</v>
      </c>
      <c r="P404" s="324" t="s">
        <v>1537</v>
      </c>
      <c r="Q404" s="265"/>
      <c r="R404" s="86" t="s">
        <v>1618</v>
      </c>
      <c r="S404" s="86" t="s">
        <v>1619</v>
      </c>
      <c r="T404" s="267">
        <v>43010</v>
      </c>
      <c r="U404" s="268" t="s">
        <v>1620</v>
      </c>
      <c r="V404" s="71" t="s">
        <v>266</v>
      </c>
      <c r="W404" s="252">
        <v>36000000</v>
      </c>
      <c r="X404" s="92"/>
      <c r="Y404" s="252">
        <v>36000000</v>
      </c>
      <c r="Z404" s="252">
        <v>36000000</v>
      </c>
      <c r="AA404" s="269">
        <v>36000000</v>
      </c>
      <c r="AB404" s="248" t="s">
        <v>1621</v>
      </c>
      <c r="AC404" s="63"/>
      <c r="AD404" s="63"/>
      <c r="AE404" s="63"/>
      <c r="AF404" s="63"/>
      <c r="AG404" s="63"/>
      <c r="AH404" s="63"/>
      <c r="AI404" s="208" t="s">
        <v>1617</v>
      </c>
      <c r="AJ404" s="207">
        <v>43010</v>
      </c>
      <c r="AK404" s="207">
        <v>43085</v>
      </c>
      <c r="AL404" s="209" t="s">
        <v>1683</v>
      </c>
      <c r="AM404" s="249" t="s">
        <v>197</v>
      </c>
    </row>
    <row r="405" spans="1:39" s="31" customFormat="1" ht="154.9" customHeight="1" x14ac:dyDescent="0.25">
      <c r="A405" s="324">
        <v>341</v>
      </c>
      <c r="B405" s="324" t="s">
        <v>229</v>
      </c>
      <c r="C405" s="324">
        <v>80101706</v>
      </c>
      <c r="D405" s="325" t="s">
        <v>1538</v>
      </c>
      <c r="E405" s="324" t="s">
        <v>49</v>
      </c>
      <c r="F405" s="324">
        <v>1</v>
      </c>
      <c r="G405" s="343" t="s">
        <v>78</v>
      </c>
      <c r="H405" s="324" t="s">
        <v>1529</v>
      </c>
      <c r="I405" s="324" t="s">
        <v>62</v>
      </c>
      <c r="J405" s="324" t="s">
        <v>69</v>
      </c>
      <c r="K405" s="324" t="s">
        <v>838</v>
      </c>
      <c r="L405" s="294">
        <v>24000000</v>
      </c>
      <c r="M405" s="294">
        <v>24000000</v>
      </c>
      <c r="N405" s="324" t="s">
        <v>52</v>
      </c>
      <c r="O405" s="324" t="s">
        <v>36</v>
      </c>
      <c r="P405" s="324" t="s">
        <v>1537</v>
      </c>
      <c r="Q405" s="265"/>
      <c r="R405" s="86" t="s">
        <v>1684</v>
      </c>
      <c r="S405" s="86" t="s">
        <v>1685</v>
      </c>
      <c r="T405" s="267">
        <v>43013</v>
      </c>
      <c r="U405" s="268" t="s">
        <v>1686</v>
      </c>
      <c r="V405" s="71" t="s">
        <v>266</v>
      </c>
      <c r="W405" s="252">
        <v>15985000</v>
      </c>
      <c r="X405" s="92"/>
      <c r="Y405" s="252">
        <v>15985000</v>
      </c>
      <c r="Z405" s="252">
        <v>15985000</v>
      </c>
      <c r="AA405" s="269">
        <v>15985000</v>
      </c>
      <c r="AB405" s="248" t="s">
        <v>1687</v>
      </c>
      <c r="AC405" s="63"/>
      <c r="AD405" s="63"/>
      <c r="AE405" s="63"/>
      <c r="AF405" s="63"/>
      <c r="AG405" s="63"/>
      <c r="AH405" s="63"/>
      <c r="AI405" s="208" t="s">
        <v>1617</v>
      </c>
      <c r="AJ405" s="207">
        <v>43013</v>
      </c>
      <c r="AK405" s="207">
        <v>43088</v>
      </c>
      <c r="AL405" s="209" t="s">
        <v>1683</v>
      </c>
      <c r="AM405" s="249" t="s">
        <v>197</v>
      </c>
    </row>
    <row r="406" spans="1:39" s="31" customFormat="1" ht="154.9" customHeight="1" x14ac:dyDescent="0.25">
      <c r="A406" s="324">
        <v>342</v>
      </c>
      <c r="B406" s="324" t="s">
        <v>229</v>
      </c>
      <c r="C406" s="324">
        <v>80101706</v>
      </c>
      <c r="D406" s="325" t="s">
        <v>1536</v>
      </c>
      <c r="E406" s="324" t="s">
        <v>49</v>
      </c>
      <c r="F406" s="324">
        <v>1</v>
      </c>
      <c r="G406" s="343" t="s">
        <v>78</v>
      </c>
      <c r="H406" s="324" t="s">
        <v>1529</v>
      </c>
      <c r="I406" s="324" t="s">
        <v>62</v>
      </c>
      <c r="J406" s="324" t="s">
        <v>69</v>
      </c>
      <c r="K406" s="324" t="s">
        <v>838</v>
      </c>
      <c r="L406" s="294">
        <v>24000000</v>
      </c>
      <c r="M406" s="294">
        <v>24000000</v>
      </c>
      <c r="N406" s="324" t="s">
        <v>52</v>
      </c>
      <c r="O406" s="324" t="s">
        <v>36</v>
      </c>
      <c r="P406" s="324" t="s">
        <v>1537</v>
      </c>
      <c r="Q406" s="265"/>
      <c r="R406" s="86" t="s">
        <v>1613</v>
      </c>
      <c r="S406" s="86" t="s">
        <v>1614</v>
      </c>
      <c r="T406" s="267">
        <v>43010</v>
      </c>
      <c r="U406" s="268" t="s">
        <v>1615</v>
      </c>
      <c r="V406" s="71" t="s">
        <v>266</v>
      </c>
      <c r="W406" s="252">
        <v>13077500</v>
      </c>
      <c r="X406" s="92"/>
      <c r="Y406" s="252">
        <v>13077500</v>
      </c>
      <c r="Z406" s="252">
        <v>13077500</v>
      </c>
      <c r="AA406" s="269">
        <v>13077500</v>
      </c>
      <c r="AB406" s="248" t="s">
        <v>1616</v>
      </c>
      <c r="AC406" s="63"/>
      <c r="AD406" s="63"/>
      <c r="AE406" s="63"/>
      <c r="AF406" s="63"/>
      <c r="AG406" s="63"/>
      <c r="AH406" s="63"/>
      <c r="AI406" s="208" t="s">
        <v>1617</v>
      </c>
      <c r="AJ406" s="207">
        <v>43010</v>
      </c>
      <c r="AK406" s="207">
        <v>43085</v>
      </c>
      <c r="AL406" s="209" t="s">
        <v>1683</v>
      </c>
      <c r="AM406" s="249" t="s">
        <v>197</v>
      </c>
    </row>
    <row r="407" spans="1:39" s="31" customFormat="1" ht="154.9" customHeight="1" x14ac:dyDescent="0.25">
      <c r="A407" s="324">
        <v>343</v>
      </c>
      <c r="B407" s="324" t="s">
        <v>229</v>
      </c>
      <c r="C407" s="324">
        <v>80101706</v>
      </c>
      <c r="D407" s="325" t="s">
        <v>1536</v>
      </c>
      <c r="E407" s="324" t="s">
        <v>49</v>
      </c>
      <c r="F407" s="324">
        <v>1</v>
      </c>
      <c r="G407" s="343" t="s">
        <v>78</v>
      </c>
      <c r="H407" s="324" t="s">
        <v>114</v>
      </c>
      <c r="I407" s="324" t="s">
        <v>62</v>
      </c>
      <c r="J407" s="324" t="s">
        <v>69</v>
      </c>
      <c r="K407" s="324" t="s">
        <v>838</v>
      </c>
      <c r="L407" s="294">
        <v>3600000</v>
      </c>
      <c r="M407" s="294">
        <v>3600000</v>
      </c>
      <c r="N407" s="324" t="s">
        <v>52</v>
      </c>
      <c r="O407" s="324" t="s">
        <v>36</v>
      </c>
      <c r="P407" s="324" t="s">
        <v>1537</v>
      </c>
      <c r="Q407" s="265"/>
      <c r="R407" s="86" t="s">
        <v>1688</v>
      </c>
      <c r="S407" s="86" t="s">
        <v>1689</v>
      </c>
      <c r="T407" s="267">
        <v>43012</v>
      </c>
      <c r="U407" s="268" t="s">
        <v>1690</v>
      </c>
      <c r="V407" s="71" t="s">
        <v>266</v>
      </c>
      <c r="W407" s="252">
        <v>3600000</v>
      </c>
      <c r="X407" s="92"/>
      <c r="Y407" s="252">
        <v>3600000</v>
      </c>
      <c r="Z407" s="252">
        <v>3600000</v>
      </c>
      <c r="AA407" s="269">
        <v>3600000</v>
      </c>
      <c r="AB407" s="248" t="s">
        <v>1691</v>
      </c>
      <c r="AC407" s="63"/>
      <c r="AD407" s="63"/>
      <c r="AE407" s="63"/>
      <c r="AF407" s="63"/>
      <c r="AG407" s="63"/>
      <c r="AH407" s="63"/>
      <c r="AI407" s="208" t="s">
        <v>1617</v>
      </c>
      <c r="AJ407" s="207">
        <v>43012</v>
      </c>
      <c r="AK407" s="207">
        <v>43087</v>
      </c>
      <c r="AL407" s="209" t="s">
        <v>1683</v>
      </c>
      <c r="AM407" s="249" t="s">
        <v>197</v>
      </c>
    </row>
    <row r="408" spans="1:39" s="31" customFormat="1" ht="154.9" customHeight="1" x14ac:dyDescent="0.25">
      <c r="A408" s="263">
        <v>344</v>
      </c>
      <c r="B408" s="263" t="s">
        <v>677</v>
      </c>
      <c r="C408" s="263" t="s">
        <v>1380</v>
      </c>
      <c r="D408" s="158" t="s">
        <v>1377</v>
      </c>
      <c r="E408" s="263" t="s">
        <v>49</v>
      </c>
      <c r="F408" s="263">
        <v>1</v>
      </c>
      <c r="G408" s="231" t="s">
        <v>139</v>
      </c>
      <c r="H408" s="263" t="s">
        <v>113</v>
      </c>
      <c r="I408" s="263" t="s">
        <v>54</v>
      </c>
      <c r="J408" s="263" t="s">
        <v>69</v>
      </c>
      <c r="K408" s="263" t="s">
        <v>840</v>
      </c>
      <c r="L408" s="211">
        <v>10000000</v>
      </c>
      <c r="M408" s="211">
        <v>10000000</v>
      </c>
      <c r="N408" s="263" t="s">
        <v>52</v>
      </c>
      <c r="O408" s="263" t="s">
        <v>36</v>
      </c>
      <c r="P408" s="263" t="s">
        <v>1388</v>
      </c>
      <c r="Q408" s="265"/>
      <c r="R408" s="114"/>
      <c r="S408" s="137"/>
      <c r="T408" s="115"/>
      <c r="U408" s="71"/>
      <c r="V408" s="116"/>
      <c r="W408" s="251"/>
      <c r="X408" s="92"/>
      <c r="Y408" s="252"/>
      <c r="Z408" s="250"/>
      <c r="AA408" s="107"/>
      <c r="AB408" s="117"/>
      <c r="AC408" s="63"/>
      <c r="AD408" s="63"/>
      <c r="AE408" s="63"/>
      <c r="AF408" s="63"/>
      <c r="AG408" s="63"/>
      <c r="AH408" s="63"/>
      <c r="AI408" s="117"/>
      <c r="AJ408" s="118"/>
      <c r="AK408" s="118"/>
      <c r="AL408" s="117"/>
      <c r="AM408" s="253"/>
    </row>
    <row r="409" spans="1:39" s="31" customFormat="1" ht="154.9" customHeight="1" x14ac:dyDescent="0.25">
      <c r="A409" s="263">
        <v>345</v>
      </c>
      <c r="B409" s="263" t="s">
        <v>203</v>
      </c>
      <c r="C409" s="263">
        <v>80101706</v>
      </c>
      <c r="D409" s="158" t="s">
        <v>678</v>
      </c>
      <c r="E409" s="263" t="s">
        <v>60</v>
      </c>
      <c r="F409" s="263">
        <v>1</v>
      </c>
      <c r="G409" s="231" t="s">
        <v>78</v>
      </c>
      <c r="H409" s="263" t="s">
        <v>1622</v>
      </c>
      <c r="I409" s="263" t="s">
        <v>62</v>
      </c>
      <c r="J409" s="263" t="s">
        <v>69</v>
      </c>
      <c r="K409" s="263" t="s">
        <v>840</v>
      </c>
      <c r="L409" s="211">
        <v>24931000</v>
      </c>
      <c r="M409" s="211">
        <v>24931000</v>
      </c>
      <c r="N409" s="263" t="s">
        <v>152</v>
      </c>
      <c r="O409" s="263" t="s">
        <v>36</v>
      </c>
      <c r="P409" s="263" t="s">
        <v>1388</v>
      </c>
      <c r="Q409" s="265"/>
      <c r="R409" s="86" t="s">
        <v>1810</v>
      </c>
      <c r="S409" s="86" t="s">
        <v>1811</v>
      </c>
      <c r="T409" s="267">
        <v>43028</v>
      </c>
      <c r="U409" s="268" t="s">
        <v>1812</v>
      </c>
      <c r="V409" s="71" t="s">
        <v>266</v>
      </c>
      <c r="W409" s="252">
        <v>19500000</v>
      </c>
      <c r="X409" s="92"/>
      <c r="Y409" s="252">
        <v>19500000</v>
      </c>
      <c r="Z409" s="252">
        <v>19500000</v>
      </c>
      <c r="AA409" s="269">
        <v>19500000</v>
      </c>
      <c r="AB409" s="298" t="s">
        <v>1813</v>
      </c>
      <c r="AC409" s="63"/>
      <c r="AD409" s="63"/>
      <c r="AE409" s="63"/>
      <c r="AF409" s="63"/>
      <c r="AG409" s="63"/>
      <c r="AH409" s="63"/>
      <c r="AI409" s="208" t="s">
        <v>546</v>
      </c>
      <c r="AJ409" s="207">
        <v>43028</v>
      </c>
      <c r="AK409" s="207">
        <v>43091</v>
      </c>
      <c r="AL409" s="209" t="s">
        <v>330</v>
      </c>
      <c r="AM409" s="249" t="s">
        <v>203</v>
      </c>
    </row>
    <row r="410" spans="1:39" s="31" customFormat="1" ht="154.9" customHeight="1" x14ac:dyDescent="0.25">
      <c r="A410" s="263">
        <v>346</v>
      </c>
      <c r="B410" s="263" t="s">
        <v>203</v>
      </c>
      <c r="C410" s="263">
        <v>80101706</v>
      </c>
      <c r="D410" s="158" t="s">
        <v>678</v>
      </c>
      <c r="E410" s="263" t="s">
        <v>60</v>
      </c>
      <c r="F410" s="263">
        <v>1</v>
      </c>
      <c r="G410" s="231" t="s">
        <v>78</v>
      </c>
      <c r="H410" s="263" t="s">
        <v>1622</v>
      </c>
      <c r="I410" s="263" t="s">
        <v>62</v>
      </c>
      <c r="J410" s="263" t="s">
        <v>69</v>
      </c>
      <c r="K410" s="263" t="s">
        <v>840</v>
      </c>
      <c r="L410" s="211">
        <v>13980000</v>
      </c>
      <c r="M410" s="211">
        <v>13980000</v>
      </c>
      <c r="N410" s="263" t="s">
        <v>152</v>
      </c>
      <c r="O410" s="263" t="s">
        <v>36</v>
      </c>
      <c r="P410" s="263" t="s">
        <v>1388</v>
      </c>
      <c r="Q410" s="265"/>
      <c r="R410" s="86" t="s">
        <v>1814</v>
      </c>
      <c r="S410" s="86" t="s">
        <v>1815</v>
      </c>
      <c r="T410" s="267">
        <v>43028</v>
      </c>
      <c r="U410" s="268" t="s">
        <v>1791</v>
      </c>
      <c r="V410" s="71" t="s">
        <v>266</v>
      </c>
      <c r="W410" s="252">
        <v>12000000</v>
      </c>
      <c r="X410" s="92"/>
      <c r="Y410" s="252">
        <v>12000000</v>
      </c>
      <c r="Z410" s="252">
        <v>12000000</v>
      </c>
      <c r="AA410" s="269">
        <v>12000000</v>
      </c>
      <c r="AB410" s="248" t="s">
        <v>1801</v>
      </c>
      <c r="AC410" s="63"/>
      <c r="AD410" s="63"/>
      <c r="AE410" s="63"/>
      <c r="AF410" s="63"/>
      <c r="AG410" s="63"/>
      <c r="AH410" s="63"/>
      <c r="AI410" s="208" t="s">
        <v>1760</v>
      </c>
      <c r="AJ410" s="207">
        <v>43028</v>
      </c>
      <c r="AK410" s="207">
        <v>43088</v>
      </c>
      <c r="AL410" s="209" t="s">
        <v>330</v>
      </c>
      <c r="AM410" s="249" t="s">
        <v>203</v>
      </c>
    </row>
    <row r="411" spans="1:39" s="31" customFormat="1" ht="154.9" customHeight="1" x14ac:dyDescent="0.25">
      <c r="A411" s="263">
        <v>347</v>
      </c>
      <c r="B411" s="263" t="s">
        <v>203</v>
      </c>
      <c r="C411" s="263">
        <v>80101706</v>
      </c>
      <c r="D411" s="158" t="s">
        <v>678</v>
      </c>
      <c r="E411" s="263" t="s">
        <v>60</v>
      </c>
      <c r="F411" s="263">
        <v>1</v>
      </c>
      <c r="G411" s="231" t="s">
        <v>78</v>
      </c>
      <c r="H411" s="263" t="s">
        <v>1622</v>
      </c>
      <c r="I411" s="263" t="s">
        <v>62</v>
      </c>
      <c r="J411" s="263" t="s">
        <v>69</v>
      </c>
      <c r="K411" s="263" t="s">
        <v>840</v>
      </c>
      <c r="L411" s="211">
        <v>13980000</v>
      </c>
      <c r="M411" s="211">
        <v>13980000</v>
      </c>
      <c r="N411" s="263" t="s">
        <v>152</v>
      </c>
      <c r="O411" s="263" t="s">
        <v>36</v>
      </c>
      <c r="P411" s="263" t="s">
        <v>1388</v>
      </c>
      <c r="Q411" s="265"/>
      <c r="R411" s="86" t="s">
        <v>1816</v>
      </c>
      <c r="S411" s="86" t="s">
        <v>1817</v>
      </c>
      <c r="T411" s="267">
        <v>43028</v>
      </c>
      <c r="U411" s="268" t="s">
        <v>1804</v>
      </c>
      <c r="V411" s="71" t="s">
        <v>266</v>
      </c>
      <c r="W411" s="252">
        <v>12000000</v>
      </c>
      <c r="X411" s="92"/>
      <c r="Y411" s="252">
        <v>12000000</v>
      </c>
      <c r="Z411" s="252">
        <v>12000000</v>
      </c>
      <c r="AA411" s="269">
        <v>12000000</v>
      </c>
      <c r="AB411" s="248" t="s">
        <v>1818</v>
      </c>
      <c r="AC411" s="63"/>
      <c r="AD411" s="63"/>
      <c r="AE411" s="63"/>
      <c r="AF411" s="63"/>
      <c r="AG411" s="63"/>
      <c r="AH411" s="63"/>
      <c r="AI411" s="208" t="s">
        <v>1760</v>
      </c>
      <c r="AJ411" s="207">
        <v>43028</v>
      </c>
      <c r="AK411" s="207">
        <v>43088</v>
      </c>
      <c r="AL411" s="209" t="s">
        <v>330</v>
      </c>
      <c r="AM411" s="249" t="s">
        <v>203</v>
      </c>
    </row>
    <row r="412" spans="1:39" s="31" customFormat="1" ht="154.9" customHeight="1" x14ac:dyDescent="0.25">
      <c r="A412" s="263">
        <v>348</v>
      </c>
      <c r="B412" s="263" t="s">
        <v>203</v>
      </c>
      <c r="C412" s="263">
        <v>80101706</v>
      </c>
      <c r="D412" s="158" t="s">
        <v>678</v>
      </c>
      <c r="E412" s="263" t="s">
        <v>60</v>
      </c>
      <c r="F412" s="263">
        <v>1</v>
      </c>
      <c r="G412" s="231" t="s">
        <v>78</v>
      </c>
      <c r="H412" s="263" t="s">
        <v>1622</v>
      </c>
      <c r="I412" s="263" t="s">
        <v>62</v>
      </c>
      <c r="J412" s="263" t="s">
        <v>69</v>
      </c>
      <c r="K412" s="263" t="s">
        <v>840</v>
      </c>
      <c r="L412" s="211">
        <v>13980000</v>
      </c>
      <c r="M412" s="211">
        <v>13980000</v>
      </c>
      <c r="N412" s="263" t="s">
        <v>152</v>
      </c>
      <c r="O412" s="263" t="s">
        <v>36</v>
      </c>
      <c r="P412" s="263" t="s">
        <v>1388</v>
      </c>
      <c r="Q412" s="265"/>
      <c r="R412" s="86" t="s">
        <v>1819</v>
      </c>
      <c r="S412" s="86" t="s">
        <v>1820</v>
      </c>
      <c r="T412" s="267">
        <v>43031</v>
      </c>
      <c r="U412" s="268" t="s">
        <v>1800</v>
      </c>
      <c r="V412" s="71" t="s">
        <v>266</v>
      </c>
      <c r="W412" s="252">
        <v>12000000</v>
      </c>
      <c r="X412" s="92"/>
      <c r="Y412" s="252">
        <v>12000000</v>
      </c>
      <c r="Z412" s="252">
        <v>12000000</v>
      </c>
      <c r="AA412" s="269">
        <v>12000000</v>
      </c>
      <c r="AB412" s="248" t="s">
        <v>1801</v>
      </c>
      <c r="AC412" s="63"/>
      <c r="AD412" s="63"/>
      <c r="AE412" s="63"/>
      <c r="AF412" s="63"/>
      <c r="AG412" s="63"/>
      <c r="AH412" s="63"/>
      <c r="AI412" s="208" t="s">
        <v>1760</v>
      </c>
      <c r="AJ412" s="207">
        <v>43031</v>
      </c>
      <c r="AK412" s="207">
        <v>43091</v>
      </c>
      <c r="AL412" s="209" t="s">
        <v>330</v>
      </c>
      <c r="AM412" s="249" t="s">
        <v>203</v>
      </c>
    </row>
    <row r="413" spans="1:39" s="31" customFormat="1" ht="154.9" customHeight="1" x14ac:dyDescent="0.25">
      <c r="A413" s="263">
        <v>349</v>
      </c>
      <c r="B413" s="263" t="s">
        <v>203</v>
      </c>
      <c r="C413" s="263">
        <v>80101706</v>
      </c>
      <c r="D413" s="158" t="s">
        <v>678</v>
      </c>
      <c r="E413" s="263" t="s">
        <v>60</v>
      </c>
      <c r="F413" s="263">
        <v>1</v>
      </c>
      <c r="G413" s="231" t="s">
        <v>78</v>
      </c>
      <c r="H413" s="263" t="s">
        <v>1622</v>
      </c>
      <c r="I413" s="263" t="s">
        <v>62</v>
      </c>
      <c r="J413" s="263" t="s">
        <v>69</v>
      </c>
      <c r="K413" s="263" t="s">
        <v>840</v>
      </c>
      <c r="L413" s="211">
        <v>13980000</v>
      </c>
      <c r="M413" s="211">
        <v>13980000</v>
      </c>
      <c r="N413" s="263" t="s">
        <v>152</v>
      </c>
      <c r="O413" s="263" t="s">
        <v>36</v>
      </c>
      <c r="P413" s="263" t="s">
        <v>1388</v>
      </c>
      <c r="Q413" s="265"/>
      <c r="R413" s="86" t="s">
        <v>1821</v>
      </c>
      <c r="S413" s="86" t="s">
        <v>1822</v>
      </c>
      <c r="T413" s="267">
        <v>43032</v>
      </c>
      <c r="U413" s="268" t="s">
        <v>1800</v>
      </c>
      <c r="V413" s="71" t="s">
        <v>266</v>
      </c>
      <c r="W413" s="252">
        <v>12000000</v>
      </c>
      <c r="X413" s="92"/>
      <c r="Y413" s="252">
        <v>12000000</v>
      </c>
      <c r="Z413" s="252">
        <v>12000000</v>
      </c>
      <c r="AA413" s="269">
        <v>12000000</v>
      </c>
      <c r="AB413" s="248" t="s">
        <v>1801</v>
      </c>
      <c r="AC413" s="63"/>
      <c r="AD413" s="63"/>
      <c r="AE413" s="63"/>
      <c r="AF413" s="63"/>
      <c r="AG413" s="63"/>
      <c r="AH413" s="63"/>
      <c r="AI413" s="208" t="s">
        <v>1760</v>
      </c>
      <c r="AJ413" s="207">
        <v>43032</v>
      </c>
      <c r="AK413" s="207">
        <v>43092</v>
      </c>
      <c r="AL413" s="209" t="s">
        <v>330</v>
      </c>
      <c r="AM413" s="249" t="s">
        <v>203</v>
      </c>
    </row>
    <row r="414" spans="1:39" s="31" customFormat="1" ht="154.9" customHeight="1" x14ac:dyDescent="0.25">
      <c r="A414" s="263">
        <v>350</v>
      </c>
      <c r="B414" s="263" t="s">
        <v>203</v>
      </c>
      <c r="C414" s="263">
        <v>80101706</v>
      </c>
      <c r="D414" s="158" t="s">
        <v>678</v>
      </c>
      <c r="E414" s="263" t="s">
        <v>60</v>
      </c>
      <c r="F414" s="263">
        <v>1</v>
      </c>
      <c r="G414" s="231" t="s">
        <v>78</v>
      </c>
      <c r="H414" s="263" t="s">
        <v>1622</v>
      </c>
      <c r="I414" s="263" t="s">
        <v>62</v>
      </c>
      <c r="J414" s="263" t="s">
        <v>69</v>
      </c>
      <c r="K414" s="263" t="s">
        <v>840</v>
      </c>
      <c r="L414" s="211">
        <v>19805000</v>
      </c>
      <c r="M414" s="211">
        <v>19805000</v>
      </c>
      <c r="N414" s="263" t="s">
        <v>152</v>
      </c>
      <c r="O414" s="263" t="s">
        <v>36</v>
      </c>
      <c r="P414" s="263" t="s">
        <v>1388</v>
      </c>
      <c r="Q414" s="265"/>
      <c r="R414" s="86" t="s">
        <v>1823</v>
      </c>
      <c r="S414" s="86" t="s">
        <v>1824</v>
      </c>
      <c r="T414" s="267">
        <v>43028</v>
      </c>
      <c r="U414" s="268" t="s">
        <v>1825</v>
      </c>
      <c r="V414" s="71" t="s">
        <v>266</v>
      </c>
      <c r="W414" s="252">
        <v>17000000</v>
      </c>
      <c r="X414" s="92"/>
      <c r="Y414" s="252">
        <v>17000000</v>
      </c>
      <c r="Z414" s="252">
        <v>17000000</v>
      </c>
      <c r="AA414" s="269">
        <v>17000000</v>
      </c>
      <c r="AB414" s="248" t="s">
        <v>1826</v>
      </c>
      <c r="AC414" s="63"/>
      <c r="AD414" s="63"/>
      <c r="AE414" s="63"/>
      <c r="AF414" s="63"/>
      <c r="AG414" s="63"/>
      <c r="AH414" s="63"/>
      <c r="AI414" s="208" t="s">
        <v>1760</v>
      </c>
      <c r="AJ414" s="207">
        <v>43028</v>
      </c>
      <c r="AK414" s="207">
        <v>43088</v>
      </c>
      <c r="AL414" s="209" t="s">
        <v>330</v>
      </c>
      <c r="AM414" s="249" t="s">
        <v>203</v>
      </c>
    </row>
    <row r="415" spans="1:39" s="31" customFormat="1" ht="154.9" customHeight="1" x14ac:dyDescent="0.25">
      <c r="A415" s="263">
        <v>351</v>
      </c>
      <c r="B415" s="263" t="s">
        <v>203</v>
      </c>
      <c r="C415" s="263">
        <v>80101706</v>
      </c>
      <c r="D415" s="158" t="s">
        <v>678</v>
      </c>
      <c r="E415" s="263" t="s">
        <v>60</v>
      </c>
      <c r="F415" s="263">
        <v>1</v>
      </c>
      <c r="G415" s="231" t="s">
        <v>78</v>
      </c>
      <c r="H415" s="263" t="s">
        <v>1622</v>
      </c>
      <c r="I415" s="263" t="s">
        <v>62</v>
      </c>
      <c r="J415" s="263" t="s">
        <v>69</v>
      </c>
      <c r="K415" s="263" t="s">
        <v>840</v>
      </c>
      <c r="L415" s="211">
        <v>19805000</v>
      </c>
      <c r="M415" s="211">
        <v>19805000</v>
      </c>
      <c r="N415" s="263" t="s">
        <v>152</v>
      </c>
      <c r="O415" s="263" t="s">
        <v>36</v>
      </c>
      <c r="P415" s="263" t="s">
        <v>1388</v>
      </c>
      <c r="Q415" s="265"/>
      <c r="R415" s="86" t="s">
        <v>1827</v>
      </c>
      <c r="S415" s="86" t="s">
        <v>1828</v>
      </c>
      <c r="T415" s="267">
        <v>43028</v>
      </c>
      <c r="U415" s="268" t="s">
        <v>1829</v>
      </c>
      <c r="V415" s="71" t="s">
        <v>266</v>
      </c>
      <c r="W415" s="252">
        <v>17000000</v>
      </c>
      <c r="X415" s="92"/>
      <c r="Y415" s="252">
        <v>17000000</v>
      </c>
      <c r="Z415" s="252">
        <v>17000000</v>
      </c>
      <c r="AA415" s="269">
        <v>17000000</v>
      </c>
      <c r="AB415" s="248" t="s">
        <v>1830</v>
      </c>
      <c r="AC415" s="63"/>
      <c r="AD415" s="63"/>
      <c r="AE415" s="63"/>
      <c r="AF415" s="63"/>
      <c r="AG415" s="63"/>
      <c r="AH415" s="63"/>
      <c r="AI415" s="208" t="s">
        <v>1760</v>
      </c>
      <c r="AJ415" s="207">
        <v>43028</v>
      </c>
      <c r="AK415" s="207">
        <v>43088</v>
      </c>
      <c r="AL415" s="209" t="s">
        <v>330</v>
      </c>
      <c r="AM415" s="249" t="s">
        <v>203</v>
      </c>
    </row>
    <row r="416" spans="1:39" s="31" customFormat="1" ht="154.9" customHeight="1" x14ac:dyDescent="0.25">
      <c r="A416" s="263">
        <v>352</v>
      </c>
      <c r="B416" s="263" t="s">
        <v>203</v>
      </c>
      <c r="C416" s="263">
        <v>80101706</v>
      </c>
      <c r="D416" s="158" t="s">
        <v>678</v>
      </c>
      <c r="E416" s="263" t="s">
        <v>60</v>
      </c>
      <c r="F416" s="263">
        <v>1</v>
      </c>
      <c r="G416" s="231" t="s">
        <v>78</v>
      </c>
      <c r="H416" s="263" t="s">
        <v>1622</v>
      </c>
      <c r="I416" s="263" t="s">
        <v>62</v>
      </c>
      <c r="J416" s="263" t="s">
        <v>69</v>
      </c>
      <c r="K416" s="263" t="s">
        <v>840</v>
      </c>
      <c r="L416" s="211">
        <v>19805000</v>
      </c>
      <c r="M416" s="211">
        <v>19805000</v>
      </c>
      <c r="N416" s="263" t="s">
        <v>152</v>
      </c>
      <c r="O416" s="263" t="s">
        <v>36</v>
      </c>
      <c r="P416" s="263" t="s">
        <v>1388</v>
      </c>
      <c r="Q416" s="265"/>
      <c r="R416" s="86" t="s">
        <v>1831</v>
      </c>
      <c r="S416" s="86" t="s">
        <v>1832</v>
      </c>
      <c r="T416" s="267">
        <v>43028</v>
      </c>
      <c r="U416" s="268" t="s">
        <v>1829</v>
      </c>
      <c r="V416" s="71" t="s">
        <v>266</v>
      </c>
      <c r="W416" s="252">
        <v>17000000</v>
      </c>
      <c r="X416" s="92"/>
      <c r="Y416" s="252">
        <v>17000000</v>
      </c>
      <c r="Z416" s="252">
        <v>17000000</v>
      </c>
      <c r="AA416" s="269">
        <v>17000000</v>
      </c>
      <c r="AB416" s="248" t="s">
        <v>1830</v>
      </c>
      <c r="AC416" s="63"/>
      <c r="AD416" s="63"/>
      <c r="AE416" s="63"/>
      <c r="AF416" s="63"/>
      <c r="AG416" s="63"/>
      <c r="AH416" s="63"/>
      <c r="AI416" s="208" t="s">
        <v>1760</v>
      </c>
      <c r="AJ416" s="207">
        <v>43028</v>
      </c>
      <c r="AK416" s="207">
        <v>43088</v>
      </c>
      <c r="AL416" s="209" t="s">
        <v>330</v>
      </c>
      <c r="AM416" s="249" t="s">
        <v>203</v>
      </c>
    </row>
    <row r="417" spans="1:39" s="31" customFormat="1" ht="154.9" customHeight="1" x14ac:dyDescent="0.25">
      <c r="A417" s="263">
        <v>353</v>
      </c>
      <c r="B417" s="263" t="s">
        <v>203</v>
      </c>
      <c r="C417" s="263">
        <v>80101706</v>
      </c>
      <c r="D417" s="158" t="s">
        <v>678</v>
      </c>
      <c r="E417" s="263" t="s">
        <v>60</v>
      </c>
      <c r="F417" s="263">
        <v>1</v>
      </c>
      <c r="G417" s="231" t="s">
        <v>78</v>
      </c>
      <c r="H417" s="263" t="s">
        <v>1622</v>
      </c>
      <c r="I417" s="263" t="s">
        <v>62</v>
      </c>
      <c r="J417" s="263" t="s">
        <v>69</v>
      </c>
      <c r="K417" s="263" t="s">
        <v>840</v>
      </c>
      <c r="L417" s="211">
        <v>19805000</v>
      </c>
      <c r="M417" s="211">
        <v>19805000</v>
      </c>
      <c r="N417" s="263" t="s">
        <v>152</v>
      </c>
      <c r="O417" s="263" t="s">
        <v>36</v>
      </c>
      <c r="P417" s="263" t="s">
        <v>1388</v>
      </c>
      <c r="Q417" s="265"/>
      <c r="R417" s="86" t="s">
        <v>1833</v>
      </c>
      <c r="S417" s="86" t="s">
        <v>1834</v>
      </c>
      <c r="T417" s="267">
        <v>43031</v>
      </c>
      <c r="U417" s="268" t="s">
        <v>1825</v>
      </c>
      <c r="V417" s="71" t="s">
        <v>266</v>
      </c>
      <c r="W417" s="252">
        <v>17000000</v>
      </c>
      <c r="X417" s="92"/>
      <c r="Y417" s="252">
        <v>17000000</v>
      </c>
      <c r="Z417" s="252">
        <v>17000000</v>
      </c>
      <c r="AA417" s="269">
        <v>17000000</v>
      </c>
      <c r="AB417" s="248" t="s">
        <v>1830</v>
      </c>
      <c r="AC417" s="63"/>
      <c r="AD417" s="63"/>
      <c r="AE417" s="63"/>
      <c r="AF417" s="63"/>
      <c r="AG417" s="63"/>
      <c r="AH417" s="63"/>
      <c r="AI417" s="208" t="s">
        <v>1760</v>
      </c>
      <c r="AJ417" s="207">
        <v>43031</v>
      </c>
      <c r="AK417" s="207">
        <v>43091</v>
      </c>
      <c r="AL417" s="209" t="s">
        <v>330</v>
      </c>
      <c r="AM417" s="249" t="s">
        <v>203</v>
      </c>
    </row>
    <row r="418" spans="1:39" s="31" customFormat="1" ht="154.9" customHeight="1" x14ac:dyDescent="0.25">
      <c r="A418" s="263">
        <v>354</v>
      </c>
      <c r="B418" s="263" t="s">
        <v>203</v>
      </c>
      <c r="C418" s="263">
        <v>80101706</v>
      </c>
      <c r="D418" s="158" t="s">
        <v>678</v>
      </c>
      <c r="E418" s="263" t="s">
        <v>60</v>
      </c>
      <c r="F418" s="263">
        <v>1</v>
      </c>
      <c r="G418" s="231" t="s">
        <v>78</v>
      </c>
      <c r="H418" s="263" t="s">
        <v>1622</v>
      </c>
      <c r="I418" s="263" t="s">
        <v>62</v>
      </c>
      <c r="J418" s="263" t="s">
        <v>69</v>
      </c>
      <c r="K418" s="263" t="s">
        <v>840</v>
      </c>
      <c r="L418" s="211">
        <v>19805000</v>
      </c>
      <c r="M418" s="211">
        <v>19805000</v>
      </c>
      <c r="N418" s="263" t="s">
        <v>152</v>
      </c>
      <c r="O418" s="263" t="s">
        <v>36</v>
      </c>
      <c r="P418" s="263" t="s">
        <v>1388</v>
      </c>
      <c r="Q418" s="265"/>
      <c r="R418" s="114"/>
      <c r="S418" s="137"/>
      <c r="T418" s="115"/>
      <c r="U418" s="71"/>
      <c r="V418" s="116"/>
      <c r="W418" s="251"/>
      <c r="X418" s="92"/>
      <c r="Y418" s="252"/>
      <c r="Z418" s="250"/>
      <c r="AA418" s="107"/>
      <c r="AB418" s="117"/>
      <c r="AC418" s="63"/>
      <c r="AD418" s="63"/>
      <c r="AE418" s="63"/>
      <c r="AF418" s="63"/>
      <c r="AG418" s="63"/>
      <c r="AH418" s="63"/>
      <c r="AI418" s="117"/>
      <c r="AJ418" s="118"/>
      <c r="AK418" s="118"/>
      <c r="AL418" s="117"/>
      <c r="AM418" s="253"/>
    </row>
    <row r="419" spans="1:39" s="31" customFormat="1" ht="154.9" customHeight="1" x14ac:dyDescent="0.25">
      <c r="A419" s="263">
        <v>355</v>
      </c>
      <c r="B419" s="263" t="s">
        <v>203</v>
      </c>
      <c r="C419" s="263">
        <v>80101706</v>
      </c>
      <c r="D419" s="158" t="s">
        <v>678</v>
      </c>
      <c r="E419" s="263" t="s">
        <v>60</v>
      </c>
      <c r="F419" s="263">
        <v>1</v>
      </c>
      <c r="G419" s="231" t="s">
        <v>78</v>
      </c>
      <c r="H419" s="263" t="s">
        <v>1622</v>
      </c>
      <c r="I419" s="263" t="s">
        <v>62</v>
      </c>
      <c r="J419" s="263" t="s">
        <v>69</v>
      </c>
      <c r="K419" s="263" t="s">
        <v>840</v>
      </c>
      <c r="L419" s="211">
        <v>19805000</v>
      </c>
      <c r="M419" s="211">
        <v>19805000</v>
      </c>
      <c r="N419" s="263" t="s">
        <v>152</v>
      </c>
      <c r="O419" s="263" t="s">
        <v>36</v>
      </c>
      <c r="P419" s="263" t="s">
        <v>1388</v>
      </c>
      <c r="Q419" s="265"/>
      <c r="R419" s="86" t="s">
        <v>1835</v>
      </c>
      <c r="S419" s="86" t="s">
        <v>1836</v>
      </c>
      <c r="T419" s="267">
        <v>43034</v>
      </c>
      <c r="U419" s="268" t="s">
        <v>1829</v>
      </c>
      <c r="V419" s="71" t="s">
        <v>266</v>
      </c>
      <c r="W419" s="252">
        <v>16434000</v>
      </c>
      <c r="X419" s="92"/>
      <c r="Y419" s="252">
        <v>16434000</v>
      </c>
      <c r="Z419" s="252">
        <v>16434000</v>
      </c>
      <c r="AA419" s="269">
        <v>16434000</v>
      </c>
      <c r="AB419" s="248" t="s">
        <v>1837</v>
      </c>
      <c r="AC419" s="63"/>
      <c r="AD419" s="63"/>
      <c r="AE419" s="63"/>
      <c r="AF419" s="63"/>
      <c r="AG419" s="63"/>
      <c r="AH419" s="63"/>
      <c r="AI419" s="208" t="s">
        <v>1760</v>
      </c>
      <c r="AJ419" s="207">
        <v>43034</v>
      </c>
      <c r="AK419" s="207">
        <v>43094</v>
      </c>
      <c r="AL419" s="117"/>
      <c r="AM419" s="253"/>
    </row>
    <row r="420" spans="1:39" s="31" customFormat="1" ht="154.9" customHeight="1" x14ac:dyDescent="0.25">
      <c r="A420" s="263">
        <v>356</v>
      </c>
      <c r="B420" s="263" t="s">
        <v>203</v>
      </c>
      <c r="C420" s="263">
        <v>80101706</v>
      </c>
      <c r="D420" s="158" t="s">
        <v>678</v>
      </c>
      <c r="E420" s="263" t="s">
        <v>60</v>
      </c>
      <c r="F420" s="263">
        <v>1</v>
      </c>
      <c r="G420" s="231" t="s">
        <v>78</v>
      </c>
      <c r="H420" s="263" t="s">
        <v>1622</v>
      </c>
      <c r="I420" s="263" t="s">
        <v>62</v>
      </c>
      <c r="J420" s="263" t="s">
        <v>69</v>
      </c>
      <c r="K420" s="263" t="s">
        <v>840</v>
      </c>
      <c r="L420" s="211">
        <v>19805000</v>
      </c>
      <c r="M420" s="211">
        <v>19805000</v>
      </c>
      <c r="N420" s="263" t="s">
        <v>152</v>
      </c>
      <c r="O420" s="263" t="s">
        <v>36</v>
      </c>
      <c r="P420" s="263" t="s">
        <v>1388</v>
      </c>
      <c r="Q420" s="265"/>
      <c r="R420" s="86" t="s">
        <v>1838</v>
      </c>
      <c r="S420" s="86" t="s">
        <v>1839</v>
      </c>
      <c r="T420" s="267">
        <v>43028</v>
      </c>
      <c r="U420" s="268" t="s">
        <v>1825</v>
      </c>
      <c r="V420" s="71" t="s">
        <v>266</v>
      </c>
      <c r="W420" s="252">
        <v>17000000</v>
      </c>
      <c r="X420" s="92"/>
      <c r="Y420" s="252">
        <v>17000000</v>
      </c>
      <c r="Z420" s="252">
        <v>17000000</v>
      </c>
      <c r="AA420" s="269">
        <v>17000000</v>
      </c>
      <c r="AB420" s="248" t="s">
        <v>1826</v>
      </c>
      <c r="AC420" s="63"/>
      <c r="AD420" s="63"/>
      <c r="AE420" s="63"/>
      <c r="AF420" s="63"/>
      <c r="AG420" s="63"/>
      <c r="AH420" s="63"/>
      <c r="AI420" s="208" t="s">
        <v>1760</v>
      </c>
      <c r="AJ420" s="207">
        <v>43028</v>
      </c>
      <c r="AK420" s="207">
        <v>43088</v>
      </c>
      <c r="AL420" s="209" t="s">
        <v>330</v>
      </c>
      <c r="AM420" s="249" t="s">
        <v>203</v>
      </c>
    </row>
    <row r="421" spans="1:39" s="31" customFormat="1" ht="154.9" customHeight="1" x14ac:dyDescent="0.25">
      <c r="A421" s="263">
        <v>357</v>
      </c>
      <c r="B421" s="260" t="s">
        <v>203</v>
      </c>
      <c r="C421" s="260">
        <v>80101706</v>
      </c>
      <c r="D421" s="201" t="s">
        <v>678</v>
      </c>
      <c r="E421" s="260" t="s">
        <v>60</v>
      </c>
      <c r="F421" s="260">
        <v>1</v>
      </c>
      <c r="G421" s="222" t="s">
        <v>78</v>
      </c>
      <c r="H421" s="260" t="s">
        <v>1622</v>
      </c>
      <c r="I421" s="260" t="s">
        <v>62</v>
      </c>
      <c r="J421" s="260" t="s">
        <v>69</v>
      </c>
      <c r="K421" s="260" t="s">
        <v>840</v>
      </c>
      <c r="L421" s="205"/>
      <c r="M421" s="205"/>
      <c r="N421" s="263" t="s">
        <v>152</v>
      </c>
      <c r="O421" s="263" t="s">
        <v>36</v>
      </c>
      <c r="P421" s="263" t="s">
        <v>1388</v>
      </c>
      <c r="Q421" s="265"/>
      <c r="R421" s="114"/>
      <c r="S421" s="137"/>
      <c r="T421" s="115"/>
      <c r="U421" s="71"/>
      <c r="V421" s="116"/>
      <c r="W421" s="251"/>
      <c r="X421" s="92"/>
      <c r="Y421" s="252"/>
      <c r="Z421" s="250"/>
      <c r="AA421" s="107"/>
      <c r="AB421" s="117"/>
      <c r="AC421" s="63"/>
      <c r="AD421" s="63"/>
      <c r="AE421" s="63"/>
      <c r="AF421" s="63"/>
      <c r="AG421" s="63"/>
      <c r="AH421" s="63"/>
      <c r="AI421" s="117"/>
      <c r="AJ421" s="118"/>
      <c r="AK421" s="118"/>
      <c r="AL421" s="117"/>
      <c r="AM421" s="253"/>
    </row>
    <row r="422" spans="1:39" s="31" customFormat="1" ht="154.9" customHeight="1" x14ac:dyDescent="0.25">
      <c r="A422" s="263">
        <v>358</v>
      </c>
      <c r="B422" s="263" t="s">
        <v>203</v>
      </c>
      <c r="C422" s="263">
        <v>80101706</v>
      </c>
      <c r="D422" s="158" t="s">
        <v>678</v>
      </c>
      <c r="E422" s="263" t="s">
        <v>60</v>
      </c>
      <c r="F422" s="263">
        <v>1</v>
      </c>
      <c r="G422" s="231" t="s">
        <v>78</v>
      </c>
      <c r="H422" s="263" t="s">
        <v>1622</v>
      </c>
      <c r="I422" s="263" t="s">
        <v>62</v>
      </c>
      <c r="J422" s="263" t="s">
        <v>69</v>
      </c>
      <c r="K422" s="263" t="s">
        <v>840</v>
      </c>
      <c r="L422" s="211">
        <v>19805000</v>
      </c>
      <c r="M422" s="211">
        <v>19805000</v>
      </c>
      <c r="N422" s="263" t="s">
        <v>152</v>
      </c>
      <c r="O422" s="263" t="s">
        <v>36</v>
      </c>
      <c r="P422" s="263" t="s">
        <v>1388</v>
      </c>
      <c r="Q422" s="265"/>
      <c r="R422" s="86" t="s">
        <v>1840</v>
      </c>
      <c r="S422" s="86" t="s">
        <v>1841</v>
      </c>
      <c r="T422" s="267">
        <v>43041</v>
      </c>
      <c r="U422" s="268" t="s">
        <v>1791</v>
      </c>
      <c r="V422" s="71" t="s">
        <v>266</v>
      </c>
      <c r="W422" s="252">
        <v>14450000</v>
      </c>
      <c r="X422" s="92"/>
      <c r="Y422" s="252">
        <v>14450000</v>
      </c>
      <c r="Z422" s="252">
        <v>14450000</v>
      </c>
      <c r="AA422" s="269">
        <v>14450000</v>
      </c>
      <c r="AB422" s="248" t="s">
        <v>1842</v>
      </c>
      <c r="AC422" s="63"/>
      <c r="AD422" s="63"/>
      <c r="AE422" s="63"/>
      <c r="AF422" s="63"/>
      <c r="AG422" s="63"/>
      <c r="AH422" s="63"/>
      <c r="AI422" s="208" t="s">
        <v>1666</v>
      </c>
      <c r="AJ422" s="207">
        <v>43041</v>
      </c>
      <c r="AK422" s="207">
        <v>43091</v>
      </c>
      <c r="AL422" s="117"/>
      <c r="AM422" s="253"/>
    </row>
    <row r="423" spans="1:39" s="31" customFormat="1" ht="154.9" customHeight="1" x14ac:dyDescent="0.25">
      <c r="A423" s="263">
        <v>359</v>
      </c>
      <c r="B423" s="263" t="s">
        <v>203</v>
      </c>
      <c r="C423" s="263">
        <v>80101706</v>
      </c>
      <c r="D423" s="158" t="s">
        <v>678</v>
      </c>
      <c r="E423" s="263" t="s">
        <v>60</v>
      </c>
      <c r="F423" s="263">
        <v>1</v>
      </c>
      <c r="G423" s="231" t="s">
        <v>78</v>
      </c>
      <c r="H423" s="263" t="s">
        <v>1622</v>
      </c>
      <c r="I423" s="263" t="s">
        <v>62</v>
      </c>
      <c r="J423" s="263" t="s">
        <v>69</v>
      </c>
      <c r="K423" s="263" t="s">
        <v>840</v>
      </c>
      <c r="L423" s="211">
        <v>19805000</v>
      </c>
      <c r="M423" s="211">
        <v>19805000</v>
      </c>
      <c r="N423" s="263" t="s">
        <v>152</v>
      </c>
      <c r="O423" s="263" t="s">
        <v>36</v>
      </c>
      <c r="P423" s="263" t="s">
        <v>1388</v>
      </c>
      <c r="Q423" s="265"/>
      <c r="R423" s="86" t="s">
        <v>1843</v>
      </c>
      <c r="S423" s="86" t="s">
        <v>1844</v>
      </c>
      <c r="T423" s="267">
        <v>43028</v>
      </c>
      <c r="U423" s="268" t="s">
        <v>1825</v>
      </c>
      <c r="V423" s="71" t="s">
        <v>266</v>
      </c>
      <c r="W423" s="252">
        <v>12000000</v>
      </c>
      <c r="X423" s="92"/>
      <c r="Y423" s="252">
        <v>12000000</v>
      </c>
      <c r="Z423" s="252">
        <v>12000000</v>
      </c>
      <c r="AA423" s="269">
        <v>12000000</v>
      </c>
      <c r="AB423" s="248" t="s">
        <v>1830</v>
      </c>
      <c r="AC423" s="63"/>
      <c r="AD423" s="63"/>
      <c r="AE423" s="63"/>
      <c r="AF423" s="63"/>
      <c r="AG423" s="63"/>
      <c r="AH423" s="63"/>
      <c r="AI423" s="208" t="s">
        <v>1760</v>
      </c>
      <c r="AJ423" s="207">
        <v>43028</v>
      </c>
      <c r="AK423" s="207">
        <v>43088</v>
      </c>
      <c r="AL423" s="209" t="s">
        <v>330</v>
      </c>
      <c r="AM423" s="249" t="s">
        <v>203</v>
      </c>
    </row>
    <row r="424" spans="1:39" s="31" customFormat="1" ht="154.9" customHeight="1" x14ac:dyDescent="0.25">
      <c r="A424" s="263">
        <v>360</v>
      </c>
      <c r="B424" s="263" t="s">
        <v>203</v>
      </c>
      <c r="C424" s="263">
        <v>80101706</v>
      </c>
      <c r="D424" s="158" t="s">
        <v>678</v>
      </c>
      <c r="E424" s="263" t="s">
        <v>60</v>
      </c>
      <c r="F424" s="263">
        <v>1</v>
      </c>
      <c r="G424" s="231" t="s">
        <v>78</v>
      </c>
      <c r="H424" s="263" t="s">
        <v>1644</v>
      </c>
      <c r="I424" s="263" t="s">
        <v>62</v>
      </c>
      <c r="J424" s="263" t="s">
        <v>69</v>
      </c>
      <c r="K424" s="263" t="s">
        <v>840</v>
      </c>
      <c r="L424" s="211">
        <v>19805000</v>
      </c>
      <c r="M424" s="211">
        <v>19805000</v>
      </c>
      <c r="N424" s="263" t="s">
        <v>152</v>
      </c>
      <c r="O424" s="263" t="s">
        <v>36</v>
      </c>
      <c r="P424" s="263" t="s">
        <v>1388</v>
      </c>
      <c r="Q424" s="265"/>
      <c r="R424" s="86" t="s">
        <v>1845</v>
      </c>
      <c r="S424" s="86" t="s">
        <v>1846</v>
      </c>
      <c r="T424" s="267">
        <v>43031</v>
      </c>
      <c r="U424" s="268" t="s">
        <v>1825</v>
      </c>
      <c r="V424" s="71" t="s">
        <v>266</v>
      </c>
      <c r="W424" s="252">
        <v>17000000</v>
      </c>
      <c r="X424" s="92"/>
      <c r="Y424" s="252">
        <v>17000000</v>
      </c>
      <c r="Z424" s="252">
        <v>17000000</v>
      </c>
      <c r="AA424" s="269">
        <v>17000000</v>
      </c>
      <c r="AB424" s="248" t="s">
        <v>1830</v>
      </c>
      <c r="AC424" s="63"/>
      <c r="AD424" s="63"/>
      <c r="AE424" s="63"/>
      <c r="AF424" s="63"/>
      <c r="AG424" s="63"/>
      <c r="AH424" s="63"/>
      <c r="AI424" s="208" t="s">
        <v>1760</v>
      </c>
      <c r="AJ424" s="207">
        <v>43031</v>
      </c>
      <c r="AK424" s="207">
        <v>43091</v>
      </c>
      <c r="AL424" s="209" t="s">
        <v>330</v>
      </c>
      <c r="AM424" s="249" t="s">
        <v>203</v>
      </c>
    </row>
    <row r="425" spans="1:39" s="31" customFormat="1" ht="154.9" customHeight="1" x14ac:dyDescent="0.25">
      <c r="A425" s="263">
        <v>361</v>
      </c>
      <c r="B425" s="263" t="s">
        <v>203</v>
      </c>
      <c r="C425" s="263">
        <v>80101706</v>
      </c>
      <c r="D425" s="158" t="s">
        <v>678</v>
      </c>
      <c r="E425" s="263" t="s">
        <v>60</v>
      </c>
      <c r="F425" s="263">
        <v>1</v>
      </c>
      <c r="G425" s="231" t="s">
        <v>78</v>
      </c>
      <c r="H425" s="263" t="s">
        <v>1644</v>
      </c>
      <c r="I425" s="263" t="s">
        <v>62</v>
      </c>
      <c r="J425" s="263" t="s">
        <v>69</v>
      </c>
      <c r="K425" s="263" t="s">
        <v>840</v>
      </c>
      <c r="L425" s="211">
        <v>19805000</v>
      </c>
      <c r="M425" s="211">
        <v>19805000</v>
      </c>
      <c r="N425" s="263" t="s">
        <v>152</v>
      </c>
      <c r="O425" s="263" t="s">
        <v>36</v>
      </c>
      <c r="P425" s="263" t="s">
        <v>1388</v>
      </c>
      <c r="Q425" s="265"/>
      <c r="R425" s="86" t="s">
        <v>1847</v>
      </c>
      <c r="S425" s="86" t="s">
        <v>1848</v>
      </c>
      <c r="T425" s="267">
        <v>43031</v>
      </c>
      <c r="U425" s="268" t="s">
        <v>1825</v>
      </c>
      <c r="V425" s="71" t="s">
        <v>266</v>
      </c>
      <c r="W425" s="252">
        <v>17000000</v>
      </c>
      <c r="X425" s="92"/>
      <c r="Y425" s="252">
        <v>17000000</v>
      </c>
      <c r="Z425" s="252">
        <v>17000000</v>
      </c>
      <c r="AA425" s="269">
        <v>17000000</v>
      </c>
      <c r="AB425" s="248" t="s">
        <v>1830</v>
      </c>
      <c r="AC425" s="63"/>
      <c r="AD425" s="63"/>
      <c r="AE425" s="63"/>
      <c r="AF425" s="63"/>
      <c r="AG425" s="63"/>
      <c r="AH425" s="63"/>
      <c r="AI425" s="208" t="s">
        <v>1760</v>
      </c>
      <c r="AJ425" s="207">
        <v>43031</v>
      </c>
      <c r="AK425" s="207">
        <v>43091</v>
      </c>
      <c r="AL425" s="117"/>
      <c r="AM425" s="253"/>
    </row>
    <row r="426" spans="1:39" s="31" customFormat="1" ht="154.9" customHeight="1" x14ac:dyDescent="0.25">
      <c r="A426" s="263">
        <v>362</v>
      </c>
      <c r="B426" s="263" t="s">
        <v>203</v>
      </c>
      <c r="C426" s="263">
        <v>80101706</v>
      </c>
      <c r="D426" s="158" t="s">
        <v>678</v>
      </c>
      <c r="E426" s="263" t="s">
        <v>60</v>
      </c>
      <c r="F426" s="263">
        <v>1</v>
      </c>
      <c r="G426" s="231" t="s">
        <v>78</v>
      </c>
      <c r="H426" s="263" t="s">
        <v>1644</v>
      </c>
      <c r="I426" s="263" t="s">
        <v>62</v>
      </c>
      <c r="J426" s="263" t="s">
        <v>69</v>
      </c>
      <c r="K426" s="263" t="s">
        <v>840</v>
      </c>
      <c r="L426" s="211">
        <v>19805000</v>
      </c>
      <c r="M426" s="211">
        <v>19805000</v>
      </c>
      <c r="N426" s="263" t="s">
        <v>152</v>
      </c>
      <c r="O426" s="263" t="s">
        <v>36</v>
      </c>
      <c r="P426" s="263" t="s">
        <v>1388</v>
      </c>
      <c r="Q426" s="265"/>
      <c r="R426" s="86" t="s">
        <v>1849</v>
      </c>
      <c r="S426" s="86" t="s">
        <v>1850</v>
      </c>
      <c r="T426" s="267">
        <v>43028</v>
      </c>
      <c r="U426" s="268" t="s">
        <v>1829</v>
      </c>
      <c r="V426" s="71" t="s">
        <v>266</v>
      </c>
      <c r="W426" s="252">
        <v>17000000</v>
      </c>
      <c r="X426" s="92"/>
      <c r="Y426" s="252">
        <v>17000000</v>
      </c>
      <c r="Z426" s="252">
        <v>17000000</v>
      </c>
      <c r="AA426" s="269">
        <v>17000000</v>
      </c>
      <c r="AB426" s="248" t="s">
        <v>1830</v>
      </c>
      <c r="AC426" s="63"/>
      <c r="AD426" s="63"/>
      <c r="AE426" s="63"/>
      <c r="AF426" s="63"/>
      <c r="AG426" s="63"/>
      <c r="AH426" s="63"/>
      <c r="AI426" s="208" t="s">
        <v>1760</v>
      </c>
      <c r="AJ426" s="207">
        <v>43028</v>
      </c>
      <c r="AK426" s="207">
        <v>43088</v>
      </c>
      <c r="AL426" s="209" t="s">
        <v>330</v>
      </c>
      <c r="AM426" s="249" t="s">
        <v>203</v>
      </c>
    </row>
    <row r="427" spans="1:39" s="31" customFormat="1" ht="154.9" customHeight="1" x14ac:dyDescent="0.25">
      <c r="A427" s="263">
        <v>363</v>
      </c>
      <c r="B427" s="263" t="s">
        <v>203</v>
      </c>
      <c r="C427" s="263">
        <v>80101706</v>
      </c>
      <c r="D427" s="158" t="s">
        <v>678</v>
      </c>
      <c r="E427" s="263" t="s">
        <v>60</v>
      </c>
      <c r="F427" s="263">
        <v>1</v>
      </c>
      <c r="G427" s="231" t="s">
        <v>78</v>
      </c>
      <c r="H427" s="263" t="s">
        <v>1644</v>
      </c>
      <c r="I427" s="263" t="s">
        <v>62</v>
      </c>
      <c r="J427" s="263" t="s">
        <v>69</v>
      </c>
      <c r="K427" s="263" t="s">
        <v>840</v>
      </c>
      <c r="L427" s="211">
        <v>19805000</v>
      </c>
      <c r="M427" s="211">
        <v>19805000</v>
      </c>
      <c r="N427" s="263" t="s">
        <v>152</v>
      </c>
      <c r="O427" s="263" t="s">
        <v>36</v>
      </c>
      <c r="P427" s="263" t="s">
        <v>1388</v>
      </c>
      <c r="Q427" s="265"/>
      <c r="R427" s="86" t="s">
        <v>1851</v>
      </c>
      <c r="S427" s="86" t="s">
        <v>1852</v>
      </c>
      <c r="T427" s="267">
        <v>43028</v>
      </c>
      <c r="U427" s="268" t="s">
        <v>1825</v>
      </c>
      <c r="V427" s="71" t="s">
        <v>266</v>
      </c>
      <c r="W427" s="252">
        <v>17000000</v>
      </c>
      <c r="X427" s="92"/>
      <c r="Y427" s="252">
        <v>17000000</v>
      </c>
      <c r="Z427" s="252">
        <v>17000000</v>
      </c>
      <c r="AA427" s="269">
        <v>17000000</v>
      </c>
      <c r="AB427" s="248" t="s">
        <v>1830</v>
      </c>
      <c r="AC427" s="63"/>
      <c r="AD427" s="63"/>
      <c r="AE427" s="63"/>
      <c r="AF427" s="63"/>
      <c r="AG427" s="63"/>
      <c r="AH427" s="63"/>
      <c r="AI427" s="208" t="s">
        <v>1760</v>
      </c>
      <c r="AJ427" s="207">
        <v>43028</v>
      </c>
      <c r="AK427" s="207">
        <v>43088</v>
      </c>
      <c r="AL427" s="209" t="s">
        <v>330</v>
      </c>
      <c r="AM427" s="249" t="s">
        <v>203</v>
      </c>
    </row>
    <row r="428" spans="1:39" s="31" customFormat="1" ht="154.9" customHeight="1" x14ac:dyDescent="0.25">
      <c r="A428" s="263">
        <v>364</v>
      </c>
      <c r="B428" s="263" t="s">
        <v>203</v>
      </c>
      <c r="C428" s="263">
        <v>80101706</v>
      </c>
      <c r="D428" s="158" t="s">
        <v>678</v>
      </c>
      <c r="E428" s="263" t="s">
        <v>60</v>
      </c>
      <c r="F428" s="263">
        <v>1</v>
      </c>
      <c r="G428" s="231" t="s">
        <v>78</v>
      </c>
      <c r="H428" s="263" t="s">
        <v>1644</v>
      </c>
      <c r="I428" s="263" t="s">
        <v>62</v>
      </c>
      <c r="J428" s="263" t="s">
        <v>69</v>
      </c>
      <c r="K428" s="263" t="s">
        <v>840</v>
      </c>
      <c r="L428" s="211">
        <v>19805000</v>
      </c>
      <c r="M428" s="211">
        <v>19805000</v>
      </c>
      <c r="N428" s="263" t="s">
        <v>152</v>
      </c>
      <c r="O428" s="263" t="s">
        <v>36</v>
      </c>
      <c r="P428" s="263" t="s">
        <v>1388</v>
      </c>
      <c r="Q428" s="265"/>
      <c r="R428" s="86" t="s">
        <v>1853</v>
      </c>
      <c r="S428" s="86" t="s">
        <v>1854</v>
      </c>
      <c r="T428" s="267">
        <v>43028</v>
      </c>
      <c r="U428" s="268" t="s">
        <v>1825</v>
      </c>
      <c r="V428" s="71" t="s">
        <v>266</v>
      </c>
      <c r="W428" s="252">
        <v>17000000</v>
      </c>
      <c r="X428" s="92"/>
      <c r="Y428" s="252">
        <v>17000000</v>
      </c>
      <c r="Z428" s="252">
        <v>17000000</v>
      </c>
      <c r="AA428" s="269">
        <v>17000000</v>
      </c>
      <c r="AB428" s="248" t="s">
        <v>1830</v>
      </c>
      <c r="AC428" s="63"/>
      <c r="AD428" s="63"/>
      <c r="AE428" s="63"/>
      <c r="AF428" s="63"/>
      <c r="AG428" s="63"/>
      <c r="AH428" s="63"/>
      <c r="AI428" s="208" t="s">
        <v>1760</v>
      </c>
      <c r="AJ428" s="207">
        <v>43028</v>
      </c>
      <c r="AK428" s="207">
        <v>43088</v>
      </c>
      <c r="AL428" s="209" t="s">
        <v>330</v>
      </c>
      <c r="AM428" s="249" t="s">
        <v>203</v>
      </c>
    </row>
    <row r="429" spans="1:39" s="31" customFormat="1" ht="183" customHeight="1" x14ac:dyDescent="0.25">
      <c r="A429" s="263">
        <v>365</v>
      </c>
      <c r="B429" s="263" t="s">
        <v>206</v>
      </c>
      <c r="C429" s="263">
        <v>80101706</v>
      </c>
      <c r="D429" s="158" t="s">
        <v>222</v>
      </c>
      <c r="E429" s="263" t="s">
        <v>60</v>
      </c>
      <c r="F429" s="263">
        <v>1</v>
      </c>
      <c r="G429" s="231" t="s">
        <v>78</v>
      </c>
      <c r="H429" s="172" t="s">
        <v>478</v>
      </c>
      <c r="I429" s="263" t="s">
        <v>62</v>
      </c>
      <c r="J429" s="263" t="s">
        <v>69</v>
      </c>
      <c r="K429" s="263" t="s">
        <v>836</v>
      </c>
      <c r="L429" s="173">
        <v>95400000</v>
      </c>
      <c r="M429" s="211">
        <v>28620000</v>
      </c>
      <c r="N429" s="263" t="s">
        <v>50</v>
      </c>
      <c r="O429" s="263" t="s">
        <v>1480</v>
      </c>
      <c r="P429" s="263" t="s">
        <v>835</v>
      </c>
      <c r="Q429" s="265"/>
      <c r="R429" s="86" t="s">
        <v>1855</v>
      </c>
      <c r="S429" s="86" t="s">
        <v>553</v>
      </c>
      <c r="T429" s="267">
        <v>43027</v>
      </c>
      <c r="U429" s="268" t="s">
        <v>1856</v>
      </c>
      <c r="V429" s="71" t="s">
        <v>266</v>
      </c>
      <c r="W429" s="252">
        <v>94050000</v>
      </c>
      <c r="X429" s="92"/>
      <c r="Y429" s="252">
        <v>94050000</v>
      </c>
      <c r="Z429" s="252">
        <v>24750000</v>
      </c>
      <c r="AA429" s="269">
        <v>24750000</v>
      </c>
      <c r="AB429" s="248" t="s">
        <v>1857</v>
      </c>
      <c r="AC429" s="63"/>
      <c r="AD429" s="63"/>
      <c r="AE429" s="63"/>
      <c r="AF429" s="63"/>
      <c r="AG429" s="63"/>
      <c r="AH429" s="63"/>
      <c r="AI429" s="208" t="s">
        <v>1858</v>
      </c>
      <c r="AJ429" s="207">
        <v>43027</v>
      </c>
      <c r="AK429" s="207">
        <v>43312</v>
      </c>
      <c r="AL429" s="209" t="s">
        <v>1657</v>
      </c>
      <c r="AM429" s="249" t="s">
        <v>206</v>
      </c>
    </row>
    <row r="430" spans="1:39" s="31" customFormat="1" ht="154.9" customHeight="1" x14ac:dyDescent="0.25">
      <c r="A430" s="263">
        <v>366</v>
      </c>
      <c r="B430" s="263" t="s">
        <v>1076</v>
      </c>
      <c r="C430" s="263">
        <v>25172504</v>
      </c>
      <c r="D430" s="158" t="s">
        <v>53</v>
      </c>
      <c r="E430" s="263" t="s">
        <v>49</v>
      </c>
      <c r="F430" s="263">
        <v>1</v>
      </c>
      <c r="G430" s="231" t="s">
        <v>1735</v>
      </c>
      <c r="H430" s="172">
        <v>1</v>
      </c>
      <c r="I430" s="263" t="s">
        <v>54</v>
      </c>
      <c r="J430" s="263" t="s">
        <v>35</v>
      </c>
      <c r="K430" s="263" t="s">
        <v>55</v>
      </c>
      <c r="L430" s="173">
        <v>4000000</v>
      </c>
      <c r="M430" s="211">
        <v>4000000</v>
      </c>
      <c r="N430" s="263" t="s">
        <v>52</v>
      </c>
      <c r="O430" s="263" t="s">
        <v>36</v>
      </c>
      <c r="P430" s="263" t="s">
        <v>1459</v>
      </c>
      <c r="Q430" s="265"/>
      <c r="R430" s="86" t="s">
        <v>1859</v>
      </c>
      <c r="S430" s="86" t="s">
        <v>1860</v>
      </c>
      <c r="T430" s="267">
        <v>43042</v>
      </c>
      <c r="U430" s="268" t="s">
        <v>1225</v>
      </c>
      <c r="V430" s="71" t="s">
        <v>573</v>
      </c>
      <c r="W430" s="251">
        <v>3649100</v>
      </c>
      <c r="X430" s="92"/>
      <c r="Y430" s="251">
        <v>3649100</v>
      </c>
      <c r="Z430" s="251">
        <v>3649100</v>
      </c>
      <c r="AA430" s="319">
        <v>3649100</v>
      </c>
      <c r="AB430" s="248" t="s">
        <v>1861</v>
      </c>
      <c r="AC430" s="63"/>
      <c r="AD430" s="63"/>
      <c r="AE430" s="63"/>
      <c r="AF430" s="63"/>
      <c r="AG430" s="63"/>
      <c r="AH430" s="63"/>
      <c r="AI430" s="208" t="s">
        <v>1862</v>
      </c>
      <c r="AJ430" s="207">
        <v>43042</v>
      </c>
      <c r="AK430" s="207">
        <v>43071</v>
      </c>
      <c r="AL430" s="117"/>
      <c r="AM430" s="253"/>
    </row>
    <row r="431" spans="1:39" s="31" customFormat="1" ht="154.9" customHeight="1" x14ac:dyDescent="0.25">
      <c r="A431" s="263">
        <v>367</v>
      </c>
      <c r="B431" s="263" t="s">
        <v>129</v>
      </c>
      <c r="C431" s="263">
        <v>80101706</v>
      </c>
      <c r="D431" s="158" t="s">
        <v>1629</v>
      </c>
      <c r="E431" s="263" t="s">
        <v>49</v>
      </c>
      <c r="F431" s="263">
        <v>1</v>
      </c>
      <c r="G431" s="231" t="s">
        <v>139</v>
      </c>
      <c r="H431" s="172" t="s">
        <v>114</v>
      </c>
      <c r="I431" s="263" t="s">
        <v>62</v>
      </c>
      <c r="J431" s="263" t="s">
        <v>69</v>
      </c>
      <c r="K431" s="263" t="s">
        <v>837</v>
      </c>
      <c r="L431" s="173">
        <v>10000000</v>
      </c>
      <c r="M431" s="211">
        <v>10000000</v>
      </c>
      <c r="N431" s="263" t="s">
        <v>52</v>
      </c>
      <c r="O431" s="263" t="s">
        <v>36</v>
      </c>
      <c r="P431" s="263" t="s">
        <v>1390</v>
      </c>
      <c r="Q431" s="265"/>
      <c r="R431" s="86" t="s">
        <v>1918</v>
      </c>
      <c r="S431" s="86" t="s">
        <v>1919</v>
      </c>
      <c r="T431" s="267">
        <v>43059</v>
      </c>
      <c r="U431" s="268" t="s">
        <v>1920</v>
      </c>
      <c r="V431" s="71" t="s">
        <v>266</v>
      </c>
      <c r="W431" s="269">
        <v>6232600</v>
      </c>
      <c r="X431" s="92"/>
      <c r="Y431" s="269">
        <v>6232600</v>
      </c>
      <c r="Z431" s="269">
        <v>6232600</v>
      </c>
      <c r="AA431" s="269">
        <v>6232600</v>
      </c>
      <c r="AB431" s="345" t="s">
        <v>1921</v>
      </c>
      <c r="AC431" s="63"/>
      <c r="AD431" s="63"/>
      <c r="AE431" s="63"/>
      <c r="AF431" s="63"/>
      <c r="AG431" s="63"/>
      <c r="AH431" s="63"/>
      <c r="AI431" s="208" t="s">
        <v>1917</v>
      </c>
      <c r="AJ431" s="207">
        <v>43059</v>
      </c>
      <c r="AK431" s="207">
        <v>43091</v>
      </c>
      <c r="AL431" s="117"/>
      <c r="AM431" s="253"/>
    </row>
    <row r="432" spans="1:39" s="31" customFormat="1" ht="154.9" customHeight="1" x14ac:dyDescent="0.25">
      <c r="A432" s="263">
        <v>368</v>
      </c>
      <c r="B432" s="263" t="s">
        <v>129</v>
      </c>
      <c r="C432" s="263">
        <v>80101706</v>
      </c>
      <c r="D432" s="158" t="s">
        <v>1629</v>
      </c>
      <c r="E432" s="263" t="s">
        <v>49</v>
      </c>
      <c r="F432" s="263">
        <v>1</v>
      </c>
      <c r="G432" s="231" t="s">
        <v>1630</v>
      </c>
      <c r="H432" s="172" t="s">
        <v>114</v>
      </c>
      <c r="I432" s="263" t="s">
        <v>62</v>
      </c>
      <c r="J432" s="263" t="s">
        <v>69</v>
      </c>
      <c r="K432" s="263" t="s">
        <v>837</v>
      </c>
      <c r="L432" s="173">
        <v>10000000</v>
      </c>
      <c r="M432" s="211">
        <v>10000000</v>
      </c>
      <c r="N432" s="263" t="s">
        <v>52</v>
      </c>
      <c r="O432" s="263" t="s">
        <v>36</v>
      </c>
      <c r="P432" s="263" t="s">
        <v>1390</v>
      </c>
      <c r="Q432" s="265"/>
      <c r="R432" s="86" t="s">
        <v>1863</v>
      </c>
      <c r="S432" s="86" t="s">
        <v>1864</v>
      </c>
      <c r="T432" s="267">
        <v>43047</v>
      </c>
      <c r="U432" s="208" t="s">
        <v>1920</v>
      </c>
      <c r="V432" s="71" t="s">
        <v>266</v>
      </c>
      <c r="W432" s="251">
        <v>8688000</v>
      </c>
      <c r="X432" s="92"/>
      <c r="Y432" s="251">
        <v>8688000</v>
      </c>
      <c r="Z432" s="251">
        <v>8688000</v>
      </c>
      <c r="AA432" s="319">
        <v>8688000</v>
      </c>
      <c r="AB432" s="345" t="s">
        <v>1922</v>
      </c>
      <c r="AC432" s="63"/>
      <c r="AD432" s="63"/>
      <c r="AE432" s="63"/>
      <c r="AF432" s="63"/>
      <c r="AG432" s="63"/>
      <c r="AH432" s="63"/>
      <c r="AI432" s="117"/>
      <c r="AJ432" s="118"/>
      <c r="AK432" s="118"/>
      <c r="AL432" s="117"/>
      <c r="AM432" s="253"/>
    </row>
    <row r="433" spans="1:39" s="31" customFormat="1" ht="154.9" customHeight="1" x14ac:dyDescent="0.25">
      <c r="A433" s="263">
        <v>369</v>
      </c>
      <c r="B433" s="260" t="s">
        <v>1260</v>
      </c>
      <c r="C433" s="260">
        <v>80101706</v>
      </c>
      <c r="D433" s="201" t="s">
        <v>1633</v>
      </c>
      <c r="E433" s="260" t="s">
        <v>49</v>
      </c>
      <c r="F433" s="260">
        <v>1</v>
      </c>
      <c r="G433" s="222" t="s">
        <v>78</v>
      </c>
      <c r="H433" s="203" t="s">
        <v>114</v>
      </c>
      <c r="I433" s="260" t="s">
        <v>62</v>
      </c>
      <c r="J433" s="260" t="s">
        <v>35</v>
      </c>
      <c r="K433" s="260" t="s">
        <v>68</v>
      </c>
      <c r="L433" s="204"/>
      <c r="M433" s="236"/>
      <c r="N433" s="235" t="s">
        <v>52</v>
      </c>
      <c r="O433" s="235" t="s">
        <v>36</v>
      </c>
      <c r="P433" s="235" t="s">
        <v>1459</v>
      </c>
      <c r="Q433" s="265"/>
      <c r="R433" s="114"/>
      <c r="S433" s="137"/>
      <c r="T433" s="115"/>
      <c r="U433" s="71"/>
      <c r="V433" s="116"/>
      <c r="W433" s="251"/>
      <c r="X433" s="92"/>
      <c r="Y433" s="252"/>
      <c r="Z433" s="250"/>
      <c r="AA433" s="256"/>
      <c r="AB433" s="117"/>
      <c r="AC433" s="63"/>
      <c r="AD433" s="63"/>
      <c r="AE433" s="63"/>
      <c r="AF433" s="63"/>
      <c r="AG433" s="63"/>
      <c r="AH433" s="63"/>
      <c r="AI433" s="117"/>
      <c r="AJ433" s="118"/>
      <c r="AK433" s="118"/>
      <c r="AL433" s="117"/>
      <c r="AM433" s="253"/>
    </row>
    <row r="434" spans="1:39" s="31" customFormat="1" ht="154.9" customHeight="1" x14ac:dyDescent="0.25">
      <c r="A434" s="263">
        <v>370</v>
      </c>
      <c r="B434" s="263" t="s">
        <v>1260</v>
      </c>
      <c r="C434" s="263">
        <v>46171610</v>
      </c>
      <c r="D434" s="158" t="s">
        <v>1877</v>
      </c>
      <c r="E434" s="263" t="s">
        <v>49</v>
      </c>
      <c r="F434" s="263">
        <v>1</v>
      </c>
      <c r="G434" s="171" t="s">
        <v>139</v>
      </c>
      <c r="H434" s="172">
        <v>2</v>
      </c>
      <c r="I434" s="263" t="s">
        <v>56</v>
      </c>
      <c r="J434" s="263" t="s">
        <v>35</v>
      </c>
      <c r="K434" s="263" t="s">
        <v>155</v>
      </c>
      <c r="L434" s="173">
        <v>18700000</v>
      </c>
      <c r="M434" s="211">
        <v>18700000</v>
      </c>
      <c r="N434" s="263" t="s">
        <v>52</v>
      </c>
      <c r="O434" s="263" t="s">
        <v>36</v>
      </c>
      <c r="P434" s="263" t="s">
        <v>1459</v>
      </c>
      <c r="Q434" s="265"/>
      <c r="R434" s="114"/>
      <c r="S434" s="137"/>
      <c r="T434" s="115"/>
      <c r="U434" s="71"/>
      <c r="V434" s="116"/>
      <c r="W434" s="251"/>
      <c r="X434" s="92"/>
      <c r="Y434" s="252"/>
      <c r="Z434" s="250"/>
      <c r="AA434" s="256"/>
      <c r="AB434" s="117"/>
      <c r="AC434" s="63"/>
      <c r="AD434" s="63"/>
      <c r="AE434" s="63"/>
      <c r="AF434" s="63"/>
      <c r="AG434" s="63"/>
      <c r="AH434" s="63"/>
      <c r="AI434" s="117"/>
      <c r="AJ434" s="118"/>
      <c r="AK434" s="118"/>
      <c r="AL434" s="117"/>
      <c r="AM434" s="253"/>
    </row>
    <row r="435" spans="1:39" s="31" customFormat="1" ht="154.9" customHeight="1" x14ac:dyDescent="0.25">
      <c r="A435" s="263">
        <v>371</v>
      </c>
      <c r="B435" s="263" t="s">
        <v>206</v>
      </c>
      <c r="C435" s="263">
        <v>43220000</v>
      </c>
      <c r="D435" s="158" t="s">
        <v>1634</v>
      </c>
      <c r="E435" s="263" t="s">
        <v>49</v>
      </c>
      <c r="F435" s="263">
        <v>1</v>
      </c>
      <c r="G435" s="171" t="s">
        <v>139</v>
      </c>
      <c r="H435" s="172">
        <v>2</v>
      </c>
      <c r="I435" s="263" t="s">
        <v>56</v>
      </c>
      <c r="J435" s="263" t="s">
        <v>35</v>
      </c>
      <c r="K435" s="263" t="s">
        <v>155</v>
      </c>
      <c r="L435" s="173">
        <v>12000000</v>
      </c>
      <c r="M435" s="211">
        <v>12000000</v>
      </c>
      <c r="N435" s="263" t="s">
        <v>52</v>
      </c>
      <c r="O435" s="263" t="s">
        <v>36</v>
      </c>
      <c r="P435" s="263" t="s">
        <v>1474</v>
      </c>
      <c r="Q435" s="265"/>
      <c r="R435" s="114"/>
      <c r="S435" s="137"/>
      <c r="T435" s="115"/>
      <c r="U435" s="71"/>
      <c r="V435" s="116"/>
      <c r="W435" s="251"/>
      <c r="X435" s="92"/>
      <c r="Y435" s="252"/>
      <c r="Z435" s="250"/>
      <c r="AA435" s="256"/>
      <c r="AB435" s="117"/>
      <c r="AC435" s="63"/>
      <c r="AD435" s="63"/>
      <c r="AE435" s="63"/>
      <c r="AF435" s="63"/>
      <c r="AG435" s="63"/>
      <c r="AH435" s="63"/>
      <c r="AI435" s="117"/>
      <c r="AJ435" s="118"/>
      <c r="AK435" s="118"/>
      <c r="AL435" s="117"/>
      <c r="AM435" s="253"/>
    </row>
    <row r="436" spans="1:39" s="31" customFormat="1" ht="154.9" customHeight="1" x14ac:dyDescent="0.25">
      <c r="A436" s="263">
        <v>372</v>
      </c>
      <c r="B436" s="263" t="s">
        <v>1260</v>
      </c>
      <c r="C436" s="263" t="s">
        <v>1637</v>
      </c>
      <c r="D436" s="158" t="s">
        <v>1635</v>
      </c>
      <c r="E436" s="263" t="s">
        <v>49</v>
      </c>
      <c r="F436" s="263">
        <v>1</v>
      </c>
      <c r="G436" s="231" t="s">
        <v>139</v>
      </c>
      <c r="H436" s="172" t="s">
        <v>114</v>
      </c>
      <c r="I436" s="263" t="s">
        <v>56</v>
      </c>
      <c r="J436" s="263" t="s">
        <v>35</v>
      </c>
      <c r="K436" s="263" t="s">
        <v>47</v>
      </c>
      <c r="L436" s="173">
        <v>5000000</v>
      </c>
      <c r="M436" s="211">
        <v>5000000</v>
      </c>
      <c r="N436" s="263" t="s">
        <v>52</v>
      </c>
      <c r="O436" s="263" t="s">
        <v>36</v>
      </c>
      <c r="P436" s="263" t="s">
        <v>1459</v>
      </c>
      <c r="Q436" s="265"/>
      <c r="R436" s="114"/>
      <c r="S436" s="137"/>
      <c r="T436" s="115"/>
      <c r="U436" s="71"/>
      <c r="V436" s="116"/>
      <c r="W436" s="251"/>
      <c r="X436" s="92"/>
      <c r="Y436" s="252"/>
      <c r="Z436" s="250"/>
      <c r="AA436" s="256"/>
      <c r="AB436" s="117"/>
      <c r="AC436" s="63"/>
      <c r="AD436" s="63"/>
      <c r="AE436" s="63"/>
      <c r="AF436" s="63"/>
      <c r="AG436" s="63"/>
      <c r="AH436" s="63"/>
      <c r="AI436" s="117"/>
      <c r="AJ436" s="118"/>
      <c r="AK436" s="118"/>
      <c r="AL436" s="117"/>
      <c r="AM436" s="253"/>
    </row>
    <row r="437" spans="1:39" s="31" customFormat="1" ht="154.9" customHeight="1" x14ac:dyDescent="0.25">
      <c r="A437" s="263">
        <v>373</v>
      </c>
      <c r="B437" s="263" t="s">
        <v>1260</v>
      </c>
      <c r="C437" s="263" t="s">
        <v>1637</v>
      </c>
      <c r="D437" s="158" t="s">
        <v>1636</v>
      </c>
      <c r="E437" s="263" t="s">
        <v>49</v>
      </c>
      <c r="F437" s="263">
        <v>1</v>
      </c>
      <c r="G437" s="231" t="s">
        <v>139</v>
      </c>
      <c r="H437" s="172" t="s">
        <v>1700</v>
      </c>
      <c r="I437" s="263" t="s">
        <v>56</v>
      </c>
      <c r="J437" s="263" t="s">
        <v>35</v>
      </c>
      <c r="K437" s="263" t="s">
        <v>47</v>
      </c>
      <c r="L437" s="173">
        <v>20382206</v>
      </c>
      <c r="M437" s="211">
        <v>20382206</v>
      </c>
      <c r="N437" s="263" t="s">
        <v>52</v>
      </c>
      <c r="O437" s="263" t="s">
        <v>36</v>
      </c>
      <c r="P437" s="263" t="s">
        <v>1459</v>
      </c>
      <c r="Q437" s="265"/>
      <c r="R437" s="114"/>
      <c r="S437" s="137"/>
      <c r="T437" s="115"/>
      <c r="U437" s="71"/>
      <c r="V437" s="116"/>
      <c r="W437" s="251"/>
      <c r="X437" s="92"/>
      <c r="Y437" s="252"/>
      <c r="Z437" s="250"/>
      <c r="AA437" s="256"/>
      <c r="AB437" s="117"/>
      <c r="AC437" s="63"/>
      <c r="AD437" s="63"/>
      <c r="AE437" s="63"/>
      <c r="AF437" s="63"/>
      <c r="AG437" s="63"/>
      <c r="AH437" s="63"/>
      <c r="AI437" s="117"/>
      <c r="AJ437" s="118"/>
      <c r="AK437" s="118"/>
      <c r="AL437" s="117"/>
      <c r="AM437" s="253"/>
    </row>
    <row r="438" spans="1:39" s="31" customFormat="1" ht="154.9" customHeight="1" x14ac:dyDescent="0.25">
      <c r="A438" s="263">
        <v>374</v>
      </c>
      <c r="B438" s="263" t="s">
        <v>1370</v>
      </c>
      <c r="C438" s="263">
        <v>80101706</v>
      </c>
      <c r="D438" s="158" t="s">
        <v>1904</v>
      </c>
      <c r="E438" s="263" t="s">
        <v>49</v>
      </c>
      <c r="F438" s="263">
        <v>1</v>
      </c>
      <c r="G438" s="231" t="s">
        <v>78</v>
      </c>
      <c r="H438" s="172" t="s">
        <v>114</v>
      </c>
      <c r="I438" s="263" t="s">
        <v>62</v>
      </c>
      <c r="J438" s="263" t="s">
        <v>69</v>
      </c>
      <c r="K438" s="263" t="s">
        <v>838</v>
      </c>
      <c r="L438" s="173">
        <v>16500000</v>
      </c>
      <c r="M438" s="211">
        <v>16500000</v>
      </c>
      <c r="N438" s="263" t="s">
        <v>52</v>
      </c>
      <c r="O438" s="263" t="s">
        <v>36</v>
      </c>
      <c r="P438" s="263" t="s">
        <v>1697</v>
      </c>
      <c r="Q438" s="265"/>
      <c r="R438" s="114"/>
      <c r="S438" s="137"/>
      <c r="T438" s="115"/>
      <c r="U438" s="71"/>
      <c r="V438" s="116"/>
      <c r="W438" s="251"/>
      <c r="X438" s="92"/>
      <c r="Y438" s="252"/>
      <c r="Z438" s="250"/>
      <c r="AA438" s="256"/>
      <c r="AB438" s="117"/>
      <c r="AC438" s="63"/>
      <c r="AD438" s="63"/>
      <c r="AE438" s="63"/>
      <c r="AF438" s="63"/>
      <c r="AG438" s="63"/>
      <c r="AH438" s="63"/>
      <c r="AI438" s="117"/>
      <c r="AJ438" s="118"/>
      <c r="AK438" s="118"/>
      <c r="AL438" s="117"/>
      <c r="AM438" s="253"/>
    </row>
    <row r="439" spans="1:39" s="31" customFormat="1" ht="154.9" customHeight="1" x14ac:dyDescent="0.25">
      <c r="A439" s="263">
        <v>375</v>
      </c>
      <c r="B439" s="263" t="s">
        <v>365</v>
      </c>
      <c r="C439" s="263">
        <v>80101706</v>
      </c>
      <c r="D439" s="158" t="s">
        <v>1698</v>
      </c>
      <c r="E439" s="263" t="s">
        <v>60</v>
      </c>
      <c r="F439" s="263">
        <v>1</v>
      </c>
      <c r="G439" s="231" t="s">
        <v>78</v>
      </c>
      <c r="H439" s="172">
        <v>1.5</v>
      </c>
      <c r="I439" s="263" t="s">
        <v>62</v>
      </c>
      <c r="J439" s="263" t="s">
        <v>69</v>
      </c>
      <c r="K439" s="263" t="s">
        <v>840</v>
      </c>
      <c r="L439" s="173">
        <v>25000000</v>
      </c>
      <c r="M439" s="211">
        <v>25000000</v>
      </c>
      <c r="N439" s="263" t="s">
        <v>152</v>
      </c>
      <c r="O439" s="263" t="s">
        <v>36</v>
      </c>
      <c r="P439" s="263" t="s">
        <v>1699</v>
      </c>
      <c r="Q439" s="265"/>
      <c r="R439" s="86" t="s">
        <v>1906</v>
      </c>
      <c r="S439" s="86" t="s">
        <v>1907</v>
      </c>
      <c r="T439" s="267">
        <v>43055</v>
      </c>
      <c r="U439" s="268" t="s">
        <v>1908</v>
      </c>
      <c r="V439" s="71" t="s">
        <v>266</v>
      </c>
      <c r="W439" s="269">
        <v>25000000</v>
      </c>
      <c r="X439" s="92"/>
      <c r="Y439" s="269">
        <v>25000000</v>
      </c>
      <c r="Z439" s="269">
        <v>25000000</v>
      </c>
      <c r="AA439" s="256"/>
      <c r="AB439" s="117"/>
      <c r="AC439" s="63"/>
      <c r="AD439" s="63"/>
      <c r="AE439" s="63"/>
      <c r="AF439" s="63"/>
      <c r="AG439" s="63"/>
      <c r="AH439" s="63"/>
      <c r="AI439" s="117"/>
      <c r="AJ439" s="118"/>
      <c r="AK439" s="118"/>
      <c r="AL439" s="117"/>
      <c r="AM439" s="253"/>
    </row>
    <row r="440" spans="1:39" s="31" customFormat="1" ht="154.9" customHeight="1" x14ac:dyDescent="0.25">
      <c r="A440" s="263">
        <v>376</v>
      </c>
      <c r="B440" s="263" t="s">
        <v>1260</v>
      </c>
      <c r="C440" s="263">
        <v>42231505</v>
      </c>
      <c r="D440" s="158" t="s">
        <v>1703</v>
      </c>
      <c r="E440" s="263" t="s">
        <v>60</v>
      </c>
      <c r="F440" s="263">
        <v>1</v>
      </c>
      <c r="G440" s="231" t="s">
        <v>139</v>
      </c>
      <c r="H440" s="172" t="s">
        <v>1701</v>
      </c>
      <c r="I440" s="263" t="s">
        <v>56</v>
      </c>
      <c r="J440" s="263" t="s">
        <v>35</v>
      </c>
      <c r="K440" s="263" t="s">
        <v>1702</v>
      </c>
      <c r="L440" s="173">
        <v>20000000</v>
      </c>
      <c r="M440" s="211">
        <v>20000000</v>
      </c>
      <c r="N440" s="263" t="s">
        <v>52</v>
      </c>
      <c r="O440" s="263" t="s">
        <v>36</v>
      </c>
      <c r="P440" s="263" t="s">
        <v>1869</v>
      </c>
      <c r="Q440" s="265"/>
      <c r="R440" s="114"/>
      <c r="S440" s="137"/>
      <c r="T440" s="115"/>
      <c r="U440" s="71"/>
      <c r="V440" s="116"/>
      <c r="W440" s="251"/>
      <c r="X440" s="92"/>
      <c r="Y440" s="252"/>
      <c r="Z440" s="250"/>
      <c r="AA440" s="256"/>
      <c r="AB440" s="117"/>
      <c r="AC440" s="63"/>
      <c r="AD440" s="63"/>
      <c r="AE440" s="63"/>
      <c r="AF440" s="63"/>
      <c r="AG440" s="63"/>
      <c r="AH440" s="63"/>
      <c r="AI440" s="117"/>
      <c r="AJ440" s="118"/>
      <c r="AK440" s="118"/>
      <c r="AL440" s="117"/>
      <c r="AM440" s="253"/>
    </row>
    <row r="441" spans="1:39" s="31" customFormat="1" ht="154.9" customHeight="1" x14ac:dyDescent="0.25">
      <c r="A441" s="263">
        <v>377</v>
      </c>
      <c r="B441" s="263" t="s">
        <v>1865</v>
      </c>
      <c r="C441" s="263" t="s">
        <v>1866</v>
      </c>
      <c r="D441" s="158" t="s">
        <v>1867</v>
      </c>
      <c r="E441" s="263" t="s">
        <v>49</v>
      </c>
      <c r="F441" s="263">
        <v>1</v>
      </c>
      <c r="G441" s="231" t="s">
        <v>139</v>
      </c>
      <c r="H441" s="172" t="s">
        <v>113</v>
      </c>
      <c r="I441" s="263" t="s">
        <v>54</v>
      </c>
      <c r="J441" s="263" t="s">
        <v>35</v>
      </c>
      <c r="K441" s="263" t="s">
        <v>42</v>
      </c>
      <c r="L441" s="173">
        <v>1045000</v>
      </c>
      <c r="M441" s="211">
        <v>1045000</v>
      </c>
      <c r="N441" s="263" t="s">
        <v>52</v>
      </c>
      <c r="O441" s="263" t="s">
        <v>36</v>
      </c>
      <c r="P441" s="263" t="s">
        <v>1868</v>
      </c>
      <c r="Q441" s="265"/>
      <c r="R441" s="114"/>
      <c r="S441" s="137"/>
      <c r="T441" s="115"/>
      <c r="U441" s="71"/>
      <c r="V441" s="116"/>
      <c r="W441" s="251"/>
      <c r="X441" s="92"/>
      <c r="Y441" s="252"/>
      <c r="Z441" s="250"/>
      <c r="AA441" s="256"/>
      <c r="AB441" s="117"/>
      <c r="AC441" s="63"/>
      <c r="AD441" s="63"/>
      <c r="AE441" s="63"/>
      <c r="AF441" s="63"/>
      <c r="AG441" s="63"/>
      <c r="AH441" s="63"/>
      <c r="AI441" s="117"/>
      <c r="AJ441" s="118"/>
      <c r="AK441" s="118"/>
      <c r="AL441" s="117"/>
      <c r="AM441" s="253"/>
    </row>
    <row r="442" spans="1:39" s="31" customFormat="1" ht="154.9" customHeight="1" x14ac:dyDescent="0.25">
      <c r="A442" s="263">
        <v>378</v>
      </c>
      <c r="B442" s="263" t="s">
        <v>203</v>
      </c>
      <c r="C442" s="263">
        <v>80101706</v>
      </c>
      <c r="D442" s="158" t="s">
        <v>1870</v>
      </c>
      <c r="E442" s="263" t="s">
        <v>49</v>
      </c>
      <c r="F442" s="263">
        <v>1</v>
      </c>
      <c r="G442" s="231" t="s">
        <v>139</v>
      </c>
      <c r="H442" s="172" t="s">
        <v>1871</v>
      </c>
      <c r="I442" s="263" t="s">
        <v>62</v>
      </c>
      <c r="J442" s="263" t="s">
        <v>69</v>
      </c>
      <c r="K442" s="263" t="s">
        <v>840</v>
      </c>
      <c r="L442" s="347">
        <v>15000000</v>
      </c>
      <c r="M442" s="347">
        <v>15000000</v>
      </c>
      <c r="N442" s="263" t="s">
        <v>52</v>
      </c>
      <c r="O442" s="263" t="s">
        <v>36</v>
      </c>
      <c r="P442" s="224" t="s">
        <v>1475</v>
      </c>
      <c r="Q442" s="265"/>
      <c r="R442" s="114"/>
      <c r="S442" s="137"/>
      <c r="T442" s="115"/>
      <c r="U442" s="71"/>
      <c r="V442" s="116"/>
      <c r="W442" s="251"/>
      <c r="X442" s="92"/>
      <c r="Y442" s="252"/>
      <c r="Z442" s="250"/>
      <c r="AA442" s="256"/>
      <c r="AB442" s="117"/>
      <c r="AC442" s="63"/>
      <c r="AD442" s="63"/>
      <c r="AE442" s="63"/>
      <c r="AF442" s="63"/>
      <c r="AG442" s="63"/>
      <c r="AH442" s="63"/>
      <c r="AI442" s="117"/>
      <c r="AJ442" s="118"/>
      <c r="AK442" s="118"/>
      <c r="AL442" s="117"/>
      <c r="AM442" s="253"/>
    </row>
    <row r="443" spans="1:39" s="31" customFormat="1" ht="154.9" customHeight="1" x14ac:dyDescent="0.25">
      <c r="A443" s="263">
        <v>379</v>
      </c>
      <c r="B443" s="263" t="s">
        <v>203</v>
      </c>
      <c r="C443" s="263">
        <v>80101706</v>
      </c>
      <c r="D443" s="158" t="s">
        <v>1872</v>
      </c>
      <c r="E443" s="263" t="s">
        <v>49</v>
      </c>
      <c r="F443" s="263">
        <v>1</v>
      </c>
      <c r="G443" s="231" t="s">
        <v>139</v>
      </c>
      <c r="H443" s="172" t="s">
        <v>1871</v>
      </c>
      <c r="I443" s="263" t="s">
        <v>62</v>
      </c>
      <c r="J443" s="263" t="s">
        <v>69</v>
      </c>
      <c r="K443" s="263" t="s">
        <v>840</v>
      </c>
      <c r="L443" s="347">
        <v>15000000</v>
      </c>
      <c r="M443" s="347">
        <v>15000000</v>
      </c>
      <c r="N443" s="263" t="s">
        <v>52</v>
      </c>
      <c r="O443" s="263" t="s">
        <v>36</v>
      </c>
      <c r="P443" s="224" t="s">
        <v>1475</v>
      </c>
      <c r="Q443" s="265"/>
      <c r="R443" s="114"/>
      <c r="S443" s="137"/>
      <c r="T443" s="115"/>
      <c r="U443" s="71"/>
      <c r="V443" s="116"/>
      <c r="W443" s="251"/>
      <c r="X443" s="92"/>
      <c r="Y443" s="252"/>
      <c r="Z443" s="250"/>
      <c r="AA443" s="256"/>
      <c r="AB443" s="117"/>
      <c r="AC443" s="63"/>
      <c r="AD443" s="63"/>
      <c r="AE443" s="63"/>
      <c r="AF443" s="63"/>
      <c r="AG443" s="63"/>
      <c r="AH443" s="63"/>
      <c r="AI443" s="117"/>
      <c r="AJ443" s="118"/>
      <c r="AK443" s="118"/>
      <c r="AL443" s="117"/>
      <c r="AM443" s="253"/>
    </row>
    <row r="444" spans="1:39" s="31" customFormat="1" ht="154.9" customHeight="1" x14ac:dyDescent="0.25">
      <c r="A444" s="263">
        <v>380</v>
      </c>
      <c r="B444" s="263" t="s">
        <v>129</v>
      </c>
      <c r="C444" s="263">
        <v>80101706</v>
      </c>
      <c r="D444" s="158" t="s">
        <v>1629</v>
      </c>
      <c r="E444" s="263" t="s">
        <v>60</v>
      </c>
      <c r="F444" s="263">
        <v>1</v>
      </c>
      <c r="G444" s="231" t="s">
        <v>139</v>
      </c>
      <c r="H444" s="172" t="s">
        <v>1701</v>
      </c>
      <c r="I444" s="263" t="s">
        <v>62</v>
      </c>
      <c r="J444" s="263" t="s">
        <v>69</v>
      </c>
      <c r="K444" s="263" t="s">
        <v>838</v>
      </c>
      <c r="L444" s="348">
        <v>7500000</v>
      </c>
      <c r="M444" s="349">
        <v>7500000</v>
      </c>
      <c r="N444" s="263" t="s">
        <v>52</v>
      </c>
      <c r="O444" s="263" t="s">
        <v>36</v>
      </c>
      <c r="P444" s="263" t="s">
        <v>1874</v>
      </c>
      <c r="Q444" s="265"/>
      <c r="R444" s="114"/>
      <c r="S444" s="137"/>
      <c r="T444" s="115"/>
      <c r="U444" s="71"/>
      <c r="V444" s="116"/>
      <c r="W444" s="251"/>
      <c r="X444" s="92"/>
      <c r="Y444" s="252"/>
      <c r="Z444" s="250"/>
      <c r="AA444" s="256"/>
      <c r="AB444" s="117"/>
      <c r="AC444" s="63"/>
      <c r="AD444" s="63"/>
      <c r="AE444" s="63"/>
      <c r="AF444" s="63"/>
      <c r="AG444" s="63"/>
      <c r="AH444" s="63"/>
      <c r="AI444" s="117"/>
      <c r="AJ444" s="118"/>
      <c r="AK444" s="118"/>
      <c r="AL444" s="117"/>
      <c r="AM444" s="253"/>
    </row>
    <row r="445" spans="1:39" s="31" customFormat="1" ht="154.9" customHeight="1" x14ac:dyDescent="0.25">
      <c r="A445" s="263">
        <v>381</v>
      </c>
      <c r="B445" s="263" t="s">
        <v>662</v>
      </c>
      <c r="C445" s="263">
        <v>93151504</v>
      </c>
      <c r="D445" s="158" t="s">
        <v>1873</v>
      </c>
      <c r="E445" s="263" t="s">
        <v>60</v>
      </c>
      <c r="F445" s="263">
        <v>1</v>
      </c>
      <c r="G445" s="231" t="s">
        <v>139</v>
      </c>
      <c r="H445" s="172" t="s">
        <v>1701</v>
      </c>
      <c r="I445" s="263" t="s">
        <v>62</v>
      </c>
      <c r="J445" s="263" t="s">
        <v>69</v>
      </c>
      <c r="K445" s="263" t="s">
        <v>838</v>
      </c>
      <c r="L445" s="173">
        <v>22000000</v>
      </c>
      <c r="M445" s="211">
        <v>22000000</v>
      </c>
      <c r="N445" s="263" t="s">
        <v>52</v>
      </c>
      <c r="O445" s="263" t="s">
        <v>36</v>
      </c>
      <c r="P445" s="263" t="s">
        <v>1387</v>
      </c>
      <c r="Q445" s="265"/>
      <c r="R445" s="114"/>
      <c r="S445" s="137"/>
      <c r="T445" s="115"/>
      <c r="U445" s="71"/>
      <c r="V445" s="116"/>
      <c r="W445" s="251"/>
      <c r="X445" s="92"/>
      <c r="Y445" s="252"/>
      <c r="Z445" s="250"/>
      <c r="AA445" s="256"/>
      <c r="AB445" s="117"/>
      <c r="AC445" s="63"/>
      <c r="AD445" s="63"/>
      <c r="AE445" s="63"/>
      <c r="AF445" s="63"/>
      <c r="AG445" s="63"/>
      <c r="AH445" s="63"/>
      <c r="AI445" s="117"/>
      <c r="AJ445" s="118"/>
      <c r="AK445" s="118"/>
      <c r="AL445" s="117"/>
      <c r="AM445" s="253"/>
    </row>
    <row r="446" spans="1:39" s="31" customFormat="1" ht="154.9" customHeight="1" x14ac:dyDescent="0.25">
      <c r="A446" s="263">
        <v>382</v>
      </c>
      <c r="B446" s="263" t="s">
        <v>1875</v>
      </c>
      <c r="C446" s="263">
        <v>80101706</v>
      </c>
      <c r="D446" s="158" t="s">
        <v>1878</v>
      </c>
      <c r="E446" s="263" t="s">
        <v>49</v>
      </c>
      <c r="F446" s="263">
        <v>1</v>
      </c>
      <c r="G446" s="231" t="s">
        <v>139</v>
      </c>
      <c r="H446" s="172" t="s">
        <v>1701</v>
      </c>
      <c r="I446" s="263" t="s">
        <v>62</v>
      </c>
      <c r="J446" s="263" t="s">
        <v>35</v>
      </c>
      <c r="K446" s="263" t="s">
        <v>68</v>
      </c>
      <c r="L446" s="173">
        <v>15470000</v>
      </c>
      <c r="M446" s="211">
        <v>15470000</v>
      </c>
      <c r="N446" s="263" t="s">
        <v>52</v>
      </c>
      <c r="O446" s="263" t="s">
        <v>36</v>
      </c>
      <c r="P446" s="263" t="s">
        <v>1876</v>
      </c>
      <c r="Q446" s="265"/>
      <c r="R446" s="114"/>
      <c r="S446" s="137"/>
      <c r="T446" s="115"/>
      <c r="U446" s="71"/>
      <c r="V446" s="116"/>
      <c r="W446" s="251"/>
      <c r="X446" s="92"/>
      <c r="Y446" s="252"/>
      <c r="Z446" s="250"/>
      <c r="AA446" s="256"/>
      <c r="AB446" s="117"/>
      <c r="AC446" s="63"/>
      <c r="AD446" s="63"/>
      <c r="AE446" s="63"/>
      <c r="AF446" s="63"/>
      <c r="AG446" s="63"/>
      <c r="AH446" s="63"/>
      <c r="AI446" s="117"/>
      <c r="AJ446" s="118"/>
      <c r="AK446" s="118"/>
      <c r="AL446" s="117"/>
      <c r="AM446" s="253"/>
    </row>
    <row r="447" spans="1:39" s="31" customFormat="1" ht="154.9" customHeight="1" x14ac:dyDescent="0.25">
      <c r="A447" s="263">
        <v>383</v>
      </c>
      <c r="B447" s="263" t="s">
        <v>1540</v>
      </c>
      <c r="C447" s="263" t="s">
        <v>1881</v>
      </c>
      <c r="D447" s="158" t="s">
        <v>1879</v>
      </c>
      <c r="E447" s="158" t="s">
        <v>49</v>
      </c>
      <c r="F447" s="263">
        <v>1</v>
      </c>
      <c r="G447" s="171" t="s">
        <v>139</v>
      </c>
      <c r="H447" s="172" t="s">
        <v>113</v>
      </c>
      <c r="I447" s="158" t="s">
        <v>56</v>
      </c>
      <c r="J447" s="263" t="s">
        <v>35</v>
      </c>
      <c r="K447" s="263" t="s">
        <v>43</v>
      </c>
      <c r="L447" s="173">
        <v>3000000</v>
      </c>
      <c r="M447" s="211">
        <v>3000000</v>
      </c>
      <c r="N447" s="263" t="s">
        <v>52</v>
      </c>
      <c r="O447" s="263" t="s">
        <v>36</v>
      </c>
      <c r="P447" s="263" t="s">
        <v>1868</v>
      </c>
      <c r="Q447" s="265"/>
      <c r="R447" s="114"/>
      <c r="S447" s="137"/>
      <c r="T447" s="115"/>
      <c r="U447" s="71"/>
      <c r="V447" s="116"/>
      <c r="W447" s="251"/>
      <c r="X447" s="92"/>
      <c r="Y447" s="252"/>
      <c r="Z447" s="250"/>
      <c r="AA447" s="256"/>
      <c r="AB447" s="117"/>
      <c r="AC447" s="63"/>
      <c r="AD447" s="63"/>
      <c r="AE447" s="63"/>
      <c r="AF447" s="63"/>
      <c r="AG447" s="63"/>
      <c r="AH447" s="63"/>
      <c r="AI447" s="117"/>
      <c r="AJ447" s="118"/>
      <c r="AK447" s="118"/>
      <c r="AL447" s="117"/>
      <c r="AM447" s="253"/>
    </row>
    <row r="448" spans="1:39" s="31" customFormat="1" ht="154.9" customHeight="1" x14ac:dyDescent="0.25">
      <c r="A448" s="263">
        <v>384</v>
      </c>
      <c r="B448" s="263" t="s">
        <v>1540</v>
      </c>
      <c r="C448" s="263">
        <v>43191510</v>
      </c>
      <c r="D448" s="158" t="s">
        <v>1886</v>
      </c>
      <c r="E448" s="158" t="s">
        <v>49</v>
      </c>
      <c r="F448" s="263">
        <v>1</v>
      </c>
      <c r="G448" s="171" t="s">
        <v>139</v>
      </c>
      <c r="H448" s="172" t="s">
        <v>113</v>
      </c>
      <c r="I448" s="158" t="s">
        <v>56</v>
      </c>
      <c r="J448" s="263" t="s">
        <v>35</v>
      </c>
      <c r="K448" s="263" t="s">
        <v>813</v>
      </c>
      <c r="L448" s="173">
        <v>19000000</v>
      </c>
      <c r="M448" s="211">
        <v>19000000</v>
      </c>
      <c r="N448" s="263" t="s">
        <v>52</v>
      </c>
      <c r="O448" s="263" t="s">
        <v>36</v>
      </c>
      <c r="P448" s="263" t="s">
        <v>1868</v>
      </c>
      <c r="Q448" s="265"/>
      <c r="R448" s="114"/>
      <c r="S448" s="137"/>
      <c r="T448" s="115"/>
      <c r="U448" s="71"/>
      <c r="V448" s="116"/>
      <c r="W448" s="251"/>
      <c r="X448" s="92"/>
      <c r="Y448" s="252"/>
      <c r="Z448" s="250"/>
      <c r="AA448" s="256"/>
      <c r="AB448" s="117"/>
      <c r="AC448" s="63"/>
      <c r="AD448" s="63"/>
      <c r="AE448" s="63"/>
      <c r="AF448" s="63"/>
      <c r="AG448" s="63"/>
      <c r="AH448" s="63"/>
      <c r="AI448" s="117"/>
      <c r="AJ448" s="118"/>
      <c r="AK448" s="118"/>
      <c r="AL448" s="117"/>
      <c r="AM448" s="253"/>
    </row>
    <row r="449" spans="1:39" s="31" customFormat="1" ht="154.9" customHeight="1" x14ac:dyDescent="0.25">
      <c r="A449" s="263">
        <v>385</v>
      </c>
      <c r="B449" s="263" t="s">
        <v>203</v>
      </c>
      <c r="C449" s="263">
        <v>80101706</v>
      </c>
      <c r="D449" s="158" t="s">
        <v>1882</v>
      </c>
      <c r="E449" s="158" t="s">
        <v>49</v>
      </c>
      <c r="F449" s="263">
        <v>1</v>
      </c>
      <c r="G449" s="171" t="s">
        <v>139</v>
      </c>
      <c r="H449" s="172" t="s">
        <v>113</v>
      </c>
      <c r="I449" s="158" t="s">
        <v>62</v>
      </c>
      <c r="J449" s="263" t="s">
        <v>69</v>
      </c>
      <c r="K449" s="263" t="s">
        <v>840</v>
      </c>
      <c r="L449" s="173">
        <v>15000000</v>
      </c>
      <c r="M449" s="211">
        <v>15000000</v>
      </c>
      <c r="N449" s="263" t="s">
        <v>52</v>
      </c>
      <c r="O449" s="263" t="s">
        <v>36</v>
      </c>
      <c r="P449" s="263" t="s">
        <v>1475</v>
      </c>
      <c r="Q449" s="265"/>
      <c r="R449" s="114"/>
      <c r="S449" s="137"/>
      <c r="T449" s="115"/>
      <c r="U449" s="71"/>
      <c r="V449" s="116"/>
      <c r="W449" s="251"/>
      <c r="X449" s="92"/>
      <c r="Y449" s="252"/>
      <c r="Z449" s="250"/>
      <c r="AA449" s="256"/>
      <c r="AB449" s="117"/>
      <c r="AC449" s="63"/>
      <c r="AD449" s="63"/>
      <c r="AE449" s="63"/>
      <c r="AF449" s="63"/>
      <c r="AG449" s="63"/>
      <c r="AH449" s="63"/>
      <c r="AI449" s="117"/>
      <c r="AJ449" s="118"/>
      <c r="AK449" s="118"/>
      <c r="AL449" s="117"/>
      <c r="AM449" s="253"/>
    </row>
    <row r="450" spans="1:39" s="31" customFormat="1" ht="154.9" customHeight="1" x14ac:dyDescent="0.25">
      <c r="A450" s="263">
        <v>386</v>
      </c>
      <c r="B450" s="263" t="s">
        <v>1260</v>
      </c>
      <c r="C450" s="263" t="s">
        <v>1885</v>
      </c>
      <c r="D450" s="158" t="s">
        <v>1883</v>
      </c>
      <c r="E450" s="158" t="s">
        <v>49</v>
      </c>
      <c r="F450" s="263">
        <v>1</v>
      </c>
      <c r="G450" s="171" t="s">
        <v>139</v>
      </c>
      <c r="H450" s="172" t="s">
        <v>113</v>
      </c>
      <c r="I450" s="158" t="s">
        <v>54</v>
      </c>
      <c r="J450" s="263" t="s">
        <v>35</v>
      </c>
      <c r="K450" s="263" t="s">
        <v>155</v>
      </c>
      <c r="L450" s="173">
        <v>7000000</v>
      </c>
      <c r="M450" s="211">
        <v>7000000</v>
      </c>
      <c r="N450" s="263" t="s">
        <v>52</v>
      </c>
      <c r="O450" s="263" t="s">
        <v>36</v>
      </c>
      <c r="P450" s="263" t="s">
        <v>1869</v>
      </c>
      <c r="Q450" s="265"/>
      <c r="R450" s="114"/>
      <c r="S450" s="137"/>
      <c r="T450" s="115"/>
      <c r="U450" s="71"/>
      <c r="V450" s="116"/>
      <c r="W450" s="251"/>
      <c r="X450" s="92"/>
      <c r="Y450" s="252"/>
      <c r="Z450" s="250"/>
      <c r="AA450" s="256"/>
      <c r="AB450" s="117"/>
      <c r="AC450" s="63"/>
      <c r="AD450" s="63"/>
      <c r="AE450" s="63"/>
      <c r="AF450" s="63"/>
      <c r="AG450" s="63"/>
      <c r="AH450" s="63"/>
      <c r="AI450" s="117"/>
      <c r="AJ450" s="118"/>
      <c r="AK450" s="118"/>
      <c r="AL450" s="117"/>
      <c r="AM450" s="253"/>
    </row>
    <row r="451" spans="1:39" s="31" customFormat="1" ht="154.9" customHeight="1" x14ac:dyDescent="0.25">
      <c r="A451" s="263">
        <v>387</v>
      </c>
      <c r="B451" s="263" t="s">
        <v>206</v>
      </c>
      <c r="C451" s="263">
        <v>43211508</v>
      </c>
      <c r="D451" s="158" t="s">
        <v>1905</v>
      </c>
      <c r="E451" s="158" t="s">
        <v>49</v>
      </c>
      <c r="F451" s="263">
        <v>1</v>
      </c>
      <c r="G451" s="171" t="s">
        <v>139</v>
      </c>
      <c r="H451" s="172" t="s">
        <v>113</v>
      </c>
      <c r="I451" s="158" t="s">
        <v>54</v>
      </c>
      <c r="J451" s="263" t="s">
        <v>35</v>
      </c>
      <c r="K451" s="263" t="s">
        <v>1884</v>
      </c>
      <c r="L451" s="173">
        <v>17000000</v>
      </c>
      <c r="M451" s="211">
        <v>17000000</v>
      </c>
      <c r="N451" s="263" t="s">
        <v>52</v>
      </c>
      <c r="O451" s="263" t="s">
        <v>36</v>
      </c>
      <c r="P451" s="263" t="s">
        <v>1474</v>
      </c>
      <c r="Q451" s="265"/>
      <c r="R451" s="114"/>
      <c r="S451" s="137"/>
      <c r="T451" s="115"/>
      <c r="U451" s="71"/>
      <c r="V451" s="116"/>
      <c r="W451" s="251"/>
      <c r="X451" s="92"/>
      <c r="Y451" s="252"/>
      <c r="Z451" s="250"/>
      <c r="AA451" s="256"/>
      <c r="AB451" s="117"/>
      <c r="AC451" s="63"/>
      <c r="AD451" s="63"/>
      <c r="AE451" s="63"/>
      <c r="AF451" s="63"/>
      <c r="AG451" s="63"/>
      <c r="AH451" s="63"/>
      <c r="AI451" s="117"/>
      <c r="AJ451" s="118"/>
      <c r="AK451" s="118"/>
      <c r="AL451" s="117"/>
      <c r="AM451" s="253"/>
    </row>
    <row r="452" spans="1:39" s="31" customFormat="1" ht="248.45" customHeight="1" x14ac:dyDescent="0.35">
      <c r="A452" s="152"/>
      <c r="B452" s="152"/>
      <c r="C452" s="152"/>
      <c r="D452" s="419" t="s">
        <v>1464</v>
      </c>
      <c r="E452" s="419"/>
      <c r="F452" s="419"/>
      <c r="G452" s="419"/>
      <c r="H452" s="419"/>
      <c r="I452" s="419"/>
      <c r="J452" s="419"/>
      <c r="K452" s="419"/>
      <c r="L452" s="419"/>
      <c r="M452" s="237"/>
      <c r="N452" s="152"/>
      <c r="O452" s="152"/>
      <c r="P452" s="152"/>
      <c r="Q452" s="265"/>
      <c r="R452" s="114"/>
      <c r="S452" s="137"/>
      <c r="T452" s="115"/>
      <c r="U452" s="71"/>
      <c r="V452" s="116"/>
      <c r="W452" s="251"/>
      <c r="X452" s="92"/>
      <c r="Y452" s="252"/>
      <c r="Z452" s="250"/>
      <c r="AA452" s="256"/>
      <c r="AB452" s="117"/>
      <c r="AC452" s="63"/>
      <c r="AD452" s="63"/>
      <c r="AE452" s="63"/>
      <c r="AF452" s="63"/>
      <c r="AG452" s="63"/>
      <c r="AH452" s="63"/>
      <c r="AI452" s="117"/>
      <c r="AJ452" s="118"/>
      <c r="AK452" s="118"/>
      <c r="AL452" s="117"/>
      <c r="AM452" s="253"/>
    </row>
    <row r="453" spans="1:39" s="31" customFormat="1" ht="235.9" customHeight="1" x14ac:dyDescent="0.35">
      <c r="A453" s="152"/>
      <c r="B453" s="152"/>
      <c r="C453" s="152"/>
      <c r="D453" s="419" t="s">
        <v>1632</v>
      </c>
      <c r="E453" s="419"/>
      <c r="F453" s="419"/>
      <c r="G453" s="419"/>
      <c r="H453" s="419"/>
      <c r="I453" s="419"/>
      <c r="J453" s="419"/>
      <c r="K453" s="419"/>
      <c r="L453" s="419"/>
      <c r="M453" s="237"/>
      <c r="N453" s="152"/>
      <c r="O453" s="152"/>
      <c r="P453" s="152"/>
      <c r="Q453" s="265"/>
      <c r="R453" s="114"/>
      <c r="S453" s="137"/>
      <c r="T453" s="115"/>
      <c r="U453" s="71"/>
      <c r="V453" s="116"/>
      <c r="W453" s="251"/>
      <c r="X453" s="92"/>
      <c r="Y453" s="252"/>
      <c r="Z453" s="250"/>
      <c r="AA453" s="256"/>
      <c r="AB453" s="117"/>
      <c r="AC453" s="63"/>
      <c r="AD453" s="63"/>
      <c r="AE453" s="63"/>
      <c r="AF453" s="63"/>
      <c r="AG453" s="63"/>
      <c r="AH453" s="63"/>
      <c r="AI453" s="117"/>
      <c r="AJ453" s="118"/>
      <c r="AK453" s="118"/>
      <c r="AL453" s="117"/>
      <c r="AM453" s="253"/>
    </row>
    <row r="454" spans="1:39" ht="0" hidden="1" customHeight="1" x14ac:dyDescent="0.25">
      <c r="A454" s="420" t="s">
        <v>709</v>
      </c>
      <c r="B454" s="420"/>
      <c r="C454" s="420"/>
      <c r="D454" s="420"/>
      <c r="E454" s="420"/>
      <c r="F454" s="420"/>
      <c r="G454" s="420"/>
      <c r="H454" s="420"/>
      <c r="I454" s="420"/>
      <c r="J454" s="420"/>
      <c r="K454" s="420"/>
      <c r="L454" s="420"/>
      <c r="M454" s="420"/>
      <c r="N454" s="420"/>
      <c r="O454" s="420"/>
      <c r="P454" s="420"/>
      <c r="Q454" s="265"/>
    </row>
    <row r="455" spans="1:39" ht="0" hidden="1" customHeight="1" x14ac:dyDescent="0.25">
      <c r="Q455" s="265"/>
    </row>
    <row r="456" spans="1:39" ht="0" hidden="1" customHeight="1" x14ac:dyDescent="0.25">
      <c r="Q456" s="265"/>
    </row>
    <row r="457" spans="1:39" ht="0" hidden="1" customHeight="1" x14ac:dyDescent="0.25">
      <c r="Q457" s="265"/>
    </row>
    <row r="458" spans="1:39" ht="0" hidden="1" customHeight="1" x14ac:dyDescent="0.25">
      <c r="Q458" s="265"/>
    </row>
    <row r="459" spans="1:39" ht="0" hidden="1" customHeight="1" x14ac:dyDescent="0.25">
      <c r="Q459" s="265"/>
    </row>
    <row r="460" spans="1:39" ht="0" hidden="1" customHeight="1" x14ac:dyDescent="0.25">
      <c r="Q460" s="265"/>
    </row>
    <row r="461" spans="1:39" ht="0" hidden="1" customHeight="1" x14ac:dyDescent="0.25">
      <c r="Q461" s="265"/>
    </row>
    <row r="462" spans="1:39" ht="0" hidden="1" customHeight="1" x14ac:dyDescent="0.25">
      <c r="Q462" s="265"/>
    </row>
    <row r="463" spans="1:39" ht="0" hidden="1" customHeight="1" x14ac:dyDescent="0.25">
      <c r="Q463" s="265"/>
    </row>
    <row r="464" spans="1:39" ht="0" hidden="1" customHeight="1" x14ac:dyDescent="0.25">
      <c r="Q464" s="265"/>
    </row>
    <row r="465" spans="17:17" ht="0" hidden="1" customHeight="1" x14ac:dyDescent="0.25">
      <c r="Q465" s="265"/>
    </row>
    <row r="466" spans="17:17" ht="0" hidden="1" customHeight="1" x14ac:dyDescent="0.25">
      <c r="Q466" s="265"/>
    </row>
    <row r="467" spans="17:17" ht="0" hidden="1" customHeight="1" x14ac:dyDescent="0.25">
      <c r="Q467" s="265"/>
    </row>
    <row r="468" spans="17:17" ht="0" hidden="1" customHeight="1" x14ac:dyDescent="0.25">
      <c r="Q468" s="265"/>
    </row>
    <row r="469" spans="17:17" ht="0" hidden="1" customHeight="1" x14ac:dyDescent="0.25">
      <c r="Q469" s="265"/>
    </row>
    <row r="470" spans="17:17" ht="0" hidden="1" customHeight="1" x14ac:dyDescent="0.25">
      <c r="Q470" s="265"/>
    </row>
    <row r="471" spans="17:17" ht="0" hidden="1" customHeight="1" x14ac:dyDescent="0.25">
      <c r="Q471" s="265"/>
    </row>
    <row r="472" spans="17:17" ht="0" hidden="1" customHeight="1" x14ac:dyDescent="0.25">
      <c r="Q472" s="265"/>
    </row>
    <row r="473" spans="17:17" ht="0" hidden="1" customHeight="1" x14ac:dyDescent="0.25">
      <c r="Q473" s="265"/>
    </row>
    <row r="474" spans="17:17" ht="0" hidden="1" customHeight="1" x14ac:dyDescent="0.25">
      <c r="Q474" s="265"/>
    </row>
    <row r="475" spans="17:17" ht="0" hidden="1" customHeight="1" x14ac:dyDescent="0.25">
      <c r="Q475" s="265"/>
    </row>
    <row r="476" spans="17:17" ht="0" hidden="1" customHeight="1" x14ac:dyDescent="0.25">
      <c r="Q476" s="265"/>
    </row>
    <row r="477" spans="17:17" ht="0" hidden="1" customHeight="1" x14ac:dyDescent="0.25">
      <c r="Q477" s="265"/>
    </row>
    <row r="478" spans="17:17" ht="0" hidden="1" customHeight="1" x14ac:dyDescent="0.25">
      <c r="Q478" s="265"/>
    </row>
    <row r="479" spans="17:17" ht="0" hidden="1" customHeight="1" x14ac:dyDescent="0.25">
      <c r="Q479" s="265"/>
    </row>
    <row r="480" spans="17:17" ht="0" hidden="1" customHeight="1" x14ac:dyDescent="0.25">
      <c r="Q480" s="265"/>
    </row>
    <row r="481" spans="17:17" ht="0" hidden="1" customHeight="1" x14ac:dyDescent="0.25">
      <c r="Q481" s="265"/>
    </row>
    <row r="482" spans="17:17" ht="0" hidden="1" customHeight="1" x14ac:dyDescent="0.25">
      <c r="Q482" s="265"/>
    </row>
    <row r="483" spans="17:17" ht="0" hidden="1" customHeight="1" x14ac:dyDescent="0.25">
      <c r="Q483" s="265"/>
    </row>
    <row r="484" spans="17:17" ht="0" hidden="1" customHeight="1" x14ac:dyDescent="0.25">
      <c r="Q484" s="265"/>
    </row>
    <row r="485" spans="17:17" ht="0" hidden="1" customHeight="1" x14ac:dyDescent="0.25">
      <c r="Q485" s="265"/>
    </row>
    <row r="486" spans="17:17" ht="0" hidden="1" customHeight="1" x14ac:dyDescent="0.25">
      <c r="Q486" s="265"/>
    </row>
    <row r="487" spans="17:17" ht="0" hidden="1" customHeight="1" x14ac:dyDescent="0.25">
      <c r="Q487" s="265"/>
    </row>
    <row r="488" spans="17:17" ht="0" hidden="1" customHeight="1" x14ac:dyDescent="0.25">
      <c r="Q488" s="265"/>
    </row>
    <row r="489" spans="17:17" ht="0" hidden="1" customHeight="1" x14ac:dyDescent="0.25">
      <c r="Q489" s="265"/>
    </row>
    <row r="490" spans="17:17" ht="0" hidden="1" customHeight="1" x14ac:dyDescent="0.25">
      <c r="Q490" s="265"/>
    </row>
    <row r="491" spans="17:17" ht="0" hidden="1" customHeight="1" x14ac:dyDescent="0.25">
      <c r="Q491" s="265"/>
    </row>
    <row r="492" spans="17:17" ht="0" hidden="1" customHeight="1" x14ac:dyDescent="0.25">
      <c r="Q492" s="265"/>
    </row>
    <row r="493" spans="17:17" ht="0" hidden="1" customHeight="1" x14ac:dyDescent="0.25">
      <c r="Q493" s="265"/>
    </row>
    <row r="494" spans="17:17" ht="0" hidden="1" customHeight="1" x14ac:dyDescent="0.25">
      <c r="Q494" s="265"/>
    </row>
    <row r="495" spans="17:17" ht="0" hidden="1" customHeight="1" x14ac:dyDescent="0.25">
      <c r="Q495" s="265"/>
    </row>
    <row r="496" spans="17:17" ht="0" hidden="1" customHeight="1" x14ac:dyDescent="0.25">
      <c r="Q496" s="265"/>
    </row>
    <row r="497" spans="17:17" ht="0" hidden="1" customHeight="1" x14ac:dyDescent="0.25">
      <c r="Q497" s="265"/>
    </row>
    <row r="498" spans="17:17" ht="0" hidden="1" customHeight="1" x14ac:dyDescent="0.25">
      <c r="Q498" s="265"/>
    </row>
    <row r="499" spans="17:17" ht="0" hidden="1" customHeight="1" x14ac:dyDescent="0.25">
      <c r="Q499" s="265"/>
    </row>
    <row r="500" spans="17:17" ht="0" hidden="1" customHeight="1" x14ac:dyDescent="0.25">
      <c r="Q500" s="265"/>
    </row>
    <row r="501" spans="17:17" ht="0" hidden="1" customHeight="1" x14ac:dyDescent="0.25">
      <c r="Q501" s="265"/>
    </row>
    <row r="502" spans="17:17" ht="0" hidden="1" customHeight="1" x14ac:dyDescent="0.25">
      <c r="Q502" s="265"/>
    </row>
    <row r="503" spans="17:17" ht="0" hidden="1" customHeight="1" x14ac:dyDescent="0.25">
      <c r="Q503" s="265"/>
    </row>
    <row r="504" spans="17:17" ht="0" hidden="1" customHeight="1" x14ac:dyDescent="0.25">
      <c r="Q504" s="265"/>
    </row>
    <row r="505" spans="17:17" ht="0" hidden="1" customHeight="1" x14ac:dyDescent="0.25">
      <c r="Q505" s="265"/>
    </row>
    <row r="506" spans="17:17" ht="0" hidden="1" customHeight="1" x14ac:dyDescent="0.25">
      <c r="Q506" s="265"/>
    </row>
    <row r="507" spans="17:17" ht="0" hidden="1" customHeight="1" x14ac:dyDescent="0.25">
      <c r="Q507" s="265"/>
    </row>
    <row r="508" spans="17:17" ht="0" hidden="1" customHeight="1" x14ac:dyDescent="0.25">
      <c r="Q508" s="265"/>
    </row>
    <row r="509" spans="17:17" ht="0" hidden="1" customHeight="1" x14ac:dyDescent="0.25">
      <c r="Q509" s="265"/>
    </row>
    <row r="510" spans="17:17" ht="0" hidden="1" customHeight="1" x14ac:dyDescent="0.25">
      <c r="Q510" s="265"/>
    </row>
    <row r="511" spans="17:17" ht="0" hidden="1" customHeight="1" x14ac:dyDescent="0.25">
      <c r="Q511" s="265"/>
    </row>
    <row r="512" spans="17:17" ht="0" hidden="1" customHeight="1" x14ac:dyDescent="0.25">
      <c r="Q512" s="265"/>
    </row>
    <row r="513" spans="17:17" ht="0" hidden="1" customHeight="1" x14ac:dyDescent="0.25">
      <c r="Q513" s="265"/>
    </row>
    <row r="514" spans="17:17" ht="0" hidden="1" customHeight="1" x14ac:dyDescent="0.25">
      <c r="Q514" s="265"/>
    </row>
    <row r="515" spans="17:17" ht="0" hidden="1" customHeight="1" x14ac:dyDescent="0.25">
      <c r="Q515" s="265"/>
    </row>
    <row r="516" spans="17:17" ht="0" hidden="1" customHeight="1" x14ac:dyDescent="0.25">
      <c r="Q516" s="265"/>
    </row>
    <row r="517" spans="17:17" ht="0" hidden="1" customHeight="1" x14ac:dyDescent="0.25">
      <c r="Q517" s="265"/>
    </row>
    <row r="518" spans="17:17" ht="0" hidden="1" customHeight="1" x14ac:dyDescent="0.25">
      <c r="Q518" s="265"/>
    </row>
    <row r="519" spans="17:17" ht="0" hidden="1" customHeight="1" x14ac:dyDescent="0.25">
      <c r="Q519" s="265"/>
    </row>
    <row r="520" spans="17:17" ht="0" hidden="1" customHeight="1" x14ac:dyDescent="0.25">
      <c r="Q520" s="265"/>
    </row>
    <row r="521" spans="17:17" ht="0" hidden="1" customHeight="1" x14ac:dyDescent="0.25">
      <c r="Q521" s="265"/>
    </row>
    <row r="522" spans="17:17" ht="0" hidden="1" customHeight="1" x14ac:dyDescent="0.25">
      <c r="Q522" s="265"/>
    </row>
    <row r="523" spans="17:17" ht="0" hidden="1" customHeight="1" x14ac:dyDescent="0.25">
      <c r="Q523" s="265"/>
    </row>
    <row r="524" spans="17:17" ht="0" hidden="1" customHeight="1" x14ac:dyDescent="0.25">
      <c r="Q524" s="265"/>
    </row>
    <row r="525" spans="17:17" ht="0" hidden="1" customHeight="1" x14ac:dyDescent="0.25">
      <c r="Q525" s="265"/>
    </row>
    <row r="526" spans="17:17" ht="0" hidden="1" customHeight="1" x14ac:dyDescent="0.25">
      <c r="Q526" s="265"/>
    </row>
    <row r="527" spans="17:17" ht="0" hidden="1" customHeight="1" x14ac:dyDescent="0.25">
      <c r="Q527" s="265"/>
    </row>
    <row r="528" spans="17:17" ht="0" hidden="1" customHeight="1" x14ac:dyDescent="0.25">
      <c r="Q528" s="265"/>
    </row>
    <row r="529" spans="17:17" ht="0" hidden="1" customHeight="1" x14ac:dyDescent="0.25">
      <c r="Q529" s="265"/>
    </row>
    <row r="530" spans="17:17" ht="0" hidden="1" customHeight="1" x14ac:dyDescent="0.25">
      <c r="Q530" s="265"/>
    </row>
    <row r="531" spans="17:17" ht="0" hidden="1" customHeight="1" x14ac:dyDescent="0.25">
      <c r="Q531" s="265"/>
    </row>
    <row r="532" spans="17:17" ht="0" hidden="1" customHeight="1" x14ac:dyDescent="0.25">
      <c r="Q532" s="265"/>
    </row>
    <row r="533" spans="17:17" ht="0" hidden="1" customHeight="1" x14ac:dyDescent="0.25">
      <c r="Q533" s="265"/>
    </row>
    <row r="534" spans="17:17" ht="0" hidden="1" customHeight="1" x14ac:dyDescent="0.25">
      <c r="Q534" s="265"/>
    </row>
    <row r="535" spans="17:17" ht="0" hidden="1" customHeight="1" x14ac:dyDescent="0.25">
      <c r="Q535" s="265"/>
    </row>
    <row r="536" spans="17:17" ht="0" hidden="1" customHeight="1" x14ac:dyDescent="0.25">
      <c r="Q536" s="265"/>
    </row>
    <row r="537" spans="17:17" ht="0" hidden="1" customHeight="1" x14ac:dyDescent="0.25">
      <c r="Q537" s="265"/>
    </row>
    <row r="538" spans="17:17" ht="0" hidden="1" customHeight="1" x14ac:dyDescent="0.25">
      <c r="Q538" s="265"/>
    </row>
    <row r="539" spans="17:17" ht="0" hidden="1" customHeight="1" x14ac:dyDescent="0.25">
      <c r="Q539" s="265"/>
    </row>
    <row r="540" spans="17:17" ht="0" hidden="1" customHeight="1" x14ac:dyDescent="0.25">
      <c r="Q540" s="265"/>
    </row>
    <row r="541" spans="17:17" ht="0" hidden="1" customHeight="1" x14ac:dyDescent="0.25">
      <c r="Q541" s="265"/>
    </row>
    <row r="542" spans="17:17" ht="0" hidden="1" customHeight="1" x14ac:dyDescent="0.25">
      <c r="Q542" s="265"/>
    </row>
    <row r="543" spans="17:17" ht="0" hidden="1" customHeight="1" x14ac:dyDescent="0.25">
      <c r="Q543" s="265"/>
    </row>
    <row r="544" spans="17:17" ht="0" hidden="1" customHeight="1" x14ac:dyDescent="0.25">
      <c r="Q544" s="265"/>
    </row>
    <row r="545" spans="17:17" ht="0" hidden="1" customHeight="1" x14ac:dyDescent="0.25">
      <c r="Q545" s="265"/>
    </row>
    <row r="546" spans="17:17" ht="0" hidden="1" customHeight="1" x14ac:dyDescent="0.25">
      <c r="Q546" s="265"/>
    </row>
    <row r="547" spans="17:17" ht="0" hidden="1" customHeight="1" x14ac:dyDescent="0.25">
      <c r="Q547" s="265"/>
    </row>
    <row r="548" spans="17:17" ht="0" hidden="1" customHeight="1" x14ac:dyDescent="0.25">
      <c r="Q548" s="265"/>
    </row>
    <row r="549" spans="17:17" ht="0" hidden="1" customHeight="1" x14ac:dyDescent="0.25">
      <c r="Q549" s="265"/>
    </row>
    <row r="550" spans="17:17" ht="0" hidden="1" customHeight="1" x14ac:dyDescent="0.25">
      <c r="Q550" s="265"/>
    </row>
    <row r="551" spans="17:17" ht="0" hidden="1" customHeight="1" x14ac:dyDescent="0.25">
      <c r="Q551" s="265"/>
    </row>
    <row r="552" spans="17:17" ht="0" hidden="1" customHeight="1" x14ac:dyDescent="0.25">
      <c r="Q552" s="265"/>
    </row>
    <row r="553" spans="17:17" ht="0" hidden="1" customHeight="1" x14ac:dyDescent="0.25">
      <c r="Q553" s="265"/>
    </row>
    <row r="554" spans="17:17" ht="0" hidden="1" customHeight="1" x14ac:dyDescent="0.25">
      <c r="Q554" s="265"/>
    </row>
    <row r="555" spans="17:17" ht="0" hidden="1" customHeight="1" x14ac:dyDescent="0.25">
      <c r="Q555" s="265"/>
    </row>
    <row r="556" spans="17:17" ht="0" hidden="1" customHeight="1" x14ac:dyDescent="0.25">
      <c r="Q556" s="265"/>
    </row>
    <row r="557" spans="17:17" ht="0" hidden="1" customHeight="1" x14ac:dyDescent="0.25">
      <c r="Q557" s="265"/>
    </row>
    <row r="558" spans="17:17" ht="0" hidden="1" customHeight="1" x14ac:dyDescent="0.25">
      <c r="Q558" s="265"/>
    </row>
    <row r="559" spans="17:17" ht="0" hidden="1" customHeight="1" x14ac:dyDescent="0.25">
      <c r="Q559" s="265"/>
    </row>
    <row r="560" spans="17:17" ht="0" hidden="1" customHeight="1" x14ac:dyDescent="0.25">
      <c r="Q560" s="265"/>
    </row>
    <row r="561" spans="17:17" ht="0" hidden="1" customHeight="1" x14ac:dyDescent="0.25">
      <c r="Q561" s="265"/>
    </row>
    <row r="562" spans="17:17" ht="0" hidden="1" customHeight="1" x14ac:dyDescent="0.25">
      <c r="Q562" s="265"/>
    </row>
    <row r="563" spans="17:17" ht="0" hidden="1" customHeight="1" x14ac:dyDescent="0.25">
      <c r="Q563" s="265"/>
    </row>
    <row r="564" spans="17:17" ht="0" hidden="1" customHeight="1" x14ac:dyDescent="0.25">
      <c r="Q564" s="265"/>
    </row>
    <row r="565" spans="17:17" ht="0" hidden="1" customHeight="1" x14ac:dyDescent="0.25">
      <c r="Q565" s="265"/>
    </row>
    <row r="566" spans="17:17" ht="0" hidden="1" customHeight="1" x14ac:dyDescent="0.25">
      <c r="Q566" s="265"/>
    </row>
    <row r="567" spans="17:17" ht="0" hidden="1" customHeight="1" x14ac:dyDescent="0.25">
      <c r="Q567" s="265"/>
    </row>
    <row r="568" spans="17:17" ht="0" hidden="1" customHeight="1" x14ac:dyDescent="0.25">
      <c r="Q568" s="265"/>
    </row>
    <row r="569" spans="17:17" ht="0" hidden="1" customHeight="1" x14ac:dyDescent="0.25">
      <c r="Q569" s="265"/>
    </row>
    <row r="570" spans="17:17" ht="0" hidden="1" customHeight="1" x14ac:dyDescent="0.25">
      <c r="Q570" s="265"/>
    </row>
    <row r="571" spans="17:17" ht="0" hidden="1" customHeight="1" x14ac:dyDescent="0.25">
      <c r="Q571" s="265"/>
    </row>
    <row r="572" spans="17:17" ht="0" hidden="1" customHeight="1" x14ac:dyDescent="0.25">
      <c r="Q572" s="265"/>
    </row>
    <row r="573" spans="17:17" ht="0" hidden="1" customHeight="1" x14ac:dyDescent="0.25">
      <c r="Q573" s="265"/>
    </row>
    <row r="574" spans="17:17" ht="0" hidden="1" customHeight="1" x14ac:dyDescent="0.25">
      <c r="Q574" s="265"/>
    </row>
    <row r="575" spans="17:17" ht="0" hidden="1" customHeight="1" x14ac:dyDescent="0.25">
      <c r="Q575" s="265"/>
    </row>
    <row r="576" spans="17:17" ht="0" hidden="1" customHeight="1" x14ac:dyDescent="0.25">
      <c r="Q576" s="265"/>
    </row>
    <row r="577" spans="17:17" ht="0" hidden="1" customHeight="1" x14ac:dyDescent="0.25">
      <c r="Q577" s="265"/>
    </row>
    <row r="578" spans="17:17" ht="0" hidden="1" customHeight="1" x14ac:dyDescent="0.25">
      <c r="Q578" s="265"/>
    </row>
    <row r="579" spans="17:17" ht="0" hidden="1" customHeight="1" x14ac:dyDescent="0.25">
      <c r="Q579" s="265"/>
    </row>
    <row r="580" spans="17:17" ht="0" hidden="1" customHeight="1" x14ac:dyDescent="0.25">
      <c r="Q580" s="265"/>
    </row>
    <row r="581" spans="17:17" ht="0" hidden="1" customHeight="1" x14ac:dyDescent="0.25">
      <c r="Q581" s="265"/>
    </row>
    <row r="582" spans="17:17" ht="0" hidden="1" customHeight="1" x14ac:dyDescent="0.25">
      <c r="Q582" s="265"/>
    </row>
    <row r="583" spans="17:17" ht="0" hidden="1" customHeight="1" x14ac:dyDescent="0.25">
      <c r="Q583" s="265"/>
    </row>
    <row r="584" spans="17:17" ht="0" hidden="1" customHeight="1" x14ac:dyDescent="0.25">
      <c r="Q584" s="265"/>
    </row>
    <row r="585" spans="17:17" ht="0" hidden="1" customHeight="1" x14ac:dyDescent="0.25">
      <c r="Q585" s="265"/>
    </row>
    <row r="586" spans="17:17" ht="0" hidden="1" customHeight="1" x14ac:dyDescent="0.25">
      <c r="Q586" s="265"/>
    </row>
    <row r="587" spans="17:17" ht="0" hidden="1" customHeight="1" x14ac:dyDescent="0.25">
      <c r="Q587" s="265"/>
    </row>
    <row r="588" spans="17:17" ht="0" hidden="1" customHeight="1" x14ac:dyDescent="0.25">
      <c r="Q588" s="265"/>
    </row>
    <row r="589" spans="17:17" ht="0" hidden="1" customHeight="1" x14ac:dyDescent="0.25">
      <c r="Q589" s="265"/>
    </row>
    <row r="590" spans="17:17" ht="0" hidden="1" customHeight="1" x14ac:dyDescent="0.25">
      <c r="Q590" s="265"/>
    </row>
    <row r="591" spans="17:17" ht="0" hidden="1" customHeight="1" x14ac:dyDescent="0.25">
      <c r="Q591" s="265"/>
    </row>
    <row r="592" spans="17:17" ht="0" hidden="1" customHeight="1" x14ac:dyDescent="0.25">
      <c r="Q592" s="265"/>
    </row>
    <row r="593" spans="17:17" ht="0" hidden="1" customHeight="1" x14ac:dyDescent="0.25">
      <c r="Q593" s="265"/>
    </row>
    <row r="594" spans="17:17" ht="0" hidden="1" customHeight="1" x14ac:dyDescent="0.25">
      <c r="Q594" s="265"/>
    </row>
    <row r="595" spans="17:17" ht="0" hidden="1" customHeight="1" x14ac:dyDescent="0.25">
      <c r="Q595" s="265"/>
    </row>
    <row r="596" spans="17:17" ht="0" hidden="1" customHeight="1" x14ac:dyDescent="0.25">
      <c r="Q596" s="265"/>
    </row>
    <row r="597" spans="17:17" ht="0" hidden="1" customHeight="1" x14ac:dyDescent="0.25">
      <c r="Q597" s="265"/>
    </row>
    <row r="598" spans="17:17" ht="0" hidden="1" customHeight="1" x14ac:dyDescent="0.25">
      <c r="Q598" s="265"/>
    </row>
    <row r="599" spans="17:17" ht="0" hidden="1" customHeight="1" x14ac:dyDescent="0.25">
      <c r="Q599" s="265"/>
    </row>
    <row r="600" spans="17:17" ht="0" hidden="1" customHeight="1" x14ac:dyDescent="0.25">
      <c r="Q600" s="265"/>
    </row>
    <row r="601" spans="17:17" ht="0" hidden="1" customHeight="1" x14ac:dyDescent="0.25">
      <c r="Q601" s="265"/>
    </row>
    <row r="602" spans="17:17" ht="0" hidden="1" customHeight="1" x14ac:dyDescent="0.25">
      <c r="Q602" s="265"/>
    </row>
    <row r="603" spans="17:17" ht="0" hidden="1" customHeight="1" x14ac:dyDescent="0.25">
      <c r="Q603" s="265"/>
    </row>
    <row r="604" spans="17:17" ht="0" hidden="1" customHeight="1" x14ac:dyDescent="0.25">
      <c r="Q604" s="265"/>
    </row>
    <row r="605" spans="17:17" ht="0" hidden="1" customHeight="1" x14ac:dyDescent="0.25">
      <c r="Q605" s="265"/>
    </row>
    <row r="606" spans="17:17" ht="0" hidden="1" customHeight="1" x14ac:dyDescent="0.25">
      <c r="Q606" s="265"/>
    </row>
    <row r="607" spans="17:17" ht="0" hidden="1" customHeight="1" x14ac:dyDescent="0.25">
      <c r="Q607" s="265"/>
    </row>
    <row r="608" spans="17:17" ht="0" hidden="1" customHeight="1" x14ac:dyDescent="0.25">
      <c r="Q608" s="265"/>
    </row>
    <row r="609" spans="17:17" ht="0" hidden="1" customHeight="1" x14ac:dyDescent="0.25">
      <c r="Q609" s="265"/>
    </row>
    <row r="610" spans="17:17" ht="0" hidden="1" customHeight="1" x14ac:dyDescent="0.25">
      <c r="Q610" s="265"/>
    </row>
    <row r="611" spans="17:17" ht="0" hidden="1" customHeight="1" x14ac:dyDescent="0.25">
      <c r="Q611" s="265"/>
    </row>
    <row r="612" spans="17:17" ht="0" hidden="1" customHeight="1" x14ac:dyDescent="0.25">
      <c r="Q612" s="265"/>
    </row>
    <row r="613" spans="17:17" ht="0" hidden="1" customHeight="1" x14ac:dyDescent="0.25">
      <c r="Q613" s="265"/>
    </row>
    <row r="614" spans="17:17" ht="0" hidden="1" customHeight="1" x14ac:dyDescent="0.25">
      <c r="Q614" s="265"/>
    </row>
    <row r="615" spans="17:17" ht="0" hidden="1" customHeight="1" x14ac:dyDescent="0.25">
      <c r="Q615" s="265"/>
    </row>
    <row r="616" spans="17:17" ht="0" hidden="1" customHeight="1" x14ac:dyDescent="0.25">
      <c r="Q616" s="265"/>
    </row>
    <row r="617" spans="17:17" ht="0" hidden="1" customHeight="1" x14ac:dyDescent="0.25">
      <c r="Q617" s="265"/>
    </row>
    <row r="618" spans="17:17" ht="0" hidden="1" customHeight="1" x14ac:dyDescent="0.25">
      <c r="Q618" s="265"/>
    </row>
    <row r="619" spans="17:17" ht="0" hidden="1" customHeight="1" x14ac:dyDescent="0.25">
      <c r="Q619" s="265"/>
    </row>
    <row r="620" spans="17:17" ht="0" hidden="1" customHeight="1" x14ac:dyDescent="0.25">
      <c r="Q620" s="265"/>
    </row>
    <row r="621" spans="17:17" ht="0" hidden="1" customHeight="1" x14ac:dyDescent="0.25">
      <c r="Q621" s="265"/>
    </row>
    <row r="622" spans="17:17" ht="0" hidden="1" customHeight="1" x14ac:dyDescent="0.25">
      <c r="Q622" s="265"/>
    </row>
    <row r="623" spans="17:17" ht="0" hidden="1" customHeight="1" x14ac:dyDescent="0.25">
      <c r="Q623" s="265"/>
    </row>
    <row r="624" spans="17:17" ht="0" hidden="1" customHeight="1" x14ac:dyDescent="0.25">
      <c r="Q624" s="265"/>
    </row>
    <row r="625" spans="17:17" ht="0" hidden="1" customHeight="1" x14ac:dyDescent="0.25">
      <c r="Q625" s="265"/>
    </row>
    <row r="626" spans="17:17" ht="0" hidden="1" customHeight="1" x14ac:dyDescent="0.25">
      <c r="Q626" s="265"/>
    </row>
    <row r="627" spans="17:17" ht="0" hidden="1" customHeight="1" x14ac:dyDescent="0.25">
      <c r="Q627" s="265"/>
    </row>
    <row r="628" spans="17:17" ht="0" hidden="1" customHeight="1" x14ac:dyDescent="0.25">
      <c r="Q628" s="265"/>
    </row>
    <row r="629" spans="17:17" ht="0" hidden="1" customHeight="1" x14ac:dyDescent="0.25">
      <c r="Q629" s="265"/>
    </row>
    <row r="630" spans="17:17" ht="0" hidden="1" customHeight="1" x14ac:dyDescent="0.25">
      <c r="Q630" s="265"/>
    </row>
    <row r="631" spans="17:17" ht="0" hidden="1" customHeight="1" x14ac:dyDescent="0.25">
      <c r="Q631" s="265"/>
    </row>
    <row r="632" spans="17:17" ht="0" hidden="1" customHeight="1" x14ac:dyDescent="0.25">
      <c r="Q632" s="265"/>
    </row>
    <row r="633" spans="17:17" ht="0" hidden="1" customHeight="1" x14ac:dyDescent="0.25">
      <c r="Q633" s="265"/>
    </row>
    <row r="634" spans="17:17" ht="0" hidden="1" customHeight="1" x14ac:dyDescent="0.25">
      <c r="Q634" s="265"/>
    </row>
    <row r="635" spans="17:17" ht="0" hidden="1" customHeight="1" x14ac:dyDescent="0.25">
      <c r="Q635" s="265"/>
    </row>
    <row r="636" spans="17:17" ht="0" hidden="1" customHeight="1" x14ac:dyDescent="0.25">
      <c r="Q636" s="265"/>
    </row>
    <row r="637" spans="17:17" ht="0" hidden="1" customHeight="1" x14ac:dyDescent="0.25">
      <c r="Q637" s="265"/>
    </row>
    <row r="638" spans="17:17" ht="0" hidden="1" customHeight="1" x14ac:dyDescent="0.25">
      <c r="Q638" s="265"/>
    </row>
    <row r="639" spans="17:17" ht="0" hidden="1" customHeight="1" x14ac:dyDescent="0.25">
      <c r="Q639" s="265"/>
    </row>
    <row r="640" spans="17:17" ht="0" hidden="1" customHeight="1" x14ac:dyDescent="0.25">
      <c r="Q640" s="265"/>
    </row>
    <row r="641" spans="17:17" ht="0" hidden="1" customHeight="1" x14ac:dyDescent="0.25">
      <c r="Q641" s="265"/>
    </row>
    <row r="642" spans="17:17" ht="0" hidden="1" customHeight="1" x14ac:dyDescent="0.25">
      <c r="Q642" s="265"/>
    </row>
    <row r="643" spans="17:17" ht="0" hidden="1" customHeight="1" x14ac:dyDescent="0.25">
      <c r="Q643" s="265"/>
    </row>
    <row r="644" spans="17:17" ht="0" hidden="1" customHeight="1" x14ac:dyDescent="0.25">
      <c r="Q644" s="265"/>
    </row>
    <row r="645" spans="17:17" ht="0" hidden="1" customHeight="1" x14ac:dyDescent="0.25">
      <c r="Q645" s="265"/>
    </row>
    <row r="646" spans="17:17" ht="0" hidden="1" customHeight="1" x14ac:dyDescent="0.25">
      <c r="Q646" s="265"/>
    </row>
    <row r="647" spans="17:17" ht="0" hidden="1" customHeight="1" x14ac:dyDescent="0.25">
      <c r="Q647" s="265"/>
    </row>
    <row r="648" spans="17:17" ht="0" hidden="1" customHeight="1" x14ac:dyDescent="0.25">
      <c r="Q648" s="265"/>
    </row>
    <row r="649" spans="17:17" ht="0" hidden="1" customHeight="1" x14ac:dyDescent="0.25">
      <c r="Q649" s="265"/>
    </row>
    <row r="650" spans="17:17" ht="0" hidden="1" customHeight="1" x14ac:dyDescent="0.25">
      <c r="Q650" s="265"/>
    </row>
    <row r="651" spans="17:17" ht="0" hidden="1" customHeight="1" x14ac:dyDescent="0.25">
      <c r="Q651" s="265"/>
    </row>
    <row r="652" spans="17:17" ht="0" hidden="1" customHeight="1" x14ac:dyDescent="0.25">
      <c r="Q652" s="265"/>
    </row>
    <row r="653" spans="17:17" ht="0" hidden="1" customHeight="1" x14ac:dyDescent="0.25">
      <c r="Q653" s="265"/>
    </row>
    <row r="654" spans="17:17" ht="0" hidden="1" customHeight="1" x14ac:dyDescent="0.25">
      <c r="Q654" s="265"/>
    </row>
    <row r="655" spans="17:17" ht="0" hidden="1" customHeight="1" x14ac:dyDescent="0.25">
      <c r="Q655" s="265"/>
    </row>
    <row r="656" spans="17:17" ht="0" hidden="1" customHeight="1" x14ac:dyDescent="0.25">
      <c r="Q656" s="265"/>
    </row>
    <row r="657" spans="17:17" ht="0" hidden="1" customHeight="1" x14ac:dyDescent="0.25">
      <c r="Q657" s="265"/>
    </row>
    <row r="658" spans="17:17" ht="0" hidden="1" customHeight="1" x14ac:dyDescent="0.25">
      <c r="Q658" s="265"/>
    </row>
    <row r="659" spans="17:17" ht="0" hidden="1" customHeight="1" x14ac:dyDescent="0.25">
      <c r="Q659" s="265"/>
    </row>
    <row r="660" spans="17:17" ht="0" hidden="1" customHeight="1" x14ac:dyDescent="0.25">
      <c r="Q660" s="265"/>
    </row>
    <row r="661" spans="17:17" ht="0" hidden="1" customHeight="1" x14ac:dyDescent="0.25">
      <c r="Q661" s="265"/>
    </row>
    <row r="662" spans="17:17" ht="0" hidden="1" customHeight="1" x14ac:dyDescent="0.25">
      <c r="Q662" s="265"/>
    </row>
    <row r="663" spans="17:17" ht="0" hidden="1" customHeight="1" x14ac:dyDescent="0.25">
      <c r="Q663" s="265"/>
    </row>
    <row r="664" spans="17:17" ht="0" hidden="1" customHeight="1" x14ac:dyDescent="0.25">
      <c r="Q664" s="265"/>
    </row>
    <row r="665" spans="17:17" ht="0" hidden="1" customHeight="1" x14ac:dyDescent="0.25">
      <c r="Q665" s="265"/>
    </row>
    <row r="666" spans="17:17" ht="0" hidden="1" customHeight="1" x14ac:dyDescent="0.25">
      <c r="Q666" s="265"/>
    </row>
    <row r="667" spans="17:17" ht="0" hidden="1" customHeight="1" x14ac:dyDescent="0.25">
      <c r="Q667" s="265"/>
    </row>
    <row r="668" spans="17:17" ht="0" hidden="1" customHeight="1" x14ac:dyDescent="0.25">
      <c r="Q668" s="265"/>
    </row>
    <row r="669" spans="17:17" ht="0" hidden="1" customHeight="1" x14ac:dyDescent="0.25">
      <c r="Q669" s="265"/>
    </row>
    <row r="670" spans="17:17" ht="0" hidden="1" customHeight="1" x14ac:dyDescent="0.25">
      <c r="Q670" s="265"/>
    </row>
    <row r="671" spans="17:17" ht="0" hidden="1" customHeight="1" x14ac:dyDescent="0.25">
      <c r="Q671" s="265"/>
    </row>
    <row r="672" spans="17:17" ht="0" hidden="1" customHeight="1" x14ac:dyDescent="0.25">
      <c r="Q672" s="265"/>
    </row>
    <row r="673" spans="17:17" ht="0" hidden="1" customHeight="1" x14ac:dyDescent="0.25">
      <c r="Q673" s="265"/>
    </row>
    <row r="674" spans="17:17" ht="0" hidden="1" customHeight="1" x14ac:dyDescent="0.25">
      <c r="Q674" s="265"/>
    </row>
    <row r="675" spans="17:17" ht="0" hidden="1" customHeight="1" x14ac:dyDescent="0.25">
      <c r="Q675" s="265"/>
    </row>
    <row r="676" spans="17:17" ht="0" hidden="1" customHeight="1" x14ac:dyDescent="0.25">
      <c r="Q676" s="265"/>
    </row>
    <row r="677" spans="17:17" ht="0" hidden="1" customHeight="1" x14ac:dyDescent="0.25">
      <c r="Q677" s="265"/>
    </row>
    <row r="678" spans="17:17" ht="0" hidden="1" customHeight="1" x14ac:dyDescent="0.25">
      <c r="Q678" s="265"/>
    </row>
    <row r="679" spans="17:17" ht="0" hidden="1" customHeight="1" x14ac:dyDescent="0.25">
      <c r="Q679" s="265"/>
    </row>
    <row r="680" spans="17:17" ht="0" hidden="1" customHeight="1" x14ac:dyDescent="0.25">
      <c r="Q680" s="265"/>
    </row>
    <row r="681" spans="17:17" ht="0" hidden="1" customHeight="1" x14ac:dyDescent="0.25">
      <c r="Q681" s="265"/>
    </row>
    <row r="682" spans="17:17" ht="0" hidden="1" customHeight="1" x14ac:dyDescent="0.25">
      <c r="Q682" s="265"/>
    </row>
    <row r="683" spans="17:17" ht="0" hidden="1" customHeight="1" x14ac:dyDescent="0.25">
      <c r="Q683" s="265"/>
    </row>
    <row r="684" spans="17:17" ht="0" hidden="1" customHeight="1" x14ac:dyDescent="0.25">
      <c r="Q684" s="265"/>
    </row>
    <row r="685" spans="17:17" ht="0" hidden="1" customHeight="1" x14ac:dyDescent="0.25">
      <c r="Q685" s="265"/>
    </row>
    <row r="686" spans="17:17" ht="0" hidden="1" customHeight="1" x14ac:dyDescent="0.25">
      <c r="Q686" s="265"/>
    </row>
    <row r="687" spans="17:17" ht="0" hidden="1" customHeight="1" x14ac:dyDescent="0.25">
      <c r="Q687" s="265"/>
    </row>
    <row r="688" spans="17:17" ht="0" hidden="1" customHeight="1" x14ac:dyDescent="0.25">
      <c r="Q688" s="265"/>
    </row>
    <row r="689" spans="17:17" ht="0" hidden="1" customHeight="1" x14ac:dyDescent="0.25">
      <c r="Q689" s="265"/>
    </row>
    <row r="690" spans="17:17" ht="0" hidden="1" customHeight="1" x14ac:dyDescent="0.25">
      <c r="Q690" s="265"/>
    </row>
    <row r="691" spans="17:17" ht="0" hidden="1" customHeight="1" x14ac:dyDescent="0.25">
      <c r="Q691" s="265"/>
    </row>
    <row r="692" spans="17:17" ht="0" hidden="1" customHeight="1" x14ac:dyDescent="0.25">
      <c r="Q692" s="265"/>
    </row>
    <row r="693" spans="17:17" ht="0" hidden="1" customHeight="1" x14ac:dyDescent="0.25">
      <c r="Q693" s="265"/>
    </row>
    <row r="694" spans="17:17" ht="0" hidden="1" customHeight="1" x14ac:dyDescent="0.25">
      <c r="Q694" s="265"/>
    </row>
    <row r="695" spans="17:17" ht="0" hidden="1" customHeight="1" x14ac:dyDescent="0.25">
      <c r="Q695" s="265"/>
    </row>
    <row r="696" spans="17:17" ht="0" hidden="1" customHeight="1" x14ac:dyDescent="0.25">
      <c r="Q696" s="265"/>
    </row>
    <row r="697" spans="17:17" ht="0" hidden="1" customHeight="1" x14ac:dyDescent="0.25">
      <c r="Q697" s="265"/>
    </row>
    <row r="698" spans="17:17" ht="0" hidden="1" customHeight="1" x14ac:dyDescent="0.25">
      <c r="Q698" s="265"/>
    </row>
    <row r="699" spans="17:17" ht="0" hidden="1" customHeight="1" x14ac:dyDescent="0.25">
      <c r="Q699" s="265"/>
    </row>
    <row r="700" spans="17:17" ht="0" hidden="1" customHeight="1" x14ac:dyDescent="0.25">
      <c r="Q700" s="265"/>
    </row>
    <row r="701" spans="17:17" ht="0" hidden="1" customHeight="1" x14ac:dyDescent="0.25">
      <c r="Q701" s="265"/>
    </row>
    <row r="702" spans="17:17" ht="0" hidden="1" customHeight="1" x14ac:dyDescent="0.25">
      <c r="Q702" s="265"/>
    </row>
    <row r="703" spans="17:17" ht="0" hidden="1" customHeight="1" x14ac:dyDescent="0.25">
      <c r="Q703" s="265"/>
    </row>
    <row r="704" spans="17:17" ht="0" hidden="1" customHeight="1" x14ac:dyDescent="0.25">
      <c r="Q704" s="265"/>
    </row>
    <row r="705" spans="17:17" ht="0" hidden="1" customHeight="1" x14ac:dyDescent="0.25">
      <c r="Q705" s="265"/>
    </row>
    <row r="706" spans="17:17" ht="0" hidden="1" customHeight="1" x14ac:dyDescent="0.25">
      <c r="Q706" s="265"/>
    </row>
    <row r="707" spans="17:17" ht="0" hidden="1" customHeight="1" x14ac:dyDescent="0.25">
      <c r="Q707" s="265"/>
    </row>
    <row r="708" spans="17:17" ht="0" hidden="1" customHeight="1" x14ac:dyDescent="0.25">
      <c r="Q708" s="265"/>
    </row>
    <row r="709" spans="17:17" ht="0" hidden="1" customHeight="1" x14ac:dyDescent="0.25">
      <c r="Q709" s="265"/>
    </row>
    <row r="710" spans="17:17" ht="0" hidden="1" customHeight="1" x14ac:dyDescent="0.25">
      <c r="Q710" s="265"/>
    </row>
    <row r="711" spans="17:17" ht="0" hidden="1" customHeight="1" x14ac:dyDescent="0.25">
      <c r="Q711" s="265"/>
    </row>
    <row r="712" spans="17:17" ht="0" hidden="1" customHeight="1" x14ac:dyDescent="0.25">
      <c r="Q712" s="265"/>
    </row>
    <row r="713" spans="17:17" ht="0" hidden="1" customHeight="1" x14ac:dyDescent="0.25">
      <c r="Q713" s="265"/>
    </row>
    <row r="714" spans="17:17" ht="0" hidden="1" customHeight="1" x14ac:dyDescent="0.25">
      <c r="Q714" s="265"/>
    </row>
    <row r="715" spans="17:17" ht="0" hidden="1" customHeight="1" x14ac:dyDescent="0.25">
      <c r="Q715" s="265"/>
    </row>
    <row r="716" spans="17:17" ht="0" hidden="1" customHeight="1" x14ac:dyDescent="0.25">
      <c r="Q716" s="265"/>
    </row>
    <row r="717" spans="17:17" ht="0" hidden="1" customHeight="1" x14ac:dyDescent="0.25">
      <c r="Q717" s="265"/>
    </row>
    <row r="718" spans="17:17" ht="0" hidden="1" customHeight="1" x14ac:dyDescent="0.25">
      <c r="Q718" s="265"/>
    </row>
    <row r="719" spans="17:17" ht="0" hidden="1" customHeight="1" x14ac:dyDescent="0.25">
      <c r="Q719" s="265"/>
    </row>
    <row r="720" spans="17:17" ht="0" hidden="1" customHeight="1" x14ac:dyDescent="0.25">
      <c r="Q720" s="265"/>
    </row>
    <row r="721" spans="17:17" ht="0" hidden="1" customHeight="1" x14ac:dyDescent="0.25">
      <c r="Q721" s="265"/>
    </row>
    <row r="722" spans="17:17" ht="0" hidden="1" customHeight="1" x14ac:dyDescent="0.25">
      <c r="Q722" s="265"/>
    </row>
    <row r="723" spans="17:17" ht="0" hidden="1" customHeight="1" x14ac:dyDescent="0.25">
      <c r="Q723" s="265"/>
    </row>
    <row r="724" spans="17:17" ht="0" hidden="1" customHeight="1" x14ac:dyDescent="0.25">
      <c r="Q724" s="265"/>
    </row>
    <row r="725" spans="17:17" ht="0" hidden="1" customHeight="1" x14ac:dyDescent="0.25">
      <c r="Q725" s="265"/>
    </row>
    <row r="726" spans="17:17" ht="0" hidden="1" customHeight="1" x14ac:dyDescent="0.25">
      <c r="Q726" s="265"/>
    </row>
    <row r="727" spans="17:17" ht="0" hidden="1" customHeight="1" x14ac:dyDescent="0.25">
      <c r="Q727" s="265"/>
    </row>
    <row r="728" spans="17:17" ht="0" hidden="1" customHeight="1" x14ac:dyDescent="0.25">
      <c r="Q728" s="265"/>
    </row>
    <row r="729" spans="17:17" ht="0" hidden="1" customHeight="1" x14ac:dyDescent="0.25">
      <c r="Q729" s="265"/>
    </row>
    <row r="730" spans="17:17" ht="0" hidden="1" customHeight="1" x14ac:dyDescent="0.25">
      <c r="Q730" s="265"/>
    </row>
    <row r="731" spans="17:17" ht="0" hidden="1" customHeight="1" x14ac:dyDescent="0.25">
      <c r="Q731" s="265"/>
    </row>
    <row r="732" spans="17:17" ht="0" hidden="1" customHeight="1" x14ac:dyDescent="0.25">
      <c r="Q732" s="265"/>
    </row>
    <row r="733" spans="17:17" ht="0" hidden="1" customHeight="1" x14ac:dyDescent="0.25">
      <c r="Q733" s="265"/>
    </row>
    <row r="734" spans="17:17" ht="0" hidden="1" customHeight="1" x14ac:dyDescent="0.25">
      <c r="Q734" s="265"/>
    </row>
    <row r="735" spans="17:17" ht="0" hidden="1" customHeight="1" x14ac:dyDescent="0.25">
      <c r="Q735" s="265"/>
    </row>
    <row r="736" spans="17:17" ht="0" hidden="1" customHeight="1" x14ac:dyDescent="0.25">
      <c r="Q736" s="265"/>
    </row>
    <row r="737" spans="17:17" ht="0" hidden="1" customHeight="1" x14ac:dyDescent="0.25">
      <c r="Q737" s="265"/>
    </row>
    <row r="738" spans="17:17" ht="0" hidden="1" customHeight="1" x14ac:dyDescent="0.25">
      <c r="Q738" s="265"/>
    </row>
    <row r="739" spans="17:17" ht="0" hidden="1" customHeight="1" x14ac:dyDescent="0.25">
      <c r="Q739" s="265"/>
    </row>
    <row r="740" spans="17:17" ht="0" hidden="1" customHeight="1" x14ac:dyDescent="0.25">
      <c r="Q740" s="265"/>
    </row>
    <row r="741" spans="17:17" ht="0" hidden="1" customHeight="1" x14ac:dyDescent="0.25">
      <c r="Q741" s="265"/>
    </row>
    <row r="742" spans="17:17" ht="0" hidden="1" customHeight="1" x14ac:dyDescent="0.25">
      <c r="Q742" s="265"/>
    </row>
    <row r="743" spans="17:17" ht="0" hidden="1" customHeight="1" x14ac:dyDescent="0.25">
      <c r="Q743" s="265"/>
    </row>
    <row r="744" spans="17:17" ht="0" hidden="1" customHeight="1" x14ac:dyDescent="0.25">
      <c r="Q744" s="265"/>
    </row>
    <row r="745" spans="17:17" ht="0" hidden="1" customHeight="1" x14ac:dyDescent="0.25">
      <c r="Q745" s="265"/>
    </row>
    <row r="746" spans="17:17" ht="0" hidden="1" customHeight="1" x14ac:dyDescent="0.25">
      <c r="Q746" s="265"/>
    </row>
    <row r="747" spans="17:17" ht="0" hidden="1" customHeight="1" x14ac:dyDescent="0.25">
      <c r="Q747" s="265"/>
    </row>
    <row r="748" spans="17:17" ht="0" hidden="1" customHeight="1" x14ac:dyDescent="0.25">
      <c r="Q748" s="265"/>
    </row>
    <row r="749" spans="17:17" ht="0" hidden="1" customHeight="1" x14ac:dyDescent="0.25">
      <c r="Q749" s="265"/>
    </row>
    <row r="750" spans="17:17" ht="0" hidden="1" customHeight="1" x14ac:dyDescent="0.25">
      <c r="Q750" s="265"/>
    </row>
    <row r="751" spans="17:17" ht="0" hidden="1" customHeight="1" x14ac:dyDescent="0.25">
      <c r="Q751" s="265"/>
    </row>
    <row r="752" spans="17:17" ht="0" hidden="1" customHeight="1" x14ac:dyDescent="0.25">
      <c r="Q752" s="265"/>
    </row>
    <row r="753" spans="17:17" ht="0" hidden="1" customHeight="1" x14ac:dyDescent="0.25">
      <c r="Q753" s="265"/>
    </row>
    <row r="754" spans="17:17" ht="0" hidden="1" customHeight="1" x14ac:dyDescent="0.25">
      <c r="Q754" s="265"/>
    </row>
    <row r="755" spans="17:17" ht="0" hidden="1" customHeight="1" x14ac:dyDescent="0.25">
      <c r="Q755" s="265"/>
    </row>
    <row r="756" spans="17:17" ht="0" hidden="1" customHeight="1" x14ac:dyDescent="0.25">
      <c r="Q756" s="265"/>
    </row>
    <row r="757" spans="17:17" ht="0" hidden="1" customHeight="1" x14ac:dyDescent="0.25">
      <c r="Q757" s="265"/>
    </row>
    <row r="758" spans="17:17" ht="0" hidden="1" customHeight="1" x14ac:dyDescent="0.25">
      <c r="Q758" s="265"/>
    </row>
    <row r="759" spans="17:17" ht="0" hidden="1" customHeight="1" x14ac:dyDescent="0.25">
      <c r="Q759" s="265"/>
    </row>
    <row r="760" spans="17:17" ht="0" hidden="1" customHeight="1" x14ac:dyDescent="0.25">
      <c r="Q760" s="265"/>
    </row>
    <row r="761" spans="17:17" ht="0" hidden="1" customHeight="1" x14ac:dyDescent="0.25">
      <c r="Q761" s="265"/>
    </row>
    <row r="762" spans="17:17" ht="0" hidden="1" customHeight="1" x14ac:dyDescent="0.25">
      <c r="Q762" s="265"/>
    </row>
    <row r="763" spans="17:17" ht="0" hidden="1" customHeight="1" x14ac:dyDescent="0.25">
      <c r="Q763" s="265"/>
    </row>
    <row r="764" spans="17:17" ht="0" hidden="1" customHeight="1" x14ac:dyDescent="0.25">
      <c r="Q764" s="265"/>
    </row>
    <row r="765" spans="17:17" ht="0" hidden="1" customHeight="1" x14ac:dyDescent="0.25">
      <c r="Q765" s="265"/>
    </row>
    <row r="766" spans="17:17" ht="0" hidden="1" customHeight="1" x14ac:dyDescent="0.25">
      <c r="Q766" s="265"/>
    </row>
    <row r="767" spans="17:17" ht="0" hidden="1" customHeight="1" x14ac:dyDescent="0.25">
      <c r="Q767" s="265"/>
    </row>
    <row r="768" spans="17:17" ht="0" hidden="1" customHeight="1" x14ac:dyDescent="0.25">
      <c r="Q768" s="265"/>
    </row>
    <row r="769" spans="17:17" ht="0" hidden="1" customHeight="1" x14ac:dyDescent="0.25">
      <c r="Q769" s="265"/>
    </row>
    <row r="770" spans="17:17" ht="0" hidden="1" customHeight="1" x14ac:dyDescent="0.25">
      <c r="Q770" s="265"/>
    </row>
    <row r="771" spans="17:17" ht="0" hidden="1" customHeight="1" x14ac:dyDescent="0.25">
      <c r="Q771" s="265"/>
    </row>
    <row r="772" spans="17:17" ht="0" hidden="1" customHeight="1" x14ac:dyDescent="0.25">
      <c r="Q772" s="265"/>
    </row>
    <row r="773" spans="17:17" ht="0" hidden="1" customHeight="1" x14ac:dyDescent="0.25">
      <c r="Q773" s="265"/>
    </row>
    <row r="774" spans="17:17" ht="0" hidden="1" customHeight="1" x14ac:dyDescent="0.25">
      <c r="Q774" s="265"/>
    </row>
    <row r="775" spans="17:17" ht="0" hidden="1" customHeight="1" x14ac:dyDescent="0.25">
      <c r="Q775" s="265"/>
    </row>
    <row r="776" spans="17:17" ht="0" hidden="1" customHeight="1" x14ac:dyDescent="0.25">
      <c r="Q776" s="265"/>
    </row>
    <row r="777" spans="17:17" ht="0" hidden="1" customHeight="1" x14ac:dyDescent="0.25">
      <c r="Q777" s="265"/>
    </row>
    <row r="778" spans="17:17" ht="0" hidden="1" customHeight="1" x14ac:dyDescent="0.25">
      <c r="Q778" s="265"/>
    </row>
    <row r="779" spans="17:17" ht="0" hidden="1" customHeight="1" x14ac:dyDescent="0.25">
      <c r="Q779" s="265"/>
    </row>
    <row r="780" spans="17:17" ht="0" hidden="1" customHeight="1" x14ac:dyDescent="0.25">
      <c r="Q780" s="265"/>
    </row>
    <row r="781" spans="17:17" ht="0" hidden="1" customHeight="1" x14ac:dyDescent="0.25">
      <c r="Q781" s="265"/>
    </row>
    <row r="782" spans="17:17" ht="0" hidden="1" customHeight="1" x14ac:dyDescent="0.25">
      <c r="Q782" s="265"/>
    </row>
    <row r="783" spans="17:17" ht="0" hidden="1" customHeight="1" x14ac:dyDescent="0.25">
      <c r="Q783" s="265"/>
    </row>
    <row r="784" spans="17:17" ht="0" hidden="1" customHeight="1" x14ac:dyDescent="0.25">
      <c r="Q784" s="265"/>
    </row>
    <row r="785" spans="17:17" ht="0" hidden="1" customHeight="1" x14ac:dyDescent="0.25">
      <c r="Q785" s="265"/>
    </row>
    <row r="786" spans="17:17" ht="0" hidden="1" customHeight="1" x14ac:dyDescent="0.25">
      <c r="Q786" s="265"/>
    </row>
    <row r="787" spans="17:17" ht="0" hidden="1" customHeight="1" x14ac:dyDescent="0.25">
      <c r="Q787" s="265"/>
    </row>
    <row r="788" spans="17:17" ht="0" hidden="1" customHeight="1" x14ac:dyDescent="0.25">
      <c r="Q788" s="265"/>
    </row>
    <row r="789" spans="17:17" ht="0" hidden="1" customHeight="1" x14ac:dyDescent="0.25">
      <c r="Q789" s="265"/>
    </row>
    <row r="790" spans="17:17" ht="0" hidden="1" customHeight="1" x14ac:dyDescent="0.25">
      <c r="Q790" s="265"/>
    </row>
    <row r="791" spans="17:17" ht="0" hidden="1" customHeight="1" x14ac:dyDescent="0.25">
      <c r="Q791" s="265"/>
    </row>
    <row r="792" spans="17:17" ht="0" hidden="1" customHeight="1" x14ac:dyDescent="0.25">
      <c r="Q792" s="265"/>
    </row>
    <row r="793" spans="17:17" ht="0" hidden="1" customHeight="1" x14ac:dyDescent="0.25">
      <c r="Q793" s="265"/>
    </row>
    <row r="794" spans="17:17" ht="0" hidden="1" customHeight="1" x14ac:dyDescent="0.25">
      <c r="Q794" s="265"/>
    </row>
    <row r="795" spans="17:17" ht="0" hidden="1" customHeight="1" x14ac:dyDescent="0.25">
      <c r="Q795" s="265"/>
    </row>
    <row r="796" spans="17:17" ht="0" hidden="1" customHeight="1" x14ac:dyDescent="0.25">
      <c r="Q796" s="265"/>
    </row>
    <row r="797" spans="17:17" ht="0" hidden="1" customHeight="1" x14ac:dyDescent="0.25">
      <c r="Q797" s="265"/>
    </row>
    <row r="798" spans="17:17" ht="0" hidden="1" customHeight="1" x14ac:dyDescent="0.25">
      <c r="Q798" s="265"/>
    </row>
    <row r="799" spans="17:17" ht="0" hidden="1" customHeight="1" x14ac:dyDescent="0.25">
      <c r="Q799" s="265"/>
    </row>
    <row r="800" spans="17:17" ht="0" hidden="1" customHeight="1" x14ac:dyDescent="0.25">
      <c r="Q800" s="265"/>
    </row>
    <row r="801" spans="17:17" ht="0" hidden="1" customHeight="1" x14ac:dyDescent="0.25">
      <c r="Q801" s="265"/>
    </row>
    <row r="802" spans="17:17" ht="0" hidden="1" customHeight="1" x14ac:dyDescent="0.25">
      <c r="Q802" s="265"/>
    </row>
    <row r="803" spans="17:17" ht="0" hidden="1" customHeight="1" x14ac:dyDescent="0.25">
      <c r="Q803" s="265"/>
    </row>
    <row r="804" spans="17:17" ht="0" hidden="1" customHeight="1" x14ac:dyDescent="0.25">
      <c r="Q804" s="265"/>
    </row>
    <row r="805" spans="17:17" ht="0" hidden="1" customHeight="1" x14ac:dyDescent="0.25">
      <c r="Q805" s="265"/>
    </row>
    <row r="806" spans="17:17" ht="0" hidden="1" customHeight="1" x14ac:dyDescent="0.25">
      <c r="Q806" s="265"/>
    </row>
    <row r="807" spans="17:17" ht="0" hidden="1" customHeight="1" x14ac:dyDescent="0.25">
      <c r="Q807" s="265"/>
    </row>
    <row r="808" spans="17:17" ht="0" hidden="1" customHeight="1" x14ac:dyDescent="0.25">
      <c r="Q808" s="265"/>
    </row>
    <row r="809" spans="17:17" ht="0" hidden="1" customHeight="1" x14ac:dyDescent="0.25">
      <c r="Q809" s="265"/>
    </row>
    <row r="810" spans="17:17" ht="0" hidden="1" customHeight="1" x14ac:dyDescent="0.25">
      <c r="Q810" s="265"/>
    </row>
    <row r="811" spans="17:17" ht="0" hidden="1" customHeight="1" x14ac:dyDescent="0.25">
      <c r="Q811" s="265"/>
    </row>
    <row r="812" spans="17:17" ht="0" hidden="1" customHeight="1" x14ac:dyDescent="0.25">
      <c r="Q812" s="265"/>
    </row>
    <row r="813" spans="17:17" ht="0" hidden="1" customHeight="1" x14ac:dyDescent="0.25">
      <c r="Q813" s="265"/>
    </row>
    <row r="814" spans="17:17" ht="0" hidden="1" customHeight="1" x14ac:dyDescent="0.25">
      <c r="Q814" s="265"/>
    </row>
    <row r="815" spans="17:17" ht="0" hidden="1" customHeight="1" x14ac:dyDescent="0.25">
      <c r="Q815" s="265"/>
    </row>
    <row r="816" spans="17:17" ht="0" hidden="1" customHeight="1" x14ac:dyDescent="0.25">
      <c r="Q816" s="265"/>
    </row>
    <row r="817" spans="17:17" ht="0" hidden="1" customHeight="1" x14ac:dyDescent="0.25">
      <c r="Q817" s="265"/>
    </row>
    <row r="818" spans="17:17" ht="0" hidden="1" customHeight="1" x14ac:dyDescent="0.25">
      <c r="Q818" s="265"/>
    </row>
    <row r="819" spans="17:17" ht="0" hidden="1" customHeight="1" x14ac:dyDescent="0.25">
      <c r="Q819" s="265"/>
    </row>
    <row r="820" spans="17:17" ht="0" hidden="1" customHeight="1" x14ac:dyDescent="0.25">
      <c r="Q820" s="265"/>
    </row>
    <row r="821" spans="17:17" ht="0" hidden="1" customHeight="1" x14ac:dyDescent="0.25">
      <c r="Q821" s="265"/>
    </row>
    <row r="822" spans="17:17" ht="0" hidden="1" customHeight="1" x14ac:dyDescent="0.25">
      <c r="Q822" s="265"/>
    </row>
    <row r="823" spans="17:17" ht="0" hidden="1" customHeight="1" x14ac:dyDescent="0.25">
      <c r="Q823" s="265"/>
    </row>
    <row r="824" spans="17:17" ht="0" hidden="1" customHeight="1" x14ac:dyDescent="0.25">
      <c r="Q824" s="265"/>
    </row>
    <row r="825" spans="17:17" ht="0" hidden="1" customHeight="1" x14ac:dyDescent="0.25">
      <c r="Q825" s="265"/>
    </row>
    <row r="826" spans="17:17" ht="0" hidden="1" customHeight="1" x14ac:dyDescent="0.25">
      <c r="Q826" s="265"/>
    </row>
    <row r="827" spans="17:17" ht="0" hidden="1" customHeight="1" x14ac:dyDescent="0.25">
      <c r="Q827" s="265"/>
    </row>
    <row r="828" spans="17:17" ht="0" hidden="1" customHeight="1" x14ac:dyDescent="0.25">
      <c r="Q828" s="265"/>
    </row>
    <row r="829" spans="17:17" ht="0" hidden="1" customHeight="1" x14ac:dyDescent="0.25">
      <c r="Q829" s="265"/>
    </row>
    <row r="830" spans="17:17" ht="0" hidden="1" customHeight="1" x14ac:dyDescent="0.25">
      <c r="Q830" s="265"/>
    </row>
    <row r="831" spans="17:17" ht="0" hidden="1" customHeight="1" x14ac:dyDescent="0.25">
      <c r="Q831" s="265"/>
    </row>
    <row r="832" spans="17:17" ht="0" hidden="1" customHeight="1" x14ac:dyDescent="0.25">
      <c r="Q832" s="265"/>
    </row>
    <row r="833" spans="17:17" ht="0" hidden="1" customHeight="1" x14ac:dyDescent="0.25">
      <c r="Q833" s="265"/>
    </row>
    <row r="834" spans="17:17" ht="0" hidden="1" customHeight="1" x14ac:dyDescent="0.25">
      <c r="Q834" s="265"/>
    </row>
    <row r="835" spans="17:17" ht="0" hidden="1" customHeight="1" x14ac:dyDescent="0.25">
      <c r="Q835" s="265"/>
    </row>
    <row r="836" spans="17:17" ht="0" hidden="1" customHeight="1" x14ac:dyDescent="0.25">
      <c r="Q836" s="265"/>
    </row>
    <row r="837" spans="17:17" ht="0" hidden="1" customHeight="1" x14ac:dyDescent="0.25">
      <c r="Q837" s="265"/>
    </row>
    <row r="838" spans="17:17" ht="0" hidden="1" customHeight="1" x14ac:dyDescent="0.25">
      <c r="Q838" s="265"/>
    </row>
    <row r="839" spans="17:17" ht="0" hidden="1" customHeight="1" x14ac:dyDescent="0.25">
      <c r="Q839" s="265"/>
    </row>
    <row r="840" spans="17:17" ht="0" hidden="1" customHeight="1" x14ac:dyDescent="0.25">
      <c r="Q840" s="265"/>
    </row>
    <row r="841" spans="17:17" ht="0" hidden="1" customHeight="1" x14ac:dyDescent="0.25">
      <c r="Q841" s="265"/>
    </row>
    <row r="842" spans="17:17" ht="0" hidden="1" customHeight="1" x14ac:dyDescent="0.25">
      <c r="Q842" s="265"/>
    </row>
    <row r="843" spans="17:17" ht="0" hidden="1" customHeight="1" x14ac:dyDescent="0.25">
      <c r="Q843" s="265"/>
    </row>
    <row r="844" spans="17:17" ht="0" hidden="1" customHeight="1" x14ac:dyDescent="0.25">
      <c r="Q844" s="265"/>
    </row>
    <row r="845" spans="17:17" ht="0" hidden="1" customHeight="1" x14ac:dyDescent="0.25">
      <c r="Q845" s="265"/>
    </row>
    <row r="846" spans="17:17" ht="0" hidden="1" customHeight="1" x14ac:dyDescent="0.25">
      <c r="Q846" s="265"/>
    </row>
    <row r="847" spans="17:17" ht="0" hidden="1" customHeight="1" x14ac:dyDescent="0.25">
      <c r="Q847" s="265"/>
    </row>
    <row r="848" spans="17:17" ht="0" hidden="1" customHeight="1" x14ac:dyDescent="0.25">
      <c r="Q848" s="265"/>
    </row>
    <row r="849" spans="17:17" ht="0" hidden="1" customHeight="1" x14ac:dyDescent="0.25">
      <c r="Q849" s="265"/>
    </row>
    <row r="850" spans="17:17" ht="0" hidden="1" customHeight="1" x14ac:dyDescent="0.25">
      <c r="Q850" s="265"/>
    </row>
    <row r="851" spans="17:17" ht="0" hidden="1" customHeight="1" x14ac:dyDescent="0.25">
      <c r="Q851" s="265"/>
    </row>
    <row r="852" spans="17:17" ht="0" hidden="1" customHeight="1" x14ac:dyDescent="0.25">
      <c r="Q852" s="265"/>
    </row>
    <row r="853" spans="17:17" ht="0" hidden="1" customHeight="1" x14ac:dyDescent="0.25">
      <c r="Q853" s="265"/>
    </row>
    <row r="854" spans="17:17" ht="0" hidden="1" customHeight="1" x14ac:dyDescent="0.25">
      <c r="Q854" s="265"/>
    </row>
    <row r="855" spans="17:17" ht="0" hidden="1" customHeight="1" x14ac:dyDescent="0.25">
      <c r="Q855" s="265"/>
    </row>
    <row r="856" spans="17:17" ht="0" hidden="1" customHeight="1" x14ac:dyDescent="0.25">
      <c r="Q856" s="265"/>
    </row>
    <row r="857" spans="17:17" ht="0" hidden="1" customHeight="1" x14ac:dyDescent="0.25">
      <c r="Q857" s="265"/>
    </row>
    <row r="858" spans="17:17" ht="0" hidden="1" customHeight="1" x14ac:dyDescent="0.25">
      <c r="Q858" s="265"/>
    </row>
    <row r="859" spans="17:17" ht="0" hidden="1" customHeight="1" x14ac:dyDescent="0.25">
      <c r="Q859" s="265"/>
    </row>
    <row r="860" spans="17:17" ht="0" hidden="1" customHeight="1" x14ac:dyDescent="0.25">
      <c r="Q860" s="265"/>
    </row>
    <row r="861" spans="17:17" ht="0" hidden="1" customHeight="1" x14ac:dyDescent="0.25">
      <c r="Q861" s="265"/>
    </row>
    <row r="862" spans="17:17" ht="0" hidden="1" customHeight="1" x14ac:dyDescent="0.25">
      <c r="Q862" s="265"/>
    </row>
    <row r="863" spans="17:17" ht="0" hidden="1" customHeight="1" x14ac:dyDescent="0.25">
      <c r="Q863" s="265"/>
    </row>
    <row r="864" spans="17:17" ht="0" hidden="1" customHeight="1" x14ac:dyDescent="0.25">
      <c r="Q864" s="265"/>
    </row>
    <row r="865" spans="17:17" ht="0" hidden="1" customHeight="1" x14ac:dyDescent="0.25">
      <c r="Q865" s="265"/>
    </row>
    <row r="866" spans="17:17" ht="0" hidden="1" customHeight="1" x14ac:dyDescent="0.25">
      <c r="Q866" s="265"/>
    </row>
    <row r="867" spans="17:17" ht="0" hidden="1" customHeight="1" x14ac:dyDescent="0.25">
      <c r="Q867" s="265"/>
    </row>
    <row r="868" spans="17:17" ht="0" hidden="1" customHeight="1" x14ac:dyDescent="0.25">
      <c r="Q868" s="265"/>
    </row>
    <row r="869" spans="17:17" ht="0" hidden="1" customHeight="1" x14ac:dyDescent="0.25">
      <c r="Q869" s="265"/>
    </row>
    <row r="870" spans="17:17" ht="0" hidden="1" customHeight="1" x14ac:dyDescent="0.25">
      <c r="Q870" s="265"/>
    </row>
    <row r="871" spans="17:17" ht="0" hidden="1" customHeight="1" x14ac:dyDescent="0.25">
      <c r="Q871" s="265"/>
    </row>
    <row r="872" spans="17:17" ht="0" hidden="1" customHeight="1" x14ac:dyDescent="0.25">
      <c r="Q872" s="265"/>
    </row>
    <row r="873" spans="17:17" ht="0" hidden="1" customHeight="1" x14ac:dyDescent="0.25">
      <c r="Q873" s="265"/>
    </row>
    <row r="874" spans="17:17" ht="0" hidden="1" customHeight="1" x14ac:dyDescent="0.25">
      <c r="Q874" s="265"/>
    </row>
    <row r="875" spans="17:17" ht="0" hidden="1" customHeight="1" x14ac:dyDescent="0.25">
      <c r="Q875" s="265"/>
    </row>
    <row r="876" spans="17:17" ht="0" hidden="1" customHeight="1" x14ac:dyDescent="0.25">
      <c r="Q876" s="265"/>
    </row>
    <row r="877" spans="17:17" ht="0" hidden="1" customHeight="1" x14ac:dyDescent="0.25">
      <c r="Q877" s="265"/>
    </row>
    <row r="878" spans="17:17" ht="0" hidden="1" customHeight="1" x14ac:dyDescent="0.25">
      <c r="Q878" s="265"/>
    </row>
    <row r="879" spans="17:17" ht="0" hidden="1" customHeight="1" x14ac:dyDescent="0.25">
      <c r="Q879" s="265"/>
    </row>
    <row r="880" spans="17:17" ht="0" hidden="1" customHeight="1" x14ac:dyDescent="0.25">
      <c r="Q880" s="265"/>
    </row>
    <row r="881" spans="17:17" ht="0" hidden="1" customHeight="1" x14ac:dyDescent="0.25">
      <c r="Q881" s="265"/>
    </row>
    <row r="882" spans="17:17" ht="0" hidden="1" customHeight="1" x14ac:dyDescent="0.25">
      <c r="Q882" s="265"/>
    </row>
    <row r="883" spans="17:17" ht="0" hidden="1" customHeight="1" x14ac:dyDescent="0.25">
      <c r="Q883" s="265"/>
    </row>
    <row r="884" spans="17:17" ht="0" hidden="1" customHeight="1" x14ac:dyDescent="0.25">
      <c r="Q884" s="265"/>
    </row>
    <row r="885" spans="17:17" ht="0" hidden="1" customHeight="1" x14ac:dyDescent="0.25">
      <c r="Q885" s="265"/>
    </row>
    <row r="886" spans="17:17" ht="0" hidden="1" customHeight="1" x14ac:dyDescent="0.25">
      <c r="Q886" s="265"/>
    </row>
    <row r="887" spans="17:17" ht="0" hidden="1" customHeight="1" x14ac:dyDescent="0.25">
      <c r="Q887" s="265"/>
    </row>
    <row r="888" spans="17:17" ht="0" hidden="1" customHeight="1" x14ac:dyDescent="0.25">
      <c r="Q888" s="265"/>
    </row>
    <row r="889" spans="17:17" ht="0" hidden="1" customHeight="1" x14ac:dyDescent="0.25">
      <c r="Q889" s="265"/>
    </row>
    <row r="890" spans="17:17" ht="0" hidden="1" customHeight="1" x14ac:dyDescent="0.25">
      <c r="Q890" s="265"/>
    </row>
    <row r="891" spans="17:17" ht="0" hidden="1" customHeight="1" x14ac:dyDescent="0.25">
      <c r="Q891" s="265"/>
    </row>
    <row r="892" spans="17:17" ht="0" hidden="1" customHeight="1" x14ac:dyDescent="0.25">
      <c r="Q892" s="265"/>
    </row>
    <row r="893" spans="17:17" ht="0" hidden="1" customHeight="1" x14ac:dyDescent="0.25">
      <c r="Q893" s="265"/>
    </row>
    <row r="894" spans="17:17" ht="0" hidden="1" customHeight="1" x14ac:dyDescent="0.25">
      <c r="Q894" s="265"/>
    </row>
    <row r="895" spans="17:17" ht="0" hidden="1" customHeight="1" x14ac:dyDescent="0.25">
      <c r="Q895" s="265"/>
    </row>
    <row r="896" spans="17:17" ht="0" hidden="1" customHeight="1" x14ac:dyDescent="0.25">
      <c r="Q896" s="265"/>
    </row>
    <row r="897" spans="17:17" ht="0" hidden="1" customHeight="1" x14ac:dyDescent="0.25">
      <c r="Q897" s="265"/>
    </row>
    <row r="898" spans="17:17" ht="0" hidden="1" customHeight="1" x14ac:dyDescent="0.25">
      <c r="Q898" s="265"/>
    </row>
    <row r="899" spans="17:17" ht="0" hidden="1" customHeight="1" x14ac:dyDescent="0.25">
      <c r="Q899" s="265"/>
    </row>
    <row r="900" spans="17:17" ht="0" hidden="1" customHeight="1" x14ac:dyDescent="0.25">
      <c r="Q900" s="265"/>
    </row>
    <row r="901" spans="17:17" ht="0" hidden="1" customHeight="1" x14ac:dyDescent="0.25">
      <c r="Q901" s="265"/>
    </row>
    <row r="902" spans="17:17" ht="0" hidden="1" customHeight="1" x14ac:dyDescent="0.25">
      <c r="Q902" s="265"/>
    </row>
    <row r="903" spans="17:17" ht="0" hidden="1" customHeight="1" x14ac:dyDescent="0.25">
      <c r="Q903" s="265"/>
    </row>
    <row r="904" spans="17:17" ht="0" hidden="1" customHeight="1" x14ac:dyDescent="0.25">
      <c r="Q904" s="265"/>
    </row>
    <row r="905" spans="17:17" ht="0" hidden="1" customHeight="1" x14ac:dyDescent="0.25">
      <c r="Q905" s="265"/>
    </row>
    <row r="906" spans="17:17" ht="0" hidden="1" customHeight="1" x14ac:dyDescent="0.25">
      <c r="Q906" s="265"/>
    </row>
    <row r="907" spans="17:17" ht="0" hidden="1" customHeight="1" x14ac:dyDescent="0.25">
      <c r="Q907" s="265"/>
    </row>
    <row r="908" spans="17:17" ht="0" hidden="1" customHeight="1" x14ac:dyDescent="0.25">
      <c r="Q908" s="265"/>
    </row>
    <row r="909" spans="17:17" ht="0" hidden="1" customHeight="1" x14ac:dyDescent="0.25">
      <c r="Q909" s="265"/>
    </row>
    <row r="910" spans="17:17" ht="0" hidden="1" customHeight="1" x14ac:dyDescent="0.25">
      <c r="Q910" s="265"/>
    </row>
    <row r="911" spans="17:17" ht="0" hidden="1" customHeight="1" x14ac:dyDescent="0.25">
      <c r="Q911" s="265"/>
    </row>
    <row r="912" spans="17:17" ht="0" hidden="1" customHeight="1" x14ac:dyDescent="0.25">
      <c r="Q912" s="265"/>
    </row>
    <row r="913" spans="17:17" ht="0" hidden="1" customHeight="1" x14ac:dyDescent="0.25">
      <c r="Q913" s="265"/>
    </row>
    <row r="914" spans="17:17" ht="0" hidden="1" customHeight="1" x14ac:dyDescent="0.25">
      <c r="Q914" s="265"/>
    </row>
    <row r="915" spans="17:17" ht="0" hidden="1" customHeight="1" x14ac:dyDescent="0.25">
      <c r="Q915" s="265"/>
    </row>
    <row r="916" spans="17:17" ht="0" hidden="1" customHeight="1" x14ac:dyDescent="0.25">
      <c r="Q916" s="265"/>
    </row>
    <row r="917" spans="17:17" ht="0" hidden="1" customHeight="1" x14ac:dyDescent="0.25">
      <c r="Q917" s="265"/>
    </row>
    <row r="918" spans="17:17" ht="0" hidden="1" customHeight="1" x14ac:dyDescent="0.25">
      <c r="Q918" s="265"/>
    </row>
    <row r="919" spans="17:17" ht="0" hidden="1" customHeight="1" x14ac:dyDescent="0.25">
      <c r="Q919" s="265"/>
    </row>
    <row r="920" spans="17:17" ht="0" hidden="1" customHeight="1" x14ac:dyDescent="0.25">
      <c r="Q920" s="265"/>
    </row>
    <row r="921" spans="17:17" ht="0" hidden="1" customHeight="1" x14ac:dyDescent="0.25">
      <c r="Q921" s="265"/>
    </row>
    <row r="922" spans="17:17" ht="0" hidden="1" customHeight="1" x14ac:dyDescent="0.25">
      <c r="Q922" s="265"/>
    </row>
    <row r="923" spans="17:17" ht="0" hidden="1" customHeight="1" x14ac:dyDescent="0.25">
      <c r="Q923" s="265"/>
    </row>
    <row r="924" spans="17:17" ht="0" hidden="1" customHeight="1" x14ac:dyDescent="0.25">
      <c r="Q924" s="265"/>
    </row>
    <row r="925" spans="17:17" ht="0" hidden="1" customHeight="1" x14ac:dyDescent="0.25">
      <c r="Q925" s="265"/>
    </row>
    <row r="926" spans="17:17" ht="0" hidden="1" customHeight="1" x14ac:dyDescent="0.25">
      <c r="Q926" s="265"/>
    </row>
    <row r="927" spans="17:17" ht="0" hidden="1" customHeight="1" x14ac:dyDescent="0.25">
      <c r="Q927" s="265"/>
    </row>
    <row r="928" spans="17:17" ht="0" hidden="1" customHeight="1" x14ac:dyDescent="0.25">
      <c r="Q928" s="265"/>
    </row>
    <row r="929" spans="17:17" ht="0" hidden="1" customHeight="1" x14ac:dyDescent="0.25">
      <c r="Q929" s="265"/>
    </row>
    <row r="930" spans="17:17" ht="0" hidden="1" customHeight="1" x14ac:dyDescent="0.25">
      <c r="Q930" s="265"/>
    </row>
    <row r="931" spans="17:17" ht="0" hidden="1" customHeight="1" x14ac:dyDescent="0.25">
      <c r="Q931" s="265"/>
    </row>
    <row r="932" spans="17:17" ht="0" hidden="1" customHeight="1" x14ac:dyDescent="0.25">
      <c r="Q932" s="265"/>
    </row>
    <row r="933" spans="17:17" ht="0" hidden="1" customHeight="1" x14ac:dyDescent="0.25">
      <c r="Q933" s="265"/>
    </row>
    <row r="934" spans="17:17" ht="0" hidden="1" customHeight="1" x14ac:dyDescent="0.25">
      <c r="Q934" s="265"/>
    </row>
    <row r="935" spans="17:17" ht="0" hidden="1" customHeight="1" x14ac:dyDescent="0.25">
      <c r="Q935" s="265"/>
    </row>
    <row r="936" spans="17:17" ht="0" hidden="1" customHeight="1" x14ac:dyDescent="0.25">
      <c r="Q936" s="265"/>
    </row>
    <row r="937" spans="17:17" ht="0" hidden="1" customHeight="1" x14ac:dyDescent="0.25">
      <c r="Q937" s="265"/>
    </row>
    <row r="938" spans="17:17" ht="0" hidden="1" customHeight="1" x14ac:dyDescent="0.25">
      <c r="Q938" s="265"/>
    </row>
    <row r="939" spans="17:17" ht="0" hidden="1" customHeight="1" x14ac:dyDescent="0.25">
      <c r="Q939" s="265"/>
    </row>
    <row r="940" spans="17:17" ht="0" hidden="1" customHeight="1" x14ac:dyDescent="0.25">
      <c r="Q940" s="265"/>
    </row>
    <row r="941" spans="17:17" ht="0" hidden="1" customHeight="1" x14ac:dyDescent="0.25">
      <c r="Q941" s="265"/>
    </row>
    <row r="942" spans="17:17" ht="0" hidden="1" customHeight="1" x14ac:dyDescent="0.25">
      <c r="Q942" s="265"/>
    </row>
    <row r="943" spans="17:17" ht="0" hidden="1" customHeight="1" x14ac:dyDescent="0.25">
      <c r="Q943" s="265"/>
    </row>
    <row r="944" spans="17:17" ht="0" hidden="1" customHeight="1" x14ac:dyDescent="0.25">
      <c r="Q944" s="265"/>
    </row>
    <row r="945" spans="17:17" ht="0" hidden="1" customHeight="1" x14ac:dyDescent="0.25">
      <c r="Q945" s="265"/>
    </row>
    <row r="946" spans="17:17" ht="0" hidden="1" customHeight="1" x14ac:dyDescent="0.25">
      <c r="Q946" s="265"/>
    </row>
    <row r="947" spans="17:17" ht="0" hidden="1" customHeight="1" x14ac:dyDescent="0.25">
      <c r="Q947" s="265"/>
    </row>
    <row r="948" spans="17:17" ht="0" hidden="1" customHeight="1" x14ac:dyDescent="0.25">
      <c r="Q948" s="265"/>
    </row>
    <row r="949" spans="17:17" ht="0" hidden="1" customHeight="1" x14ac:dyDescent="0.25">
      <c r="Q949" s="265"/>
    </row>
    <row r="950" spans="17:17" ht="0" hidden="1" customHeight="1" x14ac:dyDescent="0.25">
      <c r="Q950" s="265"/>
    </row>
    <row r="951" spans="17:17" ht="0" hidden="1" customHeight="1" x14ac:dyDescent="0.25">
      <c r="Q951" s="265"/>
    </row>
    <row r="952" spans="17:17" ht="0" hidden="1" customHeight="1" x14ac:dyDescent="0.25">
      <c r="Q952" s="265"/>
    </row>
    <row r="953" spans="17:17" ht="0" hidden="1" customHeight="1" x14ac:dyDescent="0.25">
      <c r="Q953" s="265"/>
    </row>
    <row r="954" spans="17:17" ht="0" hidden="1" customHeight="1" x14ac:dyDescent="0.25">
      <c r="Q954" s="265"/>
    </row>
    <row r="955" spans="17:17" ht="0" hidden="1" customHeight="1" x14ac:dyDescent="0.25">
      <c r="Q955" s="265"/>
    </row>
    <row r="956" spans="17:17" ht="0" hidden="1" customHeight="1" x14ac:dyDescent="0.25">
      <c r="Q956" s="265"/>
    </row>
    <row r="957" spans="17:17" ht="0" hidden="1" customHeight="1" x14ac:dyDescent="0.25">
      <c r="Q957" s="265"/>
    </row>
    <row r="958" spans="17:17" ht="0" hidden="1" customHeight="1" x14ac:dyDescent="0.25">
      <c r="Q958" s="265"/>
    </row>
    <row r="959" spans="17:17" ht="0" hidden="1" customHeight="1" x14ac:dyDescent="0.25">
      <c r="Q959" s="265"/>
    </row>
    <row r="960" spans="17:17" ht="0" hidden="1" customHeight="1" x14ac:dyDescent="0.25">
      <c r="Q960" s="265"/>
    </row>
    <row r="961" spans="17:17" ht="0" hidden="1" customHeight="1" x14ac:dyDescent="0.25">
      <c r="Q961" s="265"/>
    </row>
    <row r="962" spans="17:17" ht="0" hidden="1" customHeight="1" x14ac:dyDescent="0.25">
      <c r="Q962" s="265"/>
    </row>
    <row r="963" spans="17:17" ht="0" hidden="1" customHeight="1" x14ac:dyDescent="0.25">
      <c r="Q963" s="265"/>
    </row>
    <row r="964" spans="17:17" ht="0" hidden="1" customHeight="1" x14ac:dyDescent="0.25">
      <c r="Q964" s="265"/>
    </row>
    <row r="965" spans="17:17" ht="0" hidden="1" customHeight="1" x14ac:dyDescent="0.25">
      <c r="Q965" s="265"/>
    </row>
    <row r="966" spans="17:17" ht="0" hidden="1" customHeight="1" x14ac:dyDescent="0.25">
      <c r="Q966" s="265"/>
    </row>
    <row r="967" spans="17:17" ht="0" hidden="1" customHeight="1" x14ac:dyDescent="0.25">
      <c r="Q967" s="265"/>
    </row>
    <row r="968" spans="17:17" ht="0" hidden="1" customHeight="1" x14ac:dyDescent="0.25">
      <c r="Q968" s="265"/>
    </row>
    <row r="969" spans="17:17" ht="0" hidden="1" customHeight="1" x14ac:dyDescent="0.25">
      <c r="Q969" s="265"/>
    </row>
    <row r="970" spans="17:17" ht="0" hidden="1" customHeight="1" x14ac:dyDescent="0.25">
      <c r="Q970" s="265"/>
    </row>
    <row r="971" spans="17:17" ht="0" hidden="1" customHeight="1" x14ac:dyDescent="0.25">
      <c r="Q971" s="265"/>
    </row>
    <row r="972" spans="17:17" ht="0" hidden="1" customHeight="1" x14ac:dyDescent="0.25">
      <c r="Q972" s="265"/>
    </row>
    <row r="973" spans="17:17" ht="0" hidden="1" customHeight="1" x14ac:dyDescent="0.25">
      <c r="Q973" s="265"/>
    </row>
    <row r="974" spans="17:17" ht="0" hidden="1" customHeight="1" x14ac:dyDescent="0.25">
      <c r="Q974" s="265"/>
    </row>
    <row r="975" spans="17:17" ht="0" hidden="1" customHeight="1" x14ac:dyDescent="0.25">
      <c r="Q975" s="265"/>
    </row>
    <row r="976" spans="17:17" ht="0" hidden="1" customHeight="1" x14ac:dyDescent="0.25">
      <c r="Q976" s="265"/>
    </row>
    <row r="977" spans="17:17" ht="0" hidden="1" customHeight="1" x14ac:dyDescent="0.25">
      <c r="Q977" s="265"/>
    </row>
    <row r="978" spans="17:17" ht="0" hidden="1" customHeight="1" x14ac:dyDescent="0.25">
      <c r="Q978" s="265"/>
    </row>
    <row r="979" spans="17:17" ht="0" hidden="1" customHeight="1" x14ac:dyDescent="0.25">
      <c r="Q979" s="265"/>
    </row>
    <row r="980" spans="17:17" ht="0" hidden="1" customHeight="1" x14ac:dyDescent="0.25">
      <c r="Q980" s="265"/>
    </row>
    <row r="981" spans="17:17" ht="0" hidden="1" customHeight="1" x14ac:dyDescent="0.25">
      <c r="Q981" s="265"/>
    </row>
    <row r="982" spans="17:17" ht="0" hidden="1" customHeight="1" x14ac:dyDescent="0.25">
      <c r="Q982" s="265"/>
    </row>
    <row r="983" spans="17:17" ht="0" hidden="1" customHeight="1" x14ac:dyDescent="0.25">
      <c r="Q983" s="265"/>
    </row>
    <row r="984" spans="17:17" ht="0" hidden="1" customHeight="1" x14ac:dyDescent="0.25">
      <c r="Q984" s="265"/>
    </row>
    <row r="985" spans="17:17" ht="0" hidden="1" customHeight="1" x14ac:dyDescent="0.25">
      <c r="Q985" s="265"/>
    </row>
    <row r="986" spans="17:17" ht="0" hidden="1" customHeight="1" x14ac:dyDescent="0.25">
      <c r="Q986" s="265"/>
    </row>
    <row r="987" spans="17:17" ht="0" hidden="1" customHeight="1" x14ac:dyDescent="0.25">
      <c r="Q987" s="265"/>
    </row>
    <row r="988" spans="17:17" ht="0" hidden="1" customHeight="1" x14ac:dyDescent="0.25">
      <c r="Q988" s="265"/>
    </row>
    <row r="989" spans="17:17" ht="0" hidden="1" customHeight="1" x14ac:dyDescent="0.25">
      <c r="Q989" s="265"/>
    </row>
    <row r="990" spans="17:17" ht="0" hidden="1" customHeight="1" x14ac:dyDescent="0.25">
      <c r="Q990" s="265"/>
    </row>
    <row r="991" spans="17:17" ht="0" hidden="1" customHeight="1" x14ac:dyDescent="0.25">
      <c r="Q991" s="265"/>
    </row>
    <row r="992" spans="17:17" ht="0" hidden="1" customHeight="1" x14ac:dyDescent="0.25">
      <c r="Q992" s="265"/>
    </row>
    <row r="993" spans="17:17" ht="0" hidden="1" customHeight="1" x14ac:dyDescent="0.25">
      <c r="Q993" s="265"/>
    </row>
    <row r="994" spans="17:17" ht="0" hidden="1" customHeight="1" x14ac:dyDescent="0.25">
      <c r="Q994" s="265"/>
    </row>
    <row r="995" spans="17:17" ht="0" hidden="1" customHeight="1" x14ac:dyDescent="0.25">
      <c r="Q995" s="265"/>
    </row>
    <row r="996" spans="17:17" ht="0" hidden="1" customHeight="1" x14ac:dyDescent="0.25">
      <c r="Q996" s="265"/>
    </row>
    <row r="997" spans="17:17" ht="0" hidden="1" customHeight="1" x14ac:dyDescent="0.25">
      <c r="Q997" s="265"/>
    </row>
    <row r="998" spans="17:17" ht="0" hidden="1" customHeight="1" x14ac:dyDescent="0.25">
      <c r="Q998" s="265"/>
    </row>
    <row r="999" spans="17:17" ht="0" hidden="1" customHeight="1" x14ac:dyDescent="0.25">
      <c r="Q999" s="265"/>
    </row>
    <row r="1000" spans="17:17" ht="0" hidden="1" customHeight="1" x14ac:dyDescent="0.25">
      <c r="Q1000" s="265"/>
    </row>
    <row r="1001" spans="17:17" ht="0" hidden="1" customHeight="1" x14ac:dyDescent="0.25">
      <c r="Q1001" s="265"/>
    </row>
    <row r="1002" spans="17:17" ht="0" hidden="1" customHeight="1" x14ac:dyDescent="0.25">
      <c r="Q1002" s="265"/>
    </row>
    <row r="1003" spans="17:17" ht="0" hidden="1" customHeight="1" x14ac:dyDescent="0.25">
      <c r="Q1003" s="265"/>
    </row>
    <row r="1004" spans="17:17" ht="0" hidden="1" customHeight="1" x14ac:dyDescent="0.25">
      <c r="Q1004" s="265"/>
    </row>
    <row r="1005" spans="17:17" ht="0" hidden="1" customHeight="1" x14ac:dyDescent="0.25">
      <c r="Q1005" s="265"/>
    </row>
    <row r="1006" spans="17:17" ht="0" hidden="1" customHeight="1" x14ac:dyDescent="0.25">
      <c r="Q1006" s="265"/>
    </row>
    <row r="1007" spans="17:17" ht="0" hidden="1" customHeight="1" x14ac:dyDescent="0.25">
      <c r="Q1007" s="265"/>
    </row>
    <row r="1008" spans="17:17" ht="0" hidden="1" customHeight="1" x14ac:dyDescent="0.25">
      <c r="Q1008" s="265"/>
    </row>
    <row r="1009" spans="17:17" ht="0" hidden="1" customHeight="1" x14ac:dyDescent="0.25">
      <c r="Q1009" s="265"/>
    </row>
    <row r="1010" spans="17:17" ht="0" hidden="1" customHeight="1" x14ac:dyDescent="0.25">
      <c r="Q1010" s="265"/>
    </row>
    <row r="1011" spans="17:17" ht="0" hidden="1" customHeight="1" x14ac:dyDescent="0.25">
      <c r="Q1011" s="265"/>
    </row>
    <row r="1012" spans="17:17" ht="0" hidden="1" customHeight="1" x14ac:dyDescent="0.25">
      <c r="Q1012" s="265"/>
    </row>
    <row r="1013" spans="17:17" ht="0" hidden="1" customHeight="1" x14ac:dyDescent="0.25">
      <c r="Q1013" s="265"/>
    </row>
    <row r="1014" spans="17:17" ht="0" hidden="1" customHeight="1" x14ac:dyDescent="0.25">
      <c r="Q1014" s="265"/>
    </row>
    <row r="1015" spans="17:17" ht="0" hidden="1" customHeight="1" x14ac:dyDescent="0.25">
      <c r="Q1015" s="265"/>
    </row>
    <row r="1016" spans="17:17" ht="0" hidden="1" customHeight="1" x14ac:dyDescent="0.25">
      <c r="Q1016" s="265"/>
    </row>
    <row r="1017" spans="17:17" ht="0" hidden="1" customHeight="1" x14ac:dyDescent="0.25">
      <c r="Q1017" s="265"/>
    </row>
    <row r="1018" spans="17:17" ht="0" hidden="1" customHeight="1" x14ac:dyDescent="0.25">
      <c r="Q1018" s="265"/>
    </row>
    <row r="1019" spans="17:17" ht="0" hidden="1" customHeight="1" x14ac:dyDescent="0.25">
      <c r="Q1019" s="265"/>
    </row>
    <row r="1020" spans="17:17" ht="0" hidden="1" customHeight="1" x14ac:dyDescent="0.25">
      <c r="Q1020" s="265"/>
    </row>
    <row r="1021" spans="17:17" ht="0" hidden="1" customHeight="1" x14ac:dyDescent="0.25">
      <c r="Q1021" s="265"/>
    </row>
    <row r="1022" spans="17:17" ht="0" hidden="1" customHeight="1" x14ac:dyDescent="0.25">
      <c r="Q1022" s="265"/>
    </row>
    <row r="1023" spans="17:17" ht="0" hidden="1" customHeight="1" x14ac:dyDescent="0.25">
      <c r="Q1023" s="265"/>
    </row>
    <row r="1024" spans="17:17" ht="0" hidden="1" customHeight="1" x14ac:dyDescent="0.25">
      <c r="Q1024" s="265"/>
    </row>
    <row r="1025" spans="17:17" ht="0" hidden="1" customHeight="1" x14ac:dyDescent="0.25">
      <c r="Q1025" s="265"/>
    </row>
    <row r="1026" spans="17:17" ht="0" hidden="1" customHeight="1" x14ac:dyDescent="0.25">
      <c r="Q1026" s="265"/>
    </row>
    <row r="1027" spans="17:17" ht="0" hidden="1" customHeight="1" x14ac:dyDescent="0.25">
      <c r="Q1027" s="265"/>
    </row>
    <row r="1028" spans="17:17" ht="0" hidden="1" customHeight="1" x14ac:dyDescent="0.25">
      <c r="Q1028" s="265"/>
    </row>
    <row r="1029" spans="17:17" ht="0" hidden="1" customHeight="1" x14ac:dyDescent="0.25">
      <c r="Q1029" s="265"/>
    </row>
    <row r="1030" spans="17:17" ht="0" hidden="1" customHeight="1" x14ac:dyDescent="0.25">
      <c r="Q1030" s="265"/>
    </row>
    <row r="1031" spans="17:17" ht="0" hidden="1" customHeight="1" x14ac:dyDescent="0.25">
      <c r="Q1031" s="265"/>
    </row>
    <row r="1032" spans="17:17" ht="0" hidden="1" customHeight="1" x14ac:dyDescent="0.25">
      <c r="Q1032" s="265"/>
    </row>
    <row r="1033" spans="17:17" ht="0" hidden="1" customHeight="1" x14ac:dyDescent="0.25">
      <c r="Q1033" s="265"/>
    </row>
    <row r="1034" spans="17:17" ht="0" hidden="1" customHeight="1" x14ac:dyDescent="0.25">
      <c r="Q1034" s="265"/>
    </row>
    <row r="1035" spans="17:17" ht="0" hidden="1" customHeight="1" x14ac:dyDescent="0.25">
      <c r="Q1035" s="265"/>
    </row>
    <row r="1036" spans="17:17" ht="0" hidden="1" customHeight="1" x14ac:dyDescent="0.25">
      <c r="Q1036" s="265"/>
    </row>
    <row r="1037" spans="17:17" ht="0" hidden="1" customHeight="1" x14ac:dyDescent="0.25">
      <c r="Q1037" s="265"/>
    </row>
    <row r="1038" spans="17:17" ht="0" hidden="1" customHeight="1" x14ac:dyDescent="0.25">
      <c r="Q1038" s="265"/>
    </row>
    <row r="1039" spans="17:17" ht="0" hidden="1" customHeight="1" x14ac:dyDescent="0.25">
      <c r="Q1039" s="265"/>
    </row>
    <row r="1040" spans="17:17" ht="0" hidden="1" customHeight="1" x14ac:dyDescent="0.25">
      <c r="Q1040" s="265"/>
    </row>
    <row r="1041" spans="17:17" ht="0" hidden="1" customHeight="1" x14ac:dyDescent="0.25">
      <c r="Q1041" s="265"/>
    </row>
    <row r="1042" spans="17:17" ht="0" hidden="1" customHeight="1" x14ac:dyDescent="0.25">
      <c r="Q1042" s="265"/>
    </row>
    <row r="1043" spans="17:17" ht="0" hidden="1" customHeight="1" x14ac:dyDescent="0.25">
      <c r="Q1043" s="265"/>
    </row>
    <row r="1044" spans="17:17" ht="0" hidden="1" customHeight="1" x14ac:dyDescent="0.25">
      <c r="Q1044" s="265"/>
    </row>
    <row r="1045" spans="17:17" ht="0" hidden="1" customHeight="1" x14ac:dyDescent="0.25">
      <c r="Q1045" s="265"/>
    </row>
    <row r="1046" spans="17:17" ht="0" hidden="1" customHeight="1" x14ac:dyDescent="0.25">
      <c r="Q1046" s="265"/>
    </row>
    <row r="1047" spans="17:17" ht="0" hidden="1" customHeight="1" x14ac:dyDescent="0.25">
      <c r="Q1047" s="265"/>
    </row>
    <row r="1048" spans="17:17" ht="0" hidden="1" customHeight="1" x14ac:dyDescent="0.25">
      <c r="Q1048" s="265"/>
    </row>
    <row r="1049" spans="17:17" ht="0" hidden="1" customHeight="1" x14ac:dyDescent="0.25">
      <c r="Q1049" s="265"/>
    </row>
    <row r="1050" spans="17:17" ht="0" hidden="1" customHeight="1" x14ac:dyDescent="0.25">
      <c r="Q1050" s="265"/>
    </row>
    <row r="1051" spans="17:17" ht="0" hidden="1" customHeight="1" x14ac:dyDescent="0.25">
      <c r="Q1051" s="265"/>
    </row>
    <row r="1052" spans="17:17" ht="0" hidden="1" customHeight="1" x14ac:dyDescent="0.25">
      <c r="Q1052" s="265"/>
    </row>
    <row r="1053" spans="17:17" ht="0" hidden="1" customHeight="1" x14ac:dyDescent="0.25">
      <c r="Q1053" s="265"/>
    </row>
    <row r="1054" spans="17:17" ht="0" hidden="1" customHeight="1" x14ac:dyDescent="0.25">
      <c r="Q1054" s="265"/>
    </row>
    <row r="1055" spans="17:17" ht="0" hidden="1" customHeight="1" x14ac:dyDescent="0.25">
      <c r="Q1055" s="265"/>
    </row>
    <row r="1056" spans="17:17" ht="0" hidden="1" customHeight="1" x14ac:dyDescent="0.25">
      <c r="Q1056" s="265"/>
    </row>
    <row r="1057" spans="17:17" ht="0" hidden="1" customHeight="1" x14ac:dyDescent="0.25">
      <c r="Q1057" s="265"/>
    </row>
    <row r="1058" spans="17:17" ht="0" hidden="1" customHeight="1" x14ac:dyDescent="0.25">
      <c r="Q1058" s="265"/>
    </row>
    <row r="1059" spans="17:17" ht="0" hidden="1" customHeight="1" x14ac:dyDescent="0.25">
      <c r="Q1059" s="265"/>
    </row>
    <row r="1060" spans="17:17" ht="0" hidden="1" customHeight="1" x14ac:dyDescent="0.25">
      <c r="Q1060" s="265"/>
    </row>
    <row r="1061" spans="17:17" ht="0" hidden="1" customHeight="1" x14ac:dyDescent="0.25">
      <c r="Q1061" s="265"/>
    </row>
    <row r="1062" spans="17:17" ht="0" hidden="1" customHeight="1" x14ac:dyDescent="0.25">
      <c r="Q1062" s="265"/>
    </row>
    <row r="1063" spans="17:17" ht="0" hidden="1" customHeight="1" x14ac:dyDescent="0.25">
      <c r="Q1063" s="265"/>
    </row>
    <row r="1064" spans="17:17" ht="0" hidden="1" customHeight="1" x14ac:dyDescent="0.25">
      <c r="Q1064" s="265"/>
    </row>
    <row r="1065" spans="17:17" ht="0" hidden="1" customHeight="1" x14ac:dyDescent="0.25">
      <c r="Q1065" s="265"/>
    </row>
    <row r="1066" spans="17:17" ht="0" hidden="1" customHeight="1" x14ac:dyDescent="0.25">
      <c r="Q1066" s="265"/>
    </row>
    <row r="1067" spans="17:17" ht="0" hidden="1" customHeight="1" x14ac:dyDescent="0.25">
      <c r="Q1067" s="265"/>
    </row>
    <row r="1068" spans="17:17" ht="0" hidden="1" customHeight="1" x14ac:dyDescent="0.25">
      <c r="Q1068" s="265"/>
    </row>
    <row r="1069" spans="17:17" ht="0" hidden="1" customHeight="1" x14ac:dyDescent="0.25">
      <c r="Q1069" s="265"/>
    </row>
    <row r="1070" spans="17:17" ht="0" hidden="1" customHeight="1" x14ac:dyDescent="0.25">
      <c r="Q1070" s="265"/>
    </row>
    <row r="1071" spans="17:17" ht="0" hidden="1" customHeight="1" x14ac:dyDescent="0.25">
      <c r="Q1071" s="265"/>
    </row>
    <row r="1072" spans="17:17" ht="0" hidden="1" customHeight="1" x14ac:dyDescent="0.25">
      <c r="Q1072" s="265"/>
    </row>
    <row r="1073" spans="17:17" ht="0" hidden="1" customHeight="1" x14ac:dyDescent="0.25">
      <c r="Q1073" s="265"/>
    </row>
    <row r="1074" spans="17:17" ht="0" hidden="1" customHeight="1" x14ac:dyDescent="0.25">
      <c r="Q1074" s="265"/>
    </row>
    <row r="1075" spans="17:17" ht="0" hidden="1" customHeight="1" x14ac:dyDescent="0.25">
      <c r="Q1075" s="265"/>
    </row>
    <row r="1076" spans="17:17" ht="0" hidden="1" customHeight="1" x14ac:dyDescent="0.25">
      <c r="Q1076" s="265"/>
    </row>
    <row r="1077" spans="17:17" ht="0" hidden="1" customHeight="1" x14ac:dyDescent="0.25">
      <c r="Q1077" s="265"/>
    </row>
    <row r="1078" spans="17:17" ht="0" hidden="1" customHeight="1" x14ac:dyDescent="0.25">
      <c r="Q1078" s="265"/>
    </row>
    <row r="1079" spans="17:17" ht="0" hidden="1" customHeight="1" x14ac:dyDescent="0.25">
      <c r="Q1079" s="265"/>
    </row>
    <row r="1080" spans="17:17" ht="0" hidden="1" customHeight="1" x14ac:dyDescent="0.25">
      <c r="Q1080" s="265"/>
    </row>
    <row r="1081" spans="17:17" ht="0" hidden="1" customHeight="1" x14ac:dyDescent="0.25">
      <c r="Q1081" s="265"/>
    </row>
    <row r="1082" spans="17:17" ht="0" hidden="1" customHeight="1" x14ac:dyDescent="0.25">
      <c r="Q1082" s="265"/>
    </row>
    <row r="1083" spans="17:17" ht="0" hidden="1" customHeight="1" x14ac:dyDescent="0.25">
      <c r="Q1083" s="265"/>
    </row>
    <row r="1084" spans="17:17" ht="0" hidden="1" customHeight="1" x14ac:dyDescent="0.25">
      <c r="Q1084" s="265"/>
    </row>
    <row r="1085" spans="17:17" ht="0" hidden="1" customHeight="1" x14ac:dyDescent="0.25">
      <c r="Q1085" s="265"/>
    </row>
    <row r="1086" spans="17:17" ht="0" hidden="1" customHeight="1" x14ac:dyDescent="0.25">
      <c r="Q1086" s="265"/>
    </row>
    <row r="1087" spans="17:17" ht="0" hidden="1" customHeight="1" x14ac:dyDescent="0.25">
      <c r="Q1087" s="265"/>
    </row>
    <row r="1088" spans="17:17" ht="0" hidden="1" customHeight="1" x14ac:dyDescent="0.25">
      <c r="Q1088" s="265"/>
    </row>
    <row r="1089" spans="17:17" ht="0" hidden="1" customHeight="1" x14ac:dyDescent="0.25">
      <c r="Q1089" s="265"/>
    </row>
    <row r="1090" spans="17:17" ht="0" hidden="1" customHeight="1" x14ac:dyDescent="0.25">
      <c r="Q1090" s="265"/>
    </row>
    <row r="1091" spans="17:17" ht="0" hidden="1" customHeight="1" x14ac:dyDescent="0.25">
      <c r="Q1091" s="265"/>
    </row>
    <row r="1092" spans="17:17" ht="0" hidden="1" customHeight="1" x14ac:dyDescent="0.25">
      <c r="Q1092" s="265"/>
    </row>
    <row r="1093" spans="17:17" ht="0" hidden="1" customHeight="1" x14ac:dyDescent="0.25">
      <c r="Q1093" s="265"/>
    </row>
    <row r="1094" spans="17:17" ht="0" hidden="1" customHeight="1" x14ac:dyDescent="0.25">
      <c r="Q1094" s="265"/>
    </row>
    <row r="1095" spans="17:17" ht="0" hidden="1" customHeight="1" x14ac:dyDescent="0.25">
      <c r="Q1095" s="265"/>
    </row>
    <row r="1096" spans="17:17" ht="0" hidden="1" customHeight="1" x14ac:dyDescent="0.25">
      <c r="Q1096" s="265"/>
    </row>
    <row r="1097" spans="17:17" ht="0" hidden="1" customHeight="1" x14ac:dyDescent="0.25">
      <c r="Q1097" s="265"/>
    </row>
    <row r="1098" spans="17:17" ht="0" hidden="1" customHeight="1" x14ac:dyDescent="0.25">
      <c r="Q1098" s="265"/>
    </row>
    <row r="1099" spans="17:17" ht="0" hidden="1" customHeight="1" x14ac:dyDescent="0.25">
      <c r="Q1099" s="265"/>
    </row>
    <row r="1100" spans="17:17" ht="0" hidden="1" customHeight="1" x14ac:dyDescent="0.25">
      <c r="Q1100" s="265"/>
    </row>
    <row r="1101" spans="17:17" ht="0" hidden="1" customHeight="1" x14ac:dyDescent="0.25">
      <c r="Q1101" s="265"/>
    </row>
    <row r="1102" spans="17:17" ht="0" hidden="1" customHeight="1" x14ac:dyDescent="0.25">
      <c r="Q1102" s="265"/>
    </row>
    <row r="1103" spans="17:17" ht="0" hidden="1" customHeight="1" x14ac:dyDescent="0.25">
      <c r="Q1103" s="265"/>
    </row>
    <row r="1104" spans="17:17" ht="0" hidden="1" customHeight="1" x14ac:dyDescent="0.25">
      <c r="Q1104" s="265"/>
    </row>
    <row r="1105" spans="17:17" ht="0" hidden="1" customHeight="1" x14ac:dyDescent="0.25">
      <c r="Q1105" s="265"/>
    </row>
    <row r="1106" spans="17:17" ht="0" hidden="1" customHeight="1" x14ac:dyDescent="0.25">
      <c r="Q1106" s="265"/>
    </row>
    <row r="1107" spans="17:17" ht="0" hidden="1" customHeight="1" x14ac:dyDescent="0.25">
      <c r="Q1107" s="265"/>
    </row>
    <row r="1108" spans="17:17" ht="0" hidden="1" customHeight="1" x14ac:dyDescent="0.25">
      <c r="Q1108" s="265"/>
    </row>
    <row r="1109" spans="17:17" ht="0" hidden="1" customHeight="1" x14ac:dyDescent="0.25">
      <c r="Q1109" s="265"/>
    </row>
    <row r="1110" spans="17:17" ht="0" hidden="1" customHeight="1" x14ac:dyDescent="0.25">
      <c r="Q1110" s="265"/>
    </row>
    <row r="1111" spans="17:17" ht="0" hidden="1" customHeight="1" x14ac:dyDescent="0.25">
      <c r="Q1111" s="265"/>
    </row>
    <row r="1112" spans="17:17" ht="0" hidden="1" customHeight="1" x14ac:dyDescent="0.25">
      <c r="Q1112" s="265"/>
    </row>
    <row r="1113" spans="17:17" ht="0" hidden="1" customHeight="1" x14ac:dyDescent="0.25">
      <c r="Q1113" s="265"/>
    </row>
    <row r="1114" spans="17:17" ht="0" hidden="1" customHeight="1" x14ac:dyDescent="0.25">
      <c r="Q1114" s="265"/>
    </row>
    <row r="1115" spans="17:17" ht="0" hidden="1" customHeight="1" x14ac:dyDescent="0.25">
      <c r="Q1115" s="265"/>
    </row>
    <row r="1116" spans="17:17" ht="0" hidden="1" customHeight="1" x14ac:dyDescent="0.25">
      <c r="Q1116" s="265"/>
    </row>
    <row r="1117" spans="17:17" ht="0" hidden="1" customHeight="1" x14ac:dyDescent="0.25">
      <c r="Q1117" s="265"/>
    </row>
    <row r="1118" spans="17:17" ht="0" hidden="1" customHeight="1" x14ac:dyDescent="0.25">
      <c r="Q1118" s="265"/>
    </row>
    <row r="1119" spans="17:17" ht="0" hidden="1" customHeight="1" x14ac:dyDescent="0.25">
      <c r="Q1119" s="265"/>
    </row>
    <row r="1120" spans="17:17" ht="0" hidden="1" customHeight="1" x14ac:dyDescent="0.25">
      <c r="Q1120" s="265"/>
    </row>
    <row r="1121" spans="17:17" ht="0" hidden="1" customHeight="1" x14ac:dyDescent="0.25">
      <c r="Q1121" s="265"/>
    </row>
    <row r="1122" spans="17:17" ht="0" hidden="1" customHeight="1" x14ac:dyDescent="0.25">
      <c r="Q1122" s="265"/>
    </row>
    <row r="1123" spans="17:17" ht="0" hidden="1" customHeight="1" x14ac:dyDescent="0.25">
      <c r="Q1123" s="265"/>
    </row>
    <row r="1124" spans="17:17" ht="0" hidden="1" customHeight="1" x14ac:dyDescent="0.25">
      <c r="Q1124" s="265"/>
    </row>
    <row r="1125" spans="17:17" ht="0" hidden="1" customHeight="1" x14ac:dyDescent="0.25">
      <c r="Q1125" s="265"/>
    </row>
    <row r="1126" spans="17:17" ht="0" hidden="1" customHeight="1" x14ac:dyDescent="0.25">
      <c r="Q1126" s="265"/>
    </row>
    <row r="1127" spans="17:17" ht="0" hidden="1" customHeight="1" x14ac:dyDescent="0.25">
      <c r="Q1127" s="265"/>
    </row>
    <row r="1128" spans="17:17" ht="0" hidden="1" customHeight="1" x14ac:dyDescent="0.25">
      <c r="Q1128" s="265"/>
    </row>
    <row r="1129" spans="17:17" ht="0" hidden="1" customHeight="1" x14ac:dyDescent="0.25">
      <c r="Q1129" s="265"/>
    </row>
    <row r="1130" spans="17:17" ht="0" hidden="1" customHeight="1" x14ac:dyDescent="0.25">
      <c r="Q1130" s="265"/>
    </row>
    <row r="1131" spans="17:17" ht="0" hidden="1" customHeight="1" x14ac:dyDescent="0.25">
      <c r="Q1131" s="265"/>
    </row>
    <row r="1132" spans="17:17" ht="0" hidden="1" customHeight="1" x14ac:dyDescent="0.25">
      <c r="Q1132" s="265"/>
    </row>
    <row r="1133" spans="17:17" ht="0" hidden="1" customHeight="1" x14ac:dyDescent="0.25">
      <c r="Q1133" s="265"/>
    </row>
    <row r="1134" spans="17:17" ht="0" hidden="1" customHeight="1" x14ac:dyDescent="0.25">
      <c r="Q1134" s="265"/>
    </row>
    <row r="1135" spans="17:17" ht="0" hidden="1" customHeight="1" x14ac:dyDescent="0.25">
      <c r="Q1135" s="265"/>
    </row>
    <row r="1136" spans="17:17" ht="0" hidden="1" customHeight="1" x14ac:dyDescent="0.25">
      <c r="Q1136" s="265"/>
    </row>
    <row r="1137" spans="17:17" ht="0" hidden="1" customHeight="1" x14ac:dyDescent="0.25">
      <c r="Q1137" s="265"/>
    </row>
    <row r="1138" spans="17:17" ht="0" hidden="1" customHeight="1" x14ac:dyDescent="0.25">
      <c r="Q1138" s="265"/>
    </row>
    <row r="1139" spans="17:17" ht="0" hidden="1" customHeight="1" x14ac:dyDescent="0.25">
      <c r="Q1139" s="265"/>
    </row>
    <row r="1140" spans="17:17" ht="0" hidden="1" customHeight="1" x14ac:dyDescent="0.25">
      <c r="Q1140" s="265"/>
    </row>
    <row r="1141" spans="17:17" ht="0" hidden="1" customHeight="1" x14ac:dyDescent="0.25">
      <c r="Q1141" s="265"/>
    </row>
    <row r="1142" spans="17:17" ht="0" hidden="1" customHeight="1" x14ac:dyDescent="0.25">
      <c r="Q1142" s="265"/>
    </row>
    <row r="1143" spans="17:17" ht="0" hidden="1" customHeight="1" x14ac:dyDescent="0.25">
      <c r="Q1143" s="265"/>
    </row>
    <row r="1144" spans="17:17" ht="0" hidden="1" customHeight="1" x14ac:dyDescent="0.25">
      <c r="Q1144" s="265"/>
    </row>
    <row r="1145" spans="17:17" ht="0" hidden="1" customHeight="1" x14ac:dyDescent="0.25">
      <c r="Q1145" s="265"/>
    </row>
    <row r="1146" spans="17:17" ht="0" hidden="1" customHeight="1" x14ac:dyDescent="0.25">
      <c r="Q1146" s="265"/>
    </row>
    <row r="1147" spans="17:17" ht="0" hidden="1" customHeight="1" x14ac:dyDescent="0.25">
      <c r="Q1147" s="265"/>
    </row>
    <row r="1148" spans="17:17" ht="0" hidden="1" customHeight="1" x14ac:dyDescent="0.25">
      <c r="Q1148" s="265"/>
    </row>
    <row r="1149" spans="17:17" ht="0" hidden="1" customHeight="1" x14ac:dyDescent="0.25">
      <c r="Q1149" s="265"/>
    </row>
    <row r="1150" spans="17:17" ht="0" hidden="1" customHeight="1" x14ac:dyDescent="0.25">
      <c r="Q1150" s="265"/>
    </row>
    <row r="1151" spans="17:17" ht="0" hidden="1" customHeight="1" x14ac:dyDescent="0.25">
      <c r="Q1151" s="265"/>
    </row>
    <row r="1152" spans="17:17" ht="0" hidden="1" customHeight="1" x14ac:dyDescent="0.25">
      <c r="Q1152" s="265"/>
    </row>
    <row r="1153" spans="17:17" ht="0" hidden="1" customHeight="1" x14ac:dyDescent="0.25">
      <c r="Q1153" s="265"/>
    </row>
    <row r="1154" spans="17:17" ht="0" hidden="1" customHeight="1" x14ac:dyDescent="0.25">
      <c r="Q1154" s="265"/>
    </row>
    <row r="1155" spans="17:17" ht="0" hidden="1" customHeight="1" x14ac:dyDescent="0.25">
      <c r="Q1155" s="265"/>
    </row>
    <row r="1156" spans="17:17" ht="0" hidden="1" customHeight="1" x14ac:dyDescent="0.25">
      <c r="Q1156" s="265"/>
    </row>
    <row r="1157" spans="17:17" ht="0" hidden="1" customHeight="1" x14ac:dyDescent="0.25">
      <c r="Q1157" s="265"/>
    </row>
    <row r="1158" spans="17:17" ht="0" hidden="1" customHeight="1" x14ac:dyDescent="0.25">
      <c r="Q1158" s="265"/>
    </row>
    <row r="1159" spans="17:17" ht="0" hidden="1" customHeight="1" x14ac:dyDescent="0.25">
      <c r="Q1159" s="265"/>
    </row>
    <row r="1160" spans="17:17" ht="0" hidden="1" customHeight="1" x14ac:dyDescent="0.25">
      <c r="Q1160" s="265"/>
    </row>
    <row r="1161" spans="17:17" ht="0" hidden="1" customHeight="1" x14ac:dyDescent="0.25">
      <c r="Q1161" s="265"/>
    </row>
    <row r="1162" spans="17:17" ht="0" hidden="1" customHeight="1" x14ac:dyDescent="0.25">
      <c r="Q1162" s="265"/>
    </row>
    <row r="1163" spans="17:17" ht="0" hidden="1" customHeight="1" x14ac:dyDescent="0.25">
      <c r="Q1163" s="265"/>
    </row>
    <row r="1164" spans="17:17" ht="0" hidden="1" customHeight="1" x14ac:dyDescent="0.25">
      <c r="Q1164" s="265"/>
    </row>
    <row r="1165" spans="17:17" ht="0" hidden="1" customHeight="1" x14ac:dyDescent="0.25">
      <c r="Q1165" s="265"/>
    </row>
    <row r="1166" spans="17:17" ht="0" hidden="1" customHeight="1" x14ac:dyDescent="0.25">
      <c r="Q1166" s="265"/>
    </row>
    <row r="1167" spans="17:17" ht="0" hidden="1" customHeight="1" x14ac:dyDescent="0.25">
      <c r="Q1167" s="265"/>
    </row>
    <row r="1168" spans="17:17" ht="0" hidden="1" customHeight="1" x14ac:dyDescent="0.25">
      <c r="Q1168" s="265"/>
    </row>
    <row r="1169" spans="17:17" ht="0" hidden="1" customHeight="1" x14ac:dyDescent="0.25">
      <c r="Q1169" s="265"/>
    </row>
    <row r="1170" spans="17:17" ht="0" hidden="1" customHeight="1" x14ac:dyDescent="0.25">
      <c r="Q1170" s="265"/>
    </row>
    <row r="1171" spans="17:17" ht="0" hidden="1" customHeight="1" x14ac:dyDescent="0.25">
      <c r="Q1171" s="265"/>
    </row>
    <row r="1172" spans="17:17" ht="0" hidden="1" customHeight="1" x14ac:dyDescent="0.25">
      <c r="Q1172" s="265"/>
    </row>
    <row r="1173" spans="17:17" ht="0" hidden="1" customHeight="1" x14ac:dyDescent="0.25">
      <c r="Q1173" s="265"/>
    </row>
    <row r="1174" spans="17:17" ht="0" hidden="1" customHeight="1" x14ac:dyDescent="0.25">
      <c r="Q1174" s="265"/>
    </row>
    <row r="1175" spans="17:17" ht="0" hidden="1" customHeight="1" x14ac:dyDescent="0.25">
      <c r="Q1175" s="265"/>
    </row>
    <row r="1176" spans="17:17" ht="0" hidden="1" customHeight="1" x14ac:dyDescent="0.25">
      <c r="Q1176" s="265"/>
    </row>
    <row r="1177" spans="17:17" ht="0" hidden="1" customHeight="1" x14ac:dyDescent="0.25">
      <c r="Q1177" s="265"/>
    </row>
    <row r="1178" spans="17:17" ht="0" hidden="1" customHeight="1" x14ac:dyDescent="0.25">
      <c r="Q1178" s="265"/>
    </row>
    <row r="1179" spans="17:17" ht="0" hidden="1" customHeight="1" x14ac:dyDescent="0.25">
      <c r="Q1179" s="265"/>
    </row>
    <row r="1180" spans="17:17" ht="0" hidden="1" customHeight="1" x14ac:dyDescent="0.25">
      <c r="Q1180" s="265"/>
    </row>
    <row r="1181" spans="17:17" ht="0" hidden="1" customHeight="1" x14ac:dyDescent="0.25">
      <c r="Q1181" s="265"/>
    </row>
    <row r="1182" spans="17:17" ht="0" hidden="1" customHeight="1" x14ac:dyDescent="0.25">
      <c r="Q1182" s="265"/>
    </row>
    <row r="1183" spans="17:17" ht="0" hidden="1" customHeight="1" x14ac:dyDescent="0.25">
      <c r="Q1183" s="265"/>
    </row>
    <row r="1184" spans="17:17" ht="0" hidden="1" customHeight="1" x14ac:dyDescent="0.25">
      <c r="Q1184" s="265"/>
    </row>
    <row r="1185" spans="17:17" ht="0" hidden="1" customHeight="1" x14ac:dyDescent="0.25">
      <c r="Q1185" s="265"/>
    </row>
    <row r="1186" spans="17:17" ht="0" hidden="1" customHeight="1" x14ac:dyDescent="0.25">
      <c r="Q1186" s="265"/>
    </row>
    <row r="1187" spans="17:17" ht="0" hidden="1" customHeight="1" x14ac:dyDescent="0.25">
      <c r="Q1187" s="265"/>
    </row>
    <row r="1188" spans="17:17" ht="0" hidden="1" customHeight="1" x14ac:dyDescent="0.25">
      <c r="Q1188" s="265"/>
    </row>
    <row r="1189" spans="17:17" ht="0" hidden="1" customHeight="1" x14ac:dyDescent="0.25">
      <c r="Q1189" s="265"/>
    </row>
    <row r="1190" spans="17:17" ht="0" hidden="1" customHeight="1" x14ac:dyDescent="0.25">
      <c r="Q1190" s="265"/>
    </row>
    <row r="1191" spans="17:17" ht="0" hidden="1" customHeight="1" x14ac:dyDescent="0.25">
      <c r="Q1191" s="265"/>
    </row>
    <row r="1192" spans="17:17" ht="0" hidden="1" customHeight="1" x14ac:dyDescent="0.25">
      <c r="Q1192" s="265"/>
    </row>
    <row r="1193" spans="17:17" ht="0" hidden="1" customHeight="1" x14ac:dyDescent="0.25">
      <c r="Q1193" s="265"/>
    </row>
    <row r="1194" spans="17:17" ht="0" hidden="1" customHeight="1" x14ac:dyDescent="0.25">
      <c r="Q1194" s="265"/>
    </row>
    <row r="1195" spans="17:17" ht="0" hidden="1" customHeight="1" x14ac:dyDescent="0.25">
      <c r="Q1195" s="265"/>
    </row>
    <row r="1196" spans="17:17" ht="0" hidden="1" customHeight="1" x14ac:dyDescent="0.25">
      <c r="Q1196" s="265"/>
    </row>
    <row r="1197" spans="17:17" ht="0" hidden="1" customHeight="1" x14ac:dyDescent="0.25">
      <c r="Q1197" s="265"/>
    </row>
    <row r="1198" spans="17:17" ht="0" hidden="1" customHeight="1" x14ac:dyDescent="0.25">
      <c r="Q1198" s="265"/>
    </row>
    <row r="1199" spans="17:17" ht="0" hidden="1" customHeight="1" x14ac:dyDescent="0.25">
      <c r="Q1199" s="265"/>
    </row>
    <row r="1200" spans="17:17" ht="0" hidden="1" customHeight="1" x14ac:dyDescent="0.25">
      <c r="Q1200" s="265"/>
    </row>
    <row r="1201" spans="17:17" ht="0" hidden="1" customHeight="1" x14ac:dyDescent="0.25">
      <c r="Q1201" s="265"/>
    </row>
    <row r="1202" spans="17:17" ht="0" hidden="1" customHeight="1" x14ac:dyDescent="0.25">
      <c r="Q1202" s="265"/>
    </row>
    <row r="1203" spans="17:17" ht="0" hidden="1" customHeight="1" x14ac:dyDescent="0.25">
      <c r="Q1203" s="265"/>
    </row>
    <row r="1204" spans="17:17" ht="0" hidden="1" customHeight="1" x14ac:dyDescent="0.25">
      <c r="Q1204" s="265"/>
    </row>
    <row r="1205" spans="17:17" ht="0" hidden="1" customHeight="1" x14ac:dyDescent="0.25">
      <c r="Q1205" s="265"/>
    </row>
    <row r="1206" spans="17:17" ht="0" hidden="1" customHeight="1" x14ac:dyDescent="0.25">
      <c r="Q1206" s="265"/>
    </row>
    <row r="1207" spans="17:17" ht="0" hidden="1" customHeight="1" x14ac:dyDescent="0.25">
      <c r="Q1207" s="265"/>
    </row>
    <row r="1208" spans="17:17" ht="0" hidden="1" customHeight="1" x14ac:dyDescent="0.25">
      <c r="Q1208" s="265"/>
    </row>
    <row r="1209" spans="17:17" ht="0" hidden="1" customHeight="1" x14ac:dyDescent="0.25">
      <c r="Q1209" s="265"/>
    </row>
    <row r="1210" spans="17:17" ht="0" hidden="1" customHeight="1" x14ac:dyDescent="0.25">
      <c r="Q1210" s="265"/>
    </row>
    <row r="1211" spans="17:17" ht="0" hidden="1" customHeight="1" x14ac:dyDescent="0.25">
      <c r="Q1211" s="265"/>
    </row>
    <row r="1212" spans="17:17" ht="0" hidden="1" customHeight="1" x14ac:dyDescent="0.25">
      <c r="Q1212" s="265"/>
    </row>
    <row r="1213" spans="17:17" ht="0" hidden="1" customHeight="1" x14ac:dyDescent="0.25">
      <c r="Q1213" s="265"/>
    </row>
    <row r="1214" spans="17:17" ht="0" hidden="1" customHeight="1" x14ac:dyDescent="0.25">
      <c r="Q1214" s="265"/>
    </row>
    <row r="1215" spans="17:17" ht="0" hidden="1" customHeight="1" x14ac:dyDescent="0.25">
      <c r="Q1215" s="265"/>
    </row>
    <row r="1216" spans="17:17" ht="0" hidden="1" customHeight="1" x14ac:dyDescent="0.25">
      <c r="Q1216" s="265"/>
    </row>
    <row r="1217" spans="17:17" ht="0" hidden="1" customHeight="1" x14ac:dyDescent="0.25">
      <c r="Q1217" s="265"/>
    </row>
    <row r="1218" spans="17:17" ht="0" hidden="1" customHeight="1" x14ac:dyDescent="0.25">
      <c r="Q1218" s="265"/>
    </row>
    <row r="1219" spans="17:17" ht="0" hidden="1" customHeight="1" x14ac:dyDescent="0.25">
      <c r="Q1219" s="265"/>
    </row>
    <row r="1220" spans="17:17" ht="0" hidden="1" customHeight="1" x14ac:dyDescent="0.25">
      <c r="Q1220" s="265"/>
    </row>
    <row r="1221" spans="17:17" ht="0" hidden="1" customHeight="1" x14ac:dyDescent="0.25">
      <c r="Q1221" s="265"/>
    </row>
    <row r="1222" spans="17:17" ht="0" hidden="1" customHeight="1" x14ac:dyDescent="0.25">
      <c r="Q1222" s="265"/>
    </row>
    <row r="1223" spans="17:17" ht="0" hidden="1" customHeight="1" x14ac:dyDescent="0.25">
      <c r="Q1223" s="265"/>
    </row>
    <row r="1224" spans="17:17" ht="0" hidden="1" customHeight="1" x14ac:dyDescent="0.25">
      <c r="Q1224" s="265"/>
    </row>
    <row r="1225" spans="17:17" ht="0" hidden="1" customHeight="1" x14ac:dyDescent="0.25">
      <c r="Q1225" s="265"/>
    </row>
    <row r="1226" spans="17:17" ht="0" hidden="1" customHeight="1" x14ac:dyDescent="0.25">
      <c r="Q1226" s="265"/>
    </row>
    <row r="1227" spans="17:17" ht="0" hidden="1" customHeight="1" x14ac:dyDescent="0.25">
      <c r="Q1227" s="265"/>
    </row>
    <row r="1228" spans="17:17" ht="0" hidden="1" customHeight="1" x14ac:dyDescent="0.25">
      <c r="Q1228" s="265"/>
    </row>
    <row r="1229" spans="17:17" ht="0" hidden="1" customHeight="1" x14ac:dyDescent="0.25">
      <c r="Q1229" s="265"/>
    </row>
    <row r="1230" spans="17:17" ht="0" hidden="1" customHeight="1" x14ac:dyDescent="0.25">
      <c r="Q1230" s="265"/>
    </row>
    <row r="1231" spans="17:17" ht="0" hidden="1" customHeight="1" x14ac:dyDescent="0.25">
      <c r="Q1231" s="265"/>
    </row>
    <row r="1232" spans="17:17" ht="0" hidden="1" customHeight="1" x14ac:dyDescent="0.25">
      <c r="Q1232" s="265"/>
    </row>
    <row r="1233" spans="17:17" ht="0" hidden="1" customHeight="1" x14ac:dyDescent="0.25">
      <c r="Q1233" s="265"/>
    </row>
    <row r="1234" spans="17:17" ht="0" hidden="1" customHeight="1" x14ac:dyDescent="0.25">
      <c r="Q1234" s="265"/>
    </row>
    <row r="1235" spans="17:17" ht="0" hidden="1" customHeight="1" x14ac:dyDescent="0.25">
      <c r="Q1235" s="265"/>
    </row>
    <row r="1236" spans="17:17" ht="0" hidden="1" customHeight="1" x14ac:dyDescent="0.25">
      <c r="Q1236" s="265"/>
    </row>
    <row r="1237" spans="17:17" ht="0" hidden="1" customHeight="1" x14ac:dyDescent="0.25">
      <c r="Q1237" s="265"/>
    </row>
    <row r="1238" spans="17:17" ht="0" hidden="1" customHeight="1" x14ac:dyDescent="0.25">
      <c r="Q1238" s="265"/>
    </row>
    <row r="1239" spans="17:17" ht="0" hidden="1" customHeight="1" x14ac:dyDescent="0.25">
      <c r="Q1239" s="265"/>
    </row>
    <row r="1240" spans="17:17" ht="0" hidden="1" customHeight="1" x14ac:dyDescent="0.25">
      <c r="Q1240" s="265"/>
    </row>
    <row r="1241" spans="17:17" ht="0" hidden="1" customHeight="1" x14ac:dyDescent="0.25">
      <c r="Q1241" s="265"/>
    </row>
    <row r="1242" spans="17:17" ht="0" hidden="1" customHeight="1" x14ac:dyDescent="0.25">
      <c r="Q1242" s="265"/>
    </row>
    <row r="1243" spans="17:17" ht="0" hidden="1" customHeight="1" x14ac:dyDescent="0.25">
      <c r="Q1243" s="265"/>
    </row>
    <row r="1244" spans="17:17" ht="0" hidden="1" customHeight="1" x14ac:dyDescent="0.25">
      <c r="Q1244" s="265"/>
    </row>
    <row r="1245" spans="17:17" ht="0" hidden="1" customHeight="1" x14ac:dyDescent="0.25">
      <c r="Q1245" s="265"/>
    </row>
    <row r="1246" spans="17:17" ht="0" hidden="1" customHeight="1" x14ac:dyDescent="0.25">
      <c r="Q1246" s="265"/>
    </row>
    <row r="1247" spans="17:17" ht="0" hidden="1" customHeight="1" x14ac:dyDescent="0.25">
      <c r="Q1247" s="265"/>
    </row>
    <row r="1248" spans="17:17" ht="0" hidden="1" customHeight="1" x14ac:dyDescent="0.25">
      <c r="Q1248" s="265"/>
    </row>
    <row r="1249" spans="17:17" ht="0" hidden="1" customHeight="1" x14ac:dyDescent="0.25">
      <c r="Q1249" s="265"/>
    </row>
    <row r="1250" spans="17:17" ht="0" hidden="1" customHeight="1" x14ac:dyDescent="0.25">
      <c r="Q1250" s="265"/>
    </row>
    <row r="1251" spans="17:17" ht="0" hidden="1" customHeight="1" x14ac:dyDescent="0.25">
      <c r="Q1251" s="265"/>
    </row>
    <row r="1252" spans="17:17" ht="0" hidden="1" customHeight="1" x14ac:dyDescent="0.25">
      <c r="Q1252" s="265"/>
    </row>
    <row r="1253" spans="17:17" ht="0" hidden="1" customHeight="1" x14ac:dyDescent="0.25">
      <c r="Q1253" s="265"/>
    </row>
    <row r="1254" spans="17:17" ht="0" hidden="1" customHeight="1" x14ac:dyDescent="0.25">
      <c r="Q1254" s="265"/>
    </row>
    <row r="1255" spans="17:17" ht="0" hidden="1" customHeight="1" x14ac:dyDescent="0.25">
      <c r="Q1255" s="265"/>
    </row>
    <row r="1256" spans="17:17" ht="0" hidden="1" customHeight="1" x14ac:dyDescent="0.25">
      <c r="Q1256" s="265"/>
    </row>
    <row r="1257" spans="17:17" ht="0" hidden="1" customHeight="1" x14ac:dyDescent="0.25">
      <c r="Q1257" s="265"/>
    </row>
    <row r="1258" spans="17:17" ht="0" hidden="1" customHeight="1" x14ac:dyDescent="0.25">
      <c r="Q1258" s="265"/>
    </row>
    <row r="1259" spans="17:17" ht="0" hidden="1" customHeight="1" x14ac:dyDescent="0.25">
      <c r="Q1259" s="265"/>
    </row>
    <row r="1260" spans="17:17" ht="0" hidden="1" customHeight="1" x14ac:dyDescent="0.25">
      <c r="Q1260" s="265"/>
    </row>
    <row r="1261" spans="17:17" ht="0" hidden="1" customHeight="1" x14ac:dyDescent="0.25">
      <c r="Q1261" s="265"/>
    </row>
    <row r="1262" spans="17:17" ht="0" hidden="1" customHeight="1" x14ac:dyDescent="0.25">
      <c r="Q1262" s="265"/>
    </row>
    <row r="1263" spans="17:17" ht="0" hidden="1" customHeight="1" x14ac:dyDescent="0.25">
      <c r="Q1263" s="265"/>
    </row>
    <row r="1264" spans="17:17" ht="0" hidden="1" customHeight="1" x14ac:dyDescent="0.25">
      <c r="Q1264" s="265"/>
    </row>
    <row r="1265" spans="17:17" ht="0" hidden="1" customHeight="1" x14ac:dyDescent="0.25">
      <c r="Q1265" s="265"/>
    </row>
    <row r="1266" spans="17:17" ht="0" hidden="1" customHeight="1" x14ac:dyDescent="0.25">
      <c r="Q1266" s="265"/>
    </row>
    <row r="1267" spans="17:17" ht="0" hidden="1" customHeight="1" x14ac:dyDescent="0.25">
      <c r="Q1267" s="265"/>
    </row>
    <row r="1268" spans="17:17" ht="0" hidden="1" customHeight="1" x14ac:dyDescent="0.25">
      <c r="Q1268" s="265"/>
    </row>
    <row r="1269" spans="17:17" ht="0" hidden="1" customHeight="1" x14ac:dyDescent="0.25">
      <c r="Q1269" s="265"/>
    </row>
    <row r="1270" spans="17:17" ht="0" hidden="1" customHeight="1" x14ac:dyDescent="0.25">
      <c r="Q1270" s="265"/>
    </row>
    <row r="1271" spans="17:17" ht="0" hidden="1" customHeight="1" x14ac:dyDescent="0.25">
      <c r="Q1271" s="265"/>
    </row>
    <row r="1272" spans="17:17" ht="0" hidden="1" customHeight="1" x14ac:dyDescent="0.25">
      <c r="Q1272" s="265"/>
    </row>
    <row r="1273" spans="17:17" ht="0" hidden="1" customHeight="1" x14ac:dyDescent="0.25">
      <c r="Q1273" s="265"/>
    </row>
    <row r="1274" spans="17:17" ht="0" hidden="1" customHeight="1" x14ac:dyDescent="0.25">
      <c r="Q1274" s="265"/>
    </row>
    <row r="1275" spans="17:17" ht="0" hidden="1" customHeight="1" x14ac:dyDescent="0.25">
      <c r="Q1275" s="265"/>
    </row>
    <row r="1276" spans="17:17" ht="0" hidden="1" customHeight="1" x14ac:dyDescent="0.25">
      <c r="Q1276" s="265"/>
    </row>
    <row r="1277" spans="17:17" ht="0" hidden="1" customHeight="1" x14ac:dyDescent="0.25">
      <c r="Q1277" s="265"/>
    </row>
    <row r="1278" spans="17:17" ht="0" hidden="1" customHeight="1" x14ac:dyDescent="0.25">
      <c r="Q1278" s="265"/>
    </row>
    <row r="1279" spans="17:17" ht="0" hidden="1" customHeight="1" x14ac:dyDescent="0.25">
      <c r="Q1279" s="265"/>
    </row>
    <row r="1280" spans="17:17" ht="0" hidden="1" customHeight="1" x14ac:dyDescent="0.25">
      <c r="Q1280" s="265"/>
    </row>
    <row r="1281" spans="17:17" ht="0" hidden="1" customHeight="1" x14ac:dyDescent="0.25">
      <c r="Q1281" s="265"/>
    </row>
    <row r="1282" spans="17:17" ht="0" hidden="1" customHeight="1" x14ac:dyDescent="0.25">
      <c r="Q1282" s="265"/>
    </row>
    <row r="1283" spans="17:17" ht="0" hidden="1" customHeight="1" x14ac:dyDescent="0.25">
      <c r="Q1283" s="265"/>
    </row>
    <row r="1284" spans="17:17" ht="0" hidden="1" customHeight="1" x14ac:dyDescent="0.25">
      <c r="Q1284" s="265"/>
    </row>
    <row r="1285" spans="17:17" ht="0" hidden="1" customHeight="1" x14ac:dyDescent="0.25">
      <c r="Q1285" s="265"/>
    </row>
    <row r="1286" spans="17:17" ht="0" hidden="1" customHeight="1" x14ac:dyDescent="0.25">
      <c r="Q1286" s="265"/>
    </row>
    <row r="1287" spans="17:17" ht="0" hidden="1" customHeight="1" x14ac:dyDescent="0.25">
      <c r="Q1287" s="265"/>
    </row>
    <row r="1288" spans="17:17" ht="0" hidden="1" customHeight="1" x14ac:dyDescent="0.25">
      <c r="Q1288" s="265"/>
    </row>
    <row r="1289" spans="17:17" ht="0" hidden="1" customHeight="1" x14ac:dyDescent="0.25">
      <c r="Q1289" s="265"/>
    </row>
    <row r="1290" spans="17:17" ht="0" hidden="1" customHeight="1" x14ac:dyDescent="0.25">
      <c r="Q1290" s="265"/>
    </row>
    <row r="1291" spans="17:17" ht="0" hidden="1" customHeight="1" x14ac:dyDescent="0.25">
      <c r="Q1291" s="265"/>
    </row>
    <row r="1292" spans="17:17" ht="0" hidden="1" customHeight="1" x14ac:dyDescent="0.25">
      <c r="Q1292" s="265"/>
    </row>
    <row r="1293" spans="17:17" ht="0" hidden="1" customHeight="1" x14ac:dyDescent="0.25">
      <c r="Q1293" s="265"/>
    </row>
    <row r="1294" spans="17:17" ht="0" hidden="1" customHeight="1" x14ac:dyDescent="0.25">
      <c r="Q1294" s="265"/>
    </row>
    <row r="1295" spans="17:17" ht="0" hidden="1" customHeight="1" x14ac:dyDescent="0.25">
      <c r="Q1295" s="265"/>
    </row>
    <row r="1296" spans="17:17" ht="0" hidden="1" customHeight="1" x14ac:dyDescent="0.25">
      <c r="Q1296" s="265"/>
    </row>
    <row r="1297" spans="17:17" ht="0" hidden="1" customHeight="1" x14ac:dyDescent="0.25">
      <c r="Q1297" s="265"/>
    </row>
    <row r="1298" spans="17:17" ht="0" hidden="1" customHeight="1" x14ac:dyDescent="0.25">
      <c r="Q1298" s="265"/>
    </row>
    <row r="1299" spans="17:17" ht="0" hidden="1" customHeight="1" x14ac:dyDescent="0.25">
      <c r="Q1299" s="265"/>
    </row>
    <row r="1300" spans="17:17" ht="0" hidden="1" customHeight="1" x14ac:dyDescent="0.25">
      <c r="Q1300" s="265"/>
    </row>
    <row r="1301" spans="17:17" ht="0" hidden="1" customHeight="1" x14ac:dyDescent="0.25">
      <c r="Q1301" s="265"/>
    </row>
    <row r="1302" spans="17:17" ht="0" hidden="1" customHeight="1" x14ac:dyDescent="0.25">
      <c r="Q1302" s="265"/>
    </row>
    <row r="1303" spans="17:17" ht="0" hidden="1" customHeight="1" x14ac:dyDescent="0.25">
      <c r="Q1303" s="265"/>
    </row>
    <row r="1304" spans="17:17" ht="0" hidden="1" customHeight="1" x14ac:dyDescent="0.25">
      <c r="Q1304" s="265"/>
    </row>
    <row r="1305" spans="17:17" ht="0" hidden="1" customHeight="1" x14ac:dyDescent="0.25">
      <c r="Q1305" s="265"/>
    </row>
    <row r="1306" spans="17:17" ht="0" hidden="1" customHeight="1" x14ac:dyDescent="0.25">
      <c r="Q1306" s="265"/>
    </row>
    <row r="1307" spans="17:17" ht="0" hidden="1" customHeight="1" x14ac:dyDescent="0.25">
      <c r="Q1307" s="265"/>
    </row>
    <row r="1308" spans="17:17" ht="0" hidden="1" customHeight="1" x14ac:dyDescent="0.25">
      <c r="Q1308" s="265"/>
    </row>
    <row r="1309" spans="17:17" ht="0" hidden="1" customHeight="1" x14ac:dyDescent="0.25">
      <c r="Q1309" s="265"/>
    </row>
    <row r="1310" spans="17:17" ht="0" hidden="1" customHeight="1" x14ac:dyDescent="0.25">
      <c r="Q1310" s="265"/>
    </row>
    <row r="1311" spans="17:17" ht="0" hidden="1" customHeight="1" x14ac:dyDescent="0.25">
      <c r="Q1311" s="265"/>
    </row>
    <row r="1312" spans="17:17" ht="0" hidden="1" customHeight="1" x14ac:dyDescent="0.25">
      <c r="Q1312" s="265"/>
    </row>
    <row r="1313" spans="17:17" ht="0" hidden="1" customHeight="1" x14ac:dyDescent="0.25">
      <c r="Q1313" s="265"/>
    </row>
    <row r="1314" spans="17:17" ht="0" hidden="1" customHeight="1" x14ac:dyDescent="0.25">
      <c r="Q1314" s="265"/>
    </row>
    <row r="1315" spans="17:17" ht="0" hidden="1" customHeight="1" x14ac:dyDescent="0.25">
      <c r="Q1315" s="265"/>
    </row>
    <row r="1316" spans="17:17" ht="0" hidden="1" customHeight="1" x14ac:dyDescent="0.25">
      <c r="Q1316" s="265"/>
    </row>
    <row r="1317" spans="17:17" ht="0" hidden="1" customHeight="1" x14ac:dyDescent="0.25">
      <c r="Q1317" s="265"/>
    </row>
    <row r="1318" spans="17:17" ht="0" hidden="1" customHeight="1" x14ac:dyDescent="0.25">
      <c r="Q1318" s="265"/>
    </row>
    <row r="1319" spans="17:17" ht="0" hidden="1" customHeight="1" x14ac:dyDescent="0.25">
      <c r="Q1319" s="265"/>
    </row>
    <row r="1320" spans="17:17" ht="0" hidden="1" customHeight="1" x14ac:dyDescent="0.25">
      <c r="Q1320" s="265"/>
    </row>
    <row r="1321" spans="17:17" ht="0" hidden="1" customHeight="1" x14ac:dyDescent="0.25">
      <c r="Q1321" s="265"/>
    </row>
    <row r="1322" spans="17:17" ht="0" hidden="1" customHeight="1" x14ac:dyDescent="0.25">
      <c r="Q1322" s="265"/>
    </row>
    <row r="1323" spans="17:17" ht="0" hidden="1" customHeight="1" x14ac:dyDescent="0.25">
      <c r="Q1323" s="265"/>
    </row>
    <row r="1324" spans="17:17" ht="0" hidden="1" customHeight="1" x14ac:dyDescent="0.25">
      <c r="Q1324" s="265"/>
    </row>
    <row r="1325" spans="17:17" ht="0" hidden="1" customHeight="1" x14ac:dyDescent="0.25">
      <c r="Q1325" s="265"/>
    </row>
    <row r="1326" spans="17:17" ht="0" hidden="1" customHeight="1" x14ac:dyDescent="0.25">
      <c r="Q1326" s="265"/>
    </row>
    <row r="1327" spans="17:17" ht="0" hidden="1" customHeight="1" x14ac:dyDescent="0.25">
      <c r="Q1327" s="265"/>
    </row>
    <row r="1328" spans="17:17" ht="0" hidden="1" customHeight="1" x14ac:dyDescent="0.25">
      <c r="Q1328" s="265"/>
    </row>
    <row r="1329" spans="17:17" ht="0" hidden="1" customHeight="1" x14ac:dyDescent="0.25">
      <c r="Q1329" s="265"/>
    </row>
    <row r="1330" spans="17:17" ht="0" hidden="1" customHeight="1" x14ac:dyDescent="0.25">
      <c r="Q1330" s="265"/>
    </row>
    <row r="1331" spans="17:17" ht="0" hidden="1" customHeight="1" x14ac:dyDescent="0.25">
      <c r="Q1331" s="265"/>
    </row>
    <row r="1332" spans="17:17" ht="0" hidden="1" customHeight="1" x14ac:dyDescent="0.25">
      <c r="Q1332" s="265"/>
    </row>
    <row r="1333" spans="17:17" ht="0" hidden="1" customHeight="1" x14ac:dyDescent="0.25">
      <c r="Q1333" s="265"/>
    </row>
    <row r="1334" spans="17:17" ht="0" hidden="1" customHeight="1" x14ac:dyDescent="0.25">
      <c r="Q1334" s="265"/>
    </row>
    <row r="1335" spans="17:17" ht="0" hidden="1" customHeight="1" x14ac:dyDescent="0.25">
      <c r="Q1335" s="265"/>
    </row>
    <row r="1336" spans="17:17" ht="0" hidden="1" customHeight="1" x14ac:dyDescent="0.25">
      <c r="Q1336" s="265"/>
    </row>
    <row r="1337" spans="17:17" ht="0" hidden="1" customHeight="1" x14ac:dyDescent="0.25">
      <c r="Q1337" s="265"/>
    </row>
    <row r="1338" spans="17:17" ht="0" hidden="1" customHeight="1" x14ac:dyDescent="0.25">
      <c r="Q1338" s="265"/>
    </row>
    <row r="1339" spans="17:17" ht="0" hidden="1" customHeight="1" x14ac:dyDescent="0.25">
      <c r="Q1339" s="265"/>
    </row>
    <row r="1340" spans="17:17" ht="0" hidden="1" customHeight="1" x14ac:dyDescent="0.25">
      <c r="Q1340" s="265"/>
    </row>
    <row r="1341" spans="17:17" ht="0" hidden="1" customHeight="1" x14ac:dyDescent="0.25">
      <c r="Q1341" s="265"/>
    </row>
    <row r="1342" spans="17:17" ht="0" hidden="1" customHeight="1" x14ac:dyDescent="0.25">
      <c r="Q1342" s="265"/>
    </row>
    <row r="1343" spans="17:17" ht="0" hidden="1" customHeight="1" x14ac:dyDescent="0.25">
      <c r="Q1343" s="265"/>
    </row>
    <row r="1344" spans="17:17" ht="0" hidden="1" customHeight="1" x14ac:dyDescent="0.25">
      <c r="Q1344" s="265"/>
    </row>
    <row r="1345" spans="17:17" ht="0" hidden="1" customHeight="1" x14ac:dyDescent="0.25">
      <c r="Q1345" s="265"/>
    </row>
    <row r="1346" spans="17:17" ht="0" hidden="1" customHeight="1" x14ac:dyDescent="0.25">
      <c r="Q1346" s="265"/>
    </row>
    <row r="1347" spans="17:17" ht="0" hidden="1" customHeight="1" x14ac:dyDescent="0.25">
      <c r="Q1347" s="265"/>
    </row>
    <row r="1348" spans="17:17" ht="0" hidden="1" customHeight="1" x14ac:dyDescent="0.25">
      <c r="Q1348" s="265"/>
    </row>
    <row r="1349" spans="17:17" ht="0" hidden="1" customHeight="1" x14ac:dyDescent="0.25">
      <c r="Q1349" s="265"/>
    </row>
    <row r="1350" spans="17:17" ht="0" hidden="1" customHeight="1" x14ac:dyDescent="0.25">
      <c r="Q1350" s="265"/>
    </row>
    <row r="1351" spans="17:17" ht="0" hidden="1" customHeight="1" x14ac:dyDescent="0.25">
      <c r="Q1351" s="265"/>
    </row>
    <row r="1352" spans="17:17" ht="0" hidden="1" customHeight="1" x14ac:dyDescent="0.25">
      <c r="Q1352" s="265"/>
    </row>
    <row r="1353" spans="17:17" ht="0" hidden="1" customHeight="1" x14ac:dyDescent="0.25">
      <c r="Q1353" s="265"/>
    </row>
    <row r="1354" spans="17:17" ht="0" hidden="1" customHeight="1" x14ac:dyDescent="0.25">
      <c r="Q1354" s="265"/>
    </row>
    <row r="1355" spans="17:17" ht="0" hidden="1" customHeight="1" x14ac:dyDescent="0.25">
      <c r="Q1355" s="265"/>
    </row>
    <row r="1356" spans="17:17" ht="0" hidden="1" customHeight="1" x14ac:dyDescent="0.25">
      <c r="Q1356" s="265"/>
    </row>
    <row r="1357" spans="17:17" ht="0" hidden="1" customHeight="1" x14ac:dyDescent="0.25">
      <c r="Q1357" s="265"/>
    </row>
    <row r="1358" spans="17:17" ht="0" hidden="1" customHeight="1" x14ac:dyDescent="0.25">
      <c r="Q1358" s="265"/>
    </row>
    <row r="1359" spans="17:17" ht="0" hidden="1" customHeight="1" x14ac:dyDescent="0.25">
      <c r="Q1359" s="265"/>
    </row>
    <row r="1360" spans="17:17" ht="0" hidden="1" customHeight="1" x14ac:dyDescent="0.25">
      <c r="Q1360" s="265"/>
    </row>
    <row r="1361" spans="17:17" ht="0" hidden="1" customHeight="1" x14ac:dyDescent="0.25">
      <c r="Q1361" s="265"/>
    </row>
    <row r="1362" spans="17:17" ht="0" hidden="1" customHeight="1" x14ac:dyDescent="0.25">
      <c r="Q1362" s="265"/>
    </row>
    <row r="1363" spans="17:17" ht="0" hidden="1" customHeight="1" x14ac:dyDescent="0.25">
      <c r="Q1363" s="265"/>
    </row>
    <row r="1364" spans="17:17" ht="0" hidden="1" customHeight="1" x14ac:dyDescent="0.25">
      <c r="Q1364" s="265"/>
    </row>
    <row r="1365" spans="17:17" ht="0" hidden="1" customHeight="1" x14ac:dyDescent="0.25">
      <c r="Q1365" s="265"/>
    </row>
    <row r="1366" spans="17:17" ht="0" hidden="1" customHeight="1" x14ac:dyDescent="0.25">
      <c r="Q1366" s="265"/>
    </row>
    <row r="1367" spans="17:17" ht="0" hidden="1" customHeight="1" x14ac:dyDescent="0.25">
      <c r="Q1367" s="265"/>
    </row>
    <row r="1368" spans="17:17" ht="0" hidden="1" customHeight="1" x14ac:dyDescent="0.25">
      <c r="Q1368" s="265"/>
    </row>
    <row r="1369" spans="17:17" ht="0" hidden="1" customHeight="1" x14ac:dyDescent="0.25">
      <c r="Q1369" s="265"/>
    </row>
    <row r="1370" spans="17:17" ht="0" hidden="1" customHeight="1" x14ac:dyDescent="0.25">
      <c r="Q1370" s="265"/>
    </row>
    <row r="1371" spans="17:17" ht="0" hidden="1" customHeight="1" x14ac:dyDescent="0.25">
      <c r="Q1371" s="265"/>
    </row>
    <row r="1372" spans="17:17" ht="0" hidden="1" customHeight="1" x14ac:dyDescent="0.25">
      <c r="Q1372" s="265"/>
    </row>
    <row r="1373" spans="17:17" ht="0" hidden="1" customHeight="1" x14ac:dyDescent="0.25">
      <c r="Q1373" s="265"/>
    </row>
    <row r="1374" spans="17:17" ht="0" hidden="1" customHeight="1" x14ac:dyDescent="0.25">
      <c r="Q1374" s="265"/>
    </row>
    <row r="1375" spans="17:17" ht="0" hidden="1" customHeight="1" x14ac:dyDescent="0.25">
      <c r="Q1375" s="265"/>
    </row>
    <row r="1376" spans="17:17" ht="0" hidden="1" customHeight="1" x14ac:dyDescent="0.25">
      <c r="Q1376" s="265"/>
    </row>
    <row r="1377" spans="17:17" ht="0" hidden="1" customHeight="1" x14ac:dyDescent="0.25">
      <c r="Q1377" s="265"/>
    </row>
    <row r="1378" spans="17:17" ht="0" hidden="1" customHeight="1" x14ac:dyDescent="0.25">
      <c r="Q1378" s="265"/>
    </row>
    <row r="1379" spans="17:17" ht="0" hidden="1" customHeight="1" x14ac:dyDescent="0.25">
      <c r="Q1379" s="265"/>
    </row>
    <row r="1380" spans="17:17" ht="0" hidden="1" customHeight="1" x14ac:dyDescent="0.25">
      <c r="Q1380" s="265"/>
    </row>
    <row r="1381" spans="17:17" ht="0" hidden="1" customHeight="1" x14ac:dyDescent="0.25">
      <c r="Q1381" s="265"/>
    </row>
    <row r="1382" spans="17:17" ht="0" hidden="1" customHeight="1" x14ac:dyDescent="0.25">
      <c r="Q1382" s="265"/>
    </row>
    <row r="1383" spans="17:17" ht="0" hidden="1" customHeight="1" x14ac:dyDescent="0.25">
      <c r="Q1383" s="265"/>
    </row>
    <row r="1384" spans="17:17" ht="0" hidden="1" customHeight="1" x14ac:dyDescent="0.25">
      <c r="Q1384" s="265"/>
    </row>
    <row r="1385" spans="17:17" ht="0" hidden="1" customHeight="1" x14ac:dyDescent="0.25">
      <c r="Q1385" s="265"/>
    </row>
    <row r="1386" spans="17:17" ht="0" hidden="1" customHeight="1" x14ac:dyDescent="0.25">
      <c r="Q1386" s="265"/>
    </row>
    <row r="1387" spans="17:17" ht="0" hidden="1" customHeight="1" x14ac:dyDescent="0.25">
      <c r="Q1387" s="265"/>
    </row>
    <row r="1388" spans="17:17" ht="0" hidden="1" customHeight="1" x14ac:dyDescent="0.25">
      <c r="Q1388" s="265"/>
    </row>
    <row r="1389" spans="17:17" ht="0" hidden="1" customHeight="1" x14ac:dyDescent="0.25">
      <c r="Q1389" s="265"/>
    </row>
    <row r="1390" spans="17:17" ht="0" hidden="1" customHeight="1" x14ac:dyDescent="0.25">
      <c r="Q1390" s="265"/>
    </row>
    <row r="1391" spans="17:17" ht="0" hidden="1" customHeight="1" x14ac:dyDescent="0.25">
      <c r="Q1391" s="265"/>
    </row>
    <row r="1392" spans="17:17" ht="0" hidden="1" customHeight="1" x14ac:dyDescent="0.25">
      <c r="Q1392" s="265"/>
    </row>
    <row r="1393" spans="17:17" ht="0" hidden="1" customHeight="1" x14ac:dyDescent="0.25">
      <c r="Q1393" s="265"/>
    </row>
    <row r="1394" spans="17:17" ht="0" hidden="1" customHeight="1" x14ac:dyDescent="0.25">
      <c r="Q1394" s="265"/>
    </row>
    <row r="1395" spans="17:17" ht="0" hidden="1" customHeight="1" x14ac:dyDescent="0.25">
      <c r="Q1395" s="265"/>
    </row>
    <row r="1396" spans="17:17" ht="0" hidden="1" customHeight="1" x14ac:dyDescent="0.25">
      <c r="Q1396" s="265"/>
    </row>
    <row r="1397" spans="17:17" ht="0" hidden="1" customHeight="1" x14ac:dyDescent="0.25">
      <c r="Q1397" s="265"/>
    </row>
    <row r="1398" spans="17:17" ht="0" hidden="1" customHeight="1" x14ac:dyDescent="0.25">
      <c r="Q1398" s="265"/>
    </row>
    <row r="1399" spans="17:17" ht="0" hidden="1" customHeight="1" x14ac:dyDescent="0.25">
      <c r="Q1399" s="265"/>
    </row>
    <row r="1400" spans="17:17" ht="0" hidden="1" customHeight="1" x14ac:dyDescent="0.25">
      <c r="Q1400" s="265"/>
    </row>
    <row r="1401" spans="17:17" ht="0" hidden="1" customHeight="1" x14ac:dyDescent="0.25">
      <c r="Q1401" s="265"/>
    </row>
    <row r="1402" spans="17:17" ht="0" hidden="1" customHeight="1" x14ac:dyDescent="0.25">
      <c r="Q1402" s="265"/>
    </row>
    <row r="1403" spans="17:17" ht="0" hidden="1" customHeight="1" x14ac:dyDescent="0.25">
      <c r="Q1403" s="265"/>
    </row>
    <row r="1404" spans="17:17" ht="0" hidden="1" customHeight="1" x14ac:dyDescent="0.25">
      <c r="Q1404" s="265"/>
    </row>
    <row r="1405" spans="17:17" ht="0" hidden="1" customHeight="1" x14ac:dyDescent="0.25">
      <c r="Q1405" s="265"/>
    </row>
    <row r="1406" spans="17:17" ht="0" hidden="1" customHeight="1" x14ac:dyDescent="0.25">
      <c r="Q1406" s="265"/>
    </row>
    <row r="1407" spans="17:17" ht="0" hidden="1" customHeight="1" x14ac:dyDescent="0.25">
      <c r="Q1407" s="265"/>
    </row>
    <row r="1408" spans="17:17" ht="0" hidden="1" customHeight="1" x14ac:dyDescent="0.25">
      <c r="Q1408" s="265"/>
    </row>
    <row r="1409" spans="17:17" ht="0" hidden="1" customHeight="1" x14ac:dyDescent="0.25">
      <c r="Q1409" s="265"/>
    </row>
    <row r="1410" spans="17:17" ht="0" hidden="1" customHeight="1" x14ac:dyDescent="0.25">
      <c r="Q1410" s="265"/>
    </row>
    <row r="1411" spans="17:17" ht="0" hidden="1" customHeight="1" x14ac:dyDescent="0.25">
      <c r="Q1411" s="265"/>
    </row>
    <row r="1412" spans="17:17" ht="0" hidden="1" customHeight="1" x14ac:dyDescent="0.25">
      <c r="Q1412" s="265"/>
    </row>
    <row r="1413" spans="17:17" ht="0" hidden="1" customHeight="1" x14ac:dyDescent="0.25">
      <c r="Q1413" s="265"/>
    </row>
    <row r="1414" spans="17:17" ht="0" hidden="1" customHeight="1" x14ac:dyDescent="0.25">
      <c r="Q1414" s="265"/>
    </row>
    <row r="1415" spans="17:17" ht="0" hidden="1" customHeight="1" x14ac:dyDescent="0.25">
      <c r="Q1415" s="265"/>
    </row>
    <row r="1416" spans="17:17" ht="0" hidden="1" customHeight="1" x14ac:dyDescent="0.25">
      <c r="Q1416" s="265"/>
    </row>
    <row r="1417" spans="17:17" ht="0" hidden="1" customHeight="1" x14ac:dyDescent="0.25">
      <c r="Q1417" s="265"/>
    </row>
    <row r="1418" spans="17:17" ht="0" hidden="1" customHeight="1" x14ac:dyDescent="0.25">
      <c r="Q1418" s="265"/>
    </row>
    <row r="1419" spans="17:17" ht="0" hidden="1" customHeight="1" x14ac:dyDescent="0.25">
      <c r="Q1419" s="265"/>
    </row>
    <row r="1420" spans="17:17" ht="0" hidden="1" customHeight="1" x14ac:dyDescent="0.25">
      <c r="Q1420" s="265"/>
    </row>
    <row r="1421" spans="17:17" ht="0" hidden="1" customHeight="1" x14ac:dyDescent="0.25">
      <c r="Q1421" s="265"/>
    </row>
    <row r="1422" spans="17:17" ht="0" hidden="1" customHeight="1" x14ac:dyDescent="0.25">
      <c r="Q1422" s="265"/>
    </row>
    <row r="1423" spans="17:17" ht="0" hidden="1" customHeight="1" x14ac:dyDescent="0.25">
      <c r="Q1423" s="265"/>
    </row>
    <row r="1424" spans="17:17" ht="0" hidden="1" customHeight="1" x14ac:dyDescent="0.25">
      <c r="Q1424" s="265"/>
    </row>
    <row r="1425" spans="17:17" ht="0" hidden="1" customHeight="1" x14ac:dyDescent="0.25">
      <c r="Q1425" s="265"/>
    </row>
    <row r="1426" spans="17:17" ht="0" hidden="1" customHeight="1" x14ac:dyDescent="0.25">
      <c r="Q1426" s="265"/>
    </row>
    <row r="1427" spans="17:17" ht="0" hidden="1" customHeight="1" x14ac:dyDescent="0.25">
      <c r="Q1427" s="265"/>
    </row>
    <row r="1428" spans="17:17" ht="0" hidden="1" customHeight="1" x14ac:dyDescent="0.25">
      <c r="Q1428" s="265"/>
    </row>
    <row r="1429" spans="17:17" ht="0" hidden="1" customHeight="1" x14ac:dyDescent="0.25">
      <c r="Q1429" s="265"/>
    </row>
    <row r="1430" spans="17:17" ht="0" hidden="1" customHeight="1" x14ac:dyDescent="0.25">
      <c r="Q1430" s="265"/>
    </row>
    <row r="1431" spans="17:17" ht="0" hidden="1" customHeight="1" x14ac:dyDescent="0.25">
      <c r="Q1431" s="265"/>
    </row>
    <row r="1432" spans="17:17" ht="0" hidden="1" customHeight="1" x14ac:dyDescent="0.25">
      <c r="Q1432" s="265"/>
    </row>
    <row r="1433" spans="17:17" ht="0" hidden="1" customHeight="1" x14ac:dyDescent="0.25">
      <c r="Q1433" s="265"/>
    </row>
    <row r="1434" spans="17:17" ht="0" hidden="1" customHeight="1" x14ac:dyDescent="0.25">
      <c r="Q1434" s="265"/>
    </row>
    <row r="1435" spans="17:17" ht="0" hidden="1" customHeight="1" x14ac:dyDescent="0.25">
      <c r="Q1435" s="265"/>
    </row>
    <row r="1436" spans="17:17" ht="0" hidden="1" customHeight="1" x14ac:dyDescent="0.25">
      <c r="Q1436" s="265"/>
    </row>
    <row r="1437" spans="17:17" ht="0" hidden="1" customHeight="1" x14ac:dyDescent="0.25">
      <c r="Q1437" s="265"/>
    </row>
    <row r="1438" spans="17:17" ht="0" hidden="1" customHeight="1" x14ac:dyDescent="0.25">
      <c r="Q1438" s="265"/>
    </row>
    <row r="1439" spans="17:17" ht="0" hidden="1" customHeight="1" x14ac:dyDescent="0.25">
      <c r="Q1439" s="265"/>
    </row>
    <row r="1440" spans="17:17" ht="0" hidden="1" customHeight="1" x14ac:dyDescent="0.25">
      <c r="Q1440" s="265"/>
    </row>
    <row r="1441" spans="17:17" ht="0" hidden="1" customHeight="1" x14ac:dyDescent="0.25">
      <c r="Q1441" s="265"/>
    </row>
    <row r="1442" spans="17:17" ht="0" hidden="1" customHeight="1" x14ac:dyDescent="0.25">
      <c r="Q1442" s="265"/>
    </row>
    <row r="1443" spans="17:17" ht="0" hidden="1" customHeight="1" x14ac:dyDescent="0.25">
      <c r="Q1443" s="265"/>
    </row>
    <row r="1444" spans="17:17" ht="0" hidden="1" customHeight="1" x14ac:dyDescent="0.25">
      <c r="Q1444" s="265"/>
    </row>
    <row r="1445" spans="17:17" ht="0" hidden="1" customHeight="1" x14ac:dyDescent="0.25">
      <c r="Q1445" s="265"/>
    </row>
    <row r="1446" spans="17:17" ht="0" hidden="1" customHeight="1" x14ac:dyDescent="0.25">
      <c r="Q1446" s="265"/>
    </row>
    <row r="1447" spans="17:17" ht="0" hidden="1" customHeight="1" x14ac:dyDescent="0.25">
      <c r="Q1447" s="265"/>
    </row>
    <row r="1448" spans="17:17" ht="0" hidden="1" customHeight="1" x14ac:dyDescent="0.25">
      <c r="Q1448" s="265"/>
    </row>
    <row r="1449" spans="17:17" ht="0" hidden="1" customHeight="1" x14ac:dyDescent="0.25">
      <c r="Q1449" s="265"/>
    </row>
    <row r="1450" spans="17:17" ht="0" hidden="1" customHeight="1" x14ac:dyDescent="0.25">
      <c r="Q1450" s="265"/>
    </row>
    <row r="1451" spans="17:17" ht="0" hidden="1" customHeight="1" x14ac:dyDescent="0.25">
      <c r="Q1451" s="265"/>
    </row>
    <row r="1452" spans="17:17" ht="0" hidden="1" customHeight="1" x14ac:dyDescent="0.25">
      <c r="Q1452" s="265"/>
    </row>
    <row r="1453" spans="17:17" ht="0" hidden="1" customHeight="1" x14ac:dyDescent="0.25">
      <c r="Q1453" s="265"/>
    </row>
    <row r="1454" spans="17:17" ht="0" hidden="1" customHeight="1" x14ac:dyDescent="0.25">
      <c r="Q1454" s="265"/>
    </row>
    <row r="1455" spans="17:17" ht="0" hidden="1" customHeight="1" x14ac:dyDescent="0.25">
      <c r="Q1455" s="265"/>
    </row>
    <row r="1456" spans="17:17" ht="0" hidden="1" customHeight="1" x14ac:dyDescent="0.25">
      <c r="Q1456" s="265"/>
    </row>
    <row r="1457" spans="17:17" ht="0" hidden="1" customHeight="1" x14ac:dyDescent="0.25">
      <c r="Q1457" s="265"/>
    </row>
    <row r="1458" spans="17:17" ht="0" hidden="1" customHeight="1" x14ac:dyDescent="0.25">
      <c r="Q1458" s="265"/>
    </row>
    <row r="1459" spans="17:17" ht="0" hidden="1" customHeight="1" x14ac:dyDescent="0.25">
      <c r="Q1459" s="265"/>
    </row>
    <row r="1460" spans="17:17" ht="0" hidden="1" customHeight="1" x14ac:dyDescent="0.25">
      <c r="Q1460" s="265"/>
    </row>
    <row r="1461" spans="17:17" ht="0" hidden="1" customHeight="1" x14ac:dyDescent="0.25">
      <c r="Q1461" s="265"/>
    </row>
    <row r="1462" spans="17:17" ht="0" hidden="1" customHeight="1" x14ac:dyDescent="0.25">
      <c r="Q1462" s="265"/>
    </row>
    <row r="1463" spans="17:17" ht="0" hidden="1" customHeight="1" x14ac:dyDescent="0.25">
      <c r="Q1463" s="265"/>
    </row>
    <row r="1464" spans="17:17" ht="0" hidden="1" customHeight="1" x14ac:dyDescent="0.25">
      <c r="Q1464" s="265"/>
    </row>
    <row r="1465" spans="17:17" ht="0" hidden="1" customHeight="1" x14ac:dyDescent="0.25">
      <c r="Q1465" s="265"/>
    </row>
    <row r="1466" spans="17:17" ht="0" hidden="1" customHeight="1" x14ac:dyDescent="0.25">
      <c r="Q1466" s="265"/>
    </row>
    <row r="1467" spans="17:17" ht="0" hidden="1" customHeight="1" x14ac:dyDescent="0.25">
      <c r="Q1467" s="265"/>
    </row>
    <row r="1468" spans="17:17" ht="0" hidden="1" customHeight="1" x14ac:dyDescent="0.25">
      <c r="Q1468" s="265"/>
    </row>
    <row r="1469" spans="17:17" ht="0" hidden="1" customHeight="1" x14ac:dyDescent="0.25">
      <c r="Q1469" s="265"/>
    </row>
    <row r="1470" spans="17:17" ht="0" hidden="1" customHeight="1" x14ac:dyDescent="0.25">
      <c r="Q1470" s="265"/>
    </row>
    <row r="1471" spans="17:17" ht="0" hidden="1" customHeight="1" x14ac:dyDescent="0.25">
      <c r="Q1471" s="265"/>
    </row>
    <row r="1472" spans="17:17" ht="0" hidden="1" customHeight="1" x14ac:dyDescent="0.25">
      <c r="Q1472" s="265"/>
    </row>
    <row r="1473" spans="17:17" ht="0" hidden="1" customHeight="1" x14ac:dyDescent="0.25">
      <c r="Q1473" s="265"/>
    </row>
    <row r="1474" spans="17:17" ht="0" hidden="1" customHeight="1" x14ac:dyDescent="0.25">
      <c r="Q1474" s="265"/>
    </row>
    <row r="1475" spans="17:17" ht="0" hidden="1" customHeight="1" x14ac:dyDescent="0.25">
      <c r="Q1475" s="265"/>
    </row>
    <row r="1476" spans="17:17" ht="0" hidden="1" customHeight="1" x14ac:dyDescent="0.25">
      <c r="Q1476" s="265"/>
    </row>
    <row r="1477" spans="17:17" ht="0" hidden="1" customHeight="1" x14ac:dyDescent="0.25">
      <c r="Q1477" s="265"/>
    </row>
    <row r="1478" spans="17:17" ht="0" hidden="1" customHeight="1" x14ac:dyDescent="0.25">
      <c r="Q1478" s="265"/>
    </row>
    <row r="1479" spans="17:17" ht="0" hidden="1" customHeight="1" x14ac:dyDescent="0.25">
      <c r="Q1479" s="265"/>
    </row>
    <row r="1480" spans="17:17" ht="0" hidden="1" customHeight="1" x14ac:dyDescent="0.25">
      <c r="Q1480" s="265"/>
    </row>
    <row r="1481" spans="17:17" ht="0" hidden="1" customHeight="1" x14ac:dyDescent="0.25">
      <c r="Q1481" s="265"/>
    </row>
    <row r="1482" spans="17:17" ht="0" hidden="1" customHeight="1" x14ac:dyDescent="0.25">
      <c r="Q1482" s="265"/>
    </row>
    <row r="1483" spans="17:17" ht="0" hidden="1" customHeight="1" x14ac:dyDescent="0.25">
      <c r="Q1483" s="265"/>
    </row>
    <row r="1484" spans="17:17" ht="0" hidden="1" customHeight="1" x14ac:dyDescent="0.25">
      <c r="Q1484" s="265"/>
    </row>
    <row r="1485" spans="17:17" ht="0" hidden="1" customHeight="1" x14ac:dyDescent="0.25">
      <c r="Q1485" s="265"/>
    </row>
    <row r="1486" spans="17:17" ht="0" hidden="1" customHeight="1" x14ac:dyDescent="0.25">
      <c r="Q1486" s="265"/>
    </row>
    <row r="1487" spans="17:17" ht="0" hidden="1" customHeight="1" x14ac:dyDescent="0.25">
      <c r="Q1487" s="265"/>
    </row>
    <row r="1488" spans="17:17" ht="0" hidden="1" customHeight="1" x14ac:dyDescent="0.25">
      <c r="Q1488" s="265"/>
    </row>
    <row r="1489" spans="17:17" ht="0" hidden="1" customHeight="1" x14ac:dyDescent="0.25">
      <c r="Q1489" s="265"/>
    </row>
    <row r="1490" spans="17:17" ht="0" hidden="1" customHeight="1" x14ac:dyDescent="0.25">
      <c r="Q1490" s="265"/>
    </row>
    <row r="1491" spans="17:17" ht="0" hidden="1" customHeight="1" x14ac:dyDescent="0.25">
      <c r="Q1491" s="265"/>
    </row>
    <row r="1492" spans="17:17" ht="0" hidden="1" customHeight="1" x14ac:dyDescent="0.25">
      <c r="Q1492" s="265"/>
    </row>
    <row r="1493" spans="17:17" ht="0" hidden="1" customHeight="1" x14ac:dyDescent="0.25">
      <c r="Q1493" s="265"/>
    </row>
    <row r="1494" spans="17:17" ht="0" hidden="1" customHeight="1" x14ac:dyDescent="0.25">
      <c r="Q1494" s="265"/>
    </row>
    <row r="1495" spans="17:17" ht="0" hidden="1" customHeight="1" x14ac:dyDescent="0.25">
      <c r="Q1495" s="265"/>
    </row>
    <row r="1496" spans="17:17" ht="0" hidden="1" customHeight="1" x14ac:dyDescent="0.25">
      <c r="Q1496" s="265"/>
    </row>
    <row r="1497" spans="17:17" ht="0" hidden="1" customHeight="1" x14ac:dyDescent="0.25">
      <c r="Q1497" s="265"/>
    </row>
    <row r="1498" spans="17:17" ht="0" hidden="1" customHeight="1" x14ac:dyDescent="0.25">
      <c r="Q1498" s="265"/>
    </row>
    <row r="1499" spans="17:17" ht="0" hidden="1" customHeight="1" x14ac:dyDescent="0.25">
      <c r="Q1499" s="265"/>
    </row>
    <row r="1500" spans="17:17" ht="0" hidden="1" customHeight="1" x14ac:dyDescent="0.25">
      <c r="Q1500" s="265"/>
    </row>
    <row r="1501" spans="17:17" ht="0" hidden="1" customHeight="1" x14ac:dyDescent="0.25">
      <c r="Q1501" s="265"/>
    </row>
    <row r="1502" spans="17:17" ht="0" hidden="1" customHeight="1" x14ac:dyDescent="0.25">
      <c r="Q1502" s="265"/>
    </row>
    <row r="1503" spans="17:17" ht="0" hidden="1" customHeight="1" x14ac:dyDescent="0.25">
      <c r="Q1503" s="265"/>
    </row>
    <row r="1504" spans="17:17" ht="0" hidden="1" customHeight="1" x14ac:dyDescent="0.25">
      <c r="Q1504" s="265"/>
    </row>
    <row r="1505" spans="17:17" ht="0" hidden="1" customHeight="1" x14ac:dyDescent="0.25">
      <c r="Q1505" s="265"/>
    </row>
    <row r="1506" spans="17:17" ht="0" hidden="1" customHeight="1" x14ac:dyDescent="0.25">
      <c r="Q1506" s="265"/>
    </row>
    <row r="1507" spans="17:17" ht="0" hidden="1" customHeight="1" x14ac:dyDescent="0.25">
      <c r="Q1507" s="265"/>
    </row>
    <row r="1508" spans="17:17" ht="0" hidden="1" customHeight="1" x14ac:dyDescent="0.25">
      <c r="Q1508" s="265"/>
    </row>
    <row r="1509" spans="17:17" ht="0" hidden="1" customHeight="1" x14ac:dyDescent="0.25">
      <c r="Q1509" s="265"/>
    </row>
    <row r="1510" spans="17:17" ht="0" hidden="1" customHeight="1" x14ac:dyDescent="0.25">
      <c r="Q1510" s="265"/>
    </row>
    <row r="1511" spans="17:17" ht="0" hidden="1" customHeight="1" x14ac:dyDescent="0.25">
      <c r="Q1511" s="265"/>
    </row>
    <row r="1512" spans="17:17" ht="0" hidden="1" customHeight="1" x14ac:dyDescent="0.25">
      <c r="Q1512" s="265"/>
    </row>
    <row r="1513" spans="17:17" ht="0" hidden="1" customHeight="1" x14ac:dyDescent="0.25">
      <c r="Q1513" s="265"/>
    </row>
    <row r="1514" spans="17:17" ht="0" hidden="1" customHeight="1" x14ac:dyDescent="0.25">
      <c r="Q1514" s="265"/>
    </row>
    <row r="1515" spans="17:17" ht="0" hidden="1" customHeight="1" x14ac:dyDescent="0.25">
      <c r="Q1515" s="265"/>
    </row>
    <row r="1516" spans="17:17" ht="0" hidden="1" customHeight="1" x14ac:dyDescent="0.25">
      <c r="Q1516" s="265"/>
    </row>
    <row r="1517" spans="17:17" ht="0" hidden="1" customHeight="1" x14ac:dyDescent="0.25">
      <c r="Q1517" s="265"/>
    </row>
    <row r="1518" spans="17:17" ht="0" hidden="1" customHeight="1" x14ac:dyDescent="0.25">
      <c r="Q1518" s="265"/>
    </row>
    <row r="1519" spans="17:17" ht="0" hidden="1" customHeight="1" x14ac:dyDescent="0.25">
      <c r="Q1519" s="265"/>
    </row>
    <row r="1520" spans="17:17" ht="0" hidden="1" customHeight="1" x14ac:dyDescent="0.25">
      <c r="Q1520" s="265"/>
    </row>
    <row r="1521" spans="17:17" ht="0" hidden="1" customHeight="1" x14ac:dyDescent="0.25">
      <c r="Q1521" s="265"/>
    </row>
    <row r="1522" spans="17:17" ht="0" hidden="1" customHeight="1" x14ac:dyDescent="0.25">
      <c r="Q1522" s="265"/>
    </row>
    <row r="1523" spans="17:17" ht="0" hidden="1" customHeight="1" x14ac:dyDescent="0.25">
      <c r="Q1523" s="265"/>
    </row>
    <row r="1524" spans="17:17" ht="0" hidden="1" customHeight="1" x14ac:dyDescent="0.25">
      <c r="Q1524" s="265"/>
    </row>
    <row r="1525" spans="17:17" ht="0" hidden="1" customHeight="1" x14ac:dyDescent="0.25">
      <c r="Q1525" s="265"/>
    </row>
    <row r="1526" spans="17:17" ht="0" hidden="1" customHeight="1" x14ac:dyDescent="0.25">
      <c r="Q1526" s="265"/>
    </row>
    <row r="1527" spans="17:17" ht="0" hidden="1" customHeight="1" x14ac:dyDescent="0.25">
      <c r="Q1527" s="265"/>
    </row>
    <row r="1528" spans="17:17" ht="0" hidden="1" customHeight="1" x14ac:dyDescent="0.25">
      <c r="Q1528" s="265"/>
    </row>
    <row r="1529" spans="17:17" ht="0" hidden="1" customHeight="1" x14ac:dyDescent="0.25">
      <c r="Q1529" s="265"/>
    </row>
    <row r="1530" spans="17:17" ht="0" hidden="1" customHeight="1" x14ac:dyDescent="0.25">
      <c r="Q1530" s="265"/>
    </row>
    <row r="1531" spans="17:17" ht="0" hidden="1" customHeight="1" x14ac:dyDescent="0.25">
      <c r="Q1531" s="265"/>
    </row>
    <row r="1532" spans="17:17" ht="0" hidden="1" customHeight="1" x14ac:dyDescent="0.25">
      <c r="Q1532" s="265"/>
    </row>
    <row r="1533" spans="17:17" ht="0" hidden="1" customHeight="1" x14ac:dyDescent="0.25">
      <c r="Q1533" s="265"/>
    </row>
    <row r="1534" spans="17:17" ht="0" hidden="1" customHeight="1" x14ac:dyDescent="0.25">
      <c r="Q1534" s="265"/>
    </row>
    <row r="1535" spans="17:17" ht="0" hidden="1" customHeight="1" x14ac:dyDescent="0.25">
      <c r="Q1535" s="265"/>
    </row>
    <row r="1536" spans="17:17" ht="0" hidden="1" customHeight="1" x14ac:dyDescent="0.25">
      <c r="Q1536" s="265"/>
    </row>
    <row r="1537" spans="17:17" ht="0" hidden="1" customHeight="1" x14ac:dyDescent="0.25">
      <c r="Q1537" s="265"/>
    </row>
    <row r="1538" spans="17:17" ht="0" hidden="1" customHeight="1" x14ac:dyDescent="0.25">
      <c r="Q1538" s="265"/>
    </row>
    <row r="1539" spans="17:17" ht="0" hidden="1" customHeight="1" x14ac:dyDescent="0.25">
      <c r="Q1539" s="265"/>
    </row>
    <row r="1540" spans="17:17" ht="0" hidden="1" customHeight="1" x14ac:dyDescent="0.25">
      <c r="Q1540" s="265"/>
    </row>
    <row r="1541" spans="17:17" ht="0" hidden="1" customHeight="1" x14ac:dyDescent="0.25">
      <c r="Q1541" s="265"/>
    </row>
    <row r="1542" spans="17:17" ht="0" hidden="1" customHeight="1" x14ac:dyDescent="0.25">
      <c r="Q1542" s="265"/>
    </row>
    <row r="1543" spans="17:17" ht="0" hidden="1" customHeight="1" x14ac:dyDescent="0.25">
      <c r="Q1543" s="265"/>
    </row>
    <row r="1544" spans="17:17" ht="0" hidden="1" customHeight="1" x14ac:dyDescent="0.25">
      <c r="Q1544" s="265"/>
    </row>
    <row r="1545" spans="17:17" ht="0" hidden="1" customHeight="1" x14ac:dyDescent="0.25">
      <c r="Q1545" s="265"/>
    </row>
    <row r="1546" spans="17:17" ht="0" hidden="1" customHeight="1" x14ac:dyDescent="0.25">
      <c r="Q1546" s="265"/>
    </row>
    <row r="1547" spans="17:17" ht="0" hidden="1" customHeight="1" x14ac:dyDescent="0.25">
      <c r="Q1547" s="265"/>
    </row>
    <row r="1548" spans="17:17" ht="0" hidden="1" customHeight="1" x14ac:dyDescent="0.25">
      <c r="Q1548" s="265"/>
    </row>
    <row r="1549" spans="17:17" ht="0" hidden="1" customHeight="1" x14ac:dyDescent="0.25">
      <c r="Q1549" s="265"/>
    </row>
    <row r="1550" spans="17:17" ht="0" hidden="1" customHeight="1" x14ac:dyDescent="0.25">
      <c r="Q1550" s="265"/>
    </row>
    <row r="1551" spans="17:17" ht="0" hidden="1" customHeight="1" x14ac:dyDescent="0.25">
      <c r="Q1551" s="265"/>
    </row>
    <row r="1552" spans="17:17" ht="0" hidden="1" customHeight="1" x14ac:dyDescent="0.25">
      <c r="Q1552" s="265"/>
    </row>
    <row r="1553" spans="17:17" ht="0" hidden="1" customHeight="1" x14ac:dyDescent="0.25">
      <c r="Q1553" s="265"/>
    </row>
    <row r="1554" spans="17:17" ht="0" hidden="1" customHeight="1" x14ac:dyDescent="0.25">
      <c r="Q1554" s="265"/>
    </row>
    <row r="1555" spans="17:17" ht="0" hidden="1" customHeight="1" x14ac:dyDescent="0.25">
      <c r="Q1555" s="265"/>
    </row>
    <row r="1556" spans="17:17" ht="0" hidden="1" customHeight="1" x14ac:dyDescent="0.25">
      <c r="Q1556" s="265"/>
    </row>
    <row r="1557" spans="17:17" ht="0" hidden="1" customHeight="1" x14ac:dyDescent="0.25">
      <c r="Q1557" s="265"/>
    </row>
    <row r="1558" spans="17:17" ht="0" hidden="1" customHeight="1" x14ac:dyDescent="0.25">
      <c r="Q1558" s="265"/>
    </row>
    <row r="1559" spans="17:17" ht="0" hidden="1" customHeight="1" x14ac:dyDescent="0.25">
      <c r="Q1559" s="265"/>
    </row>
    <row r="1560" spans="17:17" ht="0" hidden="1" customHeight="1" x14ac:dyDescent="0.25">
      <c r="Q1560" s="265"/>
    </row>
    <row r="1561" spans="17:17" ht="0" hidden="1" customHeight="1" x14ac:dyDescent="0.25">
      <c r="Q1561" s="265"/>
    </row>
    <row r="1562" spans="17:17" ht="0" hidden="1" customHeight="1" x14ac:dyDescent="0.25">
      <c r="Q1562" s="265"/>
    </row>
    <row r="1563" spans="17:17" ht="0" hidden="1" customHeight="1" x14ac:dyDescent="0.25">
      <c r="Q1563" s="265"/>
    </row>
    <row r="1564" spans="17:17" ht="0" hidden="1" customHeight="1" x14ac:dyDescent="0.25">
      <c r="Q1564" s="265"/>
    </row>
    <row r="1565" spans="17:17" ht="0" hidden="1" customHeight="1" x14ac:dyDescent="0.25">
      <c r="Q1565" s="265"/>
    </row>
    <row r="1566" spans="17:17" ht="0" hidden="1" customHeight="1" x14ac:dyDescent="0.25">
      <c r="Q1566" s="265"/>
    </row>
    <row r="1567" spans="17:17" ht="0" hidden="1" customHeight="1" x14ac:dyDescent="0.25">
      <c r="Q1567" s="265"/>
    </row>
    <row r="1568" spans="17:17" ht="0" hidden="1" customHeight="1" x14ac:dyDescent="0.25">
      <c r="Q1568" s="265"/>
    </row>
    <row r="1569" spans="17:17" ht="0" hidden="1" customHeight="1" x14ac:dyDescent="0.25">
      <c r="Q1569" s="265"/>
    </row>
    <row r="1570" spans="17:17" ht="0" hidden="1" customHeight="1" x14ac:dyDescent="0.25">
      <c r="Q1570" s="265"/>
    </row>
    <row r="1571" spans="17:17" ht="0" hidden="1" customHeight="1" x14ac:dyDescent="0.25">
      <c r="Q1571" s="265"/>
    </row>
    <row r="1572" spans="17:17" ht="0" hidden="1" customHeight="1" x14ac:dyDescent="0.25">
      <c r="Q1572" s="265"/>
    </row>
    <row r="1573" spans="17:17" ht="0" hidden="1" customHeight="1" x14ac:dyDescent="0.25">
      <c r="Q1573" s="265"/>
    </row>
    <row r="1574" spans="17:17" ht="0" hidden="1" customHeight="1" x14ac:dyDescent="0.25">
      <c r="Q1574" s="265"/>
    </row>
    <row r="1575" spans="17:17" ht="0" hidden="1" customHeight="1" x14ac:dyDescent="0.25">
      <c r="Q1575" s="265"/>
    </row>
    <row r="1576" spans="17:17" ht="0" hidden="1" customHeight="1" x14ac:dyDescent="0.25">
      <c r="Q1576" s="265"/>
    </row>
    <row r="1577" spans="17:17" ht="0" hidden="1" customHeight="1" x14ac:dyDescent="0.25">
      <c r="Q1577" s="265"/>
    </row>
    <row r="1578" spans="17:17" ht="0" hidden="1" customHeight="1" x14ac:dyDescent="0.25">
      <c r="Q1578" s="265"/>
    </row>
    <row r="1579" spans="17:17" ht="0" hidden="1" customHeight="1" x14ac:dyDescent="0.25">
      <c r="Q1579" s="265"/>
    </row>
    <row r="1580" spans="17:17" ht="0" hidden="1" customHeight="1" x14ac:dyDescent="0.25">
      <c r="Q1580" s="265"/>
    </row>
    <row r="1581" spans="17:17" ht="0" hidden="1" customHeight="1" x14ac:dyDescent="0.25">
      <c r="Q1581" s="265"/>
    </row>
    <row r="1582" spans="17:17" ht="0" hidden="1" customHeight="1" x14ac:dyDescent="0.25">
      <c r="Q1582" s="265"/>
    </row>
    <row r="1583" spans="17:17" ht="0" hidden="1" customHeight="1" x14ac:dyDescent="0.25">
      <c r="Q1583" s="265"/>
    </row>
    <row r="1584" spans="17:17" ht="0" hidden="1" customHeight="1" x14ac:dyDescent="0.25">
      <c r="Q1584" s="265"/>
    </row>
    <row r="1585" spans="17:17" ht="0" hidden="1" customHeight="1" x14ac:dyDescent="0.25">
      <c r="Q1585" s="265"/>
    </row>
    <row r="1586" spans="17:17" ht="0" hidden="1" customHeight="1" x14ac:dyDescent="0.25">
      <c r="Q1586" s="265"/>
    </row>
    <row r="1587" spans="17:17" ht="0" hidden="1" customHeight="1" x14ac:dyDescent="0.25">
      <c r="Q1587" s="265"/>
    </row>
    <row r="1588" spans="17:17" ht="0" hidden="1" customHeight="1" x14ac:dyDescent="0.25">
      <c r="Q1588" s="265"/>
    </row>
    <row r="1589" spans="17:17" ht="0" hidden="1" customHeight="1" x14ac:dyDescent="0.25">
      <c r="Q1589" s="265"/>
    </row>
    <row r="1590" spans="17:17" ht="0" hidden="1" customHeight="1" x14ac:dyDescent="0.25">
      <c r="Q1590" s="265"/>
    </row>
    <row r="1591" spans="17:17" ht="0" hidden="1" customHeight="1" x14ac:dyDescent="0.25">
      <c r="Q1591" s="265"/>
    </row>
    <row r="1592" spans="17:17" ht="0" hidden="1" customHeight="1" x14ac:dyDescent="0.25">
      <c r="Q1592" s="265"/>
    </row>
    <row r="1593" spans="17:17" ht="0" hidden="1" customHeight="1" x14ac:dyDescent="0.25">
      <c r="Q1593" s="265"/>
    </row>
    <row r="1594" spans="17:17" ht="0" hidden="1" customHeight="1" x14ac:dyDescent="0.25">
      <c r="Q1594" s="265"/>
    </row>
    <row r="1595" spans="17:17" ht="0" hidden="1" customHeight="1" x14ac:dyDescent="0.25">
      <c r="Q1595" s="265"/>
    </row>
    <row r="1596" spans="17:17" ht="0" hidden="1" customHeight="1" x14ac:dyDescent="0.25">
      <c r="Q1596" s="265"/>
    </row>
    <row r="1597" spans="17:17" ht="0" hidden="1" customHeight="1" x14ac:dyDescent="0.25">
      <c r="Q1597" s="265"/>
    </row>
    <row r="1598" spans="17:17" ht="0" hidden="1" customHeight="1" x14ac:dyDescent="0.25">
      <c r="Q1598" s="265"/>
    </row>
    <row r="1599" spans="17:17" ht="0" hidden="1" customHeight="1" x14ac:dyDescent="0.25">
      <c r="Q1599" s="265"/>
    </row>
    <row r="1600" spans="17:17" ht="0" hidden="1" customHeight="1" x14ac:dyDescent="0.25">
      <c r="Q1600" s="265"/>
    </row>
    <row r="1601" spans="17:17" ht="0" hidden="1" customHeight="1" x14ac:dyDescent="0.25">
      <c r="Q1601" s="265"/>
    </row>
    <row r="1602" spans="17:17" ht="0" hidden="1" customHeight="1" x14ac:dyDescent="0.25">
      <c r="Q1602" s="265"/>
    </row>
    <row r="1603" spans="17:17" ht="0" hidden="1" customHeight="1" x14ac:dyDescent="0.25">
      <c r="Q1603" s="265"/>
    </row>
    <row r="1604" spans="17:17" ht="0" hidden="1" customHeight="1" x14ac:dyDescent="0.25">
      <c r="Q1604" s="265"/>
    </row>
    <row r="1605" spans="17:17" ht="0" hidden="1" customHeight="1" x14ac:dyDescent="0.25">
      <c r="Q1605" s="265"/>
    </row>
    <row r="1606" spans="17:17" ht="0" hidden="1" customHeight="1" x14ac:dyDescent="0.25">
      <c r="Q1606" s="265"/>
    </row>
    <row r="1607" spans="17:17" ht="0" hidden="1" customHeight="1" x14ac:dyDescent="0.25">
      <c r="Q1607" s="265"/>
    </row>
    <row r="1608" spans="17:17" ht="0" hidden="1" customHeight="1" x14ac:dyDescent="0.25">
      <c r="Q1608" s="265"/>
    </row>
    <row r="1609" spans="17:17" ht="0" hidden="1" customHeight="1" x14ac:dyDescent="0.25">
      <c r="Q1609" s="265"/>
    </row>
    <row r="1610" spans="17:17" ht="0" hidden="1" customHeight="1" x14ac:dyDescent="0.25">
      <c r="Q1610" s="265"/>
    </row>
    <row r="1611" spans="17:17" ht="0" hidden="1" customHeight="1" x14ac:dyDescent="0.25">
      <c r="Q1611" s="265"/>
    </row>
    <row r="1612" spans="17:17" ht="0" hidden="1" customHeight="1" x14ac:dyDescent="0.25">
      <c r="Q1612" s="265"/>
    </row>
    <row r="1613" spans="17:17" ht="0" hidden="1" customHeight="1" x14ac:dyDescent="0.25">
      <c r="Q1613" s="265"/>
    </row>
    <row r="1614" spans="17:17" ht="0" hidden="1" customHeight="1" x14ac:dyDescent="0.25">
      <c r="Q1614" s="265"/>
    </row>
    <row r="1615" spans="17:17" ht="0" hidden="1" customHeight="1" x14ac:dyDescent="0.25">
      <c r="Q1615" s="265"/>
    </row>
    <row r="1616" spans="17:17" ht="0" hidden="1" customHeight="1" x14ac:dyDescent="0.25">
      <c r="Q1616" s="265"/>
    </row>
    <row r="1617" spans="17:17" ht="0" hidden="1" customHeight="1" x14ac:dyDescent="0.25">
      <c r="Q1617" s="265"/>
    </row>
    <row r="1618" spans="17:17" ht="0" hidden="1" customHeight="1" x14ac:dyDescent="0.25">
      <c r="Q1618" s="265"/>
    </row>
    <row r="1619" spans="17:17" ht="0" hidden="1" customHeight="1" x14ac:dyDescent="0.25">
      <c r="Q1619" s="265"/>
    </row>
    <row r="1620" spans="17:17" ht="0" hidden="1" customHeight="1" x14ac:dyDescent="0.25">
      <c r="Q1620" s="265"/>
    </row>
    <row r="1621" spans="17:17" ht="0" hidden="1" customHeight="1" x14ac:dyDescent="0.25">
      <c r="Q1621" s="265"/>
    </row>
    <row r="1622" spans="17:17" ht="0" hidden="1" customHeight="1" x14ac:dyDescent="0.25">
      <c r="Q1622" s="265"/>
    </row>
    <row r="1623" spans="17:17" ht="0" hidden="1" customHeight="1" x14ac:dyDescent="0.25">
      <c r="Q1623" s="265"/>
    </row>
    <row r="1624" spans="17:17" ht="0" hidden="1" customHeight="1" x14ac:dyDescent="0.25">
      <c r="Q1624" s="265"/>
    </row>
    <row r="1625" spans="17:17" ht="0" hidden="1" customHeight="1" x14ac:dyDescent="0.25">
      <c r="Q1625" s="265"/>
    </row>
    <row r="1626" spans="17:17" ht="0" hidden="1" customHeight="1" x14ac:dyDescent="0.25">
      <c r="Q1626" s="265"/>
    </row>
    <row r="1627" spans="17:17" ht="0" hidden="1" customHeight="1" x14ac:dyDescent="0.25">
      <c r="Q1627" s="265"/>
    </row>
    <row r="1628" spans="17:17" ht="0" hidden="1" customHeight="1" x14ac:dyDescent="0.25">
      <c r="Q1628" s="265"/>
    </row>
    <row r="1629" spans="17:17" ht="0" hidden="1" customHeight="1" x14ac:dyDescent="0.25">
      <c r="Q1629" s="265"/>
    </row>
    <row r="1630" spans="17:17" ht="0" hidden="1" customHeight="1" x14ac:dyDescent="0.25">
      <c r="Q1630" s="265"/>
    </row>
    <row r="1631" spans="17:17" ht="0" hidden="1" customHeight="1" x14ac:dyDescent="0.25">
      <c r="Q1631" s="265"/>
    </row>
    <row r="1632" spans="17:17" ht="0" hidden="1" customHeight="1" x14ac:dyDescent="0.25">
      <c r="Q1632" s="265"/>
    </row>
    <row r="1633" spans="17:17" ht="0" hidden="1" customHeight="1" x14ac:dyDescent="0.25">
      <c r="Q1633" s="265"/>
    </row>
    <row r="1634" spans="17:17" ht="0" hidden="1" customHeight="1" x14ac:dyDescent="0.25">
      <c r="Q1634" s="265"/>
    </row>
    <row r="1635" spans="17:17" ht="0" hidden="1" customHeight="1" x14ac:dyDescent="0.25">
      <c r="Q1635" s="265"/>
    </row>
    <row r="1636" spans="17:17" ht="0" hidden="1" customHeight="1" x14ac:dyDescent="0.25">
      <c r="Q1636" s="265"/>
    </row>
    <row r="1637" spans="17:17" ht="0" hidden="1" customHeight="1" x14ac:dyDescent="0.25">
      <c r="Q1637" s="265"/>
    </row>
    <row r="1638" spans="17:17" ht="0" hidden="1" customHeight="1" x14ac:dyDescent="0.25">
      <c r="Q1638" s="265"/>
    </row>
    <row r="1639" spans="17:17" ht="0" hidden="1" customHeight="1" x14ac:dyDescent="0.25">
      <c r="Q1639" s="265"/>
    </row>
    <row r="1640" spans="17:17" ht="0" hidden="1" customHeight="1" x14ac:dyDescent="0.25">
      <c r="Q1640" s="265"/>
    </row>
    <row r="1641" spans="17:17" ht="0" hidden="1" customHeight="1" x14ac:dyDescent="0.25">
      <c r="Q1641" s="265"/>
    </row>
    <row r="1642" spans="17:17" ht="0" hidden="1" customHeight="1" x14ac:dyDescent="0.25">
      <c r="Q1642" s="265"/>
    </row>
    <row r="1643" spans="17:17" ht="0" hidden="1" customHeight="1" x14ac:dyDescent="0.25">
      <c r="Q1643" s="265"/>
    </row>
    <row r="1644" spans="17:17" ht="0" hidden="1" customHeight="1" x14ac:dyDescent="0.25">
      <c r="Q1644" s="265"/>
    </row>
    <row r="1645" spans="17:17" ht="0" hidden="1" customHeight="1" x14ac:dyDescent="0.25">
      <c r="Q1645" s="265"/>
    </row>
    <row r="1646" spans="17:17" ht="0" hidden="1" customHeight="1" x14ac:dyDescent="0.25">
      <c r="Q1646" s="265"/>
    </row>
    <row r="1647" spans="17:17" ht="0" hidden="1" customHeight="1" x14ac:dyDescent="0.25">
      <c r="Q1647" s="265"/>
    </row>
    <row r="1648" spans="17:17" ht="0" hidden="1" customHeight="1" x14ac:dyDescent="0.25">
      <c r="Q1648" s="265"/>
    </row>
    <row r="1649" spans="17:17" ht="0" hidden="1" customHeight="1" x14ac:dyDescent="0.25">
      <c r="Q1649" s="265"/>
    </row>
    <row r="1650" spans="17:17" ht="0" hidden="1" customHeight="1" x14ac:dyDescent="0.25">
      <c r="Q1650" s="265"/>
    </row>
    <row r="1651" spans="17:17" ht="0" hidden="1" customHeight="1" x14ac:dyDescent="0.25">
      <c r="Q1651" s="265"/>
    </row>
    <row r="1652" spans="17:17" ht="0" hidden="1" customHeight="1" x14ac:dyDescent="0.25">
      <c r="Q1652" s="265"/>
    </row>
    <row r="1653" spans="17:17" ht="0" hidden="1" customHeight="1" x14ac:dyDescent="0.25">
      <c r="Q1653" s="265"/>
    </row>
    <row r="1654" spans="17:17" ht="0" hidden="1" customHeight="1" x14ac:dyDescent="0.25">
      <c r="Q1654" s="265"/>
    </row>
    <row r="1655" spans="17:17" ht="0" hidden="1" customHeight="1" x14ac:dyDescent="0.25">
      <c r="Q1655" s="265"/>
    </row>
    <row r="1656" spans="17:17" ht="0" hidden="1" customHeight="1" x14ac:dyDescent="0.25">
      <c r="Q1656" s="265"/>
    </row>
    <row r="1657" spans="17:17" ht="0" hidden="1" customHeight="1" x14ac:dyDescent="0.25">
      <c r="Q1657" s="265"/>
    </row>
    <row r="1658" spans="17:17" ht="0" hidden="1" customHeight="1" x14ac:dyDescent="0.25">
      <c r="Q1658" s="265"/>
    </row>
    <row r="1659" spans="17:17" ht="0" hidden="1" customHeight="1" x14ac:dyDescent="0.25">
      <c r="Q1659" s="265"/>
    </row>
    <row r="1660" spans="17:17" ht="0" hidden="1" customHeight="1" x14ac:dyDescent="0.25">
      <c r="Q1660" s="265"/>
    </row>
    <row r="1661" spans="17:17" ht="0" hidden="1" customHeight="1" x14ac:dyDescent="0.25">
      <c r="Q1661" s="265"/>
    </row>
    <row r="1662" spans="17:17" ht="0" hidden="1" customHeight="1" x14ac:dyDescent="0.25">
      <c r="Q1662" s="265"/>
    </row>
    <row r="1663" spans="17:17" ht="0" hidden="1" customHeight="1" x14ac:dyDescent="0.25">
      <c r="Q1663" s="265"/>
    </row>
    <row r="1664" spans="17:17" ht="0" hidden="1" customHeight="1" x14ac:dyDescent="0.25">
      <c r="Q1664" s="265"/>
    </row>
    <row r="1665" spans="17:17" ht="0" hidden="1" customHeight="1" x14ac:dyDescent="0.25">
      <c r="Q1665" s="265"/>
    </row>
    <row r="1666" spans="17:17" ht="0" hidden="1" customHeight="1" x14ac:dyDescent="0.25">
      <c r="Q1666" s="265"/>
    </row>
    <row r="1667" spans="17:17" ht="0" hidden="1" customHeight="1" x14ac:dyDescent="0.25">
      <c r="Q1667" s="265"/>
    </row>
    <row r="1668" spans="17:17" ht="0" hidden="1" customHeight="1" x14ac:dyDescent="0.25">
      <c r="Q1668" s="265"/>
    </row>
    <row r="1669" spans="17:17" ht="0" hidden="1" customHeight="1" x14ac:dyDescent="0.25">
      <c r="Q1669" s="265"/>
    </row>
    <row r="1670" spans="17:17" ht="0" hidden="1" customHeight="1" x14ac:dyDescent="0.25">
      <c r="Q1670" s="265"/>
    </row>
    <row r="1671" spans="17:17" ht="0" hidden="1" customHeight="1" x14ac:dyDescent="0.25">
      <c r="Q1671" s="265"/>
    </row>
    <row r="1672" spans="17:17" ht="0" hidden="1" customHeight="1" x14ac:dyDescent="0.25">
      <c r="Q1672" s="265"/>
    </row>
    <row r="1673" spans="17:17" ht="0" hidden="1" customHeight="1" x14ac:dyDescent="0.25">
      <c r="Q1673" s="265"/>
    </row>
    <row r="1674" spans="17:17" ht="0" hidden="1" customHeight="1" x14ac:dyDescent="0.25">
      <c r="Q1674" s="265"/>
    </row>
    <row r="1675" spans="17:17" ht="0" hidden="1" customHeight="1" x14ac:dyDescent="0.25">
      <c r="Q1675" s="265"/>
    </row>
    <row r="1676" spans="17:17" ht="0" hidden="1" customHeight="1" x14ac:dyDescent="0.25">
      <c r="Q1676" s="265"/>
    </row>
    <row r="1677" spans="17:17" ht="0" hidden="1" customHeight="1" x14ac:dyDescent="0.25">
      <c r="Q1677" s="265"/>
    </row>
    <row r="1678" spans="17:17" ht="0" hidden="1" customHeight="1" x14ac:dyDescent="0.25">
      <c r="Q1678" s="265"/>
    </row>
    <row r="1679" spans="17:17" ht="0" hidden="1" customHeight="1" x14ac:dyDescent="0.25">
      <c r="Q1679" s="265"/>
    </row>
    <row r="1680" spans="17:17" ht="0" hidden="1" customHeight="1" x14ac:dyDescent="0.25">
      <c r="Q1680" s="265"/>
    </row>
    <row r="1681" spans="17:17" ht="0" hidden="1" customHeight="1" x14ac:dyDescent="0.25">
      <c r="Q1681" s="265"/>
    </row>
    <row r="1682" spans="17:17" ht="0" hidden="1" customHeight="1" x14ac:dyDescent="0.25">
      <c r="Q1682" s="265"/>
    </row>
    <row r="1683" spans="17:17" ht="0" hidden="1" customHeight="1" x14ac:dyDescent="0.25">
      <c r="Q1683" s="265"/>
    </row>
    <row r="1684" spans="17:17" ht="0" hidden="1" customHeight="1" x14ac:dyDescent="0.25">
      <c r="Q1684" s="265"/>
    </row>
    <row r="1685" spans="17:17" ht="0" hidden="1" customHeight="1" x14ac:dyDescent="0.25">
      <c r="Q1685" s="265"/>
    </row>
    <row r="1686" spans="17:17" ht="0" hidden="1" customHeight="1" x14ac:dyDescent="0.25">
      <c r="Q1686" s="265"/>
    </row>
    <row r="1687" spans="17:17" ht="0" hidden="1" customHeight="1" x14ac:dyDescent="0.25">
      <c r="Q1687" s="265"/>
    </row>
    <row r="1688" spans="17:17" ht="0" hidden="1" customHeight="1" x14ac:dyDescent="0.25">
      <c r="Q1688" s="265"/>
    </row>
    <row r="1689" spans="17:17" ht="0" hidden="1" customHeight="1" x14ac:dyDescent="0.25">
      <c r="Q1689" s="265"/>
    </row>
    <row r="1690" spans="17:17" ht="0" hidden="1" customHeight="1" x14ac:dyDescent="0.25">
      <c r="Q1690" s="265"/>
    </row>
    <row r="1691" spans="17:17" ht="0" hidden="1" customHeight="1" x14ac:dyDescent="0.25">
      <c r="Q1691" s="265"/>
    </row>
    <row r="1692" spans="17:17" ht="0" hidden="1" customHeight="1" x14ac:dyDescent="0.25">
      <c r="Q1692" s="265"/>
    </row>
    <row r="1693" spans="17:17" ht="0" hidden="1" customHeight="1" x14ac:dyDescent="0.25">
      <c r="Q1693" s="265"/>
    </row>
    <row r="1694" spans="17:17" ht="0" hidden="1" customHeight="1" x14ac:dyDescent="0.25">
      <c r="Q1694" s="265"/>
    </row>
    <row r="1695" spans="17:17" ht="0" hidden="1" customHeight="1" x14ac:dyDescent="0.25">
      <c r="Q1695" s="265"/>
    </row>
    <row r="1696" spans="17:17" ht="0" hidden="1" customHeight="1" x14ac:dyDescent="0.25">
      <c r="Q1696" s="265"/>
    </row>
    <row r="1697" spans="17:17" ht="0" hidden="1" customHeight="1" x14ac:dyDescent="0.25">
      <c r="Q1697" s="265"/>
    </row>
    <row r="1698" spans="17:17" ht="0" hidden="1" customHeight="1" x14ac:dyDescent="0.25">
      <c r="Q1698" s="265"/>
    </row>
    <row r="1699" spans="17:17" ht="0" hidden="1" customHeight="1" x14ac:dyDescent="0.25">
      <c r="Q1699" s="265"/>
    </row>
    <row r="1700" spans="17:17" ht="0" hidden="1" customHeight="1" x14ac:dyDescent="0.25">
      <c r="Q1700" s="265"/>
    </row>
    <row r="1701" spans="17:17" ht="0" hidden="1" customHeight="1" x14ac:dyDescent="0.25">
      <c r="Q1701" s="265"/>
    </row>
    <row r="1702" spans="17:17" ht="0" hidden="1" customHeight="1" x14ac:dyDescent="0.25">
      <c r="Q1702" s="265"/>
    </row>
    <row r="1703" spans="17:17" ht="0" hidden="1" customHeight="1" x14ac:dyDescent="0.25">
      <c r="Q1703" s="265"/>
    </row>
    <row r="1704" spans="17:17" ht="0" hidden="1" customHeight="1" x14ac:dyDescent="0.25">
      <c r="Q1704" s="265"/>
    </row>
    <row r="1705" spans="17:17" ht="0" hidden="1" customHeight="1" x14ac:dyDescent="0.25">
      <c r="Q1705" s="265"/>
    </row>
    <row r="1706" spans="17:17" ht="0" hidden="1" customHeight="1" x14ac:dyDescent="0.25">
      <c r="Q1706" s="265"/>
    </row>
    <row r="1707" spans="17:17" ht="0" hidden="1" customHeight="1" x14ac:dyDescent="0.25">
      <c r="Q1707" s="265"/>
    </row>
    <row r="1708" spans="17:17" ht="0" hidden="1" customHeight="1" x14ac:dyDescent="0.25">
      <c r="Q1708" s="265"/>
    </row>
    <row r="1709" spans="17:17" ht="0" hidden="1" customHeight="1" x14ac:dyDescent="0.25">
      <c r="Q1709" s="265"/>
    </row>
    <row r="1710" spans="17:17" ht="0" hidden="1" customHeight="1" x14ac:dyDescent="0.25">
      <c r="Q1710" s="265"/>
    </row>
    <row r="1711" spans="17:17" ht="0" hidden="1" customHeight="1" x14ac:dyDescent="0.25">
      <c r="Q1711" s="265"/>
    </row>
    <row r="1712" spans="17:17" ht="0" hidden="1" customHeight="1" x14ac:dyDescent="0.25">
      <c r="Q1712" s="265"/>
    </row>
    <row r="1713" spans="17:17" ht="0" hidden="1" customHeight="1" x14ac:dyDescent="0.25">
      <c r="Q1713" s="265"/>
    </row>
    <row r="1714" spans="17:17" ht="0" hidden="1" customHeight="1" x14ac:dyDescent="0.25">
      <c r="Q1714" s="265"/>
    </row>
    <row r="1715" spans="17:17" ht="0" hidden="1" customHeight="1" x14ac:dyDescent="0.25">
      <c r="Q1715" s="265"/>
    </row>
    <row r="1716" spans="17:17" ht="0" hidden="1" customHeight="1" x14ac:dyDescent="0.25">
      <c r="Q1716" s="265"/>
    </row>
    <row r="1717" spans="17:17" ht="0" hidden="1" customHeight="1" x14ac:dyDescent="0.25">
      <c r="Q1717" s="265"/>
    </row>
    <row r="1718" spans="17:17" ht="0" hidden="1" customHeight="1" x14ac:dyDescent="0.25">
      <c r="Q1718" s="265"/>
    </row>
    <row r="1719" spans="17:17" ht="0" hidden="1" customHeight="1" x14ac:dyDescent="0.25">
      <c r="Q1719" s="265"/>
    </row>
    <row r="1720" spans="17:17" ht="0" hidden="1" customHeight="1" x14ac:dyDescent="0.25">
      <c r="Q1720" s="265"/>
    </row>
    <row r="1721" spans="17:17" ht="0" hidden="1" customHeight="1" x14ac:dyDescent="0.25">
      <c r="Q1721" s="265"/>
    </row>
    <row r="1722" spans="17:17" ht="0" hidden="1" customHeight="1" x14ac:dyDescent="0.25">
      <c r="Q1722" s="265"/>
    </row>
    <row r="1723" spans="17:17" ht="0" hidden="1" customHeight="1" x14ac:dyDescent="0.25">
      <c r="Q1723" s="265"/>
    </row>
    <row r="1724" spans="17:17" ht="0" hidden="1" customHeight="1" x14ac:dyDescent="0.25">
      <c r="Q1724" s="265"/>
    </row>
    <row r="1725" spans="17:17" ht="0" hidden="1" customHeight="1" x14ac:dyDescent="0.25">
      <c r="Q1725" s="265"/>
    </row>
    <row r="1726" spans="17:17" ht="0" hidden="1" customHeight="1" x14ac:dyDescent="0.25">
      <c r="Q1726" s="265"/>
    </row>
    <row r="1727" spans="17:17" ht="0" hidden="1" customHeight="1" x14ac:dyDescent="0.25">
      <c r="Q1727" s="265"/>
    </row>
    <row r="1728" spans="17:17" ht="0" hidden="1" customHeight="1" x14ac:dyDescent="0.25">
      <c r="Q1728" s="265"/>
    </row>
    <row r="1729" spans="17:17" ht="0" hidden="1" customHeight="1" x14ac:dyDescent="0.25">
      <c r="Q1729" s="265"/>
    </row>
    <row r="1730" spans="17:17" ht="0" hidden="1" customHeight="1" x14ac:dyDescent="0.25">
      <c r="Q1730" s="265"/>
    </row>
    <row r="1731" spans="17:17" ht="0" hidden="1" customHeight="1" x14ac:dyDescent="0.25">
      <c r="Q1731" s="265"/>
    </row>
    <row r="1732" spans="17:17" ht="0" hidden="1" customHeight="1" x14ac:dyDescent="0.25">
      <c r="Q1732" s="265"/>
    </row>
    <row r="1733" spans="17:17" ht="0" hidden="1" customHeight="1" x14ac:dyDescent="0.25">
      <c r="Q1733" s="265"/>
    </row>
    <row r="1734" spans="17:17" ht="0" hidden="1" customHeight="1" x14ac:dyDescent="0.25">
      <c r="Q1734" s="265"/>
    </row>
    <row r="1735" spans="17:17" ht="0" hidden="1" customHeight="1" x14ac:dyDescent="0.25">
      <c r="Q1735" s="265"/>
    </row>
    <row r="1736" spans="17:17" ht="0" hidden="1" customHeight="1" x14ac:dyDescent="0.25">
      <c r="Q1736" s="265"/>
    </row>
    <row r="1737" spans="17:17" ht="0" hidden="1" customHeight="1" x14ac:dyDescent="0.25">
      <c r="Q1737" s="265"/>
    </row>
    <row r="1738" spans="17:17" ht="0" hidden="1" customHeight="1" x14ac:dyDescent="0.25">
      <c r="Q1738" s="265"/>
    </row>
    <row r="1739" spans="17:17" ht="0" hidden="1" customHeight="1" x14ac:dyDescent="0.25">
      <c r="Q1739" s="265"/>
    </row>
    <row r="1740" spans="17:17" ht="0" hidden="1" customHeight="1" x14ac:dyDescent="0.25">
      <c r="Q1740" s="265"/>
    </row>
    <row r="1741" spans="17:17" ht="0" hidden="1" customHeight="1" x14ac:dyDescent="0.25">
      <c r="Q1741" s="265"/>
    </row>
    <row r="1742" spans="17:17" ht="0" hidden="1" customHeight="1" x14ac:dyDescent="0.25">
      <c r="Q1742" s="265"/>
    </row>
    <row r="1743" spans="17:17" ht="0" hidden="1" customHeight="1" x14ac:dyDescent="0.25">
      <c r="Q1743" s="265"/>
    </row>
    <row r="1744" spans="17:17" ht="0" hidden="1" customHeight="1" x14ac:dyDescent="0.25">
      <c r="Q1744" s="265"/>
    </row>
    <row r="1745" spans="17:17" ht="0" hidden="1" customHeight="1" x14ac:dyDescent="0.25">
      <c r="Q1745" s="265"/>
    </row>
    <row r="1746" spans="17:17" ht="0" hidden="1" customHeight="1" x14ac:dyDescent="0.25">
      <c r="Q1746" s="265"/>
    </row>
    <row r="1747" spans="17:17" ht="0" hidden="1" customHeight="1" x14ac:dyDescent="0.25">
      <c r="Q1747" s="265"/>
    </row>
    <row r="1748" spans="17:17" ht="0" hidden="1" customHeight="1" x14ac:dyDescent="0.25">
      <c r="Q1748" s="265"/>
    </row>
    <row r="1749" spans="17:17" ht="0" hidden="1" customHeight="1" x14ac:dyDescent="0.25">
      <c r="Q1749" s="265"/>
    </row>
    <row r="1750" spans="17:17" ht="0" hidden="1" customHeight="1" x14ac:dyDescent="0.25">
      <c r="Q1750" s="265"/>
    </row>
    <row r="1751" spans="17:17" ht="0" hidden="1" customHeight="1" x14ac:dyDescent="0.25">
      <c r="Q1751" s="265"/>
    </row>
    <row r="1752" spans="17:17" ht="0" hidden="1" customHeight="1" x14ac:dyDescent="0.25">
      <c r="Q1752" s="265"/>
    </row>
    <row r="1753" spans="17:17" ht="0" hidden="1" customHeight="1" x14ac:dyDescent="0.25">
      <c r="Q1753" s="265"/>
    </row>
    <row r="1754" spans="17:17" ht="0" hidden="1" customHeight="1" x14ac:dyDescent="0.25">
      <c r="Q1754" s="265"/>
    </row>
    <row r="1755" spans="17:17" ht="0" hidden="1" customHeight="1" x14ac:dyDescent="0.25">
      <c r="Q1755" s="265"/>
    </row>
    <row r="1756" spans="17:17" ht="0" hidden="1" customHeight="1" x14ac:dyDescent="0.25">
      <c r="Q1756" s="265"/>
    </row>
    <row r="1757" spans="17:17" ht="0" hidden="1" customHeight="1" x14ac:dyDescent="0.25">
      <c r="Q1757" s="265"/>
    </row>
    <row r="1758" spans="17:17" ht="0" hidden="1" customHeight="1" x14ac:dyDescent="0.25">
      <c r="Q1758" s="265"/>
    </row>
    <row r="1759" spans="17:17" ht="0" hidden="1" customHeight="1" x14ac:dyDescent="0.25">
      <c r="Q1759" s="265"/>
    </row>
    <row r="1760" spans="17:17" ht="0" hidden="1" customHeight="1" x14ac:dyDescent="0.25">
      <c r="Q1760" s="265"/>
    </row>
    <row r="1761" spans="17:17" ht="0" hidden="1" customHeight="1" x14ac:dyDescent="0.25">
      <c r="Q1761" s="265"/>
    </row>
    <row r="1762" spans="17:17" ht="0" hidden="1" customHeight="1" x14ac:dyDescent="0.25">
      <c r="Q1762" s="265"/>
    </row>
    <row r="1763" spans="17:17" ht="0" hidden="1" customHeight="1" x14ac:dyDescent="0.25">
      <c r="Q1763" s="265"/>
    </row>
    <row r="1764" spans="17:17" ht="0" hidden="1" customHeight="1" x14ac:dyDescent="0.25">
      <c r="Q1764" s="265"/>
    </row>
    <row r="1765" spans="17:17" ht="0" hidden="1" customHeight="1" x14ac:dyDescent="0.25">
      <c r="Q1765" s="265"/>
    </row>
    <row r="1766" spans="17:17" ht="0" hidden="1" customHeight="1" x14ac:dyDescent="0.25">
      <c r="Q1766" s="265"/>
    </row>
    <row r="1767" spans="17:17" ht="0" hidden="1" customHeight="1" x14ac:dyDescent="0.25">
      <c r="Q1767" s="265"/>
    </row>
    <row r="1768" spans="17:17" ht="0" hidden="1" customHeight="1" x14ac:dyDescent="0.25">
      <c r="Q1768" s="265"/>
    </row>
    <row r="1769" spans="17:17" ht="0" hidden="1" customHeight="1" x14ac:dyDescent="0.25">
      <c r="Q1769" s="265"/>
    </row>
    <row r="1770" spans="17:17" ht="0" hidden="1" customHeight="1" x14ac:dyDescent="0.25">
      <c r="Q1770" s="265"/>
    </row>
    <row r="1771" spans="17:17" ht="0" hidden="1" customHeight="1" x14ac:dyDescent="0.25">
      <c r="Q1771" s="265"/>
    </row>
    <row r="1772" spans="17:17" ht="0" hidden="1" customHeight="1" x14ac:dyDescent="0.25">
      <c r="Q1772" s="265"/>
    </row>
    <row r="1773" spans="17:17" ht="0" hidden="1" customHeight="1" x14ac:dyDescent="0.25">
      <c r="Q1773" s="265"/>
    </row>
    <row r="1774" spans="17:17" ht="0" hidden="1" customHeight="1" x14ac:dyDescent="0.25">
      <c r="Q1774" s="265"/>
    </row>
    <row r="1775" spans="17:17" ht="0" hidden="1" customHeight="1" x14ac:dyDescent="0.25">
      <c r="Q1775" s="265"/>
    </row>
    <row r="1776" spans="17:17" ht="0" hidden="1" customHeight="1" x14ac:dyDescent="0.25">
      <c r="Q1776" s="265"/>
    </row>
    <row r="1777" spans="17:17" ht="0" hidden="1" customHeight="1" x14ac:dyDescent="0.25">
      <c r="Q1777" s="265"/>
    </row>
    <row r="1778" spans="17:17" ht="0" hidden="1" customHeight="1" x14ac:dyDescent="0.25">
      <c r="Q1778" s="265"/>
    </row>
    <row r="1779" spans="17:17" ht="0" hidden="1" customHeight="1" x14ac:dyDescent="0.25">
      <c r="Q1779" s="265"/>
    </row>
    <row r="1780" spans="17:17" ht="0" hidden="1" customHeight="1" x14ac:dyDescent="0.25">
      <c r="Q1780" s="265"/>
    </row>
    <row r="1781" spans="17:17" ht="0" hidden="1" customHeight="1" x14ac:dyDescent="0.25">
      <c r="Q1781" s="265"/>
    </row>
    <row r="1782" spans="17:17" ht="0" hidden="1" customHeight="1" x14ac:dyDescent="0.25">
      <c r="Q1782" s="265"/>
    </row>
    <row r="1783" spans="17:17" ht="0" hidden="1" customHeight="1" x14ac:dyDescent="0.25">
      <c r="Q1783" s="265"/>
    </row>
    <row r="1784" spans="17:17" ht="0" hidden="1" customHeight="1" x14ac:dyDescent="0.25">
      <c r="Q1784" s="265"/>
    </row>
    <row r="1785" spans="17:17" ht="0" hidden="1" customHeight="1" x14ac:dyDescent="0.25">
      <c r="Q1785" s="265"/>
    </row>
    <row r="1786" spans="17:17" ht="0" hidden="1" customHeight="1" x14ac:dyDescent="0.25">
      <c r="Q1786" s="265"/>
    </row>
    <row r="1787" spans="17:17" ht="0" hidden="1" customHeight="1" x14ac:dyDescent="0.25">
      <c r="Q1787" s="265"/>
    </row>
    <row r="1788" spans="17:17" ht="0" hidden="1" customHeight="1" x14ac:dyDescent="0.25">
      <c r="Q1788" s="265"/>
    </row>
    <row r="1789" spans="17:17" ht="0" hidden="1" customHeight="1" x14ac:dyDescent="0.25">
      <c r="Q1789" s="265"/>
    </row>
    <row r="1790" spans="17:17" ht="0" hidden="1" customHeight="1" x14ac:dyDescent="0.25">
      <c r="Q1790" s="265"/>
    </row>
    <row r="1791" spans="17:17" ht="0" hidden="1" customHeight="1" x14ac:dyDescent="0.25">
      <c r="Q1791" s="265"/>
    </row>
    <row r="1792" spans="17:17" ht="0" hidden="1" customHeight="1" x14ac:dyDescent="0.25">
      <c r="Q1792" s="265"/>
    </row>
    <row r="1793" spans="17:17" ht="0" hidden="1" customHeight="1" x14ac:dyDescent="0.25">
      <c r="Q1793" s="265"/>
    </row>
    <row r="1794" spans="17:17" ht="0" hidden="1" customHeight="1" x14ac:dyDescent="0.25">
      <c r="Q1794" s="265"/>
    </row>
    <row r="1795" spans="17:17" ht="0" hidden="1" customHeight="1" x14ac:dyDescent="0.25">
      <c r="Q1795" s="265"/>
    </row>
    <row r="1796" spans="17:17" ht="0" hidden="1" customHeight="1" x14ac:dyDescent="0.25">
      <c r="Q1796" s="265"/>
    </row>
    <row r="1797" spans="17:17" ht="0" hidden="1" customHeight="1" x14ac:dyDescent="0.25">
      <c r="Q1797" s="265"/>
    </row>
    <row r="1798" spans="17:17" ht="0" hidden="1" customHeight="1" x14ac:dyDescent="0.25">
      <c r="Q1798" s="265"/>
    </row>
    <row r="1799" spans="17:17" ht="0" hidden="1" customHeight="1" x14ac:dyDescent="0.25">
      <c r="Q1799" s="265"/>
    </row>
    <row r="1800" spans="17:17" ht="0" hidden="1" customHeight="1" x14ac:dyDescent="0.25">
      <c r="Q1800" s="265"/>
    </row>
    <row r="1801" spans="17:17" ht="0" hidden="1" customHeight="1" x14ac:dyDescent="0.25">
      <c r="Q1801" s="265"/>
    </row>
    <row r="1802" spans="17:17" ht="0" hidden="1" customHeight="1" x14ac:dyDescent="0.25">
      <c r="Q1802" s="265"/>
    </row>
    <row r="1803" spans="17:17" ht="0" hidden="1" customHeight="1" x14ac:dyDescent="0.25">
      <c r="Q1803" s="265"/>
    </row>
    <row r="1804" spans="17:17" ht="0" hidden="1" customHeight="1" x14ac:dyDescent="0.25">
      <c r="Q1804" s="265"/>
    </row>
    <row r="1805" spans="17:17" ht="0" hidden="1" customHeight="1" x14ac:dyDescent="0.25">
      <c r="Q1805" s="265"/>
    </row>
    <row r="1806" spans="17:17" ht="0" hidden="1" customHeight="1" x14ac:dyDescent="0.25">
      <c r="Q1806" s="265"/>
    </row>
    <row r="1807" spans="17:17" ht="0" hidden="1" customHeight="1" x14ac:dyDescent="0.25">
      <c r="Q1807" s="265"/>
    </row>
    <row r="1808" spans="17:17" ht="0" hidden="1" customHeight="1" x14ac:dyDescent="0.25">
      <c r="Q1808" s="265"/>
    </row>
    <row r="1809" spans="17:17" ht="0" hidden="1" customHeight="1" x14ac:dyDescent="0.25">
      <c r="Q1809" s="265"/>
    </row>
    <row r="1810" spans="17:17" ht="0" hidden="1" customHeight="1" x14ac:dyDescent="0.25">
      <c r="Q1810" s="265"/>
    </row>
    <row r="1811" spans="17:17" ht="0" hidden="1" customHeight="1" x14ac:dyDescent="0.25">
      <c r="Q1811" s="265"/>
    </row>
    <row r="1812" spans="17:17" ht="0" hidden="1" customHeight="1" x14ac:dyDescent="0.25">
      <c r="Q1812" s="265"/>
    </row>
    <row r="1813" spans="17:17" ht="0" hidden="1" customHeight="1" x14ac:dyDescent="0.25">
      <c r="Q1813" s="265"/>
    </row>
    <row r="1814" spans="17:17" ht="0" hidden="1" customHeight="1" x14ac:dyDescent="0.25">
      <c r="Q1814" s="265"/>
    </row>
    <row r="1815" spans="17:17" ht="0" hidden="1" customHeight="1" x14ac:dyDescent="0.25">
      <c r="Q1815" s="265"/>
    </row>
    <row r="1816" spans="17:17" ht="0" hidden="1" customHeight="1" x14ac:dyDescent="0.25">
      <c r="Q1816" s="265"/>
    </row>
    <row r="1817" spans="17:17" ht="0" hidden="1" customHeight="1" x14ac:dyDescent="0.25">
      <c r="Q1817" s="265"/>
    </row>
    <row r="1818" spans="17:17" ht="0" hidden="1" customHeight="1" x14ac:dyDescent="0.25">
      <c r="Q1818" s="265"/>
    </row>
    <row r="1819" spans="17:17" ht="0" hidden="1" customHeight="1" x14ac:dyDescent="0.25">
      <c r="Q1819" s="265"/>
    </row>
    <row r="1820" spans="17:17" ht="0" hidden="1" customHeight="1" x14ac:dyDescent="0.25">
      <c r="Q1820" s="265"/>
    </row>
    <row r="1821" spans="17:17" ht="0" hidden="1" customHeight="1" x14ac:dyDescent="0.25">
      <c r="Q1821" s="265"/>
    </row>
    <row r="1822" spans="17:17" ht="0" hidden="1" customHeight="1" x14ac:dyDescent="0.25">
      <c r="Q1822" s="265"/>
    </row>
    <row r="1823" spans="17:17" ht="0" hidden="1" customHeight="1" x14ac:dyDescent="0.25">
      <c r="Q1823" s="265"/>
    </row>
    <row r="1824" spans="17:17" ht="0" hidden="1" customHeight="1" x14ac:dyDescent="0.25">
      <c r="Q1824" s="265"/>
    </row>
    <row r="1825" spans="17:17" ht="0" hidden="1" customHeight="1" x14ac:dyDescent="0.25">
      <c r="Q1825" s="265"/>
    </row>
    <row r="1826" spans="17:17" ht="0" hidden="1" customHeight="1" x14ac:dyDescent="0.25">
      <c r="Q1826" s="265"/>
    </row>
    <row r="1827" spans="17:17" ht="0" hidden="1" customHeight="1" x14ac:dyDescent="0.25">
      <c r="Q1827" s="265"/>
    </row>
    <row r="1828" spans="17:17" ht="0" hidden="1" customHeight="1" x14ac:dyDescent="0.25">
      <c r="Q1828" s="265"/>
    </row>
    <row r="1829" spans="17:17" ht="0" hidden="1" customHeight="1" x14ac:dyDescent="0.25">
      <c r="Q1829" s="265"/>
    </row>
    <row r="1830" spans="17:17" ht="0" hidden="1" customHeight="1" x14ac:dyDescent="0.25">
      <c r="Q1830" s="265"/>
    </row>
    <row r="1831" spans="17:17" ht="0" hidden="1" customHeight="1" x14ac:dyDescent="0.25">
      <c r="Q1831" s="265"/>
    </row>
    <row r="1832" spans="17:17" ht="0" hidden="1" customHeight="1" x14ac:dyDescent="0.25">
      <c r="Q1832" s="265"/>
    </row>
    <row r="1833" spans="17:17" ht="0" hidden="1" customHeight="1" x14ac:dyDescent="0.25">
      <c r="Q1833" s="265"/>
    </row>
    <row r="1834" spans="17:17" ht="0" hidden="1" customHeight="1" x14ac:dyDescent="0.25">
      <c r="Q1834" s="265"/>
    </row>
    <row r="1835" spans="17:17" ht="0" hidden="1" customHeight="1" x14ac:dyDescent="0.25">
      <c r="Q1835" s="265"/>
    </row>
    <row r="1836" spans="17:17" ht="0" hidden="1" customHeight="1" x14ac:dyDescent="0.25">
      <c r="Q1836" s="265"/>
    </row>
    <row r="1837" spans="17:17" ht="0" hidden="1" customHeight="1" x14ac:dyDescent="0.25">
      <c r="Q1837" s="265"/>
    </row>
    <row r="1838" spans="17:17" ht="0" hidden="1" customHeight="1" x14ac:dyDescent="0.25">
      <c r="Q1838" s="265"/>
    </row>
    <row r="1839" spans="17:17" ht="0" hidden="1" customHeight="1" x14ac:dyDescent="0.25">
      <c r="Q1839" s="265"/>
    </row>
    <row r="1840" spans="17:17" ht="0" hidden="1" customHeight="1" x14ac:dyDescent="0.25">
      <c r="Q1840" s="265"/>
    </row>
    <row r="1841" spans="17:17" ht="0" hidden="1" customHeight="1" x14ac:dyDescent="0.25">
      <c r="Q1841" s="265"/>
    </row>
    <row r="1842" spans="17:17" ht="0" hidden="1" customHeight="1" x14ac:dyDescent="0.25">
      <c r="Q1842" s="265"/>
    </row>
    <row r="1843" spans="17:17" ht="0" hidden="1" customHeight="1" x14ac:dyDescent="0.25">
      <c r="Q1843" s="265"/>
    </row>
    <row r="1844" spans="17:17" ht="0" hidden="1" customHeight="1" x14ac:dyDescent="0.25">
      <c r="Q1844" s="265"/>
    </row>
    <row r="1845" spans="17:17" ht="0" hidden="1" customHeight="1" x14ac:dyDescent="0.25">
      <c r="Q1845" s="265"/>
    </row>
    <row r="1846" spans="17:17" ht="0" hidden="1" customHeight="1" x14ac:dyDescent="0.25">
      <c r="Q1846" s="265"/>
    </row>
    <row r="1847" spans="17:17" ht="0" hidden="1" customHeight="1" x14ac:dyDescent="0.25">
      <c r="Q1847" s="265"/>
    </row>
    <row r="1848" spans="17:17" ht="0" hidden="1" customHeight="1" x14ac:dyDescent="0.25">
      <c r="Q1848" s="265"/>
    </row>
    <row r="1849" spans="17:17" ht="0" hidden="1" customHeight="1" x14ac:dyDescent="0.25">
      <c r="Q1849" s="265"/>
    </row>
    <row r="1850" spans="17:17" ht="0" hidden="1" customHeight="1" x14ac:dyDescent="0.25">
      <c r="Q1850" s="265"/>
    </row>
    <row r="1851" spans="17:17" ht="0" hidden="1" customHeight="1" x14ac:dyDescent="0.25">
      <c r="Q1851" s="265"/>
    </row>
    <row r="1852" spans="17:17" ht="0" hidden="1" customHeight="1" x14ac:dyDescent="0.25">
      <c r="Q1852" s="265"/>
    </row>
    <row r="1853" spans="17:17" ht="0" hidden="1" customHeight="1" x14ac:dyDescent="0.25">
      <c r="Q1853" s="265"/>
    </row>
    <row r="1854" spans="17:17" ht="0" hidden="1" customHeight="1" x14ac:dyDescent="0.25">
      <c r="Q1854" s="265"/>
    </row>
    <row r="1855" spans="17:17" ht="0" hidden="1" customHeight="1" x14ac:dyDescent="0.25">
      <c r="Q1855" s="265"/>
    </row>
    <row r="1856" spans="17:17" ht="0" hidden="1" customHeight="1" x14ac:dyDescent="0.25">
      <c r="Q1856" s="265"/>
    </row>
    <row r="1857" spans="17:17" ht="0" hidden="1" customHeight="1" x14ac:dyDescent="0.25">
      <c r="Q1857" s="265"/>
    </row>
    <row r="1858" spans="17:17" ht="0" hidden="1" customHeight="1" x14ac:dyDescent="0.25">
      <c r="Q1858" s="265"/>
    </row>
    <row r="1859" spans="17:17" ht="0" hidden="1" customHeight="1" x14ac:dyDescent="0.25">
      <c r="Q1859" s="265"/>
    </row>
    <row r="1860" spans="17:17" ht="0" hidden="1" customHeight="1" x14ac:dyDescent="0.25">
      <c r="Q1860" s="265"/>
    </row>
    <row r="1861" spans="17:17" ht="0" hidden="1" customHeight="1" x14ac:dyDescent="0.25">
      <c r="Q1861" s="265"/>
    </row>
    <row r="1862" spans="17:17" ht="0" hidden="1" customHeight="1" x14ac:dyDescent="0.25">
      <c r="Q1862" s="265"/>
    </row>
    <row r="1863" spans="17:17" ht="0" hidden="1" customHeight="1" x14ac:dyDescent="0.25">
      <c r="Q1863" s="265"/>
    </row>
    <row r="1864" spans="17:17" ht="0" hidden="1" customHeight="1" x14ac:dyDescent="0.25">
      <c r="Q1864" s="265"/>
    </row>
    <row r="1865" spans="17:17" ht="0" hidden="1" customHeight="1" x14ac:dyDescent="0.25">
      <c r="Q1865" s="265"/>
    </row>
    <row r="1866" spans="17:17" ht="0" hidden="1" customHeight="1" x14ac:dyDescent="0.25">
      <c r="Q1866" s="265"/>
    </row>
    <row r="1867" spans="17:17" ht="0" hidden="1" customHeight="1" x14ac:dyDescent="0.25">
      <c r="Q1867" s="265"/>
    </row>
    <row r="1868" spans="17:17" ht="0" hidden="1" customHeight="1" x14ac:dyDescent="0.25">
      <c r="Q1868" s="265"/>
    </row>
    <row r="1869" spans="17:17" ht="0" hidden="1" customHeight="1" x14ac:dyDescent="0.25">
      <c r="Q1869" s="265"/>
    </row>
    <row r="1870" spans="17:17" ht="0" hidden="1" customHeight="1" x14ac:dyDescent="0.25">
      <c r="Q1870" s="265"/>
    </row>
    <row r="1871" spans="17:17" ht="0" hidden="1" customHeight="1" x14ac:dyDescent="0.25">
      <c r="Q1871" s="265"/>
    </row>
    <row r="1872" spans="17:17" ht="0" hidden="1" customHeight="1" x14ac:dyDescent="0.25">
      <c r="Q1872" s="265"/>
    </row>
    <row r="1873" spans="17:17" ht="0" hidden="1" customHeight="1" x14ac:dyDescent="0.25">
      <c r="Q1873" s="265"/>
    </row>
    <row r="1874" spans="17:17" ht="0" hidden="1" customHeight="1" x14ac:dyDescent="0.25">
      <c r="Q1874" s="265"/>
    </row>
    <row r="1875" spans="17:17" ht="0" hidden="1" customHeight="1" x14ac:dyDescent="0.25">
      <c r="Q1875" s="265"/>
    </row>
    <row r="1876" spans="17:17" ht="0" hidden="1" customHeight="1" x14ac:dyDescent="0.25">
      <c r="Q1876" s="265"/>
    </row>
    <row r="1877" spans="17:17" ht="0" hidden="1" customHeight="1" x14ac:dyDescent="0.25">
      <c r="Q1877" s="265"/>
    </row>
    <row r="1878" spans="17:17" ht="0" hidden="1" customHeight="1" x14ac:dyDescent="0.25">
      <c r="Q1878" s="265"/>
    </row>
    <row r="1879" spans="17:17" ht="0" hidden="1" customHeight="1" x14ac:dyDescent="0.25">
      <c r="Q1879" s="265"/>
    </row>
    <row r="1880" spans="17:17" ht="0" hidden="1" customHeight="1" x14ac:dyDescent="0.25">
      <c r="Q1880" s="265"/>
    </row>
    <row r="1881" spans="17:17" ht="0" hidden="1" customHeight="1" x14ac:dyDescent="0.25">
      <c r="Q1881" s="265"/>
    </row>
    <row r="1882" spans="17:17" ht="0" hidden="1" customHeight="1" x14ac:dyDescent="0.25">
      <c r="Q1882" s="265"/>
    </row>
    <row r="1883" spans="17:17" ht="0" hidden="1" customHeight="1" x14ac:dyDescent="0.25">
      <c r="Q1883" s="265"/>
    </row>
    <row r="1884" spans="17:17" ht="0" hidden="1" customHeight="1" x14ac:dyDescent="0.25">
      <c r="Q1884" s="265"/>
    </row>
    <row r="1885" spans="17:17" ht="0" hidden="1" customHeight="1" x14ac:dyDescent="0.25">
      <c r="Q1885" s="265"/>
    </row>
    <row r="1886" spans="17:17" ht="0" hidden="1" customHeight="1" x14ac:dyDescent="0.25">
      <c r="Q1886" s="265"/>
    </row>
    <row r="1887" spans="17:17" ht="0" hidden="1" customHeight="1" x14ac:dyDescent="0.25">
      <c r="Q1887" s="265"/>
    </row>
    <row r="1888" spans="17:17" ht="0" hidden="1" customHeight="1" x14ac:dyDescent="0.25">
      <c r="Q1888" s="265"/>
    </row>
    <row r="1889" spans="17:17" ht="0" hidden="1" customHeight="1" x14ac:dyDescent="0.25">
      <c r="Q1889" s="265"/>
    </row>
    <row r="1890" spans="17:17" ht="0" hidden="1" customHeight="1" x14ac:dyDescent="0.25">
      <c r="Q1890" s="265"/>
    </row>
    <row r="1891" spans="17:17" ht="0" hidden="1" customHeight="1" x14ac:dyDescent="0.25">
      <c r="Q1891" s="265"/>
    </row>
    <row r="1892" spans="17:17" ht="0" hidden="1" customHeight="1" x14ac:dyDescent="0.25">
      <c r="Q1892" s="265"/>
    </row>
    <row r="1893" spans="17:17" ht="0" hidden="1" customHeight="1" x14ac:dyDescent="0.25">
      <c r="Q1893" s="265"/>
    </row>
    <row r="1894" spans="17:17" ht="0" hidden="1" customHeight="1" x14ac:dyDescent="0.25">
      <c r="Q1894" s="265"/>
    </row>
    <row r="1895" spans="17:17" ht="0" hidden="1" customHeight="1" x14ac:dyDescent="0.25">
      <c r="Q1895" s="265"/>
    </row>
    <row r="1896" spans="17:17" ht="0" hidden="1" customHeight="1" x14ac:dyDescent="0.25">
      <c r="Q1896" s="265"/>
    </row>
    <row r="1897" spans="17:17" ht="0" hidden="1" customHeight="1" x14ac:dyDescent="0.25">
      <c r="Q1897" s="265"/>
    </row>
    <row r="1898" spans="17:17" ht="0" hidden="1" customHeight="1" x14ac:dyDescent="0.25">
      <c r="Q1898" s="265"/>
    </row>
    <row r="1899" spans="17:17" ht="0" hidden="1" customHeight="1" x14ac:dyDescent="0.25">
      <c r="Q1899" s="265"/>
    </row>
    <row r="1900" spans="17:17" ht="0" hidden="1" customHeight="1" x14ac:dyDescent="0.25">
      <c r="Q1900" s="265"/>
    </row>
    <row r="1901" spans="17:17" ht="0" hidden="1" customHeight="1" x14ac:dyDescent="0.25">
      <c r="Q1901" s="265"/>
    </row>
    <row r="1902" spans="17:17" ht="0" hidden="1" customHeight="1" x14ac:dyDescent="0.25">
      <c r="Q1902" s="265"/>
    </row>
    <row r="1903" spans="17:17" ht="0" hidden="1" customHeight="1" x14ac:dyDescent="0.25">
      <c r="Q1903" s="265"/>
    </row>
    <row r="1904" spans="17:17" ht="0" hidden="1" customHeight="1" x14ac:dyDescent="0.25">
      <c r="Q1904" s="265"/>
    </row>
    <row r="1905" spans="17:17" ht="0" hidden="1" customHeight="1" x14ac:dyDescent="0.25">
      <c r="Q1905" s="265"/>
    </row>
    <row r="1906" spans="17:17" ht="0" hidden="1" customHeight="1" x14ac:dyDescent="0.25">
      <c r="Q1906" s="265"/>
    </row>
    <row r="1907" spans="17:17" ht="0" hidden="1" customHeight="1" x14ac:dyDescent="0.25">
      <c r="Q1907" s="265"/>
    </row>
    <row r="1908" spans="17:17" ht="0" hidden="1" customHeight="1" x14ac:dyDescent="0.25">
      <c r="Q1908" s="265"/>
    </row>
    <row r="1909" spans="17:17" ht="0" hidden="1" customHeight="1" x14ac:dyDescent="0.25">
      <c r="Q1909" s="265"/>
    </row>
    <row r="1910" spans="17:17" ht="0" hidden="1" customHeight="1" x14ac:dyDescent="0.25">
      <c r="Q1910" s="265"/>
    </row>
    <row r="1911" spans="17:17" ht="0" hidden="1" customHeight="1" x14ac:dyDescent="0.25">
      <c r="Q1911" s="265"/>
    </row>
    <row r="1912" spans="17:17" ht="0" hidden="1" customHeight="1" x14ac:dyDescent="0.25">
      <c r="Q1912" s="265"/>
    </row>
    <row r="1913" spans="17:17" ht="0" hidden="1" customHeight="1" x14ac:dyDescent="0.25">
      <c r="Q1913" s="265"/>
    </row>
    <row r="1914" spans="17:17" ht="0" hidden="1" customHeight="1" x14ac:dyDescent="0.25">
      <c r="Q1914" s="265"/>
    </row>
    <row r="1915" spans="17:17" ht="0" hidden="1" customHeight="1" x14ac:dyDescent="0.25">
      <c r="Q1915" s="265"/>
    </row>
    <row r="1916" spans="17:17" ht="0" hidden="1" customHeight="1" x14ac:dyDescent="0.25">
      <c r="Q1916" s="265"/>
    </row>
    <row r="1917" spans="17:17" ht="0" hidden="1" customHeight="1" x14ac:dyDescent="0.25">
      <c r="Q1917" s="265"/>
    </row>
    <row r="1918" spans="17:17" ht="0" hidden="1" customHeight="1" x14ac:dyDescent="0.25">
      <c r="Q1918" s="265"/>
    </row>
    <row r="1919" spans="17:17" ht="0" hidden="1" customHeight="1" x14ac:dyDescent="0.25">
      <c r="Q1919" s="265"/>
    </row>
    <row r="1920" spans="17:17" ht="0" hidden="1" customHeight="1" x14ac:dyDescent="0.25">
      <c r="Q1920" s="265"/>
    </row>
    <row r="1921" spans="17:17" ht="0" hidden="1" customHeight="1" x14ac:dyDescent="0.25">
      <c r="Q1921" s="265"/>
    </row>
    <row r="1922" spans="17:17" ht="0" hidden="1" customHeight="1" x14ac:dyDescent="0.25">
      <c r="Q1922" s="265"/>
    </row>
    <row r="1923" spans="17:17" ht="0" hidden="1" customHeight="1" x14ac:dyDescent="0.25">
      <c r="Q1923" s="265"/>
    </row>
    <row r="1924" spans="17:17" ht="0" hidden="1" customHeight="1" x14ac:dyDescent="0.25">
      <c r="Q1924" s="265"/>
    </row>
    <row r="1925" spans="17:17" ht="0" hidden="1" customHeight="1" x14ac:dyDescent="0.25">
      <c r="Q1925" s="265"/>
    </row>
    <row r="1926" spans="17:17" ht="0" hidden="1" customHeight="1" x14ac:dyDescent="0.25">
      <c r="Q1926" s="265"/>
    </row>
    <row r="1927" spans="17:17" ht="0" hidden="1" customHeight="1" x14ac:dyDescent="0.25">
      <c r="Q1927" s="265"/>
    </row>
    <row r="1928" spans="17:17" ht="0" hidden="1" customHeight="1" x14ac:dyDescent="0.25">
      <c r="Q1928" s="265"/>
    </row>
    <row r="1929" spans="17:17" ht="0" hidden="1" customHeight="1" x14ac:dyDescent="0.25">
      <c r="Q1929" s="265"/>
    </row>
    <row r="1930" spans="17:17" ht="0" hidden="1" customHeight="1" x14ac:dyDescent="0.25">
      <c r="Q1930" s="265"/>
    </row>
    <row r="1931" spans="17:17" ht="0" hidden="1" customHeight="1" x14ac:dyDescent="0.25">
      <c r="Q1931" s="265"/>
    </row>
    <row r="1932" spans="17:17" ht="0" hidden="1" customHeight="1" x14ac:dyDescent="0.25">
      <c r="Q1932" s="265"/>
    </row>
    <row r="1933" spans="17:17" ht="0" hidden="1" customHeight="1" x14ac:dyDescent="0.25">
      <c r="Q1933" s="265"/>
    </row>
    <row r="1934" spans="17:17" ht="0" hidden="1" customHeight="1" x14ac:dyDescent="0.25">
      <c r="Q1934" s="265"/>
    </row>
    <row r="1935" spans="17:17" ht="0" hidden="1" customHeight="1" x14ac:dyDescent="0.25">
      <c r="Q1935" s="265"/>
    </row>
    <row r="1936" spans="17:17" ht="0" hidden="1" customHeight="1" x14ac:dyDescent="0.25">
      <c r="Q1936" s="265"/>
    </row>
    <row r="1937" spans="17:17" ht="0" hidden="1" customHeight="1" x14ac:dyDescent="0.25">
      <c r="Q1937" s="265"/>
    </row>
    <row r="1938" spans="17:17" ht="0" hidden="1" customHeight="1" x14ac:dyDescent="0.25">
      <c r="Q1938" s="265"/>
    </row>
    <row r="1939" spans="17:17" ht="0" hidden="1" customHeight="1" x14ac:dyDescent="0.25">
      <c r="Q1939" s="265"/>
    </row>
    <row r="1940" spans="17:17" ht="0" hidden="1" customHeight="1" x14ac:dyDescent="0.25">
      <c r="Q1940" s="265"/>
    </row>
    <row r="1941" spans="17:17" ht="0" hidden="1" customHeight="1" x14ac:dyDescent="0.25">
      <c r="Q1941" s="265"/>
    </row>
    <row r="1942" spans="17:17" ht="0" hidden="1" customHeight="1" x14ac:dyDescent="0.25">
      <c r="Q1942" s="265"/>
    </row>
    <row r="1943" spans="17:17" ht="0" hidden="1" customHeight="1" x14ac:dyDescent="0.25">
      <c r="Q1943" s="265"/>
    </row>
    <row r="1944" spans="17:17" ht="0" hidden="1" customHeight="1" x14ac:dyDescent="0.25">
      <c r="Q1944" s="265"/>
    </row>
    <row r="1945" spans="17:17" ht="0" hidden="1" customHeight="1" x14ac:dyDescent="0.25">
      <c r="Q1945" s="265"/>
    </row>
    <row r="1946" spans="17:17" ht="0" hidden="1" customHeight="1" x14ac:dyDescent="0.25">
      <c r="Q1946" s="265"/>
    </row>
    <row r="1947" spans="17:17" ht="0" hidden="1" customHeight="1" x14ac:dyDescent="0.25">
      <c r="Q1947" s="265"/>
    </row>
    <row r="1948" spans="17:17" ht="0" hidden="1" customHeight="1" x14ac:dyDescent="0.25">
      <c r="Q1948" s="265"/>
    </row>
    <row r="1949" spans="17:17" ht="0" hidden="1" customHeight="1" x14ac:dyDescent="0.25">
      <c r="Q1949" s="265"/>
    </row>
    <row r="1950" spans="17:17" ht="0" hidden="1" customHeight="1" x14ac:dyDescent="0.25">
      <c r="Q1950" s="265"/>
    </row>
    <row r="1951" spans="17:17" ht="0" hidden="1" customHeight="1" x14ac:dyDescent="0.25">
      <c r="Q1951" s="265"/>
    </row>
    <row r="1952" spans="17:17" ht="0" hidden="1" customHeight="1" x14ac:dyDescent="0.25">
      <c r="Q1952" s="265"/>
    </row>
    <row r="1953" spans="17:17" ht="0" hidden="1" customHeight="1" x14ac:dyDescent="0.25">
      <c r="Q1953" s="265"/>
    </row>
    <row r="1954" spans="17:17" ht="0" hidden="1" customHeight="1" x14ac:dyDescent="0.25">
      <c r="Q1954" s="265"/>
    </row>
    <row r="1955" spans="17:17" ht="0" hidden="1" customHeight="1" x14ac:dyDescent="0.25">
      <c r="Q1955" s="265"/>
    </row>
    <row r="1956" spans="17:17" ht="0" hidden="1" customHeight="1" x14ac:dyDescent="0.25">
      <c r="Q1956" s="265"/>
    </row>
    <row r="1957" spans="17:17" ht="0" hidden="1" customHeight="1" x14ac:dyDescent="0.25">
      <c r="Q1957" s="265"/>
    </row>
    <row r="1958" spans="17:17" ht="0" hidden="1" customHeight="1" x14ac:dyDescent="0.25">
      <c r="Q1958" s="265"/>
    </row>
    <row r="1959" spans="17:17" ht="0" hidden="1" customHeight="1" x14ac:dyDescent="0.25">
      <c r="Q1959" s="265"/>
    </row>
    <row r="1960" spans="17:17" ht="0" hidden="1" customHeight="1" x14ac:dyDescent="0.25">
      <c r="Q1960" s="265"/>
    </row>
    <row r="1961" spans="17:17" ht="0" hidden="1" customHeight="1" x14ac:dyDescent="0.25">
      <c r="Q1961" s="265"/>
    </row>
    <row r="1962" spans="17:17" ht="0" hidden="1" customHeight="1" x14ac:dyDescent="0.25">
      <c r="Q1962" s="265"/>
    </row>
    <row r="1963" spans="17:17" ht="0" hidden="1" customHeight="1" x14ac:dyDescent="0.25">
      <c r="Q1963" s="265"/>
    </row>
    <row r="1964" spans="17:17" ht="0" hidden="1" customHeight="1" x14ac:dyDescent="0.25">
      <c r="Q1964" s="265"/>
    </row>
    <row r="1965" spans="17:17" ht="0" hidden="1" customHeight="1" x14ac:dyDescent="0.25">
      <c r="Q1965" s="265"/>
    </row>
    <row r="1966" spans="17:17" ht="0" hidden="1" customHeight="1" x14ac:dyDescent="0.25">
      <c r="Q1966" s="265"/>
    </row>
    <row r="1967" spans="17:17" ht="0" hidden="1" customHeight="1" x14ac:dyDescent="0.25">
      <c r="Q1967" s="265"/>
    </row>
    <row r="1968" spans="17:17" ht="0" hidden="1" customHeight="1" x14ac:dyDescent="0.25">
      <c r="Q1968" s="265"/>
    </row>
    <row r="1969" spans="17:17" ht="0" hidden="1" customHeight="1" x14ac:dyDescent="0.25">
      <c r="Q1969" s="265"/>
    </row>
    <row r="1970" spans="17:17" ht="0" hidden="1" customHeight="1" x14ac:dyDescent="0.25">
      <c r="Q1970" s="265"/>
    </row>
    <row r="1971" spans="17:17" ht="0" hidden="1" customHeight="1" x14ac:dyDescent="0.25">
      <c r="Q1971" s="265"/>
    </row>
    <row r="1972" spans="17:17" ht="0" hidden="1" customHeight="1" x14ac:dyDescent="0.25">
      <c r="Q1972" s="265"/>
    </row>
    <row r="1973" spans="17:17" ht="0" hidden="1" customHeight="1" x14ac:dyDescent="0.25">
      <c r="Q1973" s="265"/>
    </row>
    <row r="1974" spans="17:17" ht="0" hidden="1" customHeight="1" x14ac:dyDescent="0.25">
      <c r="Q1974" s="265"/>
    </row>
    <row r="1975" spans="17:17" ht="0" hidden="1" customHeight="1" x14ac:dyDescent="0.25">
      <c r="Q1975" s="265"/>
    </row>
    <row r="1976" spans="17:17" ht="0" hidden="1" customHeight="1" x14ac:dyDescent="0.25">
      <c r="Q1976" s="265"/>
    </row>
    <row r="1977" spans="17:17" ht="0" hidden="1" customHeight="1" x14ac:dyDescent="0.25">
      <c r="Q1977" s="265"/>
    </row>
    <row r="1978" spans="17:17" ht="0" hidden="1" customHeight="1" x14ac:dyDescent="0.25">
      <c r="Q1978" s="265"/>
    </row>
    <row r="1979" spans="17:17" ht="0" hidden="1" customHeight="1" x14ac:dyDescent="0.25">
      <c r="Q1979" s="265"/>
    </row>
    <row r="1980" spans="17:17" ht="0" hidden="1" customHeight="1" x14ac:dyDescent="0.25">
      <c r="Q1980" s="265"/>
    </row>
    <row r="1981" spans="17:17" ht="0" hidden="1" customHeight="1" x14ac:dyDescent="0.25">
      <c r="Q1981" s="265"/>
    </row>
    <row r="1982" spans="17:17" ht="0" hidden="1" customHeight="1" x14ac:dyDescent="0.25">
      <c r="Q1982" s="265"/>
    </row>
    <row r="1983" spans="17:17" ht="0" hidden="1" customHeight="1" x14ac:dyDescent="0.25">
      <c r="Q1983" s="265"/>
    </row>
    <row r="1984" spans="17:17" ht="0" hidden="1" customHeight="1" x14ac:dyDescent="0.25">
      <c r="Q1984" s="265"/>
    </row>
    <row r="1985" spans="17:17" ht="0" hidden="1" customHeight="1" x14ac:dyDescent="0.25">
      <c r="Q1985" s="265"/>
    </row>
    <row r="1986" spans="17:17" ht="0" hidden="1" customHeight="1" x14ac:dyDescent="0.25">
      <c r="Q1986" s="265"/>
    </row>
    <row r="1987" spans="17:17" ht="0" hidden="1" customHeight="1" x14ac:dyDescent="0.25">
      <c r="Q1987" s="265"/>
    </row>
    <row r="1988" spans="17:17" ht="0" hidden="1" customHeight="1" x14ac:dyDescent="0.25">
      <c r="Q1988" s="265"/>
    </row>
    <row r="1989" spans="17:17" ht="0" hidden="1" customHeight="1" x14ac:dyDescent="0.25">
      <c r="Q1989" s="265"/>
    </row>
    <row r="1990" spans="17:17" ht="0" hidden="1" customHeight="1" x14ac:dyDescent="0.25">
      <c r="Q1990" s="265"/>
    </row>
    <row r="1991" spans="17:17" ht="0" hidden="1" customHeight="1" x14ac:dyDescent="0.25">
      <c r="Q1991" s="265"/>
    </row>
    <row r="1992" spans="17:17" ht="0" hidden="1" customHeight="1" x14ac:dyDescent="0.25">
      <c r="Q1992" s="265"/>
    </row>
    <row r="1993" spans="17:17" ht="0" hidden="1" customHeight="1" x14ac:dyDescent="0.25">
      <c r="Q1993" s="265"/>
    </row>
    <row r="1994" spans="17:17" ht="0" hidden="1" customHeight="1" x14ac:dyDescent="0.25">
      <c r="Q1994" s="265"/>
    </row>
    <row r="1995" spans="17:17" ht="0" hidden="1" customHeight="1" x14ac:dyDescent="0.25">
      <c r="Q1995" s="265"/>
    </row>
    <row r="1996" spans="17:17" ht="0" hidden="1" customHeight="1" x14ac:dyDescent="0.25">
      <c r="Q1996" s="265"/>
    </row>
    <row r="1997" spans="17:17" ht="0" hidden="1" customHeight="1" x14ac:dyDescent="0.25">
      <c r="Q1997" s="265"/>
    </row>
    <row r="1998" spans="17:17" ht="0" hidden="1" customHeight="1" x14ac:dyDescent="0.25">
      <c r="Q1998" s="265"/>
    </row>
    <row r="1999" spans="17:17" ht="0" hidden="1" customHeight="1" x14ac:dyDescent="0.25">
      <c r="Q1999" s="265"/>
    </row>
    <row r="2000" spans="17:17" ht="0" hidden="1" customHeight="1" x14ac:dyDescent="0.25">
      <c r="Q2000" s="265"/>
    </row>
    <row r="2001" spans="17:17" ht="0" hidden="1" customHeight="1" x14ac:dyDescent="0.25">
      <c r="Q2001" s="265"/>
    </row>
    <row r="2002" spans="17:17" ht="0" hidden="1" customHeight="1" x14ac:dyDescent="0.25">
      <c r="Q2002" s="265"/>
    </row>
    <row r="2003" spans="17:17" ht="0" hidden="1" customHeight="1" x14ac:dyDescent="0.25">
      <c r="Q2003" s="265"/>
    </row>
    <row r="2004" spans="17:17" ht="0" hidden="1" customHeight="1" x14ac:dyDescent="0.25">
      <c r="Q2004" s="265"/>
    </row>
    <row r="2005" spans="17:17" ht="0" hidden="1" customHeight="1" x14ac:dyDescent="0.25">
      <c r="Q2005" s="265"/>
    </row>
    <row r="2006" spans="17:17" ht="0" hidden="1" customHeight="1" x14ac:dyDescent="0.25">
      <c r="Q2006" s="265"/>
    </row>
    <row r="2007" spans="17:17" ht="0" hidden="1" customHeight="1" x14ac:dyDescent="0.25">
      <c r="Q2007" s="265"/>
    </row>
    <row r="2008" spans="17:17" ht="0" hidden="1" customHeight="1" x14ac:dyDescent="0.25">
      <c r="Q2008" s="265"/>
    </row>
    <row r="2009" spans="17:17" ht="0" hidden="1" customHeight="1" x14ac:dyDescent="0.25">
      <c r="Q2009" s="265"/>
    </row>
    <row r="2010" spans="17:17" ht="0" hidden="1" customHeight="1" x14ac:dyDescent="0.25">
      <c r="Q2010" s="265"/>
    </row>
    <row r="2011" spans="17:17" ht="0" hidden="1" customHeight="1" x14ac:dyDescent="0.25">
      <c r="Q2011" s="265"/>
    </row>
    <row r="2012" spans="17:17" ht="0" hidden="1" customHeight="1" x14ac:dyDescent="0.25">
      <c r="Q2012" s="265"/>
    </row>
    <row r="2013" spans="17:17" ht="0" hidden="1" customHeight="1" x14ac:dyDescent="0.25">
      <c r="Q2013" s="265"/>
    </row>
    <row r="2014" spans="17:17" ht="0" hidden="1" customHeight="1" x14ac:dyDescent="0.25">
      <c r="Q2014" s="265"/>
    </row>
    <row r="2015" spans="17:17" ht="0" hidden="1" customHeight="1" x14ac:dyDescent="0.25">
      <c r="Q2015" s="265"/>
    </row>
    <row r="2016" spans="17:17" ht="0" hidden="1" customHeight="1" x14ac:dyDescent="0.25">
      <c r="Q2016" s="265"/>
    </row>
    <row r="2017" spans="17:17" ht="0" hidden="1" customHeight="1" x14ac:dyDescent="0.25">
      <c r="Q2017" s="265"/>
    </row>
    <row r="2018" spans="17:17" ht="0" hidden="1" customHeight="1" x14ac:dyDescent="0.25">
      <c r="Q2018" s="265"/>
    </row>
    <row r="2019" spans="17:17" ht="0" hidden="1" customHeight="1" x14ac:dyDescent="0.25">
      <c r="Q2019" s="265"/>
    </row>
    <row r="2020" spans="17:17" ht="0" hidden="1" customHeight="1" x14ac:dyDescent="0.25">
      <c r="Q2020" s="265"/>
    </row>
    <row r="2021" spans="17:17" ht="0" hidden="1" customHeight="1" x14ac:dyDescent="0.25">
      <c r="Q2021" s="265"/>
    </row>
    <row r="2022" spans="17:17" ht="0" hidden="1" customHeight="1" x14ac:dyDescent="0.25">
      <c r="Q2022" s="265"/>
    </row>
    <row r="2023" spans="17:17" ht="0" hidden="1" customHeight="1" x14ac:dyDescent="0.25">
      <c r="Q2023" s="265"/>
    </row>
    <row r="2024" spans="17:17" ht="0" hidden="1" customHeight="1" x14ac:dyDescent="0.25">
      <c r="Q2024" s="265"/>
    </row>
    <row r="2025" spans="17:17" ht="0" hidden="1" customHeight="1" x14ac:dyDescent="0.25">
      <c r="Q2025" s="265"/>
    </row>
    <row r="2026" spans="17:17" ht="0" hidden="1" customHeight="1" x14ac:dyDescent="0.25">
      <c r="Q2026" s="265"/>
    </row>
    <row r="2027" spans="17:17" ht="0" hidden="1" customHeight="1" x14ac:dyDescent="0.25">
      <c r="Q2027" s="265"/>
    </row>
    <row r="2028" spans="17:17" ht="0" hidden="1" customHeight="1" x14ac:dyDescent="0.25">
      <c r="Q2028" s="265"/>
    </row>
    <row r="2029" spans="17:17" ht="0" hidden="1" customHeight="1" x14ac:dyDescent="0.25">
      <c r="Q2029" s="265"/>
    </row>
    <row r="2030" spans="17:17" ht="0" hidden="1" customHeight="1" x14ac:dyDescent="0.25">
      <c r="Q2030" s="265"/>
    </row>
    <row r="2031" spans="17:17" ht="0" hidden="1" customHeight="1" x14ac:dyDescent="0.25">
      <c r="Q2031" s="265"/>
    </row>
    <row r="2032" spans="17:17" ht="0" hidden="1" customHeight="1" x14ac:dyDescent="0.25">
      <c r="Q2032" s="265"/>
    </row>
    <row r="2033" spans="17:17" ht="0" hidden="1" customHeight="1" x14ac:dyDescent="0.25">
      <c r="Q2033" s="265"/>
    </row>
    <row r="2034" spans="17:17" ht="0" hidden="1" customHeight="1" x14ac:dyDescent="0.25">
      <c r="Q2034" s="265"/>
    </row>
    <row r="2035" spans="17:17" ht="0" hidden="1" customHeight="1" x14ac:dyDescent="0.25">
      <c r="Q2035" s="265"/>
    </row>
    <row r="2036" spans="17:17" ht="0" hidden="1" customHeight="1" x14ac:dyDescent="0.25">
      <c r="Q2036" s="265"/>
    </row>
    <row r="2037" spans="17:17" ht="0" hidden="1" customHeight="1" x14ac:dyDescent="0.25">
      <c r="Q2037" s="265"/>
    </row>
    <row r="2038" spans="17:17" ht="0" hidden="1" customHeight="1" x14ac:dyDescent="0.25">
      <c r="Q2038" s="265"/>
    </row>
    <row r="2039" spans="17:17" ht="0" hidden="1" customHeight="1" x14ac:dyDescent="0.25">
      <c r="Q2039" s="265"/>
    </row>
    <row r="2040" spans="17:17" ht="0" hidden="1" customHeight="1" x14ac:dyDescent="0.25">
      <c r="Q2040" s="265"/>
    </row>
    <row r="2041" spans="17:17" ht="0" hidden="1" customHeight="1" x14ac:dyDescent="0.25">
      <c r="Q2041" s="265"/>
    </row>
    <row r="2042" spans="17:17" ht="0" hidden="1" customHeight="1" x14ac:dyDescent="0.25">
      <c r="Q2042" s="265"/>
    </row>
    <row r="2043" spans="17:17" ht="0" hidden="1" customHeight="1" x14ac:dyDescent="0.25">
      <c r="Q2043" s="265"/>
    </row>
    <row r="2044" spans="17:17" ht="0" hidden="1" customHeight="1" x14ac:dyDescent="0.25">
      <c r="Q2044" s="265"/>
    </row>
    <row r="2045" spans="17:17" ht="0" hidden="1" customHeight="1" x14ac:dyDescent="0.25">
      <c r="Q2045" s="265"/>
    </row>
    <row r="2046" spans="17:17" ht="0" hidden="1" customHeight="1" x14ac:dyDescent="0.25">
      <c r="Q2046" s="265"/>
    </row>
    <row r="2047" spans="17:17" ht="0" hidden="1" customHeight="1" x14ac:dyDescent="0.25">
      <c r="Q2047" s="265"/>
    </row>
    <row r="2048" spans="17:17" ht="0" hidden="1" customHeight="1" x14ac:dyDescent="0.25">
      <c r="Q2048" s="265"/>
    </row>
    <row r="2049" spans="17:17" ht="0" hidden="1" customHeight="1" x14ac:dyDescent="0.25">
      <c r="Q2049" s="265"/>
    </row>
    <row r="2050" spans="17:17" ht="0" hidden="1" customHeight="1" x14ac:dyDescent="0.25">
      <c r="Q2050" s="265"/>
    </row>
    <row r="2051" spans="17:17" ht="0" hidden="1" customHeight="1" x14ac:dyDescent="0.25">
      <c r="Q2051" s="265"/>
    </row>
    <row r="2052" spans="17:17" ht="0" hidden="1" customHeight="1" x14ac:dyDescent="0.25">
      <c r="Q2052" s="265"/>
    </row>
    <row r="2053" spans="17:17" ht="0" hidden="1" customHeight="1" x14ac:dyDescent="0.25">
      <c r="Q2053" s="265"/>
    </row>
    <row r="2054" spans="17:17" ht="0" hidden="1" customHeight="1" x14ac:dyDescent="0.25">
      <c r="Q2054" s="265"/>
    </row>
    <row r="2055" spans="17:17" ht="0" hidden="1" customHeight="1" x14ac:dyDescent="0.25">
      <c r="Q2055" s="265"/>
    </row>
    <row r="2056" spans="17:17" ht="0" hidden="1" customHeight="1" x14ac:dyDescent="0.25">
      <c r="Q2056" s="265"/>
    </row>
    <row r="2057" spans="17:17" ht="0" hidden="1" customHeight="1" x14ac:dyDescent="0.25">
      <c r="Q2057" s="265"/>
    </row>
    <row r="2058" spans="17:17" ht="0" hidden="1" customHeight="1" x14ac:dyDescent="0.25">
      <c r="Q2058" s="265"/>
    </row>
    <row r="2059" spans="17:17" ht="0" hidden="1" customHeight="1" x14ac:dyDescent="0.25">
      <c r="Q2059" s="265"/>
    </row>
    <row r="2060" spans="17:17" ht="0" hidden="1" customHeight="1" x14ac:dyDescent="0.25">
      <c r="Q2060" s="265"/>
    </row>
    <row r="2061" spans="17:17" ht="0" hidden="1" customHeight="1" x14ac:dyDescent="0.25">
      <c r="Q2061" s="265"/>
    </row>
    <row r="2062" spans="17:17" ht="0" hidden="1" customHeight="1" x14ac:dyDescent="0.25">
      <c r="Q2062" s="265"/>
    </row>
    <row r="2063" spans="17:17" ht="0" hidden="1" customHeight="1" x14ac:dyDescent="0.25">
      <c r="Q2063" s="265"/>
    </row>
    <row r="2064" spans="17:17" ht="0" hidden="1" customHeight="1" x14ac:dyDescent="0.25">
      <c r="Q2064" s="265"/>
    </row>
    <row r="2065" spans="17:17" ht="0" hidden="1" customHeight="1" x14ac:dyDescent="0.25">
      <c r="Q2065" s="265"/>
    </row>
    <row r="2066" spans="17:17" ht="0" hidden="1" customHeight="1" x14ac:dyDescent="0.25">
      <c r="Q2066" s="265"/>
    </row>
    <row r="2067" spans="17:17" ht="0" hidden="1" customHeight="1" x14ac:dyDescent="0.25">
      <c r="Q2067" s="265"/>
    </row>
    <row r="2068" spans="17:17" ht="0" hidden="1" customHeight="1" x14ac:dyDescent="0.25">
      <c r="Q2068" s="265"/>
    </row>
    <row r="2069" spans="17:17" ht="0" hidden="1" customHeight="1" x14ac:dyDescent="0.25">
      <c r="Q2069" s="265"/>
    </row>
    <row r="2070" spans="17:17" ht="0" hidden="1" customHeight="1" x14ac:dyDescent="0.25">
      <c r="Q2070" s="265"/>
    </row>
    <row r="2071" spans="17:17" ht="0" hidden="1" customHeight="1" x14ac:dyDescent="0.25">
      <c r="Q2071" s="265"/>
    </row>
    <row r="2072" spans="17:17" ht="0" hidden="1" customHeight="1" x14ac:dyDescent="0.25">
      <c r="Q2072" s="265"/>
    </row>
    <row r="2073" spans="17:17" ht="0" hidden="1" customHeight="1" x14ac:dyDescent="0.25">
      <c r="Q2073" s="265"/>
    </row>
    <row r="2074" spans="17:17" ht="0" hidden="1" customHeight="1" x14ac:dyDescent="0.25">
      <c r="Q2074" s="265"/>
    </row>
    <row r="2075" spans="17:17" ht="0" hidden="1" customHeight="1" x14ac:dyDescent="0.25">
      <c r="Q2075" s="265"/>
    </row>
    <row r="2076" spans="17:17" ht="0" hidden="1" customHeight="1" x14ac:dyDescent="0.25">
      <c r="Q2076" s="265"/>
    </row>
    <row r="2077" spans="17:17" ht="0" hidden="1" customHeight="1" x14ac:dyDescent="0.25">
      <c r="Q2077" s="265"/>
    </row>
    <row r="2078" spans="17:17" ht="0" hidden="1" customHeight="1" x14ac:dyDescent="0.25">
      <c r="Q2078" s="265"/>
    </row>
    <row r="2079" spans="17:17" ht="0" hidden="1" customHeight="1" x14ac:dyDescent="0.25">
      <c r="Q2079" s="265"/>
    </row>
    <row r="2080" spans="17:17" ht="0" hidden="1" customHeight="1" x14ac:dyDescent="0.25">
      <c r="Q2080" s="265"/>
    </row>
    <row r="2081" spans="17:17" ht="0" hidden="1" customHeight="1" x14ac:dyDescent="0.25">
      <c r="Q2081" s="265"/>
    </row>
    <row r="2082" spans="17:17" ht="0" hidden="1" customHeight="1" x14ac:dyDescent="0.25">
      <c r="Q2082" s="265"/>
    </row>
    <row r="2083" spans="17:17" ht="0" hidden="1" customHeight="1" x14ac:dyDescent="0.25">
      <c r="Q2083" s="265"/>
    </row>
    <row r="2084" spans="17:17" ht="0" hidden="1" customHeight="1" x14ac:dyDescent="0.25">
      <c r="Q2084" s="265"/>
    </row>
    <row r="2085" spans="17:17" ht="0" hidden="1" customHeight="1" x14ac:dyDescent="0.25">
      <c r="Q2085" s="265"/>
    </row>
    <row r="2086" spans="17:17" ht="0" hidden="1" customHeight="1" x14ac:dyDescent="0.25">
      <c r="Q2086" s="265"/>
    </row>
    <row r="2087" spans="17:17" ht="0" hidden="1" customHeight="1" x14ac:dyDescent="0.25">
      <c r="Q2087" s="265"/>
    </row>
    <row r="2088" spans="17:17" ht="0" hidden="1" customHeight="1" x14ac:dyDescent="0.25">
      <c r="Q2088" s="265"/>
    </row>
    <row r="2089" spans="17:17" ht="0" hidden="1" customHeight="1" x14ac:dyDescent="0.25">
      <c r="Q2089" s="265"/>
    </row>
    <row r="2090" spans="17:17" ht="0" hidden="1" customHeight="1" x14ac:dyDescent="0.25">
      <c r="Q2090" s="265"/>
    </row>
    <row r="2091" spans="17:17" ht="0" hidden="1" customHeight="1" x14ac:dyDescent="0.25">
      <c r="Q2091" s="265"/>
    </row>
    <row r="2092" spans="17:17" ht="0" hidden="1" customHeight="1" x14ac:dyDescent="0.25">
      <c r="Q2092" s="265"/>
    </row>
    <row r="2093" spans="17:17" ht="0" hidden="1" customHeight="1" x14ac:dyDescent="0.25">
      <c r="Q2093" s="265"/>
    </row>
    <row r="2094" spans="17:17" ht="0" hidden="1" customHeight="1" x14ac:dyDescent="0.25">
      <c r="Q2094" s="265"/>
    </row>
    <row r="2095" spans="17:17" ht="0" hidden="1" customHeight="1" x14ac:dyDescent="0.25">
      <c r="Q2095" s="265"/>
    </row>
    <row r="2096" spans="17:17" ht="0" hidden="1" customHeight="1" x14ac:dyDescent="0.25">
      <c r="Q2096" s="265"/>
    </row>
    <row r="2097" spans="17:17" ht="0" hidden="1" customHeight="1" x14ac:dyDescent="0.25">
      <c r="Q2097" s="265"/>
    </row>
    <row r="2098" spans="17:17" ht="0" hidden="1" customHeight="1" x14ac:dyDescent="0.25">
      <c r="Q2098" s="265"/>
    </row>
    <row r="2099" spans="17:17" ht="0" hidden="1" customHeight="1" x14ac:dyDescent="0.25">
      <c r="Q2099" s="265"/>
    </row>
    <row r="2100" spans="17:17" ht="0" hidden="1" customHeight="1" x14ac:dyDescent="0.25">
      <c r="Q2100" s="265"/>
    </row>
    <row r="2101" spans="17:17" ht="0" hidden="1" customHeight="1" x14ac:dyDescent="0.25">
      <c r="Q2101" s="265"/>
    </row>
    <row r="2102" spans="17:17" ht="0" hidden="1" customHeight="1" x14ac:dyDescent="0.25">
      <c r="Q2102" s="265"/>
    </row>
    <row r="2103" spans="17:17" ht="0" hidden="1" customHeight="1" x14ac:dyDescent="0.25">
      <c r="Q2103" s="265"/>
    </row>
    <row r="2104" spans="17:17" ht="0" hidden="1" customHeight="1" x14ac:dyDescent="0.25">
      <c r="Q2104" s="265"/>
    </row>
    <row r="2105" spans="17:17" ht="0" hidden="1" customHeight="1" x14ac:dyDescent="0.25">
      <c r="Q2105" s="265"/>
    </row>
    <row r="2106" spans="17:17" ht="0" hidden="1" customHeight="1" x14ac:dyDescent="0.25">
      <c r="Q2106" s="265"/>
    </row>
    <row r="2107" spans="17:17" ht="0" hidden="1" customHeight="1" x14ac:dyDescent="0.25">
      <c r="Q2107" s="265"/>
    </row>
    <row r="2108" spans="17:17" ht="0" hidden="1" customHeight="1" x14ac:dyDescent="0.25">
      <c r="Q2108" s="265"/>
    </row>
    <row r="2109" spans="17:17" ht="0" hidden="1" customHeight="1" x14ac:dyDescent="0.25">
      <c r="Q2109" s="265"/>
    </row>
    <row r="2110" spans="17:17" ht="0" hidden="1" customHeight="1" x14ac:dyDescent="0.25">
      <c r="Q2110" s="265"/>
    </row>
    <row r="2111" spans="17:17" ht="0" hidden="1" customHeight="1" x14ac:dyDescent="0.25">
      <c r="Q2111" s="265"/>
    </row>
    <row r="2112" spans="17:17" ht="0" hidden="1" customHeight="1" x14ac:dyDescent="0.25">
      <c r="Q2112" s="265"/>
    </row>
    <row r="2113" spans="17:17" ht="0" hidden="1" customHeight="1" x14ac:dyDescent="0.25">
      <c r="Q2113" s="265"/>
    </row>
    <row r="2114" spans="17:17" ht="0" hidden="1" customHeight="1" x14ac:dyDescent="0.25">
      <c r="Q2114" s="265"/>
    </row>
    <row r="2115" spans="17:17" ht="0" hidden="1" customHeight="1" x14ac:dyDescent="0.25">
      <c r="Q2115" s="265"/>
    </row>
    <row r="2116" spans="17:17" ht="0" hidden="1" customHeight="1" x14ac:dyDescent="0.25">
      <c r="Q2116" s="265"/>
    </row>
    <row r="2117" spans="17:17" ht="0" hidden="1" customHeight="1" x14ac:dyDescent="0.25">
      <c r="Q2117" s="265"/>
    </row>
    <row r="2118" spans="17:17" ht="0" hidden="1" customHeight="1" x14ac:dyDescent="0.25">
      <c r="Q2118" s="265"/>
    </row>
    <row r="2119" spans="17:17" ht="0" hidden="1" customHeight="1" x14ac:dyDescent="0.25">
      <c r="Q2119" s="265"/>
    </row>
    <row r="2120" spans="17:17" ht="0" hidden="1" customHeight="1" x14ac:dyDescent="0.25">
      <c r="Q2120" s="265"/>
    </row>
    <row r="2121" spans="17:17" ht="0" hidden="1" customHeight="1" x14ac:dyDescent="0.25">
      <c r="Q2121" s="265"/>
    </row>
    <row r="2122" spans="17:17" ht="0" hidden="1" customHeight="1" x14ac:dyDescent="0.25">
      <c r="Q2122" s="265"/>
    </row>
    <row r="2123" spans="17:17" ht="0" hidden="1" customHeight="1" x14ac:dyDescent="0.25">
      <c r="Q2123" s="265"/>
    </row>
    <row r="2124" spans="17:17" ht="0" hidden="1" customHeight="1" x14ac:dyDescent="0.25">
      <c r="Q2124" s="265"/>
    </row>
    <row r="2125" spans="17:17" ht="0" hidden="1" customHeight="1" x14ac:dyDescent="0.25">
      <c r="Q2125" s="265"/>
    </row>
    <row r="2126" spans="17:17" ht="0" hidden="1" customHeight="1" x14ac:dyDescent="0.25">
      <c r="Q2126" s="265"/>
    </row>
    <row r="2127" spans="17:17" ht="0" hidden="1" customHeight="1" x14ac:dyDescent="0.25">
      <c r="Q2127" s="265"/>
    </row>
    <row r="2128" spans="17:17" ht="0" hidden="1" customHeight="1" x14ac:dyDescent="0.25">
      <c r="Q2128" s="265"/>
    </row>
    <row r="2129" spans="17:17" ht="0" hidden="1" customHeight="1" x14ac:dyDescent="0.25">
      <c r="Q2129" s="265"/>
    </row>
    <row r="2130" spans="17:17" ht="0" hidden="1" customHeight="1" x14ac:dyDescent="0.25">
      <c r="Q2130" s="265"/>
    </row>
    <row r="2131" spans="17:17" ht="0" hidden="1" customHeight="1" x14ac:dyDescent="0.25">
      <c r="Q2131" s="265"/>
    </row>
    <row r="2132" spans="17:17" ht="0" hidden="1" customHeight="1" x14ac:dyDescent="0.25">
      <c r="Q2132" s="265"/>
    </row>
    <row r="2133" spans="17:17" ht="0" hidden="1" customHeight="1" x14ac:dyDescent="0.25">
      <c r="Q2133" s="265"/>
    </row>
    <row r="2134" spans="17:17" ht="0" hidden="1" customHeight="1" x14ac:dyDescent="0.25">
      <c r="Q2134" s="265"/>
    </row>
    <row r="2135" spans="17:17" ht="0" hidden="1" customHeight="1" x14ac:dyDescent="0.25">
      <c r="Q2135" s="265"/>
    </row>
    <row r="2136" spans="17:17" ht="0" hidden="1" customHeight="1" x14ac:dyDescent="0.25">
      <c r="Q2136" s="265"/>
    </row>
    <row r="2137" spans="17:17" ht="0" hidden="1" customHeight="1" x14ac:dyDescent="0.25">
      <c r="Q2137" s="265"/>
    </row>
    <row r="2138" spans="17:17" ht="0" hidden="1" customHeight="1" x14ac:dyDescent="0.25">
      <c r="Q2138" s="265"/>
    </row>
    <row r="2139" spans="17:17" ht="0" hidden="1" customHeight="1" x14ac:dyDescent="0.25">
      <c r="Q2139" s="265"/>
    </row>
    <row r="2140" spans="17:17" ht="0" hidden="1" customHeight="1" x14ac:dyDescent="0.25">
      <c r="Q2140" s="265"/>
    </row>
    <row r="2141" spans="17:17" ht="0" hidden="1" customHeight="1" x14ac:dyDescent="0.25">
      <c r="Q2141" s="265"/>
    </row>
    <row r="2142" spans="17:17" ht="0" hidden="1" customHeight="1" x14ac:dyDescent="0.25">
      <c r="Q2142" s="265"/>
    </row>
    <row r="2143" spans="17:17" ht="0" hidden="1" customHeight="1" x14ac:dyDescent="0.25">
      <c r="Q2143" s="265"/>
    </row>
    <row r="2144" spans="17:17" ht="0" hidden="1" customHeight="1" x14ac:dyDescent="0.25">
      <c r="Q2144" s="265"/>
    </row>
    <row r="2145" spans="17:17" ht="0" hidden="1" customHeight="1" x14ac:dyDescent="0.25">
      <c r="Q2145" s="265"/>
    </row>
    <row r="2146" spans="17:17" ht="0" hidden="1" customHeight="1" x14ac:dyDescent="0.25">
      <c r="Q2146" s="265"/>
    </row>
    <row r="2147" spans="17:17" ht="0" hidden="1" customHeight="1" x14ac:dyDescent="0.25">
      <c r="Q2147" s="265"/>
    </row>
    <row r="2148" spans="17:17" ht="0" hidden="1" customHeight="1" x14ac:dyDescent="0.25">
      <c r="Q2148" s="265"/>
    </row>
    <row r="2149" spans="17:17" ht="0" hidden="1" customHeight="1" x14ac:dyDescent="0.25">
      <c r="Q2149" s="265"/>
    </row>
    <row r="2150" spans="17:17" ht="0" hidden="1" customHeight="1" x14ac:dyDescent="0.25">
      <c r="Q2150" s="265"/>
    </row>
    <row r="2151" spans="17:17" ht="0" hidden="1" customHeight="1" x14ac:dyDescent="0.25">
      <c r="Q2151" s="265"/>
    </row>
    <row r="2152" spans="17:17" ht="0" hidden="1" customHeight="1" x14ac:dyDescent="0.25">
      <c r="Q2152" s="265"/>
    </row>
    <row r="2153" spans="17:17" ht="0" hidden="1" customHeight="1" x14ac:dyDescent="0.25">
      <c r="Q2153" s="265"/>
    </row>
    <row r="2154" spans="17:17" ht="0" hidden="1" customHeight="1" x14ac:dyDescent="0.25">
      <c r="Q2154" s="265"/>
    </row>
    <row r="2155" spans="17:17" ht="0" hidden="1" customHeight="1" x14ac:dyDescent="0.25">
      <c r="Q2155" s="265"/>
    </row>
    <row r="2156" spans="17:17" ht="0" hidden="1" customHeight="1" x14ac:dyDescent="0.25">
      <c r="Q2156" s="265"/>
    </row>
    <row r="2157" spans="17:17" ht="0" hidden="1" customHeight="1" x14ac:dyDescent="0.25">
      <c r="Q2157" s="265"/>
    </row>
    <row r="2158" spans="17:17" ht="0" hidden="1" customHeight="1" x14ac:dyDescent="0.25">
      <c r="Q2158" s="265"/>
    </row>
    <row r="2159" spans="17:17" ht="0" hidden="1" customHeight="1" x14ac:dyDescent="0.25">
      <c r="Q2159" s="265"/>
    </row>
    <row r="2160" spans="17:17" ht="0" hidden="1" customHeight="1" x14ac:dyDescent="0.25">
      <c r="Q2160" s="265"/>
    </row>
    <row r="2161" spans="17:17" ht="0" hidden="1" customHeight="1" x14ac:dyDescent="0.25">
      <c r="Q2161" s="265"/>
    </row>
    <row r="2162" spans="17:17" ht="0" hidden="1" customHeight="1" x14ac:dyDescent="0.25">
      <c r="Q2162" s="265"/>
    </row>
    <row r="2163" spans="17:17" ht="0" hidden="1" customHeight="1" x14ac:dyDescent="0.25">
      <c r="Q2163" s="265"/>
    </row>
    <row r="2164" spans="17:17" ht="0" hidden="1" customHeight="1" x14ac:dyDescent="0.25">
      <c r="Q2164" s="265"/>
    </row>
    <row r="2165" spans="17:17" ht="0" hidden="1" customHeight="1" x14ac:dyDescent="0.25">
      <c r="Q2165" s="265"/>
    </row>
    <row r="2166" spans="17:17" ht="0" hidden="1" customHeight="1" x14ac:dyDescent="0.25">
      <c r="Q2166" s="265"/>
    </row>
    <row r="2167" spans="17:17" ht="0" hidden="1" customHeight="1" x14ac:dyDescent="0.25">
      <c r="Q2167" s="265"/>
    </row>
    <row r="2168" spans="17:17" ht="0" hidden="1" customHeight="1" x14ac:dyDescent="0.25">
      <c r="Q2168" s="265"/>
    </row>
    <row r="2169" spans="17:17" ht="0" hidden="1" customHeight="1" x14ac:dyDescent="0.25">
      <c r="Q2169" s="265"/>
    </row>
    <row r="2170" spans="17:17" ht="0" hidden="1" customHeight="1" x14ac:dyDescent="0.25">
      <c r="Q2170" s="265"/>
    </row>
    <row r="2171" spans="17:17" ht="0" hidden="1" customHeight="1" x14ac:dyDescent="0.25">
      <c r="Q2171" s="265"/>
    </row>
    <row r="2172" spans="17:17" ht="0" hidden="1" customHeight="1" x14ac:dyDescent="0.25">
      <c r="Q2172" s="265"/>
    </row>
    <row r="2173" spans="17:17" ht="0" hidden="1" customHeight="1" x14ac:dyDescent="0.25">
      <c r="Q2173" s="265"/>
    </row>
    <row r="2174" spans="17:17" ht="0" hidden="1" customHeight="1" x14ac:dyDescent="0.25">
      <c r="Q2174" s="265"/>
    </row>
    <row r="2175" spans="17:17" ht="0" hidden="1" customHeight="1" x14ac:dyDescent="0.25">
      <c r="Q2175" s="265"/>
    </row>
    <row r="2176" spans="17:17" ht="0" hidden="1" customHeight="1" x14ac:dyDescent="0.25">
      <c r="Q2176" s="265"/>
    </row>
    <row r="2177" spans="17:17" ht="0" hidden="1" customHeight="1" x14ac:dyDescent="0.25">
      <c r="Q2177" s="265"/>
    </row>
    <row r="2178" spans="17:17" ht="0" hidden="1" customHeight="1" x14ac:dyDescent="0.25">
      <c r="Q2178" s="265"/>
    </row>
    <row r="2179" spans="17:17" ht="0" hidden="1" customHeight="1" x14ac:dyDescent="0.25">
      <c r="Q2179" s="265"/>
    </row>
    <row r="2180" spans="17:17" ht="0" hidden="1" customHeight="1" x14ac:dyDescent="0.25">
      <c r="Q2180" s="265"/>
    </row>
    <row r="2181" spans="17:17" ht="0" hidden="1" customHeight="1" x14ac:dyDescent="0.25">
      <c r="Q2181" s="265"/>
    </row>
    <row r="2182" spans="17:17" ht="0" hidden="1" customHeight="1" x14ac:dyDescent="0.25">
      <c r="Q2182" s="265"/>
    </row>
    <row r="2183" spans="17:17" ht="0" hidden="1" customHeight="1" x14ac:dyDescent="0.25">
      <c r="Q2183" s="265"/>
    </row>
    <row r="2184" spans="17:17" ht="0" hidden="1" customHeight="1" x14ac:dyDescent="0.25">
      <c r="Q2184" s="265"/>
    </row>
    <row r="2185" spans="17:17" ht="0" hidden="1" customHeight="1" x14ac:dyDescent="0.25">
      <c r="Q2185" s="265"/>
    </row>
    <row r="2186" spans="17:17" ht="0" hidden="1" customHeight="1" x14ac:dyDescent="0.25">
      <c r="Q2186" s="265"/>
    </row>
    <row r="2187" spans="17:17" ht="0" hidden="1" customHeight="1" x14ac:dyDescent="0.25">
      <c r="Q2187" s="265"/>
    </row>
    <row r="2188" spans="17:17" ht="0" hidden="1" customHeight="1" x14ac:dyDescent="0.25">
      <c r="Q2188" s="265"/>
    </row>
    <row r="2189" spans="17:17" ht="0" hidden="1" customHeight="1" x14ac:dyDescent="0.25">
      <c r="Q2189" s="265"/>
    </row>
    <row r="2190" spans="17:17" ht="0" hidden="1" customHeight="1" x14ac:dyDescent="0.25">
      <c r="Q2190" s="265"/>
    </row>
    <row r="2191" spans="17:17" ht="0" hidden="1" customHeight="1" x14ac:dyDescent="0.25">
      <c r="Q2191" s="265"/>
    </row>
    <row r="2192" spans="17:17" ht="0" hidden="1" customHeight="1" x14ac:dyDescent="0.25">
      <c r="Q2192" s="265"/>
    </row>
    <row r="2193" spans="17:17" ht="0" hidden="1" customHeight="1" x14ac:dyDescent="0.25">
      <c r="Q2193" s="265"/>
    </row>
    <row r="2194" spans="17:17" ht="0" hidden="1" customHeight="1" x14ac:dyDescent="0.25">
      <c r="Q2194" s="265"/>
    </row>
    <row r="2195" spans="17:17" ht="0" hidden="1" customHeight="1" x14ac:dyDescent="0.25">
      <c r="Q2195" s="265"/>
    </row>
    <row r="2196" spans="17:17" ht="0" hidden="1" customHeight="1" x14ac:dyDescent="0.25">
      <c r="Q2196" s="265"/>
    </row>
    <row r="2197" spans="17:17" ht="0" hidden="1" customHeight="1" x14ac:dyDescent="0.25">
      <c r="Q2197" s="265"/>
    </row>
    <row r="2198" spans="17:17" ht="0" hidden="1" customHeight="1" x14ac:dyDescent="0.25">
      <c r="Q2198" s="265"/>
    </row>
    <row r="2199" spans="17:17" ht="0" hidden="1" customHeight="1" x14ac:dyDescent="0.25">
      <c r="Q2199" s="265"/>
    </row>
    <row r="2200" spans="17:17" ht="0" hidden="1" customHeight="1" x14ac:dyDescent="0.25">
      <c r="Q2200" s="265"/>
    </row>
    <row r="2201" spans="17:17" ht="0" hidden="1" customHeight="1" x14ac:dyDescent="0.25">
      <c r="Q2201" s="265"/>
    </row>
    <row r="2202" spans="17:17" ht="0" hidden="1" customHeight="1" x14ac:dyDescent="0.25">
      <c r="Q2202" s="265"/>
    </row>
    <row r="2203" spans="17:17" ht="0" hidden="1" customHeight="1" x14ac:dyDescent="0.25">
      <c r="Q2203" s="265"/>
    </row>
    <row r="2204" spans="17:17" ht="0" hidden="1" customHeight="1" x14ac:dyDescent="0.25">
      <c r="Q2204" s="265"/>
    </row>
    <row r="2205" spans="17:17" ht="0" hidden="1" customHeight="1" x14ac:dyDescent="0.25">
      <c r="Q2205" s="265"/>
    </row>
    <row r="2206" spans="17:17" ht="0" hidden="1" customHeight="1" x14ac:dyDescent="0.25">
      <c r="Q2206" s="265"/>
    </row>
    <row r="2207" spans="17:17" ht="0" hidden="1" customHeight="1" x14ac:dyDescent="0.25">
      <c r="Q2207" s="265"/>
    </row>
    <row r="2208" spans="17:17" ht="0" hidden="1" customHeight="1" x14ac:dyDescent="0.25">
      <c r="Q2208" s="265"/>
    </row>
    <row r="2209" spans="17:17" ht="0" hidden="1" customHeight="1" x14ac:dyDescent="0.25">
      <c r="Q2209" s="265"/>
    </row>
    <row r="2210" spans="17:17" ht="0" hidden="1" customHeight="1" x14ac:dyDescent="0.25">
      <c r="Q2210" s="265"/>
    </row>
    <row r="2211" spans="17:17" ht="0" hidden="1" customHeight="1" x14ac:dyDescent="0.25">
      <c r="Q2211" s="265"/>
    </row>
    <row r="2212" spans="17:17" ht="0" hidden="1" customHeight="1" x14ac:dyDescent="0.25">
      <c r="Q2212" s="265"/>
    </row>
    <row r="2213" spans="17:17" ht="0" hidden="1" customHeight="1" x14ac:dyDescent="0.25">
      <c r="Q2213" s="265"/>
    </row>
    <row r="2214" spans="17:17" ht="0" hidden="1" customHeight="1" x14ac:dyDescent="0.25">
      <c r="Q2214" s="265"/>
    </row>
    <row r="2215" spans="17:17" ht="0" hidden="1" customHeight="1" x14ac:dyDescent="0.25">
      <c r="Q2215" s="265"/>
    </row>
    <row r="2216" spans="17:17" ht="0" hidden="1" customHeight="1" x14ac:dyDescent="0.25">
      <c r="Q2216" s="265"/>
    </row>
    <row r="2217" spans="17:17" ht="0" hidden="1" customHeight="1" x14ac:dyDescent="0.25">
      <c r="Q2217" s="265"/>
    </row>
    <row r="2218" spans="17:17" ht="0" hidden="1" customHeight="1" x14ac:dyDescent="0.25">
      <c r="Q2218" s="265"/>
    </row>
    <row r="2219" spans="17:17" ht="0" hidden="1" customHeight="1" x14ac:dyDescent="0.25">
      <c r="Q2219" s="265"/>
    </row>
    <row r="2220" spans="17:17" ht="0" hidden="1" customHeight="1" x14ac:dyDescent="0.25">
      <c r="Q2220" s="265"/>
    </row>
    <row r="2221" spans="17:17" ht="0" hidden="1" customHeight="1" x14ac:dyDescent="0.25">
      <c r="Q2221" s="265"/>
    </row>
    <row r="2222" spans="17:17" ht="0" hidden="1" customHeight="1" x14ac:dyDescent="0.25">
      <c r="Q2222" s="265"/>
    </row>
    <row r="2223" spans="17:17" ht="0" hidden="1" customHeight="1" x14ac:dyDescent="0.25">
      <c r="Q2223" s="265"/>
    </row>
    <row r="2224" spans="17:17" ht="0" hidden="1" customHeight="1" x14ac:dyDescent="0.25">
      <c r="Q2224" s="265"/>
    </row>
    <row r="2225" spans="17:17" ht="0" hidden="1" customHeight="1" x14ac:dyDescent="0.25">
      <c r="Q2225" s="265"/>
    </row>
    <row r="2226" spans="17:17" ht="0" hidden="1" customHeight="1" x14ac:dyDescent="0.25">
      <c r="Q2226" s="265"/>
    </row>
    <row r="2227" spans="17:17" ht="0" hidden="1" customHeight="1" x14ac:dyDescent="0.25">
      <c r="Q2227" s="265"/>
    </row>
    <row r="2228" spans="17:17" ht="0" hidden="1" customHeight="1" x14ac:dyDescent="0.25">
      <c r="Q2228" s="265"/>
    </row>
    <row r="2229" spans="17:17" ht="0" hidden="1" customHeight="1" x14ac:dyDescent="0.25">
      <c r="Q2229" s="265"/>
    </row>
    <row r="2230" spans="17:17" ht="0" hidden="1" customHeight="1" x14ac:dyDescent="0.25">
      <c r="Q2230" s="265"/>
    </row>
    <row r="2231" spans="17:17" ht="0" hidden="1" customHeight="1" x14ac:dyDescent="0.25">
      <c r="Q2231" s="265"/>
    </row>
    <row r="2232" spans="17:17" ht="0" hidden="1" customHeight="1" x14ac:dyDescent="0.25">
      <c r="Q2232" s="265"/>
    </row>
    <row r="2233" spans="17:17" ht="0" hidden="1" customHeight="1" x14ac:dyDescent="0.25">
      <c r="Q2233" s="265"/>
    </row>
    <row r="2234" spans="17:17" ht="0" hidden="1" customHeight="1" x14ac:dyDescent="0.25">
      <c r="Q2234" s="265"/>
    </row>
    <row r="2235" spans="17:17" ht="0" hidden="1" customHeight="1" x14ac:dyDescent="0.25">
      <c r="Q2235" s="265"/>
    </row>
    <row r="2236" spans="17:17" ht="0" hidden="1" customHeight="1" x14ac:dyDescent="0.25">
      <c r="Q2236" s="265"/>
    </row>
    <row r="2237" spans="17:17" ht="0" hidden="1" customHeight="1" x14ac:dyDescent="0.25">
      <c r="Q2237" s="265"/>
    </row>
    <row r="2238" spans="17:17" ht="0" hidden="1" customHeight="1" x14ac:dyDescent="0.25">
      <c r="Q2238" s="265"/>
    </row>
    <row r="2239" spans="17:17" ht="0" hidden="1" customHeight="1" x14ac:dyDescent="0.25">
      <c r="Q2239" s="265"/>
    </row>
    <row r="2240" spans="17:17" ht="0" hidden="1" customHeight="1" x14ac:dyDescent="0.25">
      <c r="Q2240" s="265"/>
    </row>
    <row r="2241" spans="17:17" ht="0" hidden="1" customHeight="1" x14ac:dyDescent="0.25">
      <c r="Q2241" s="265"/>
    </row>
    <row r="2242" spans="17:17" ht="0" hidden="1" customHeight="1" x14ac:dyDescent="0.25">
      <c r="Q2242" s="265"/>
    </row>
    <row r="2243" spans="17:17" ht="0" hidden="1" customHeight="1" x14ac:dyDescent="0.25">
      <c r="Q2243" s="265"/>
    </row>
    <row r="2244" spans="17:17" ht="0" hidden="1" customHeight="1" x14ac:dyDescent="0.25">
      <c r="Q2244" s="265"/>
    </row>
    <row r="2245" spans="17:17" ht="0" hidden="1" customHeight="1" x14ac:dyDescent="0.25">
      <c r="Q2245" s="265"/>
    </row>
    <row r="2246" spans="17:17" ht="0" hidden="1" customHeight="1" x14ac:dyDescent="0.25">
      <c r="Q2246" s="265"/>
    </row>
    <row r="2247" spans="17:17" ht="0" hidden="1" customHeight="1" x14ac:dyDescent="0.25">
      <c r="Q2247" s="265"/>
    </row>
    <row r="2248" spans="17:17" ht="0" hidden="1" customHeight="1" x14ac:dyDescent="0.25">
      <c r="Q2248" s="265"/>
    </row>
    <row r="2249" spans="17:17" ht="0" hidden="1" customHeight="1" x14ac:dyDescent="0.25">
      <c r="Q2249" s="265"/>
    </row>
    <row r="2250" spans="17:17" ht="0" hidden="1" customHeight="1" x14ac:dyDescent="0.25">
      <c r="Q2250" s="265"/>
    </row>
    <row r="2251" spans="17:17" ht="0" hidden="1" customHeight="1" x14ac:dyDescent="0.25">
      <c r="Q2251" s="265"/>
    </row>
    <row r="2252" spans="17:17" ht="0" hidden="1" customHeight="1" x14ac:dyDescent="0.25">
      <c r="Q2252" s="265"/>
    </row>
    <row r="2253" spans="17:17" ht="0" hidden="1" customHeight="1" x14ac:dyDescent="0.25">
      <c r="Q2253" s="265"/>
    </row>
    <row r="2254" spans="17:17" ht="0" hidden="1" customHeight="1" x14ac:dyDescent="0.25">
      <c r="Q2254" s="265"/>
    </row>
    <row r="2255" spans="17:17" ht="0" hidden="1" customHeight="1" x14ac:dyDescent="0.25">
      <c r="Q2255" s="265"/>
    </row>
    <row r="2256" spans="17:17" ht="0" hidden="1" customHeight="1" x14ac:dyDescent="0.25">
      <c r="Q2256" s="265"/>
    </row>
    <row r="2257" spans="17:17" ht="0" hidden="1" customHeight="1" x14ac:dyDescent="0.25">
      <c r="Q2257" s="265"/>
    </row>
    <row r="2258" spans="17:17" ht="0" hidden="1" customHeight="1" x14ac:dyDescent="0.25">
      <c r="Q2258" s="265"/>
    </row>
    <row r="2259" spans="17:17" ht="0" hidden="1" customHeight="1" x14ac:dyDescent="0.25">
      <c r="Q2259" s="265"/>
    </row>
    <row r="2260" spans="17:17" ht="0" hidden="1" customHeight="1" x14ac:dyDescent="0.25">
      <c r="Q2260" s="265"/>
    </row>
    <row r="2261" spans="17:17" ht="0" hidden="1" customHeight="1" x14ac:dyDescent="0.25">
      <c r="Q2261" s="265"/>
    </row>
    <row r="2262" spans="17:17" ht="0" hidden="1" customHeight="1" x14ac:dyDescent="0.25">
      <c r="Q2262" s="265"/>
    </row>
    <row r="2263" spans="17:17" ht="0" hidden="1" customHeight="1" x14ac:dyDescent="0.25">
      <c r="Q2263" s="265"/>
    </row>
    <row r="2264" spans="17:17" ht="0" hidden="1" customHeight="1" x14ac:dyDescent="0.25">
      <c r="Q2264" s="265"/>
    </row>
    <row r="2265" spans="17:17" ht="0" hidden="1" customHeight="1" x14ac:dyDescent="0.25">
      <c r="Q2265" s="265"/>
    </row>
    <row r="2266" spans="17:17" ht="0" hidden="1" customHeight="1" x14ac:dyDescent="0.25">
      <c r="Q2266" s="265"/>
    </row>
    <row r="2267" spans="17:17" ht="0" hidden="1" customHeight="1" x14ac:dyDescent="0.25">
      <c r="Q2267" s="265"/>
    </row>
    <row r="2268" spans="17:17" ht="0" hidden="1" customHeight="1" x14ac:dyDescent="0.25">
      <c r="Q2268" s="265"/>
    </row>
    <row r="2269" spans="17:17" ht="0" hidden="1" customHeight="1" x14ac:dyDescent="0.25">
      <c r="Q2269" s="265"/>
    </row>
    <row r="2270" spans="17:17" ht="0" hidden="1" customHeight="1" x14ac:dyDescent="0.25">
      <c r="Q2270" s="265"/>
    </row>
    <row r="2271" spans="17:17" ht="0" hidden="1" customHeight="1" x14ac:dyDescent="0.25">
      <c r="Q2271" s="265"/>
    </row>
    <row r="2272" spans="17:17" ht="0" hidden="1" customHeight="1" x14ac:dyDescent="0.25">
      <c r="Q2272" s="265"/>
    </row>
    <row r="2273" spans="17:17" ht="0" hidden="1" customHeight="1" x14ac:dyDescent="0.25">
      <c r="Q2273" s="265"/>
    </row>
    <row r="2274" spans="17:17" ht="0" hidden="1" customHeight="1" x14ac:dyDescent="0.25">
      <c r="Q2274" s="265"/>
    </row>
    <row r="2275" spans="17:17" ht="0" hidden="1" customHeight="1" x14ac:dyDescent="0.25">
      <c r="Q2275" s="265"/>
    </row>
    <row r="2276" spans="17:17" ht="0" hidden="1" customHeight="1" x14ac:dyDescent="0.25">
      <c r="Q2276" s="265"/>
    </row>
    <row r="2277" spans="17:17" ht="0" hidden="1" customHeight="1" x14ac:dyDescent="0.25">
      <c r="Q2277" s="265"/>
    </row>
    <row r="2278" spans="17:17" ht="0" hidden="1" customHeight="1" x14ac:dyDescent="0.25">
      <c r="Q2278" s="265"/>
    </row>
    <row r="2279" spans="17:17" ht="0" hidden="1" customHeight="1" x14ac:dyDescent="0.25">
      <c r="Q2279" s="265"/>
    </row>
    <row r="2280" spans="17:17" ht="0" hidden="1" customHeight="1" x14ac:dyDescent="0.25">
      <c r="Q2280" s="265"/>
    </row>
    <row r="2281" spans="17:17" ht="0" hidden="1" customHeight="1" x14ac:dyDescent="0.25">
      <c r="Q2281" s="265"/>
    </row>
    <row r="2282" spans="17:17" ht="0" hidden="1" customHeight="1" x14ac:dyDescent="0.25">
      <c r="Q2282" s="265"/>
    </row>
    <row r="2283" spans="17:17" ht="0" hidden="1" customHeight="1" x14ac:dyDescent="0.25">
      <c r="Q2283" s="265"/>
    </row>
    <row r="2284" spans="17:17" ht="0" hidden="1" customHeight="1" x14ac:dyDescent="0.25">
      <c r="Q2284" s="265"/>
    </row>
    <row r="2285" spans="17:17" ht="0" hidden="1" customHeight="1" x14ac:dyDescent="0.25">
      <c r="Q2285" s="265"/>
    </row>
    <row r="2286" spans="17:17" ht="0" hidden="1" customHeight="1" x14ac:dyDescent="0.25">
      <c r="Q2286" s="265"/>
    </row>
    <row r="2287" spans="17:17" ht="0" hidden="1" customHeight="1" x14ac:dyDescent="0.25">
      <c r="Q2287" s="265"/>
    </row>
    <row r="2288" spans="17:17" ht="0" hidden="1" customHeight="1" x14ac:dyDescent="0.25">
      <c r="Q2288" s="265"/>
    </row>
    <row r="2289" spans="17:17" ht="0" hidden="1" customHeight="1" x14ac:dyDescent="0.25">
      <c r="Q2289" s="265"/>
    </row>
    <row r="2290" spans="17:17" ht="0" hidden="1" customHeight="1" x14ac:dyDescent="0.25">
      <c r="Q2290" s="265"/>
    </row>
    <row r="2291" spans="17:17" ht="0" hidden="1" customHeight="1" x14ac:dyDescent="0.25">
      <c r="Q2291" s="265"/>
    </row>
    <row r="2292" spans="17:17" ht="0" hidden="1" customHeight="1" x14ac:dyDescent="0.25">
      <c r="Q2292" s="265"/>
    </row>
    <row r="2293" spans="17:17" ht="0" hidden="1" customHeight="1" x14ac:dyDescent="0.25">
      <c r="Q2293" s="265"/>
    </row>
    <row r="2294" spans="17:17" ht="0" hidden="1" customHeight="1" x14ac:dyDescent="0.25">
      <c r="Q2294" s="265"/>
    </row>
    <row r="2295" spans="17:17" ht="0" hidden="1" customHeight="1" x14ac:dyDescent="0.25">
      <c r="Q2295" s="265"/>
    </row>
    <row r="2296" spans="17:17" ht="0" hidden="1" customHeight="1" x14ac:dyDescent="0.25">
      <c r="Q2296" s="265"/>
    </row>
    <row r="2297" spans="17:17" ht="0" hidden="1" customHeight="1" x14ac:dyDescent="0.25">
      <c r="Q2297" s="265"/>
    </row>
    <row r="2298" spans="17:17" ht="0" hidden="1" customHeight="1" x14ac:dyDescent="0.25">
      <c r="Q2298" s="265"/>
    </row>
    <row r="2299" spans="17:17" ht="0" hidden="1" customHeight="1" x14ac:dyDescent="0.25">
      <c r="Q2299" s="265"/>
    </row>
    <row r="2300" spans="17:17" ht="0" hidden="1" customHeight="1" x14ac:dyDescent="0.25">
      <c r="Q2300" s="265"/>
    </row>
    <row r="2301" spans="17:17" ht="0" hidden="1" customHeight="1" x14ac:dyDescent="0.25">
      <c r="Q2301" s="265"/>
    </row>
    <row r="2302" spans="17:17" ht="0" hidden="1" customHeight="1" x14ac:dyDescent="0.25">
      <c r="Q2302" s="265"/>
    </row>
    <row r="2303" spans="17:17" ht="0" hidden="1" customHeight="1" x14ac:dyDescent="0.25">
      <c r="Q2303" s="265"/>
    </row>
    <row r="2304" spans="17:17" ht="0" hidden="1" customHeight="1" x14ac:dyDescent="0.25">
      <c r="Q2304" s="265"/>
    </row>
    <row r="2305" spans="17:17" ht="0" hidden="1" customHeight="1" x14ac:dyDescent="0.25">
      <c r="Q2305" s="265"/>
    </row>
    <row r="2306" spans="17:17" ht="0" hidden="1" customHeight="1" x14ac:dyDescent="0.25">
      <c r="Q2306" s="265"/>
    </row>
    <row r="2307" spans="17:17" ht="0" hidden="1" customHeight="1" x14ac:dyDescent="0.25">
      <c r="Q2307" s="265"/>
    </row>
    <row r="2308" spans="17:17" ht="0" hidden="1" customHeight="1" x14ac:dyDescent="0.25">
      <c r="Q2308" s="265"/>
    </row>
    <row r="2309" spans="17:17" ht="0" hidden="1" customHeight="1" x14ac:dyDescent="0.25">
      <c r="Q2309" s="265"/>
    </row>
    <row r="2310" spans="17:17" ht="0" hidden="1" customHeight="1" x14ac:dyDescent="0.25">
      <c r="Q2310" s="265"/>
    </row>
    <row r="2311" spans="17:17" ht="0" hidden="1" customHeight="1" x14ac:dyDescent="0.25">
      <c r="Q2311" s="265"/>
    </row>
    <row r="2312" spans="17:17" ht="0" hidden="1" customHeight="1" x14ac:dyDescent="0.25">
      <c r="Q2312" s="265"/>
    </row>
    <row r="2313" spans="17:17" ht="0" hidden="1" customHeight="1" x14ac:dyDescent="0.25">
      <c r="Q2313" s="265"/>
    </row>
    <row r="2314" spans="17:17" ht="0" hidden="1" customHeight="1" x14ac:dyDescent="0.25">
      <c r="Q2314" s="265"/>
    </row>
    <row r="2315" spans="17:17" ht="0" hidden="1" customHeight="1" x14ac:dyDescent="0.25">
      <c r="Q2315" s="265"/>
    </row>
    <row r="2316" spans="17:17" ht="0" hidden="1" customHeight="1" x14ac:dyDescent="0.25">
      <c r="Q2316" s="265"/>
    </row>
    <row r="2317" spans="17:17" ht="0" hidden="1" customHeight="1" x14ac:dyDescent="0.25">
      <c r="Q2317" s="265"/>
    </row>
    <row r="2318" spans="17:17" ht="0" hidden="1" customHeight="1" x14ac:dyDescent="0.25">
      <c r="Q2318" s="265"/>
    </row>
    <row r="2319" spans="17:17" ht="0" hidden="1" customHeight="1" x14ac:dyDescent="0.25">
      <c r="Q2319" s="265"/>
    </row>
    <row r="2320" spans="17:17" ht="0" hidden="1" customHeight="1" x14ac:dyDescent="0.25">
      <c r="Q2320" s="265"/>
    </row>
    <row r="2321" spans="17:17" ht="0" hidden="1" customHeight="1" x14ac:dyDescent="0.25">
      <c r="Q2321" s="265"/>
    </row>
    <row r="2322" spans="17:17" ht="0" hidden="1" customHeight="1" x14ac:dyDescent="0.25">
      <c r="Q2322" s="265"/>
    </row>
    <row r="2323" spans="17:17" ht="0" hidden="1" customHeight="1" x14ac:dyDescent="0.25">
      <c r="Q2323" s="265"/>
    </row>
    <row r="2324" spans="17:17" ht="0" hidden="1" customHeight="1" x14ac:dyDescent="0.25">
      <c r="Q2324" s="265"/>
    </row>
    <row r="2325" spans="17:17" ht="0" hidden="1" customHeight="1" x14ac:dyDescent="0.25">
      <c r="Q2325" s="265"/>
    </row>
    <row r="2326" spans="17:17" ht="0" hidden="1" customHeight="1" x14ac:dyDescent="0.25">
      <c r="Q2326" s="265"/>
    </row>
    <row r="2327" spans="17:17" ht="0" hidden="1" customHeight="1" x14ac:dyDescent="0.25">
      <c r="Q2327" s="265"/>
    </row>
    <row r="2328" spans="17:17" ht="0" hidden="1" customHeight="1" x14ac:dyDescent="0.25">
      <c r="Q2328" s="265"/>
    </row>
    <row r="2329" spans="17:17" ht="0" hidden="1" customHeight="1" x14ac:dyDescent="0.25">
      <c r="Q2329" s="265"/>
    </row>
    <row r="2330" spans="17:17" ht="0" hidden="1" customHeight="1" x14ac:dyDescent="0.25">
      <c r="Q2330" s="265"/>
    </row>
    <row r="2331" spans="17:17" ht="0" hidden="1" customHeight="1" x14ac:dyDescent="0.25">
      <c r="Q2331" s="265"/>
    </row>
    <row r="2332" spans="17:17" ht="0" hidden="1" customHeight="1" x14ac:dyDescent="0.25">
      <c r="Q2332" s="265"/>
    </row>
    <row r="2333" spans="17:17" ht="0" hidden="1" customHeight="1" x14ac:dyDescent="0.25">
      <c r="Q2333" s="265"/>
    </row>
    <row r="2334" spans="17:17" ht="0" hidden="1" customHeight="1" x14ac:dyDescent="0.25">
      <c r="Q2334" s="265"/>
    </row>
    <row r="2335" spans="17:17" ht="0" hidden="1" customHeight="1" x14ac:dyDescent="0.25">
      <c r="Q2335" s="265"/>
    </row>
    <row r="2336" spans="17:17" ht="0" hidden="1" customHeight="1" x14ac:dyDescent="0.25">
      <c r="Q2336" s="265"/>
    </row>
    <row r="2337" spans="17:17" ht="0" hidden="1" customHeight="1" x14ac:dyDescent="0.25">
      <c r="Q2337" s="265"/>
    </row>
    <row r="2338" spans="17:17" ht="0" hidden="1" customHeight="1" x14ac:dyDescent="0.25">
      <c r="Q2338" s="265"/>
    </row>
    <row r="2339" spans="17:17" ht="0" hidden="1" customHeight="1" x14ac:dyDescent="0.25">
      <c r="Q2339" s="265"/>
    </row>
    <row r="2340" spans="17:17" ht="0" hidden="1" customHeight="1" x14ac:dyDescent="0.25">
      <c r="Q2340" s="265"/>
    </row>
    <row r="2341" spans="17:17" ht="0" hidden="1" customHeight="1" x14ac:dyDescent="0.25">
      <c r="Q2341" s="265"/>
    </row>
    <row r="2342" spans="17:17" ht="0" hidden="1" customHeight="1" x14ac:dyDescent="0.25">
      <c r="Q2342" s="265"/>
    </row>
    <row r="2343" spans="17:17" ht="0" hidden="1" customHeight="1" x14ac:dyDescent="0.25">
      <c r="Q2343" s="265"/>
    </row>
    <row r="2344" spans="17:17" ht="0" hidden="1" customHeight="1" x14ac:dyDescent="0.25">
      <c r="Q2344" s="265"/>
    </row>
    <row r="2345" spans="17:17" ht="0" hidden="1" customHeight="1" x14ac:dyDescent="0.25">
      <c r="Q2345" s="265"/>
    </row>
    <row r="2346" spans="17:17" ht="0" hidden="1" customHeight="1" x14ac:dyDescent="0.25">
      <c r="Q2346" s="265"/>
    </row>
    <row r="2347" spans="17:17" ht="0" hidden="1" customHeight="1" x14ac:dyDescent="0.25">
      <c r="Q2347" s="265"/>
    </row>
    <row r="2348" spans="17:17" ht="0" hidden="1" customHeight="1" x14ac:dyDescent="0.25">
      <c r="Q2348" s="265"/>
    </row>
    <row r="2349" spans="17:17" ht="0" hidden="1" customHeight="1" x14ac:dyDescent="0.25">
      <c r="Q2349" s="265"/>
    </row>
    <row r="2350" spans="17:17" ht="0" hidden="1" customHeight="1" x14ac:dyDescent="0.25">
      <c r="Q2350" s="265"/>
    </row>
    <row r="2351" spans="17:17" ht="0" hidden="1" customHeight="1" x14ac:dyDescent="0.25">
      <c r="Q2351" s="265"/>
    </row>
    <row r="2352" spans="17:17" ht="0" hidden="1" customHeight="1" x14ac:dyDescent="0.25">
      <c r="Q2352" s="265"/>
    </row>
    <row r="2353" spans="17:17" ht="0" hidden="1" customHeight="1" x14ac:dyDescent="0.25">
      <c r="Q2353" s="265"/>
    </row>
    <row r="2354" spans="17:17" ht="0" hidden="1" customHeight="1" x14ac:dyDescent="0.25">
      <c r="Q2354" s="265"/>
    </row>
    <row r="2355" spans="17:17" ht="0" hidden="1" customHeight="1" x14ac:dyDescent="0.25">
      <c r="Q2355" s="265"/>
    </row>
    <row r="2356" spans="17:17" ht="0" hidden="1" customHeight="1" x14ac:dyDescent="0.25">
      <c r="Q2356" s="265"/>
    </row>
    <row r="2357" spans="17:17" ht="0" hidden="1" customHeight="1" x14ac:dyDescent="0.25">
      <c r="Q2357" s="265"/>
    </row>
    <row r="2358" spans="17:17" ht="0" hidden="1" customHeight="1" x14ac:dyDescent="0.25">
      <c r="Q2358" s="265"/>
    </row>
    <row r="2359" spans="17:17" ht="0" hidden="1" customHeight="1" x14ac:dyDescent="0.25">
      <c r="Q2359" s="265"/>
    </row>
    <row r="2360" spans="17:17" ht="0" hidden="1" customHeight="1" x14ac:dyDescent="0.25">
      <c r="Q2360" s="265"/>
    </row>
    <row r="2361" spans="17:17" ht="0" hidden="1" customHeight="1" x14ac:dyDescent="0.25">
      <c r="Q2361" s="265"/>
    </row>
    <row r="2362" spans="17:17" ht="0" hidden="1" customHeight="1" x14ac:dyDescent="0.25">
      <c r="Q2362" s="265"/>
    </row>
    <row r="2363" spans="17:17" ht="0" hidden="1" customHeight="1" x14ac:dyDescent="0.25">
      <c r="Q2363" s="265"/>
    </row>
    <row r="2364" spans="17:17" ht="0" hidden="1" customHeight="1" x14ac:dyDescent="0.25">
      <c r="Q2364" s="265"/>
    </row>
    <row r="2365" spans="17:17" ht="0" hidden="1" customHeight="1" x14ac:dyDescent="0.25">
      <c r="Q2365" s="265"/>
    </row>
    <row r="2366" spans="17:17" ht="0" hidden="1" customHeight="1" x14ac:dyDescent="0.25">
      <c r="Q2366" s="265"/>
    </row>
    <row r="2367" spans="17:17" ht="0" hidden="1" customHeight="1" x14ac:dyDescent="0.25">
      <c r="Q2367" s="265"/>
    </row>
    <row r="2368" spans="17:17" ht="0" hidden="1" customHeight="1" x14ac:dyDescent="0.25">
      <c r="Q2368" s="265"/>
    </row>
    <row r="2369" spans="17:17" ht="0" hidden="1" customHeight="1" x14ac:dyDescent="0.25">
      <c r="Q2369" s="265"/>
    </row>
    <row r="2370" spans="17:17" ht="0" hidden="1" customHeight="1" x14ac:dyDescent="0.25">
      <c r="Q2370" s="265"/>
    </row>
    <row r="2371" spans="17:17" ht="0" hidden="1" customHeight="1" x14ac:dyDescent="0.25">
      <c r="Q2371" s="265"/>
    </row>
    <row r="2372" spans="17:17" ht="0" hidden="1" customHeight="1" x14ac:dyDescent="0.25">
      <c r="Q2372" s="265"/>
    </row>
    <row r="2373" spans="17:17" ht="0" hidden="1" customHeight="1" x14ac:dyDescent="0.25">
      <c r="Q2373" s="265"/>
    </row>
    <row r="2374" spans="17:17" ht="0" hidden="1" customHeight="1" x14ac:dyDescent="0.25">
      <c r="Q2374" s="265"/>
    </row>
    <row r="2375" spans="17:17" ht="0" hidden="1" customHeight="1" x14ac:dyDescent="0.25">
      <c r="Q2375" s="265"/>
    </row>
    <row r="2376" spans="17:17" ht="0" hidden="1" customHeight="1" x14ac:dyDescent="0.25">
      <c r="Q2376" s="265"/>
    </row>
    <row r="2377" spans="17:17" ht="0" hidden="1" customHeight="1" x14ac:dyDescent="0.25">
      <c r="Q2377" s="265"/>
    </row>
    <row r="2378" spans="17:17" ht="0" hidden="1" customHeight="1" x14ac:dyDescent="0.25">
      <c r="Q2378" s="265"/>
    </row>
    <row r="2379" spans="17:17" ht="0" hidden="1" customHeight="1" x14ac:dyDescent="0.25">
      <c r="Q2379" s="265"/>
    </row>
    <row r="2380" spans="17:17" ht="0" hidden="1" customHeight="1" x14ac:dyDescent="0.25">
      <c r="Q2380" s="265"/>
    </row>
    <row r="2381" spans="17:17" ht="0" hidden="1" customHeight="1" x14ac:dyDescent="0.25">
      <c r="Q2381" s="265"/>
    </row>
    <row r="2382" spans="17:17" ht="0" hidden="1" customHeight="1" x14ac:dyDescent="0.25">
      <c r="Q2382" s="265"/>
    </row>
    <row r="2383" spans="17:17" ht="0" hidden="1" customHeight="1" x14ac:dyDescent="0.25">
      <c r="Q2383" s="265"/>
    </row>
    <row r="2384" spans="17:17" ht="0" hidden="1" customHeight="1" x14ac:dyDescent="0.25">
      <c r="Q2384" s="265"/>
    </row>
    <row r="2385" spans="17:17" ht="0" hidden="1" customHeight="1" x14ac:dyDescent="0.25">
      <c r="Q2385" s="265"/>
    </row>
    <row r="2386" spans="17:17" ht="0" hidden="1" customHeight="1" x14ac:dyDescent="0.25">
      <c r="Q2386" s="265"/>
    </row>
    <row r="2387" spans="17:17" ht="0" hidden="1" customHeight="1" x14ac:dyDescent="0.25">
      <c r="Q2387" s="265"/>
    </row>
    <row r="2388" spans="17:17" ht="0" hidden="1" customHeight="1" x14ac:dyDescent="0.25">
      <c r="Q2388" s="265"/>
    </row>
    <row r="2389" spans="17:17" ht="0" hidden="1" customHeight="1" x14ac:dyDescent="0.25">
      <c r="Q2389" s="265"/>
    </row>
    <row r="2390" spans="17:17" ht="0" hidden="1" customHeight="1" x14ac:dyDescent="0.25">
      <c r="Q2390" s="265"/>
    </row>
    <row r="2391" spans="17:17" ht="0" hidden="1" customHeight="1" x14ac:dyDescent="0.25">
      <c r="Q2391" s="265"/>
    </row>
    <row r="2392" spans="17:17" ht="0" hidden="1" customHeight="1" x14ac:dyDescent="0.25">
      <c r="Q2392" s="265"/>
    </row>
    <row r="2393" spans="17:17" ht="0" hidden="1" customHeight="1" x14ac:dyDescent="0.25">
      <c r="Q2393" s="265"/>
    </row>
    <row r="2394" spans="17:17" ht="0" hidden="1" customHeight="1" x14ac:dyDescent="0.25">
      <c r="Q2394" s="265"/>
    </row>
    <row r="2395" spans="17:17" ht="0" hidden="1" customHeight="1" x14ac:dyDescent="0.25">
      <c r="Q2395" s="265"/>
    </row>
    <row r="2396" spans="17:17" ht="0" hidden="1" customHeight="1" x14ac:dyDescent="0.25">
      <c r="Q2396" s="265"/>
    </row>
    <row r="2397" spans="17:17" ht="0" hidden="1" customHeight="1" x14ac:dyDescent="0.25">
      <c r="Q2397" s="265"/>
    </row>
    <row r="2398" spans="17:17" ht="0" hidden="1" customHeight="1" x14ac:dyDescent="0.25">
      <c r="Q2398" s="265"/>
    </row>
    <row r="2399" spans="17:17" ht="0" hidden="1" customHeight="1" x14ac:dyDescent="0.25">
      <c r="Q2399" s="265"/>
    </row>
    <row r="2400" spans="17:17" ht="0" hidden="1" customHeight="1" x14ac:dyDescent="0.25">
      <c r="Q2400" s="265"/>
    </row>
    <row r="2401" spans="17:17" ht="0" hidden="1" customHeight="1" x14ac:dyDescent="0.25">
      <c r="Q2401" s="265"/>
    </row>
    <row r="2402" spans="17:17" ht="0" hidden="1" customHeight="1" x14ac:dyDescent="0.25">
      <c r="Q2402" s="265"/>
    </row>
    <row r="2403" spans="17:17" ht="0" hidden="1" customHeight="1" x14ac:dyDescent="0.25">
      <c r="Q2403" s="265"/>
    </row>
    <row r="2404" spans="17:17" ht="0" hidden="1" customHeight="1" x14ac:dyDescent="0.25">
      <c r="Q2404" s="265"/>
    </row>
    <row r="2405" spans="17:17" ht="0" hidden="1" customHeight="1" x14ac:dyDescent="0.25">
      <c r="Q2405" s="265"/>
    </row>
    <row r="2406" spans="17:17" ht="0" hidden="1" customHeight="1" x14ac:dyDescent="0.25">
      <c r="Q2406" s="265"/>
    </row>
    <row r="2407" spans="17:17" ht="0" hidden="1" customHeight="1" x14ac:dyDescent="0.25">
      <c r="Q2407" s="265"/>
    </row>
    <row r="2408" spans="17:17" ht="0" hidden="1" customHeight="1" x14ac:dyDescent="0.25">
      <c r="Q2408" s="265"/>
    </row>
    <row r="2409" spans="17:17" ht="0" hidden="1" customHeight="1" x14ac:dyDescent="0.25">
      <c r="Q2409" s="265"/>
    </row>
    <row r="2410" spans="17:17" ht="0" hidden="1" customHeight="1" x14ac:dyDescent="0.25">
      <c r="Q2410" s="265"/>
    </row>
    <row r="2411" spans="17:17" ht="0" hidden="1" customHeight="1" x14ac:dyDescent="0.25">
      <c r="Q2411" s="265"/>
    </row>
    <row r="2412" spans="17:17" ht="0" hidden="1" customHeight="1" x14ac:dyDescent="0.25">
      <c r="Q2412" s="265"/>
    </row>
    <row r="2413" spans="17:17" ht="0" hidden="1" customHeight="1" x14ac:dyDescent="0.25">
      <c r="Q2413" s="265"/>
    </row>
    <row r="2414" spans="17:17" ht="0" hidden="1" customHeight="1" x14ac:dyDescent="0.25">
      <c r="Q2414" s="265"/>
    </row>
    <row r="2415" spans="17:17" ht="0" hidden="1" customHeight="1" x14ac:dyDescent="0.25">
      <c r="Q2415" s="265"/>
    </row>
    <row r="2416" spans="17:17" ht="0" hidden="1" customHeight="1" x14ac:dyDescent="0.25">
      <c r="Q2416" s="265"/>
    </row>
    <row r="2417" spans="17:17" ht="0" hidden="1" customHeight="1" x14ac:dyDescent="0.25">
      <c r="Q2417" s="265"/>
    </row>
    <row r="2418" spans="17:17" ht="0" hidden="1" customHeight="1" x14ac:dyDescent="0.25">
      <c r="Q2418" s="265"/>
    </row>
    <row r="2419" spans="17:17" ht="0" hidden="1" customHeight="1" x14ac:dyDescent="0.25">
      <c r="Q2419" s="265"/>
    </row>
    <row r="2420" spans="17:17" ht="0" hidden="1" customHeight="1" x14ac:dyDescent="0.25">
      <c r="Q2420" s="265"/>
    </row>
    <row r="2421" spans="17:17" ht="0" hidden="1" customHeight="1" x14ac:dyDescent="0.25">
      <c r="Q2421" s="265"/>
    </row>
    <row r="2422" spans="17:17" ht="0" hidden="1" customHeight="1" x14ac:dyDescent="0.25">
      <c r="Q2422" s="265"/>
    </row>
    <row r="2423" spans="17:17" ht="0" hidden="1" customHeight="1" x14ac:dyDescent="0.25">
      <c r="Q2423" s="265"/>
    </row>
    <row r="2424" spans="17:17" ht="0" hidden="1" customHeight="1" x14ac:dyDescent="0.25">
      <c r="Q2424" s="265"/>
    </row>
    <row r="2425" spans="17:17" ht="0" hidden="1" customHeight="1" x14ac:dyDescent="0.25">
      <c r="Q2425" s="265"/>
    </row>
    <row r="2426" spans="17:17" ht="0" hidden="1" customHeight="1" x14ac:dyDescent="0.25">
      <c r="Q2426" s="265"/>
    </row>
    <row r="2427" spans="17:17" ht="0" hidden="1" customHeight="1" x14ac:dyDescent="0.25">
      <c r="Q2427" s="265"/>
    </row>
    <row r="2428" spans="17:17" ht="0" hidden="1" customHeight="1" x14ac:dyDescent="0.25">
      <c r="Q2428" s="265"/>
    </row>
    <row r="2429" spans="17:17" ht="0" hidden="1" customHeight="1" x14ac:dyDescent="0.25">
      <c r="Q2429" s="265"/>
    </row>
    <row r="2430" spans="17:17" ht="0" hidden="1" customHeight="1" x14ac:dyDescent="0.25">
      <c r="Q2430" s="265"/>
    </row>
    <row r="2431" spans="17:17" ht="0" hidden="1" customHeight="1" x14ac:dyDescent="0.25">
      <c r="Q2431" s="265"/>
    </row>
    <row r="2432" spans="17:17" ht="0" hidden="1" customHeight="1" x14ac:dyDescent="0.25">
      <c r="Q2432" s="265"/>
    </row>
    <row r="2433" spans="17:17" ht="0" hidden="1" customHeight="1" x14ac:dyDescent="0.25">
      <c r="Q2433" s="265"/>
    </row>
    <row r="2434" spans="17:17" ht="0" hidden="1" customHeight="1" x14ac:dyDescent="0.25">
      <c r="Q2434" s="265"/>
    </row>
    <row r="2435" spans="17:17" ht="0" hidden="1" customHeight="1" x14ac:dyDescent="0.25">
      <c r="Q2435" s="265"/>
    </row>
    <row r="2436" spans="17:17" ht="0" hidden="1" customHeight="1" x14ac:dyDescent="0.25">
      <c r="Q2436" s="265"/>
    </row>
    <row r="2437" spans="17:17" ht="0" hidden="1" customHeight="1" x14ac:dyDescent="0.25">
      <c r="Q2437" s="265"/>
    </row>
    <row r="2438" spans="17:17" ht="0" hidden="1" customHeight="1" x14ac:dyDescent="0.25">
      <c r="Q2438" s="265"/>
    </row>
    <row r="2439" spans="17:17" ht="0" hidden="1" customHeight="1" x14ac:dyDescent="0.25">
      <c r="Q2439" s="265"/>
    </row>
    <row r="2440" spans="17:17" ht="0" hidden="1" customHeight="1" x14ac:dyDescent="0.25">
      <c r="Q2440" s="265"/>
    </row>
    <row r="2441" spans="17:17" ht="0" hidden="1" customHeight="1" x14ac:dyDescent="0.25">
      <c r="Q2441" s="265"/>
    </row>
    <row r="2442" spans="17:17" ht="0" hidden="1" customHeight="1" x14ac:dyDescent="0.25">
      <c r="Q2442" s="265"/>
    </row>
    <row r="2443" spans="17:17" ht="0" hidden="1" customHeight="1" x14ac:dyDescent="0.25">
      <c r="Q2443" s="265"/>
    </row>
    <row r="2444" spans="17:17" ht="0" hidden="1" customHeight="1" x14ac:dyDescent="0.25">
      <c r="Q2444" s="265"/>
    </row>
    <row r="2445" spans="17:17" ht="0" hidden="1" customHeight="1" x14ac:dyDescent="0.25">
      <c r="Q2445" s="265"/>
    </row>
    <row r="2446" spans="17:17" ht="0" hidden="1" customHeight="1" x14ac:dyDescent="0.25">
      <c r="Q2446" s="265"/>
    </row>
    <row r="2447" spans="17:17" ht="0" hidden="1" customHeight="1" x14ac:dyDescent="0.25">
      <c r="Q2447" s="265"/>
    </row>
    <row r="2448" spans="17:17" ht="0" hidden="1" customHeight="1" x14ac:dyDescent="0.25">
      <c r="Q2448" s="265"/>
    </row>
    <row r="2449" spans="17:17" ht="0" hidden="1" customHeight="1" x14ac:dyDescent="0.25">
      <c r="Q2449" s="265"/>
    </row>
    <row r="2450" spans="17:17" ht="0" hidden="1" customHeight="1" x14ac:dyDescent="0.25">
      <c r="Q2450" s="265"/>
    </row>
    <row r="2451" spans="17:17" ht="0" hidden="1" customHeight="1" x14ac:dyDescent="0.25">
      <c r="Q2451" s="265"/>
    </row>
    <row r="2452" spans="17:17" ht="0" hidden="1" customHeight="1" x14ac:dyDescent="0.25">
      <c r="Q2452" s="265"/>
    </row>
    <row r="2453" spans="17:17" ht="0" hidden="1" customHeight="1" x14ac:dyDescent="0.25">
      <c r="Q2453" s="265"/>
    </row>
    <row r="2454" spans="17:17" ht="0" hidden="1" customHeight="1" x14ac:dyDescent="0.25">
      <c r="Q2454" s="265"/>
    </row>
    <row r="2455" spans="17:17" ht="0" hidden="1" customHeight="1" x14ac:dyDescent="0.25">
      <c r="Q2455" s="265"/>
    </row>
    <row r="2456" spans="17:17" ht="0" hidden="1" customHeight="1" x14ac:dyDescent="0.25">
      <c r="Q2456" s="265"/>
    </row>
    <row r="2457" spans="17:17" ht="0" hidden="1" customHeight="1" x14ac:dyDescent="0.25">
      <c r="Q2457" s="265"/>
    </row>
    <row r="2458" spans="17:17" ht="0" hidden="1" customHeight="1" x14ac:dyDescent="0.25">
      <c r="Q2458" s="265"/>
    </row>
    <row r="2459" spans="17:17" ht="0" hidden="1" customHeight="1" x14ac:dyDescent="0.25">
      <c r="Q2459" s="265"/>
    </row>
    <row r="2460" spans="17:17" ht="0" hidden="1" customHeight="1" x14ac:dyDescent="0.25">
      <c r="Q2460" s="265"/>
    </row>
    <row r="2461" spans="17:17" ht="0" hidden="1" customHeight="1" x14ac:dyDescent="0.25">
      <c r="Q2461" s="265"/>
    </row>
    <row r="2462" spans="17:17" ht="0" hidden="1" customHeight="1" x14ac:dyDescent="0.25">
      <c r="Q2462" s="265"/>
    </row>
    <row r="2463" spans="17:17" ht="0" hidden="1" customHeight="1" x14ac:dyDescent="0.25">
      <c r="Q2463" s="265"/>
    </row>
    <row r="2464" spans="17:17" ht="0" hidden="1" customHeight="1" x14ac:dyDescent="0.25">
      <c r="Q2464" s="265"/>
    </row>
    <row r="2465" spans="17:17" ht="0" hidden="1" customHeight="1" x14ac:dyDescent="0.25">
      <c r="Q2465" s="265"/>
    </row>
    <row r="2466" spans="17:17" ht="0" hidden="1" customHeight="1" x14ac:dyDescent="0.25">
      <c r="Q2466" s="265"/>
    </row>
    <row r="2467" spans="17:17" ht="0" hidden="1" customHeight="1" x14ac:dyDescent="0.25">
      <c r="Q2467" s="265"/>
    </row>
    <row r="2468" spans="17:17" ht="0" hidden="1" customHeight="1" x14ac:dyDescent="0.25">
      <c r="Q2468" s="265"/>
    </row>
    <row r="2469" spans="17:17" ht="0" hidden="1" customHeight="1" x14ac:dyDescent="0.25">
      <c r="Q2469" s="265"/>
    </row>
    <row r="2470" spans="17:17" ht="0" hidden="1" customHeight="1" x14ac:dyDescent="0.25">
      <c r="Q2470" s="265"/>
    </row>
    <row r="2471" spans="17:17" ht="0" hidden="1" customHeight="1" x14ac:dyDescent="0.25">
      <c r="Q2471" s="265"/>
    </row>
    <row r="2472" spans="17:17" ht="0" hidden="1" customHeight="1" x14ac:dyDescent="0.25">
      <c r="Q2472" s="265"/>
    </row>
    <row r="2473" spans="17:17" ht="0" hidden="1" customHeight="1" x14ac:dyDescent="0.25">
      <c r="Q2473" s="265"/>
    </row>
    <row r="2474" spans="17:17" ht="0" hidden="1" customHeight="1" x14ac:dyDescent="0.25">
      <c r="Q2474" s="265"/>
    </row>
    <row r="2475" spans="17:17" ht="0" hidden="1" customHeight="1" x14ac:dyDescent="0.25">
      <c r="Q2475" s="265"/>
    </row>
    <row r="2476" spans="17:17" ht="0" hidden="1" customHeight="1" x14ac:dyDescent="0.25">
      <c r="Q2476" s="265"/>
    </row>
    <row r="2477" spans="17:17" ht="0" hidden="1" customHeight="1" x14ac:dyDescent="0.25">
      <c r="Q2477" s="265"/>
    </row>
    <row r="2478" spans="17:17" ht="0" hidden="1" customHeight="1" x14ac:dyDescent="0.25">
      <c r="Q2478" s="265"/>
    </row>
    <row r="2479" spans="17:17" ht="0" hidden="1" customHeight="1" x14ac:dyDescent="0.25">
      <c r="Q2479" s="265"/>
    </row>
    <row r="2480" spans="17:17" ht="0" hidden="1" customHeight="1" x14ac:dyDescent="0.25">
      <c r="Q2480" s="265"/>
    </row>
    <row r="2481" spans="17:17" ht="0" hidden="1" customHeight="1" x14ac:dyDescent="0.25">
      <c r="Q2481" s="265"/>
    </row>
    <row r="2482" spans="17:17" ht="0" hidden="1" customHeight="1" x14ac:dyDescent="0.25">
      <c r="Q2482" s="265"/>
    </row>
    <row r="2483" spans="17:17" ht="0" hidden="1" customHeight="1" x14ac:dyDescent="0.25">
      <c r="Q2483" s="265"/>
    </row>
    <row r="2484" spans="17:17" ht="0" hidden="1" customHeight="1" x14ac:dyDescent="0.25">
      <c r="Q2484" s="265"/>
    </row>
    <row r="2485" spans="17:17" ht="0" hidden="1" customHeight="1" x14ac:dyDescent="0.25">
      <c r="Q2485" s="265"/>
    </row>
    <row r="2486" spans="17:17" ht="0" hidden="1" customHeight="1" x14ac:dyDescent="0.25">
      <c r="Q2486" s="265"/>
    </row>
    <row r="2487" spans="17:17" ht="0" hidden="1" customHeight="1" x14ac:dyDescent="0.25">
      <c r="Q2487" s="265"/>
    </row>
    <row r="2488" spans="17:17" ht="0" hidden="1" customHeight="1" x14ac:dyDescent="0.25">
      <c r="Q2488" s="265"/>
    </row>
    <row r="2489" spans="17:17" ht="0" hidden="1" customHeight="1" x14ac:dyDescent="0.25">
      <c r="Q2489" s="265"/>
    </row>
    <row r="2490" spans="17:17" ht="0" hidden="1" customHeight="1" x14ac:dyDescent="0.25">
      <c r="Q2490" s="265"/>
    </row>
    <row r="2491" spans="17:17" ht="0" hidden="1" customHeight="1" x14ac:dyDescent="0.25">
      <c r="Q2491" s="265"/>
    </row>
    <row r="2492" spans="17:17" ht="0" hidden="1" customHeight="1" x14ac:dyDescent="0.25">
      <c r="Q2492" s="265"/>
    </row>
    <row r="2493" spans="17:17" ht="0" hidden="1" customHeight="1" x14ac:dyDescent="0.25">
      <c r="Q2493" s="265"/>
    </row>
    <row r="2494" spans="17:17" ht="0" hidden="1" customHeight="1" x14ac:dyDescent="0.25">
      <c r="Q2494" s="265"/>
    </row>
    <row r="2495" spans="17:17" ht="0" hidden="1" customHeight="1" x14ac:dyDescent="0.25">
      <c r="Q2495" s="265"/>
    </row>
    <row r="2496" spans="17:17" ht="0" hidden="1" customHeight="1" x14ac:dyDescent="0.25">
      <c r="Q2496" s="265"/>
    </row>
    <row r="2497" spans="17:17" ht="0" hidden="1" customHeight="1" x14ac:dyDescent="0.25">
      <c r="Q2497" s="265"/>
    </row>
    <row r="2498" spans="17:17" ht="0" hidden="1" customHeight="1" x14ac:dyDescent="0.25">
      <c r="Q2498" s="265"/>
    </row>
    <row r="2499" spans="17:17" ht="0" hidden="1" customHeight="1" x14ac:dyDescent="0.25">
      <c r="Q2499" s="265"/>
    </row>
    <row r="2500" spans="17:17" ht="0" hidden="1" customHeight="1" x14ac:dyDescent="0.25">
      <c r="Q2500" s="265"/>
    </row>
    <row r="2501" spans="17:17" ht="0" hidden="1" customHeight="1" x14ac:dyDescent="0.25">
      <c r="Q2501" s="265"/>
    </row>
    <row r="2502" spans="17:17" ht="0" hidden="1" customHeight="1" x14ac:dyDescent="0.25">
      <c r="Q2502" s="265"/>
    </row>
    <row r="2503" spans="17:17" ht="0" hidden="1" customHeight="1" x14ac:dyDescent="0.25">
      <c r="Q2503" s="265"/>
    </row>
    <row r="2504" spans="17:17" ht="0" hidden="1" customHeight="1" x14ac:dyDescent="0.25">
      <c r="Q2504" s="265"/>
    </row>
    <row r="2505" spans="17:17" ht="0" hidden="1" customHeight="1" x14ac:dyDescent="0.25">
      <c r="Q2505" s="265"/>
    </row>
    <row r="2506" spans="17:17" ht="0" hidden="1" customHeight="1" x14ac:dyDescent="0.25">
      <c r="Q2506" s="265"/>
    </row>
    <row r="2507" spans="17:17" ht="0" hidden="1" customHeight="1" x14ac:dyDescent="0.25">
      <c r="Q2507" s="265"/>
    </row>
    <row r="2508" spans="17:17" ht="0" hidden="1" customHeight="1" x14ac:dyDescent="0.25">
      <c r="Q2508" s="265"/>
    </row>
    <row r="2509" spans="17:17" ht="0" hidden="1" customHeight="1" x14ac:dyDescent="0.25">
      <c r="Q2509" s="265"/>
    </row>
    <row r="2510" spans="17:17" ht="0" hidden="1" customHeight="1" x14ac:dyDescent="0.25">
      <c r="Q2510" s="265"/>
    </row>
    <row r="2511" spans="17:17" ht="0" hidden="1" customHeight="1" x14ac:dyDescent="0.25">
      <c r="Q2511" s="265"/>
    </row>
    <row r="2512" spans="17:17" ht="0" hidden="1" customHeight="1" x14ac:dyDescent="0.25">
      <c r="Q2512" s="265"/>
    </row>
    <row r="2513" spans="17:17" ht="0" hidden="1" customHeight="1" x14ac:dyDescent="0.25">
      <c r="Q2513" s="265"/>
    </row>
    <row r="2514" spans="17:17" ht="0" hidden="1" customHeight="1" x14ac:dyDescent="0.25">
      <c r="Q2514" s="265"/>
    </row>
    <row r="2515" spans="17:17" ht="0" hidden="1" customHeight="1" x14ac:dyDescent="0.25">
      <c r="Q2515" s="265"/>
    </row>
    <row r="2516" spans="17:17" ht="0" hidden="1" customHeight="1" x14ac:dyDescent="0.25">
      <c r="Q2516" s="265"/>
    </row>
    <row r="2517" spans="17:17" ht="0" hidden="1" customHeight="1" x14ac:dyDescent="0.25">
      <c r="Q2517" s="265"/>
    </row>
    <row r="2518" spans="17:17" ht="0" hidden="1" customHeight="1" x14ac:dyDescent="0.25">
      <c r="Q2518" s="265"/>
    </row>
    <row r="2519" spans="17:17" ht="0" hidden="1" customHeight="1" x14ac:dyDescent="0.25">
      <c r="Q2519" s="265"/>
    </row>
    <row r="2520" spans="17:17" ht="0" hidden="1" customHeight="1" x14ac:dyDescent="0.25">
      <c r="Q2520" s="265"/>
    </row>
    <row r="2521" spans="17:17" ht="0" hidden="1" customHeight="1" x14ac:dyDescent="0.25">
      <c r="Q2521" s="265"/>
    </row>
    <row r="2522" spans="17:17" ht="0" hidden="1" customHeight="1" x14ac:dyDescent="0.25">
      <c r="Q2522" s="265"/>
    </row>
    <row r="2523" spans="17:17" ht="0" hidden="1" customHeight="1" x14ac:dyDescent="0.25">
      <c r="Q2523" s="265"/>
    </row>
    <row r="2524" spans="17:17" ht="0" hidden="1" customHeight="1" x14ac:dyDescent="0.25">
      <c r="Q2524" s="265"/>
    </row>
    <row r="2525" spans="17:17" ht="0" hidden="1" customHeight="1" x14ac:dyDescent="0.25">
      <c r="Q2525" s="265"/>
    </row>
    <row r="2526" spans="17:17" ht="0" hidden="1" customHeight="1" x14ac:dyDescent="0.25">
      <c r="Q2526" s="265"/>
    </row>
    <row r="2527" spans="17:17" ht="0" hidden="1" customHeight="1" x14ac:dyDescent="0.25">
      <c r="Q2527" s="265"/>
    </row>
    <row r="2528" spans="17:17" ht="0" hidden="1" customHeight="1" x14ac:dyDescent="0.25">
      <c r="Q2528" s="265"/>
    </row>
    <row r="2529" spans="17:17" ht="0" hidden="1" customHeight="1" x14ac:dyDescent="0.25">
      <c r="Q2529" s="265"/>
    </row>
    <row r="2530" spans="17:17" ht="0" hidden="1" customHeight="1" x14ac:dyDescent="0.25">
      <c r="Q2530" s="265"/>
    </row>
    <row r="2531" spans="17:17" ht="0" hidden="1" customHeight="1" x14ac:dyDescent="0.25">
      <c r="Q2531" s="265"/>
    </row>
    <row r="2532" spans="17:17" ht="0" hidden="1" customHeight="1" x14ac:dyDescent="0.25">
      <c r="Q2532" s="265"/>
    </row>
    <row r="2533" spans="17:17" ht="0" hidden="1" customHeight="1" x14ac:dyDescent="0.25">
      <c r="Q2533" s="265"/>
    </row>
    <row r="2534" spans="17:17" ht="0" hidden="1" customHeight="1" x14ac:dyDescent="0.25">
      <c r="Q2534" s="265"/>
    </row>
    <row r="2535" spans="17:17" ht="0" hidden="1" customHeight="1" x14ac:dyDescent="0.25">
      <c r="Q2535" s="265"/>
    </row>
    <row r="2536" spans="17:17" ht="0" hidden="1" customHeight="1" x14ac:dyDescent="0.25">
      <c r="Q2536" s="265"/>
    </row>
    <row r="2537" spans="17:17" ht="0" hidden="1" customHeight="1" x14ac:dyDescent="0.25">
      <c r="Q2537" s="265"/>
    </row>
    <row r="2538" spans="17:17" ht="0" hidden="1" customHeight="1" x14ac:dyDescent="0.25">
      <c r="Q2538" s="265"/>
    </row>
    <row r="2539" spans="17:17" ht="0" hidden="1" customHeight="1" x14ac:dyDescent="0.25">
      <c r="Q2539" s="265"/>
    </row>
    <row r="2540" spans="17:17" ht="0" hidden="1" customHeight="1" x14ac:dyDescent="0.25">
      <c r="Q2540" s="265"/>
    </row>
    <row r="2541" spans="17:17" ht="0" hidden="1" customHeight="1" x14ac:dyDescent="0.25">
      <c r="Q2541" s="265"/>
    </row>
    <row r="2542" spans="17:17" ht="0" hidden="1" customHeight="1" x14ac:dyDescent="0.25">
      <c r="Q2542" s="265"/>
    </row>
    <row r="2543" spans="17:17" ht="0" hidden="1" customHeight="1" x14ac:dyDescent="0.25">
      <c r="Q2543" s="265"/>
    </row>
    <row r="2544" spans="17:17" ht="0" hidden="1" customHeight="1" x14ac:dyDescent="0.25">
      <c r="Q2544" s="265"/>
    </row>
    <row r="2545" spans="17:17" ht="0" hidden="1" customHeight="1" x14ac:dyDescent="0.25">
      <c r="Q2545" s="265"/>
    </row>
    <row r="2546" spans="17:17" ht="0" hidden="1" customHeight="1" x14ac:dyDescent="0.25">
      <c r="Q2546" s="265"/>
    </row>
    <row r="2547" spans="17:17" ht="0" hidden="1" customHeight="1" x14ac:dyDescent="0.25">
      <c r="Q2547" s="265"/>
    </row>
    <row r="2548" spans="17:17" ht="0" hidden="1" customHeight="1" x14ac:dyDescent="0.25">
      <c r="Q2548" s="265"/>
    </row>
    <row r="2549" spans="17:17" ht="0" hidden="1" customHeight="1" x14ac:dyDescent="0.25">
      <c r="Q2549" s="265"/>
    </row>
    <row r="2550" spans="17:17" ht="0" hidden="1" customHeight="1" x14ac:dyDescent="0.25">
      <c r="Q2550" s="265"/>
    </row>
    <row r="2551" spans="17:17" ht="0" hidden="1" customHeight="1" x14ac:dyDescent="0.25">
      <c r="Q2551" s="265"/>
    </row>
    <row r="2552" spans="17:17" ht="0" hidden="1" customHeight="1" x14ac:dyDescent="0.25">
      <c r="Q2552" s="265"/>
    </row>
    <row r="2553" spans="17:17" ht="0" hidden="1" customHeight="1" x14ac:dyDescent="0.25">
      <c r="Q2553" s="265"/>
    </row>
    <row r="2554" spans="17:17" ht="0" hidden="1" customHeight="1" x14ac:dyDescent="0.25">
      <c r="Q2554" s="265"/>
    </row>
    <row r="2555" spans="17:17" ht="0" hidden="1" customHeight="1" x14ac:dyDescent="0.25">
      <c r="Q2555" s="265"/>
    </row>
    <row r="2556" spans="17:17" ht="0" hidden="1" customHeight="1" x14ac:dyDescent="0.25">
      <c r="Q2556" s="265"/>
    </row>
    <row r="2557" spans="17:17" ht="0" hidden="1" customHeight="1" x14ac:dyDescent="0.25">
      <c r="Q2557" s="265"/>
    </row>
    <row r="2558" spans="17:17" ht="0" hidden="1" customHeight="1" x14ac:dyDescent="0.25">
      <c r="Q2558" s="265"/>
    </row>
    <row r="2559" spans="17:17" ht="0" hidden="1" customHeight="1" x14ac:dyDescent="0.25">
      <c r="Q2559" s="265"/>
    </row>
    <row r="2560" spans="17:17" ht="0" hidden="1" customHeight="1" x14ac:dyDescent="0.25">
      <c r="Q2560" s="265"/>
    </row>
    <row r="2561" spans="17:17" ht="0" hidden="1" customHeight="1" x14ac:dyDescent="0.25">
      <c r="Q2561" s="265"/>
    </row>
    <row r="2562" spans="17:17" ht="0" hidden="1" customHeight="1" x14ac:dyDescent="0.25">
      <c r="Q2562" s="265"/>
    </row>
    <row r="2563" spans="17:17" ht="0" hidden="1" customHeight="1" x14ac:dyDescent="0.25">
      <c r="Q2563" s="265"/>
    </row>
    <row r="2564" spans="17:17" ht="0" hidden="1" customHeight="1" x14ac:dyDescent="0.25">
      <c r="Q2564" s="265"/>
    </row>
    <row r="2565" spans="17:17" ht="0" hidden="1" customHeight="1" x14ac:dyDescent="0.25">
      <c r="Q2565" s="265"/>
    </row>
    <row r="2566" spans="17:17" ht="0" hidden="1" customHeight="1" x14ac:dyDescent="0.25">
      <c r="Q2566" s="265"/>
    </row>
    <row r="2567" spans="17:17" ht="0" hidden="1" customHeight="1" x14ac:dyDescent="0.25">
      <c r="Q2567" s="265"/>
    </row>
    <row r="2568" spans="17:17" ht="0" hidden="1" customHeight="1" x14ac:dyDescent="0.25">
      <c r="Q2568" s="265"/>
    </row>
    <row r="2569" spans="17:17" ht="0" hidden="1" customHeight="1" x14ac:dyDescent="0.25">
      <c r="Q2569" s="265"/>
    </row>
    <row r="2570" spans="17:17" ht="0" hidden="1" customHeight="1" x14ac:dyDescent="0.25">
      <c r="Q2570" s="265"/>
    </row>
    <row r="2571" spans="17:17" ht="0" hidden="1" customHeight="1" x14ac:dyDescent="0.25">
      <c r="Q2571" s="265"/>
    </row>
    <row r="2572" spans="17:17" ht="0" hidden="1" customHeight="1" x14ac:dyDescent="0.25">
      <c r="Q2572" s="265"/>
    </row>
    <row r="2573" spans="17:17" ht="0" hidden="1" customHeight="1" x14ac:dyDescent="0.25">
      <c r="Q2573" s="265"/>
    </row>
    <row r="2574" spans="17:17" ht="0" hidden="1" customHeight="1" x14ac:dyDescent="0.25">
      <c r="Q2574" s="265"/>
    </row>
    <row r="2575" spans="17:17" ht="0" hidden="1" customHeight="1" x14ac:dyDescent="0.25">
      <c r="Q2575" s="265"/>
    </row>
    <row r="2576" spans="17:17" ht="0" hidden="1" customHeight="1" x14ac:dyDescent="0.25">
      <c r="Q2576" s="265"/>
    </row>
    <row r="2577" spans="17:17" ht="0" hidden="1" customHeight="1" x14ac:dyDescent="0.25">
      <c r="Q2577" s="265"/>
    </row>
    <row r="2578" spans="17:17" ht="0" hidden="1" customHeight="1" x14ac:dyDescent="0.25">
      <c r="Q2578" s="265"/>
    </row>
    <row r="2579" spans="17:17" ht="0" hidden="1" customHeight="1" x14ac:dyDescent="0.25">
      <c r="Q2579" s="265"/>
    </row>
    <row r="2580" spans="17:17" ht="0" hidden="1" customHeight="1" x14ac:dyDescent="0.25">
      <c r="Q2580" s="265"/>
    </row>
    <row r="2581" spans="17:17" ht="0" hidden="1" customHeight="1" x14ac:dyDescent="0.25">
      <c r="Q2581" s="265"/>
    </row>
    <row r="2582" spans="17:17" ht="0" hidden="1" customHeight="1" x14ac:dyDescent="0.25">
      <c r="Q2582" s="265"/>
    </row>
    <row r="2583" spans="17:17" ht="0" hidden="1" customHeight="1" x14ac:dyDescent="0.25">
      <c r="Q2583" s="265"/>
    </row>
    <row r="2584" spans="17:17" ht="0" hidden="1" customHeight="1" x14ac:dyDescent="0.25">
      <c r="Q2584" s="265"/>
    </row>
    <row r="2585" spans="17:17" ht="0" hidden="1" customHeight="1" x14ac:dyDescent="0.25">
      <c r="Q2585" s="265"/>
    </row>
    <row r="2586" spans="17:17" ht="0" hidden="1" customHeight="1" x14ac:dyDescent="0.25">
      <c r="Q2586" s="265"/>
    </row>
    <row r="2587" spans="17:17" ht="0" hidden="1" customHeight="1" x14ac:dyDescent="0.25">
      <c r="Q2587" s="265"/>
    </row>
    <row r="2588" spans="17:17" ht="0" hidden="1" customHeight="1" x14ac:dyDescent="0.25">
      <c r="Q2588" s="265"/>
    </row>
    <row r="2589" spans="17:17" ht="0" hidden="1" customHeight="1" x14ac:dyDescent="0.25">
      <c r="Q2589" s="265"/>
    </row>
    <row r="2590" spans="17:17" ht="0" hidden="1" customHeight="1" x14ac:dyDescent="0.25">
      <c r="Q2590" s="265"/>
    </row>
    <row r="2591" spans="17:17" ht="0" hidden="1" customHeight="1" x14ac:dyDescent="0.25">
      <c r="Q2591" s="265"/>
    </row>
    <row r="2592" spans="17:17" ht="0" hidden="1" customHeight="1" x14ac:dyDescent="0.25">
      <c r="Q2592" s="265"/>
    </row>
    <row r="2593" spans="17:17" ht="0" hidden="1" customHeight="1" x14ac:dyDescent="0.25">
      <c r="Q2593" s="265"/>
    </row>
    <row r="2594" spans="17:17" ht="0" hidden="1" customHeight="1" x14ac:dyDescent="0.25">
      <c r="Q2594" s="265"/>
    </row>
    <row r="2595" spans="17:17" ht="0" hidden="1" customHeight="1" x14ac:dyDescent="0.25">
      <c r="Q2595" s="265"/>
    </row>
    <row r="2596" spans="17:17" ht="0" hidden="1" customHeight="1" x14ac:dyDescent="0.25">
      <c r="Q2596" s="265"/>
    </row>
    <row r="2597" spans="17:17" ht="0" hidden="1" customHeight="1" x14ac:dyDescent="0.25">
      <c r="Q2597" s="265"/>
    </row>
    <row r="2598" spans="17:17" ht="0" hidden="1" customHeight="1" x14ac:dyDescent="0.25">
      <c r="Q2598" s="265"/>
    </row>
    <row r="2599" spans="17:17" ht="0" hidden="1" customHeight="1" x14ac:dyDescent="0.25">
      <c r="Q2599" s="265"/>
    </row>
    <row r="2600" spans="17:17" ht="0" hidden="1" customHeight="1" x14ac:dyDescent="0.25">
      <c r="Q2600" s="265"/>
    </row>
    <row r="2601" spans="17:17" ht="0" hidden="1" customHeight="1" x14ac:dyDescent="0.25">
      <c r="Q2601" s="265"/>
    </row>
    <row r="2602" spans="17:17" ht="0" hidden="1" customHeight="1" x14ac:dyDescent="0.25">
      <c r="Q2602" s="265"/>
    </row>
    <row r="2603" spans="17:17" ht="0" hidden="1" customHeight="1" x14ac:dyDescent="0.25">
      <c r="Q2603" s="265"/>
    </row>
    <row r="2604" spans="17:17" ht="0" hidden="1" customHeight="1" x14ac:dyDescent="0.25">
      <c r="Q2604" s="265"/>
    </row>
    <row r="2605" spans="17:17" ht="0" hidden="1" customHeight="1" x14ac:dyDescent="0.25">
      <c r="Q2605" s="265"/>
    </row>
    <row r="2606" spans="17:17" ht="0" hidden="1" customHeight="1" x14ac:dyDescent="0.25">
      <c r="Q2606" s="265"/>
    </row>
    <row r="2607" spans="17:17" ht="0" hidden="1" customHeight="1" x14ac:dyDescent="0.25">
      <c r="Q2607" s="265"/>
    </row>
    <row r="2608" spans="17:17" ht="0" hidden="1" customHeight="1" x14ac:dyDescent="0.25">
      <c r="Q2608" s="265"/>
    </row>
    <row r="2609" spans="17:17" ht="0" hidden="1" customHeight="1" x14ac:dyDescent="0.25">
      <c r="Q2609" s="265"/>
    </row>
    <row r="2610" spans="17:17" ht="0" hidden="1" customHeight="1" x14ac:dyDescent="0.25">
      <c r="Q2610" s="265"/>
    </row>
    <row r="2611" spans="17:17" ht="0" hidden="1" customHeight="1" x14ac:dyDescent="0.25">
      <c r="Q2611" s="265"/>
    </row>
    <row r="2612" spans="17:17" ht="0" hidden="1" customHeight="1" x14ac:dyDescent="0.25">
      <c r="Q2612" s="265"/>
    </row>
    <row r="2613" spans="17:17" ht="0" hidden="1" customHeight="1" x14ac:dyDescent="0.25">
      <c r="Q2613" s="265"/>
    </row>
    <row r="2614" spans="17:17" ht="0" hidden="1" customHeight="1" x14ac:dyDescent="0.25">
      <c r="Q2614" s="265"/>
    </row>
    <row r="2615" spans="17:17" ht="0" hidden="1" customHeight="1" x14ac:dyDescent="0.25">
      <c r="Q2615" s="265"/>
    </row>
    <row r="2616" spans="17:17" ht="0" hidden="1" customHeight="1" x14ac:dyDescent="0.25">
      <c r="Q2616" s="265"/>
    </row>
    <row r="2617" spans="17:17" ht="0" hidden="1" customHeight="1" x14ac:dyDescent="0.25">
      <c r="Q2617" s="265"/>
    </row>
    <row r="2618" spans="17:17" ht="0" hidden="1" customHeight="1" x14ac:dyDescent="0.25">
      <c r="Q2618" s="265"/>
    </row>
    <row r="2619" spans="17:17" ht="0" hidden="1" customHeight="1" x14ac:dyDescent="0.25">
      <c r="Q2619" s="265"/>
    </row>
    <row r="2620" spans="17:17" ht="0" hidden="1" customHeight="1" x14ac:dyDescent="0.25">
      <c r="Q2620" s="265"/>
    </row>
    <row r="2621" spans="17:17" ht="0" hidden="1" customHeight="1" x14ac:dyDescent="0.25">
      <c r="Q2621" s="265"/>
    </row>
    <row r="2622" spans="17:17" ht="0" hidden="1" customHeight="1" x14ac:dyDescent="0.25">
      <c r="Q2622" s="265"/>
    </row>
    <row r="2623" spans="17:17" ht="0" hidden="1" customHeight="1" x14ac:dyDescent="0.25">
      <c r="Q2623" s="265"/>
    </row>
    <row r="2624" spans="17:17" ht="0" hidden="1" customHeight="1" x14ac:dyDescent="0.25">
      <c r="Q2624" s="265"/>
    </row>
    <row r="2625" spans="17:17" ht="0" hidden="1" customHeight="1" x14ac:dyDescent="0.25">
      <c r="Q2625" s="265"/>
    </row>
    <row r="2626" spans="17:17" ht="0" hidden="1" customHeight="1" x14ac:dyDescent="0.25">
      <c r="Q2626" s="265"/>
    </row>
    <row r="2627" spans="17:17" ht="0" hidden="1" customHeight="1" x14ac:dyDescent="0.25">
      <c r="Q2627" s="265"/>
    </row>
    <row r="2628" spans="17:17" ht="0" hidden="1" customHeight="1" x14ac:dyDescent="0.25">
      <c r="Q2628" s="265"/>
    </row>
    <row r="2629" spans="17:17" ht="0" hidden="1" customHeight="1" x14ac:dyDescent="0.25">
      <c r="Q2629" s="265"/>
    </row>
    <row r="2630" spans="17:17" ht="0" hidden="1" customHeight="1" x14ac:dyDescent="0.25">
      <c r="Q2630" s="265"/>
    </row>
    <row r="2631" spans="17:17" ht="0" hidden="1" customHeight="1" x14ac:dyDescent="0.25">
      <c r="Q2631" s="265"/>
    </row>
    <row r="2632" spans="17:17" ht="0" hidden="1" customHeight="1" x14ac:dyDescent="0.25">
      <c r="Q2632" s="265"/>
    </row>
    <row r="2633" spans="17:17" ht="0" hidden="1" customHeight="1" x14ac:dyDescent="0.25">
      <c r="Q2633" s="265"/>
    </row>
    <row r="2634" spans="17:17" ht="0" hidden="1" customHeight="1" x14ac:dyDescent="0.25">
      <c r="Q2634" s="265"/>
    </row>
    <row r="2635" spans="17:17" ht="0" hidden="1" customHeight="1" x14ac:dyDescent="0.25">
      <c r="Q2635" s="265"/>
    </row>
    <row r="2636" spans="17:17" ht="0" hidden="1" customHeight="1" x14ac:dyDescent="0.25">
      <c r="Q2636" s="265"/>
    </row>
    <row r="2637" spans="17:17" ht="0" hidden="1" customHeight="1" x14ac:dyDescent="0.25">
      <c r="Q2637" s="265"/>
    </row>
    <row r="2638" spans="17:17" ht="0" hidden="1" customHeight="1" x14ac:dyDescent="0.25">
      <c r="Q2638" s="265"/>
    </row>
    <row r="2639" spans="17:17" ht="0" hidden="1" customHeight="1" x14ac:dyDescent="0.25">
      <c r="Q2639" s="265"/>
    </row>
    <row r="2640" spans="17:17" ht="0" hidden="1" customHeight="1" x14ac:dyDescent="0.25">
      <c r="Q2640" s="265"/>
    </row>
    <row r="2641" spans="17:17" ht="0" hidden="1" customHeight="1" x14ac:dyDescent="0.25">
      <c r="Q2641" s="265"/>
    </row>
    <row r="2642" spans="17:17" ht="0" hidden="1" customHeight="1" x14ac:dyDescent="0.25">
      <c r="Q2642" s="265"/>
    </row>
    <row r="2643" spans="17:17" ht="0" hidden="1" customHeight="1" x14ac:dyDescent="0.25">
      <c r="Q2643" s="265"/>
    </row>
    <row r="2644" spans="17:17" ht="0" hidden="1" customHeight="1" x14ac:dyDescent="0.25">
      <c r="Q2644" s="265"/>
    </row>
    <row r="2645" spans="17:17" ht="0" hidden="1" customHeight="1" x14ac:dyDescent="0.25">
      <c r="Q2645" s="265"/>
    </row>
    <row r="2646" spans="17:17" ht="0" hidden="1" customHeight="1" x14ac:dyDescent="0.25">
      <c r="Q2646" s="265"/>
    </row>
    <row r="2647" spans="17:17" ht="0" hidden="1" customHeight="1" x14ac:dyDescent="0.25">
      <c r="Q2647" s="265"/>
    </row>
    <row r="2648" spans="17:17" ht="0" hidden="1" customHeight="1" x14ac:dyDescent="0.25">
      <c r="Q2648" s="265"/>
    </row>
    <row r="2649" spans="17:17" ht="0" hidden="1" customHeight="1" x14ac:dyDescent="0.25">
      <c r="Q2649" s="265"/>
    </row>
    <row r="2650" spans="17:17" ht="0" hidden="1" customHeight="1" x14ac:dyDescent="0.25">
      <c r="Q2650" s="265"/>
    </row>
    <row r="2651" spans="17:17" ht="0" hidden="1" customHeight="1" x14ac:dyDescent="0.25">
      <c r="Q2651" s="265"/>
    </row>
    <row r="2652" spans="17:17" ht="0" hidden="1" customHeight="1" x14ac:dyDescent="0.25">
      <c r="Q2652" s="265"/>
    </row>
    <row r="2653" spans="17:17" ht="0" hidden="1" customHeight="1" x14ac:dyDescent="0.25">
      <c r="Q2653" s="265"/>
    </row>
    <row r="2654" spans="17:17" ht="0" hidden="1" customHeight="1" x14ac:dyDescent="0.25">
      <c r="Q2654" s="265"/>
    </row>
    <row r="2655" spans="17:17" ht="0" hidden="1" customHeight="1" x14ac:dyDescent="0.25">
      <c r="Q2655" s="265"/>
    </row>
    <row r="2656" spans="17:17" ht="0" hidden="1" customHeight="1" x14ac:dyDescent="0.25">
      <c r="Q2656" s="265"/>
    </row>
    <row r="2657" spans="17:17" ht="0" hidden="1" customHeight="1" x14ac:dyDescent="0.25">
      <c r="Q2657" s="265"/>
    </row>
    <row r="2658" spans="17:17" ht="0" hidden="1" customHeight="1" x14ac:dyDescent="0.25">
      <c r="Q2658" s="265"/>
    </row>
    <row r="2659" spans="17:17" ht="0" hidden="1" customHeight="1" x14ac:dyDescent="0.25">
      <c r="Q2659" s="265"/>
    </row>
    <row r="2660" spans="17:17" ht="0" hidden="1" customHeight="1" x14ac:dyDescent="0.25">
      <c r="Q2660" s="265"/>
    </row>
    <row r="2661" spans="17:17" ht="0" hidden="1" customHeight="1" x14ac:dyDescent="0.25">
      <c r="Q2661" s="265"/>
    </row>
    <row r="2662" spans="17:17" ht="0" hidden="1" customHeight="1" x14ac:dyDescent="0.25">
      <c r="Q2662" s="265"/>
    </row>
    <row r="2663" spans="17:17" ht="0" hidden="1" customHeight="1" x14ac:dyDescent="0.25">
      <c r="Q2663" s="265"/>
    </row>
    <row r="2664" spans="17:17" ht="0" hidden="1" customHeight="1" x14ac:dyDescent="0.25">
      <c r="Q2664" s="265"/>
    </row>
    <row r="2665" spans="17:17" ht="0" hidden="1" customHeight="1" x14ac:dyDescent="0.25">
      <c r="Q2665" s="265"/>
    </row>
    <row r="2666" spans="17:17" ht="0" hidden="1" customHeight="1" x14ac:dyDescent="0.25">
      <c r="Q2666" s="265"/>
    </row>
    <row r="2667" spans="17:17" ht="0" hidden="1" customHeight="1" x14ac:dyDescent="0.25">
      <c r="Q2667" s="265"/>
    </row>
    <row r="2668" spans="17:17" ht="0" hidden="1" customHeight="1" x14ac:dyDescent="0.25">
      <c r="Q2668" s="265"/>
    </row>
    <row r="2669" spans="17:17" ht="0" hidden="1" customHeight="1" x14ac:dyDescent="0.25">
      <c r="Q2669" s="265"/>
    </row>
    <row r="2670" spans="17:17" ht="0" hidden="1" customHeight="1" x14ac:dyDescent="0.25">
      <c r="Q2670" s="265"/>
    </row>
    <row r="2671" spans="17:17" ht="0" hidden="1" customHeight="1" x14ac:dyDescent="0.25">
      <c r="Q2671" s="265"/>
    </row>
    <row r="2672" spans="17:17" ht="0" hidden="1" customHeight="1" x14ac:dyDescent="0.25">
      <c r="Q2672" s="265"/>
    </row>
    <row r="2673" spans="17:17" ht="0" hidden="1" customHeight="1" x14ac:dyDescent="0.25">
      <c r="Q2673" s="265"/>
    </row>
    <row r="2674" spans="17:17" ht="0" hidden="1" customHeight="1" x14ac:dyDescent="0.25">
      <c r="Q2674" s="265"/>
    </row>
    <row r="2675" spans="17:17" ht="0" hidden="1" customHeight="1" x14ac:dyDescent="0.25">
      <c r="Q2675" s="265"/>
    </row>
    <row r="2676" spans="17:17" ht="0" hidden="1" customHeight="1" x14ac:dyDescent="0.25">
      <c r="Q2676" s="265"/>
    </row>
    <row r="2677" spans="17:17" ht="0" hidden="1" customHeight="1" x14ac:dyDescent="0.25">
      <c r="Q2677" s="265"/>
    </row>
    <row r="2678" spans="17:17" ht="0" hidden="1" customHeight="1" x14ac:dyDescent="0.25">
      <c r="Q2678" s="265"/>
    </row>
    <row r="2679" spans="17:17" ht="0" hidden="1" customHeight="1" x14ac:dyDescent="0.25">
      <c r="Q2679" s="265"/>
    </row>
    <row r="2680" spans="17:17" ht="0" hidden="1" customHeight="1" x14ac:dyDescent="0.25">
      <c r="Q2680" s="265"/>
    </row>
    <row r="2681" spans="17:17" ht="0" hidden="1" customHeight="1" x14ac:dyDescent="0.25">
      <c r="Q2681" s="265"/>
    </row>
    <row r="2682" spans="17:17" ht="0" hidden="1" customHeight="1" x14ac:dyDescent="0.25">
      <c r="Q2682" s="265"/>
    </row>
    <row r="2683" spans="17:17" ht="0" hidden="1" customHeight="1" x14ac:dyDescent="0.25">
      <c r="Q2683" s="265"/>
    </row>
    <row r="2684" spans="17:17" ht="0" hidden="1" customHeight="1" x14ac:dyDescent="0.25">
      <c r="Q2684" s="265"/>
    </row>
    <row r="2685" spans="17:17" ht="0" hidden="1" customHeight="1" x14ac:dyDescent="0.25">
      <c r="Q2685" s="265"/>
    </row>
    <row r="2686" spans="17:17" ht="0" hidden="1" customHeight="1" x14ac:dyDescent="0.25">
      <c r="Q2686" s="265"/>
    </row>
    <row r="2687" spans="17:17" ht="0" hidden="1" customHeight="1" x14ac:dyDescent="0.25">
      <c r="Q2687" s="265"/>
    </row>
    <row r="2688" spans="17:17" ht="0" hidden="1" customHeight="1" x14ac:dyDescent="0.25">
      <c r="Q2688" s="265"/>
    </row>
    <row r="2689" spans="17:17" ht="0" hidden="1" customHeight="1" x14ac:dyDescent="0.25">
      <c r="Q2689" s="265"/>
    </row>
    <row r="2690" spans="17:17" ht="0" hidden="1" customHeight="1" x14ac:dyDescent="0.25">
      <c r="Q2690" s="265"/>
    </row>
    <row r="2691" spans="17:17" ht="0" hidden="1" customHeight="1" x14ac:dyDescent="0.25">
      <c r="Q2691" s="265"/>
    </row>
    <row r="2692" spans="17:17" ht="0" hidden="1" customHeight="1" x14ac:dyDescent="0.25">
      <c r="Q2692" s="265"/>
    </row>
    <row r="2693" spans="17:17" ht="0" hidden="1" customHeight="1" x14ac:dyDescent="0.25">
      <c r="Q2693" s="265"/>
    </row>
    <row r="2694" spans="17:17" ht="0" hidden="1" customHeight="1" x14ac:dyDescent="0.25">
      <c r="Q2694" s="265"/>
    </row>
    <row r="2695" spans="17:17" ht="0" hidden="1" customHeight="1" x14ac:dyDescent="0.25">
      <c r="Q2695" s="265"/>
    </row>
    <row r="2696" spans="17:17" ht="0" hidden="1" customHeight="1" x14ac:dyDescent="0.25">
      <c r="Q2696" s="265"/>
    </row>
    <row r="2697" spans="17:17" ht="0" hidden="1" customHeight="1" x14ac:dyDescent="0.25">
      <c r="Q2697" s="265"/>
    </row>
    <row r="2698" spans="17:17" ht="0" hidden="1" customHeight="1" x14ac:dyDescent="0.25">
      <c r="Q2698" s="265"/>
    </row>
    <row r="2699" spans="17:17" ht="0" hidden="1" customHeight="1" x14ac:dyDescent="0.25">
      <c r="Q2699" s="265"/>
    </row>
    <row r="2700" spans="17:17" ht="0" hidden="1" customHeight="1" x14ac:dyDescent="0.25">
      <c r="Q2700" s="265"/>
    </row>
    <row r="2701" spans="17:17" ht="0" hidden="1" customHeight="1" x14ac:dyDescent="0.25">
      <c r="Q2701" s="265"/>
    </row>
    <row r="2702" spans="17:17" ht="0" hidden="1" customHeight="1" x14ac:dyDescent="0.25">
      <c r="Q2702" s="265"/>
    </row>
    <row r="2703" spans="17:17" ht="0" hidden="1" customHeight="1" x14ac:dyDescent="0.25">
      <c r="Q2703" s="265"/>
    </row>
    <row r="2704" spans="17:17" ht="0" hidden="1" customHeight="1" x14ac:dyDescent="0.25">
      <c r="Q2704" s="265"/>
    </row>
    <row r="2705" spans="17:17" ht="0" hidden="1" customHeight="1" x14ac:dyDescent="0.25">
      <c r="Q2705" s="265"/>
    </row>
    <row r="2706" spans="17:17" ht="0" hidden="1" customHeight="1" x14ac:dyDescent="0.25">
      <c r="Q2706" s="265"/>
    </row>
    <row r="2707" spans="17:17" ht="0" hidden="1" customHeight="1" x14ac:dyDescent="0.25">
      <c r="Q2707" s="265"/>
    </row>
    <row r="2708" spans="17:17" ht="0" hidden="1" customHeight="1" x14ac:dyDescent="0.25">
      <c r="Q2708" s="265"/>
    </row>
    <row r="2709" spans="17:17" ht="0" hidden="1" customHeight="1" x14ac:dyDescent="0.25">
      <c r="Q2709" s="265"/>
    </row>
    <row r="2710" spans="17:17" ht="0" hidden="1" customHeight="1" x14ac:dyDescent="0.25">
      <c r="Q2710" s="265"/>
    </row>
    <row r="2711" spans="17:17" ht="0" hidden="1" customHeight="1" x14ac:dyDescent="0.25">
      <c r="Q2711" s="265"/>
    </row>
    <row r="2712" spans="17:17" ht="0" hidden="1" customHeight="1" x14ac:dyDescent="0.25">
      <c r="Q2712" s="265"/>
    </row>
    <row r="2713" spans="17:17" ht="0" hidden="1" customHeight="1" x14ac:dyDescent="0.25">
      <c r="Q2713" s="265"/>
    </row>
    <row r="2714" spans="17:17" ht="0" hidden="1" customHeight="1" x14ac:dyDescent="0.25">
      <c r="Q2714" s="265"/>
    </row>
    <row r="2715" spans="17:17" ht="0" hidden="1" customHeight="1" x14ac:dyDescent="0.25">
      <c r="Q2715" s="265"/>
    </row>
    <row r="2716" spans="17:17" ht="0" hidden="1" customHeight="1" x14ac:dyDescent="0.25">
      <c r="Q2716" s="265"/>
    </row>
    <row r="2717" spans="17:17" ht="0" hidden="1" customHeight="1" x14ac:dyDescent="0.25">
      <c r="Q2717" s="265"/>
    </row>
    <row r="2718" spans="17:17" ht="0" hidden="1" customHeight="1" x14ac:dyDescent="0.25">
      <c r="Q2718" s="265"/>
    </row>
    <row r="2719" spans="17:17" ht="0" hidden="1" customHeight="1" x14ac:dyDescent="0.25">
      <c r="Q2719" s="265"/>
    </row>
    <row r="2720" spans="17:17" ht="0" hidden="1" customHeight="1" x14ac:dyDescent="0.25">
      <c r="Q2720" s="265"/>
    </row>
    <row r="2721" spans="17:17" ht="0" hidden="1" customHeight="1" x14ac:dyDescent="0.25">
      <c r="Q2721" s="265"/>
    </row>
    <row r="2722" spans="17:17" ht="0" hidden="1" customHeight="1" x14ac:dyDescent="0.25">
      <c r="Q2722" s="265"/>
    </row>
    <row r="2723" spans="17:17" ht="0" hidden="1" customHeight="1" x14ac:dyDescent="0.25">
      <c r="Q2723" s="265"/>
    </row>
    <row r="2724" spans="17:17" ht="0" hidden="1" customHeight="1" x14ac:dyDescent="0.25">
      <c r="Q2724" s="265"/>
    </row>
    <row r="2725" spans="17:17" ht="0" hidden="1" customHeight="1" x14ac:dyDescent="0.25">
      <c r="Q2725" s="265"/>
    </row>
    <row r="2726" spans="17:17" ht="0" hidden="1" customHeight="1" x14ac:dyDescent="0.25">
      <c r="Q2726" s="265"/>
    </row>
    <row r="2727" spans="17:17" ht="0" hidden="1" customHeight="1" x14ac:dyDescent="0.25">
      <c r="Q2727" s="265"/>
    </row>
    <row r="2728" spans="17:17" ht="0" hidden="1" customHeight="1" x14ac:dyDescent="0.25">
      <c r="Q2728" s="265"/>
    </row>
    <row r="2729" spans="17:17" ht="0" hidden="1" customHeight="1" x14ac:dyDescent="0.25">
      <c r="Q2729" s="265"/>
    </row>
    <row r="2730" spans="17:17" ht="0" hidden="1" customHeight="1" x14ac:dyDescent="0.25">
      <c r="Q2730" s="265"/>
    </row>
    <row r="2731" spans="17:17" ht="0" hidden="1" customHeight="1" x14ac:dyDescent="0.25">
      <c r="Q2731" s="265"/>
    </row>
    <row r="2732" spans="17:17" ht="0" hidden="1" customHeight="1" x14ac:dyDescent="0.25">
      <c r="Q2732" s="265"/>
    </row>
    <row r="2733" spans="17:17" ht="0" hidden="1" customHeight="1" x14ac:dyDescent="0.25">
      <c r="Q2733" s="265"/>
    </row>
    <row r="2734" spans="17:17" ht="0" hidden="1" customHeight="1" x14ac:dyDescent="0.25">
      <c r="Q2734" s="265"/>
    </row>
    <row r="2735" spans="17:17" ht="0" hidden="1" customHeight="1" x14ac:dyDescent="0.25">
      <c r="Q2735" s="265"/>
    </row>
    <row r="2736" spans="17:17" ht="0" hidden="1" customHeight="1" x14ac:dyDescent="0.25">
      <c r="Q2736" s="265"/>
    </row>
    <row r="2737" spans="17:17" ht="0" hidden="1" customHeight="1" x14ac:dyDescent="0.25">
      <c r="Q2737" s="265"/>
    </row>
    <row r="2738" spans="17:17" ht="0" hidden="1" customHeight="1" x14ac:dyDescent="0.25">
      <c r="Q2738" s="265"/>
    </row>
    <row r="2739" spans="17:17" ht="0" hidden="1" customHeight="1" x14ac:dyDescent="0.25">
      <c r="Q2739" s="265"/>
    </row>
    <row r="2740" spans="17:17" ht="0" hidden="1" customHeight="1" x14ac:dyDescent="0.25">
      <c r="Q2740" s="265"/>
    </row>
    <row r="2741" spans="17:17" ht="0" hidden="1" customHeight="1" x14ac:dyDescent="0.25">
      <c r="Q2741" s="265"/>
    </row>
    <row r="2742" spans="17:17" ht="0" hidden="1" customHeight="1" x14ac:dyDescent="0.25">
      <c r="Q2742" s="265"/>
    </row>
    <row r="2743" spans="17:17" ht="0" hidden="1" customHeight="1" x14ac:dyDescent="0.25">
      <c r="Q2743" s="265"/>
    </row>
    <row r="2744" spans="17:17" ht="0" hidden="1" customHeight="1" x14ac:dyDescent="0.25">
      <c r="Q2744" s="265"/>
    </row>
    <row r="2745" spans="17:17" ht="0" hidden="1" customHeight="1" x14ac:dyDescent="0.25">
      <c r="Q2745" s="265"/>
    </row>
    <row r="2746" spans="17:17" ht="0" hidden="1" customHeight="1" x14ac:dyDescent="0.25">
      <c r="Q2746" s="265"/>
    </row>
    <row r="2747" spans="17:17" ht="0" hidden="1" customHeight="1" x14ac:dyDescent="0.25">
      <c r="Q2747" s="265"/>
    </row>
    <row r="2748" spans="17:17" ht="0" hidden="1" customHeight="1" x14ac:dyDescent="0.25">
      <c r="Q2748" s="265"/>
    </row>
    <row r="2749" spans="17:17" ht="0" hidden="1" customHeight="1" x14ac:dyDescent="0.25">
      <c r="Q2749" s="265"/>
    </row>
    <row r="2750" spans="17:17" ht="0" hidden="1" customHeight="1" x14ac:dyDescent="0.25">
      <c r="Q2750" s="265"/>
    </row>
    <row r="2751" spans="17:17" ht="0" hidden="1" customHeight="1" x14ac:dyDescent="0.25">
      <c r="Q2751" s="265"/>
    </row>
    <row r="2752" spans="17:17" ht="0" hidden="1" customHeight="1" x14ac:dyDescent="0.25">
      <c r="Q2752" s="265"/>
    </row>
    <row r="2753" spans="17:17" ht="0" hidden="1" customHeight="1" x14ac:dyDescent="0.25">
      <c r="Q2753" s="265"/>
    </row>
    <row r="2754" spans="17:17" ht="0" hidden="1" customHeight="1" x14ac:dyDescent="0.25">
      <c r="Q2754" s="265"/>
    </row>
    <row r="2755" spans="17:17" ht="0" hidden="1" customHeight="1" x14ac:dyDescent="0.25">
      <c r="Q2755" s="265"/>
    </row>
    <row r="2756" spans="17:17" ht="0" hidden="1" customHeight="1" x14ac:dyDescent="0.25">
      <c r="Q2756" s="265"/>
    </row>
    <row r="2757" spans="17:17" ht="0" hidden="1" customHeight="1" x14ac:dyDescent="0.25">
      <c r="Q2757" s="265"/>
    </row>
    <row r="2758" spans="17:17" ht="0" hidden="1" customHeight="1" x14ac:dyDescent="0.25">
      <c r="Q2758" s="265"/>
    </row>
    <row r="2759" spans="17:17" ht="0" hidden="1" customHeight="1" x14ac:dyDescent="0.25">
      <c r="Q2759" s="265"/>
    </row>
    <row r="2760" spans="17:17" ht="0" hidden="1" customHeight="1" x14ac:dyDescent="0.25">
      <c r="Q2760" s="265"/>
    </row>
    <row r="2761" spans="17:17" ht="0" hidden="1" customHeight="1" x14ac:dyDescent="0.25">
      <c r="Q2761" s="265"/>
    </row>
    <row r="2762" spans="17:17" ht="0" hidden="1" customHeight="1" x14ac:dyDescent="0.25">
      <c r="Q2762" s="265"/>
    </row>
    <row r="2763" spans="17:17" ht="0" hidden="1" customHeight="1" x14ac:dyDescent="0.25">
      <c r="Q2763" s="265"/>
    </row>
    <row r="2764" spans="17:17" ht="0" hidden="1" customHeight="1" x14ac:dyDescent="0.25">
      <c r="Q2764" s="265"/>
    </row>
    <row r="2765" spans="17:17" ht="0" hidden="1" customHeight="1" x14ac:dyDescent="0.25">
      <c r="Q2765" s="265"/>
    </row>
    <row r="2766" spans="17:17" ht="0" hidden="1" customHeight="1" x14ac:dyDescent="0.25">
      <c r="Q2766" s="265"/>
    </row>
    <row r="2767" spans="17:17" ht="0" hidden="1" customHeight="1" x14ac:dyDescent="0.25">
      <c r="Q2767" s="265"/>
    </row>
    <row r="2768" spans="17:17" ht="0" hidden="1" customHeight="1" x14ac:dyDescent="0.25">
      <c r="Q2768" s="265"/>
    </row>
    <row r="2769" spans="17:17" ht="0" hidden="1" customHeight="1" x14ac:dyDescent="0.25">
      <c r="Q2769" s="265"/>
    </row>
    <row r="2770" spans="17:17" ht="0" hidden="1" customHeight="1" x14ac:dyDescent="0.25">
      <c r="Q2770" s="265"/>
    </row>
    <row r="2771" spans="17:17" ht="0" hidden="1" customHeight="1" x14ac:dyDescent="0.25">
      <c r="Q2771" s="265"/>
    </row>
    <row r="2772" spans="17:17" ht="0" hidden="1" customHeight="1" x14ac:dyDescent="0.25">
      <c r="Q2772" s="265"/>
    </row>
    <row r="2773" spans="17:17" ht="0" hidden="1" customHeight="1" x14ac:dyDescent="0.25">
      <c r="Q2773" s="265"/>
    </row>
    <row r="2774" spans="17:17" ht="0" hidden="1" customHeight="1" x14ac:dyDescent="0.25">
      <c r="Q2774" s="265"/>
    </row>
    <row r="2775" spans="17:17" ht="0" hidden="1" customHeight="1" x14ac:dyDescent="0.25">
      <c r="Q2775" s="265"/>
    </row>
    <row r="2776" spans="17:17" ht="0" hidden="1" customHeight="1" x14ac:dyDescent="0.25">
      <c r="Q2776" s="265"/>
    </row>
    <row r="2777" spans="17:17" ht="0" hidden="1" customHeight="1" x14ac:dyDescent="0.25">
      <c r="Q2777" s="265"/>
    </row>
    <row r="2778" spans="17:17" ht="0" hidden="1" customHeight="1" x14ac:dyDescent="0.25">
      <c r="Q2778" s="265"/>
    </row>
    <row r="2779" spans="17:17" ht="0" hidden="1" customHeight="1" x14ac:dyDescent="0.25">
      <c r="Q2779" s="265"/>
    </row>
    <row r="2780" spans="17:17" ht="0" hidden="1" customHeight="1" x14ac:dyDescent="0.25">
      <c r="Q2780" s="265"/>
    </row>
    <row r="2781" spans="17:17" ht="0" hidden="1" customHeight="1" x14ac:dyDescent="0.25">
      <c r="Q2781" s="265"/>
    </row>
    <row r="2782" spans="17:17" ht="0" hidden="1" customHeight="1" x14ac:dyDescent="0.25">
      <c r="Q2782" s="265"/>
    </row>
    <row r="2783" spans="17:17" ht="0" hidden="1" customHeight="1" x14ac:dyDescent="0.25">
      <c r="Q2783" s="265"/>
    </row>
    <row r="2784" spans="17:17" ht="0" hidden="1" customHeight="1" x14ac:dyDescent="0.25">
      <c r="Q2784" s="265"/>
    </row>
    <row r="2785" spans="17:17" ht="0" hidden="1" customHeight="1" x14ac:dyDescent="0.25">
      <c r="Q2785" s="265"/>
    </row>
    <row r="2786" spans="17:17" ht="0" hidden="1" customHeight="1" x14ac:dyDescent="0.25">
      <c r="Q2786" s="265"/>
    </row>
    <row r="2787" spans="17:17" ht="0" hidden="1" customHeight="1" x14ac:dyDescent="0.25">
      <c r="Q2787" s="265"/>
    </row>
    <row r="2788" spans="17:17" ht="0" hidden="1" customHeight="1" x14ac:dyDescent="0.25">
      <c r="Q2788" s="265"/>
    </row>
    <row r="2789" spans="17:17" ht="0" hidden="1" customHeight="1" x14ac:dyDescent="0.25">
      <c r="Q2789" s="265"/>
    </row>
    <row r="2790" spans="17:17" ht="0" hidden="1" customHeight="1" x14ac:dyDescent="0.25">
      <c r="Q2790" s="265"/>
    </row>
    <row r="2791" spans="17:17" ht="0" hidden="1" customHeight="1" x14ac:dyDescent="0.25">
      <c r="Q2791" s="265"/>
    </row>
    <row r="2792" spans="17:17" ht="0" hidden="1" customHeight="1" x14ac:dyDescent="0.25">
      <c r="Q2792" s="265"/>
    </row>
    <row r="2793" spans="17:17" ht="0" hidden="1" customHeight="1" x14ac:dyDescent="0.25">
      <c r="Q2793" s="265"/>
    </row>
    <row r="2794" spans="17:17" ht="0" hidden="1" customHeight="1" x14ac:dyDescent="0.25">
      <c r="Q2794" s="265"/>
    </row>
    <row r="2795" spans="17:17" ht="0" hidden="1" customHeight="1" x14ac:dyDescent="0.25">
      <c r="Q2795" s="265"/>
    </row>
    <row r="2796" spans="17:17" ht="0" hidden="1" customHeight="1" x14ac:dyDescent="0.25">
      <c r="Q2796" s="265"/>
    </row>
    <row r="2797" spans="17:17" ht="0" hidden="1" customHeight="1" x14ac:dyDescent="0.25">
      <c r="Q2797" s="265"/>
    </row>
    <row r="2798" spans="17:17" ht="0" hidden="1" customHeight="1" x14ac:dyDescent="0.25">
      <c r="Q2798" s="265"/>
    </row>
    <row r="2799" spans="17:17" ht="0" hidden="1" customHeight="1" x14ac:dyDescent="0.25">
      <c r="Q2799" s="265"/>
    </row>
    <row r="2800" spans="17:17" ht="0" hidden="1" customHeight="1" x14ac:dyDescent="0.25">
      <c r="Q2800" s="265"/>
    </row>
    <row r="2801" spans="17:17" ht="0" hidden="1" customHeight="1" x14ac:dyDescent="0.25">
      <c r="Q2801" s="265"/>
    </row>
    <row r="2802" spans="17:17" ht="0" hidden="1" customHeight="1" x14ac:dyDescent="0.25">
      <c r="Q2802" s="265"/>
    </row>
    <row r="2803" spans="17:17" ht="0" hidden="1" customHeight="1" x14ac:dyDescent="0.25">
      <c r="Q2803" s="265"/>
    </row>
    <row r="2804" spans="17:17" ht="0" hidden="1" customHeight="1" x14ac:dyDescent="0.25">
      <c r="Q2804" s="265"/>
    </row>
    <row r="2805" spans="17:17" ht="0" hidden="1" customHeight="1" x14ac:dyDescent="0.25">
      <c r="Q2805" s="265"/>
    </row>
    <row r="2806" spans="17:17" ht="0" hidden="1" customHeight="1" x14ac:dyDescent="0.25">
      <c r="Q2806" s="265"/>
    </row>
    <row r="2807" spans="17:17" ht="0" hidden="1" customHeight="1" x14ac:dyDescent="0.25">
      <c r="Q2807" s="265"/>
    </row>
    <row r="2808" spans="17:17" ht="0" hidden="1" customHeight="1" x14ac:dyDescent="0.25">
      <c r="Q2808" s="265"/>
    </row>
    <row r="2809" spans="17:17" ht="0" hidden="1" customHeight="1" x14ac:dyDescent="0.25">
      <c r="Q2809" s="265"/>
    </row>
    <row r="2810" spans="17:17" ht="0" hidden="1" customHeight="1" x14ac:dyDescent="0.25">
      <c r="Q2810" s="265"/>
    </row>
    <row r="2811" spans="17:17" ht="0" hidden="1" customHeight="1" x14ac:dyDescent="0.25">
      <c r="Q2811" s="265"/>
    </row>
    <row r="2812" spans="17:17" ht="0" hidden="1" customHeight="1" x14ac:dyDescent="0.25">
      <c r="Q2812" s="265"/>
    </row>
    <row r="2813" spans="17:17" ht="0" hidden="1" customHeight="1" x14ac:dyDescent="0.25">
      <c r="Q2813" s="265"/>
    </row>
    <row r="2814" spans="17:17" ht="0" hidden="1" customHeight="1" x14ac:dyDescent="0.25">
      <c r="Q2814" s="265"/>
    </row>
    <row r="2815" spans="17:17" ht="0" hidden="1" customHeight="1" x14ac:dyDescent="0.25">
      <c r="Q2815" s="265"/>
    </row>
    <row r="2816" spans="17:17" ht="0" hidden="1" customHeight="1" x14ac:dyDescent="0.25">
      <c r="Q2816" s="265"/>
    </row>
    <row r="2817" spans="17:17" ht="0" hidden="1" customHeight="1" x14ac:dyDescent="0.25">
      <c r="Q2817" s="265"/>
    </row>
    <row r="2818" spans="17:17" ht="0" hidden="1" customHeight="1" x14ac:dyDescent="0.25">
      <c r="Q2818" s="265"/>
    </row>
    <row r="2819" spans="17:17" ht="0" hidden="1" customHeight="1" x14ac:dyDescent="0.25">
      <c r="Q2819" s="265"/>
    </row>
    <row r="2820" spans="17:17" ht="0" hidden="1" customHeight="1" x14ac:dyDescent="0.25">
      <c r="Q2820" s="265"/>
    </row>
    <row r="2821" spans="17:17" ht="0" hidden="1" customHeight="1" x14ac:dyDescent="0.25">
      <c r="Q2821" s="265"/>
    </row>
    <row r="2822" spans="17:17" ht="0" hidden="1" customHeight="1" x14ac:dyDescent="0.25">
      <c r="Q2822" s="265"/>
    </row>
    <row r="2823" spans="17:17" ht="0" hidden="1" customHeight="1" x14ac:dyDescent="0.25">
      <c r="Q2823" s="265"/>
    </row>
    <row r="2824" spans="17:17" ht="0" hidden="1" customHeight="1" x14ac:dyDescent="0.25">
      <c r="Q2824" s="265"/>
    </row>
    <row r="2825" spans="17:17" ht="0" hidden="1" customHeight="1" x14ac:dyDescent="0.25">
      <c r="Q2825" s="265"/>
    </row>
    <row r="2826" spans="17:17" ht="0" hidden="1" customHeight="1" x14ac:dyDescent="0.25">
      <c r="Q2826" s="265"/>
    </row>
    <row r="2827" spans="17:17" ht="0" hidden="1" customHeight="1" x14ac:dyDescent="0.25">
      <c r="Q2827" s="265"/>
    </row>
    <row r="2828" spans="17:17" ht="0" hidden="1" customHeight="1" x14ac:dyDescent="0.25">
      <c r="Q2828" s="265"/>
    </row>
    <row r="2829" spans="17:17" ht="0" hidden="1" customHeight="1" x14ac:dyDescent="0.25">
      <c r="Q2829" s="265"/>
    </row>
    <row r="2830" spans="17:17" ht="0" hidden="1" customHeight="1" x14ac:dyDescent="0.25">
      <c r="Q2830" s="265"/>
    </row>
    <row r="2831" spans="17:17" ht="0" hidden="1" customHeight="1" x14ac:dyDescent="0.25">
      <c r="Q2831" s="265"/>
    </row>
    <row r="2832" spans="17:17" ht="0" hidden="1" customHeight="1" x14ac:dyDescent="0.25">
      <c r="Q2832" s="265"/>
    </row>
    <row r="2833" spans="17:17" ht="0" hidden="1" customHeight="1" x14ac:dyDescent="0.25">
      <c r="Q2833" s="265"/>
    </row>
    <row r="2834" spans="17:17" ht="0" hidden="1" customHeight="1" x14ac:dyDescent="0.25">
      <c r="Q2834" s="265"/>
    </row>
    <row r="2835" spans="17:17" ht="0" hidden="1" customHeight="1" x14ac:dyDescent="0.25">
      <c r="Q2835" s="265"/>
    </row>
    <row r="2836" spans="17:17" ht="0" hidden="1" customHeight="1" x14ac:dyDescent="0.25">
      <c r="Q2836" s="265"/>
    </row>
    <row r="2837" spans="17:17" ht="0" hidden="1" customHeight="1" x14ac:dyDescent="0.25">
      <c r="Q2837" s="265"/>
    </row>
    <row r="2838" spans="17:17" ht="0" hidden="1" customHeight="1" x14ac:dyDescent="0.25">
      <c r="Q2838" s="265"/>
    </row>
    <row r="2839" spans="17:17" ht="0" hidden="1" customHeight="1" x14ac:dyDescent="0.25">
      <c r="Q2839" s="265"/>
    </row>
    <row r="2840" spans="17:17" ht="0" hidden="1" customHeight="1" x14ac:dyDescent="0.25">
      <c r="Q2840" s="265"/>
    </row>
    <row r="2841" spans="17:17" ht="0" hidden="1" customHeight="1" x14ac:dyDescent="0.25">
      <c r="Q2841" s="265"/>
    </row>
    <row r="2842" spans="17:17" ht="0" hidden="1" customHeight="1" x14ac:dyDescent="0.25">
      <c r="Q2842" s="265"/>
    </row>
    <row r="2843" spans="17:17" ht="0" hidden="1" customHeight="1" x14ac:dyDescent="0.25">
      <c r="Q2843" s="265"/>
    </row>
    <row r="2844" spans="17:17" ht="0" hidden="1" customHeight="1" x14ac:dyDescent="0.25">
      <c r="Q2844" s="265"/>
    </row>
    <row r="2845" spans="17:17" ht="0" hidden="1" customHeight="1" x14ac:dyDescent="0.25">
      <c r="Q2845" s="265"/>
    </row>
    <row r="2846" spans="17:17" ht="0" hidden="1" customHeight="1" x14ac:dyDescent="0.25">
      <c r="Q2846" s="265"/>
    </row>
    <row r="2847" spans="17:17" ht="0" hidden="1" customHeight="1" x14ac:dyDescent="0.25">
      <c r="Q2847" s="265"/>
    </row>
    <row r="2848" spans="17:17" ht="0" hidden="1" customHeight="1" x14ac:dyDescent="0.25">
      <c r="Q2848" s="265"/>
    </row>
    <row r="2849" spans="17:17" ht="0" hidden="1" customHeight="1" x14ac:dyDescent="0.25">
      <c r="Q2849" s="265"/>
    </row>
    <row r="2850" spans="17:17" ht="0" hidden="1" customHeight="1" x14ac:dyDescent="0.25">
      <c r="Q2850" s="265"/>
    </row>
    <row r="2851" spans="17:17" ht="0" hidden="1" customHeight="1" x14ac:dyDescent="0.25">
      <c r="Q2851" s="265"/>
    </row>
    <row r="2852" spans="17:17" ht="0" hidden="1" customHeight="1" x14ac:dyDescent="0.25">
      <c r="Q2852" s="265"/>
    </row>
    <row r="2853" spans="17:17" ht="0" hidden="1" customHeight="1" x14ac:dyDescent="0.25">
      <c r="Q2853" s="265"/>
    </row>
    <row r="2854" spans="17:17" ht="0" hidden="1" customHeight="1" x14ac:dyDescent="0.25">
      <c r="Q2854" s="265"/>
    </row>
    <row r="2855" spans="17:17" ht="0" hidden="1" customHeight="1" x14ac:dyDescent="0.25">
      <c r="Q2855" s="265"/>
    </row>
    <row r="2856" spans="17:17" ht="0" hidden="1" customHeight="1" x14ac:dyDescent="0.25">
      <c r="Q2856" s="265"/>
    </row>
    <row r="2857" spans="17:17" ht="0" hidden="1" customHeight="1" x14ac:dyDescent="0.25">
      <c r="Q2857" s="265"/>
    </row>
    <row r="2858" spans="17:17" ht="0" hidden="1" customHeight="1" x14ac:dyDescent="0.25">
      <c r="Q2858" s="265"/>
    </row>
    <row r="2859" spans="17:17" ht="0" hidden="1" customHeight="1" x14ac:dyDescent="0.25">
      <c r="Q2859" s="265"/>
    </row>
    <row r="2860" spans="17:17" ht="0" hidden="1" customHeight="1" x14ac:dyDescent="0.25">
      <c r="Q2860" s="265"/>
    </row>
    <row r="2861" spans="17:17" ht="0" hidden="1" customHeight="1" x14ac:dyDescent="0.25">
      <c r="Q2861" s="265"/>
    </row>
    <row r="2862" spans="17:17" ht="0" hidden="1" customHeight="1" x14ac:dyDescent="0.25">
      <c r="Q2862" s="265"/>
    </row>
    <row r="2863" spans="17:17" ht="0" hidden="1" customHeight="1" x14ac:dyDescent="0.25">
      <c r="Q2863" s="265"/>
    </row>
    <row r="2864" spans="17:17" ht="0" hidden="1" customHeight="1" x14ac:dyDescent="0.25">
      <c r="Q2864" s="265"/>
    </row>
    <row r="2865" spans="17:17" ht="0" hidden="1" customHeight="1" x14ac:dyDescent="0.25">
      <c r="Q2865" s="265"/>
    </row>
    <row r="2866" spans="17:17" ht="0" hidden="1" customHeight="1" x14ac:dyDescent="0.25">
      <c r="Q2866" s="265"/>
    </row>
    <row r="2867" spans="17:17" ht="0" hidden="1" customHeight="1" x14ac:dyDescent="0.25">
      <c r="Q2867" s="265"/>
    </row>
    <row r="2868" spans="17:17" ht="0" hidden="1" customHeight="1" x14ac:dyDescent="0.25">
      <c r="Q2868" s="265"/>
    </row>
    <row r="2869" spans="17:17" ht="0" hidden="1" customHeight="1" x14ac:dyDescent="0.25">
      <c r="Q2869" s="265"/>
    </row>
    <row r="2870" spans="17:17" ht="0" hidden="1" customHeight="1" x14ac:dyDescent="0.25">
      <c r="Q2870" s="265"/>
    </row>
    <row r="2871" spans="17:17" ht="0" hidden="1" customHeight="1" x14ac:dyDescent="0.25">
      <c r="Q2871" s="265"/>
    </row>
    <row r="2872" spans="17:17" ht="0" hidden="1" customHeight="1" x14ac:dyDescent="0.25">
      <c r="Q2872" s="265"/>
    </row>
    <row r="2873" spans="17:17" ht="0" hidden="1" customHeight="1" x14ac:dyDescent="0.25">
      <c r="Q2873" s="265"/>
    </row>
    <row r="2874" spans="17:17" ht="0" hidden="1" customHeight="1" x14ac:dyDescent="0.25">
      <c r="Q2874" s="265"/>
    </row>
    <row r="2875" spans="17:17" ht="0" hidden="1" customHeight="1" x14ac:dyDescent="0.25">
      <c r="Q2875" s="265"/>
    </row>
    <row r="2876" spans="17:17" ht="0" hidden="1" customHeight="1" x14ac:dyDescent="0.25">
      <c r="Q2876" s="265"/>
    </row>
    <row r="2877" spans="17:17" ht="0" hidden="1" customHeight="1" x14ac:dyDescent="0.25">
      <c r="Q2877" s="265"/>
    </row>
    <row r="2878" spans="17:17" ht="0" hidden="1" customHeight="1" x14ac:dyDescent="0.25">
      <c r="Q2878" s="265"/>
    </row>
    <row r="2879" spans="17:17" ht="0" hidden="1" customHeight="1" x14ac:dyDescent="0.25">
      <c r="Q2879" s="265"/>
    </row>
    <row r="2880" spans="17:17" ht="0" hidden="1" customHeight="1" x14ac:dyDescent="0.25">
      <c r="Q2880" s="265"/>
    </row>
    <row r="2881" spans="17:17" ht="0" hidden="1" customHeight="1" x14ac:dyDescent="0.25">
      <c r="Q2881" s="265"/>
    </row>
    <row r="2882" spans="17:17" ht="0" hidden="1" customHeight="1" x14ac:dyDescent="0.25">
      <c r="Q2882" s="265"/>
    </row>
    <row r="2883" spans="17:17" ht="0" hidden="1" customHeight="1" x14ac:dyDescent="0.25">
      <c r="Q2883" s="265"/>
    </row>
    <row r="2884" spans="17:17" ht="0" hidden="1" customHeight="1" x14ac:dyDescent="0.25">
      <c r="Q2884" s="265"/>
    </row>
    <row r="2885" spans="17:17" ht="0" hidden="1" customHeight="1" x14ac:dyDescent="0.25">
      <c r="Q2885" s="265"/>
    </row>
    <row r="2886" spans="17:17" ht="0" hidden="1" customHeight="1" x14ac:dyDescent="0.25">
      <c r="Q2886" s="265"/>
    </row>
    <row r="2887" spans="17:17" ht="0" hidden="1" customHeight="1" x14ac:dyDescent="0.25">
      <c r="Q2887" s="265"/>
    </row>
    <row r="2888" spans="17:17" ht="0" hidden="1" customHeight="1" x14ac:dyDescent="0.25">
      <c r="Q2888" s="265"/>
    </row>
    <row r="2889" spans="17:17" ht="0" hidden="1" customHeight="1" x14ac:dyDescent="0.25">
      <c r="Q2889" s="265"/>
    </row>
    <row r="2890" spans="17:17" ht="0" hidden="1" customHeight="1" x14ac:dyDescent="0.25">
      <c r="Q2890" s="265"/>
    </row>
    <row r="2891" spans="17:17" ht="0" hidden="1" customHeight="1" x14ac:dyDescent="0.25">
      <c r="Q2891" s="265"/>
    </row>
    <row r="2892" spans="17:17" ht="0" hidden="1" customHeight="1" x14ac:dyDescent="0.25">
      <c r="Q2892" s="265"/>
    </row>
    <row r="2893" spans="17:17" ht="0" hidden="1" customHeight="1" x14ac:dyDescent="0.25">
      <c r="Q2893" s="265"/>
    </row>
    <row r="2894" spans="17:17" ht="0" hidden="1" customHeight="1" x14ac:dyDescent="0.25">
      <c r="Q2894" s="265"/>
    </row>
    <row r="2895" spans="17:17" ht="0" hidden="1" customHeight="1" x14ac:dyDescent="0.25">
      <c r="Q2895" s="265"/>
    </row>
    <row r="2896" spans="17:17" ht="0" hidden="1" customHeight="1" x14ac:dyDescent="0.25">
      <c r="Q2896" s="265"/>
    </row>
    <row r="2897" spans="17:17" ht="0" hidden="1" customHeight="1" x14ac:dyDescent="0.25">
      <c r="Q2897" s="265"/>
    </row>
    <row r="2898" spans="17:17" ht="0" hidden="1" customHeight="1" x14ac:dyDescent="0.25">
      <c r="Q2898" s="265"/>
    </row>
    <row r="2899" spans="17:17" ht="0" hidden="1" customHeight="1" x14ac:dyDescent="0.25">
      <c r="Q2899" s="265"/>
    </row>
    <row r="2900" spans="17:17" ht="0" hidden="1" customHeight="1" x14ac:dyDescent="0.25">
      <c r="Q2900" s="265"/>
    </row>
    <row r="2901" spans="17:17" ht="0" hidden="1" customHeight="1" x14ac:dyDescent="0.25">
      <c r="Q2901" s="265"/>
    </row>
    <row r="2902" spans="17:17" ht="0" hidden="1" customHeight="1" x14ac:dyDescent="0.25">
      <c r="Q2902" s="265"/>
    </row>
    <row r="2903" spans="17:17" ht="0" hidden="1" customHeight="1" x14ac:dyDescent="0.25">
      <c r="Q2903" s="265"/>
    </row>
    <row r="2904" spans="17:17" ht="0" hidden="1" customHeight="1" x14ac:dyDescent="0.25">
      <c r="Q2904" s="265"/>
    </row>
    <row r="2905" spans="17:17" ht="0" hidden="1" customHeight="1" x14ac:dyDescent="0.25">
      <c r="Q2905" s="265"/>
    </row>
    <row r="2906" spans="17:17" ht="0" hidden="1" customHeight="1" x14ac:dyDescent="0.25">
      <c r="Q2906" s="265"/>
    </row>
    <row r="2907" spans="17:17" ht="0" hidden="1" customHeight="1" x14ac:dyDescent="0.25">
      <c r="Q2907" s="265"/>
    </row>
    <row r="2908" spans="17:17" ht="0" hidden="1" customHeight="1" x14ac:dyDescent="0.25">
      <c r="Q2908" s="265"/>
    </row>
    <row r="2909" spans="17:17" ht="0" hidden="1" customHeight="1" x14ac:dyDescent="0.25">
      <c r="Q2909" s="265"/>
    </row>
    <row r="2910" spans="17:17" ht="0" hidden="1" customHeight="1" x14ac:dyDescent="0.25">
      <c r="Q2910" s="265"/>
    </row>
    <row r="2911" spans="17:17" ht="0" hidden="1" customHeight="1" x14ac:dyDescent="0.25">
      <c r="Q2911" s="265"/>
    </row>
    <row r="2912" spans="17:17" ht="0" hidden="1" customHeight="1" x14ac:dyDescent="0.25">
      <c r="Q2912" s="265"/>
    </row>
    <row r="2913" spans="17:17" ht="0" hidden="1" customHeight="1" x14ac:dyDescent="0.25">
      <c r="Q2913" s="265"/>
    </row>
    <row r="2914" spans="17:17" ht="0" hidden="1" customHeight="1" x14ac:dyDescent="0.25">
      <c r="Q2914" s="265"/>
    </row>
    <row r="2915" spans="17:17" ht="0" hidden="1" customHeight="1" x14ac:dyDescent="0.25">
      <c r="Q2915" s="265"/>
    </row>
    <row r="2916" spans="17:17" ht="0" hidden="1" customHeight="1" x14ac:dyDescent="0.25">
      <c r="Q2916" s="265"/>
    </row>
    <row r="2917" spans="17:17" ht="0" hidden="1" customHeight="1" x14ac:dyDescent="0.25">
      <c r="Q2917" s="265"/>
    </row>
    <row r="2918" spans="17:17" ht="0" hidden="1" customHeight="1" x14ac:dyDescent="0.25">
      <c r="Q2918" s="265"/>
    </row>
    <row r="2919" spans="17:17" ht="0" hidden="1" customHeight="1" x14ac:dyDescent="0.25">
      <c r="Q2919" s="265"/>
    </row>
    <row r="2920" spans="17:17" ht="0" hidden="1" customHeight="1" x14ac:dyDescent="0.25">
      <c r="Q2920" s="265"/>
    </row>
    <row r="2921" spans="17:17" ht="0" hidden="1" customHeight="1" x14ac:dyDescent="0.25">
      <c r="Q2921" s="265"/>
    </row>
    <row r="2922" spans="17:17" ht="0" hidden="1" customHeight="1" x14ac:dyDescent="0.25">
      <c r="Q2922" s="265"/>
    </row>
    <row r="2923" spans="17:17" ht="0" hidden="1" customHeight="1" x14ac:dyDescent="0.25">
      <c r="Q2923" s="265"/>
    </row>
    <row r="2924" spans="17:17" ht="0" hidden="1" customHeight="1" x14ac:dyDescent="0.25">
      <c r="Q2924" s="265"/>
    </row>
    <row r="2925" spans="17:17" ht="0" hidden="1" customHeight="1" x14ac:dyDescent="0.25">
      <c r="Q2925" s="265"/>
    </row>
    <row r="2926" spans="17:17" ht="0" hidden="1" customHeight="1" x14ac:dyDescent="0.25">
      <c r="Q2926" s="265"/>
    </row>
    <row r="2927" spans="17:17" ht="0" hidden="1" customHeight="1" x14ac:dyDescent="0.25">
      <c r="Q2927" s="265"/>
    </row>
    <row r="2928" spans="17:17" ht="0" hidden="1" customHeight="1" x14ac:dyDescent="0.25">
      <c r="Q2928" s="265"/>
    </row>
    <row r="2929" spans="17:17" ht="0" hidden="1" customHeight="1" x14ac:dyDescent="0.25">
      <c r="Q2929" s="265"/>
    </row>
    <row r="2930" spans="17:17" ht="0" hidden="1" customHeight="1" x14ac:dyDescent="0.25">
      <c r="Q2930" s="265"/>
    </row>
    <row r="2931" spans="17:17" ht="0" hidden="1" customHeight="1" x14ac:dyDescent="0.25">
      <c r="Q2931" s="265"/>
    </row>
    <row r="2932" spans="17:17" ht="0" hidden="1" customHeight="1" x14ac:dyDescent="0.25">
      <c r="Q2932" s="265"/>
    </row>
    <row r="2933" spans="17:17" ht="0" hidden="1" customHeight="1" x14ac:dyDescent="0.25">
      <c r="Q2933" s="265"/>
    </row>
    <row r="2934" spans="17:17" ht="0" hidden="1" customHeight="1" x14ac:dyDescent="0.25">
      <c r="Q2934" s="265"/>
    </row>
    <row r="2935" spans="17:17" ht="0" hidden="1" customHeight="1" x14ac:dyDescent="0.25">
      <c r="Q2935" s="265"/>
    </row>
    <row r="2936" spans="17:17" ht="0" hidden="1" customHeight="1" x14ac:dyDescent="0.25">
      <c r="Q2936" s="265"/>
    </row>
    <row r="2937" spans="17:17" ht="0" hidden="1" customHeight="1" x14ac:dyDescent="0.25">
      <c r="Q2937" s="265"/>
    </row>
    <row r="2938" spans="17:17" ht="0" hidden="1" customHeight="1" x14ac:dyDescent="0.25">
      <c r="Q2938" s="265"/>
    </row>
    <row r="2939" spans="17:17" ht="0" hidden="1" customHeight="1" x14ac:dyDescent="0.25">
      <c r="Q2939" s="265"/>
    </row>
    <row r="2940" spans="17:17" ht="0" hidden="1" customHeight="1" x14ac:dyDescent="0.25">
      <c r="Q2940" s="265"/>
    </row>
    <row r="2941" spans="17:17" ht="0" hidden="1" customHeight="1" x14ac:dyDescent="0.25">
      <c r="Q2941" s="265"/>
    </row>
    <row r="2942" spans="17:17" ht="0" hidden="1" customHeight="1" x14ac:dyDescent="0.25">
      <c r="Q2942" s="265"/>
    </row>
    <row r="2943" spans="17:17" ht="0" hidden="1" customHeight="1" x14ac:dyDescent="0.25">
      <c r="Q2943" s="265"/>
    </row>
    <row r="2944" spans="17:17" ht="0" hidden="1" customHeight="1" x14ac:dyDescent="0.25">
      <c r="Q2944" s="265"/>
    </row>
    <row r="2945" spans="17:17" ht="0" hidden="1" customHeight="1" x14ac:dyDescent="0.25">
      <c r="Q2945" s="265"/>
    </row>
    <row r="2946" spans="17:17" ht="0" hidden="1" customHeight="1" x14ac:dyDescent="0.25">
      <c r="Q2946" s="265"/>
    </row>
    <row r="2947" spans="17:17" ht="0" hidden="1" customHeight="1" x14ac:dyDescent="0.25">
      <c r="Q2947" s="265"/>
    </row>
    <row r="2948" spans="17:17" ht="0" hidden="1" customHeight="1" x14ac:dyDescent="0.25">
      <c r="Q2948" s="265"/>
    </row>
    <row r="2949" spans="17:17" ht="0" hidden="1" customHeight="1" x14ac:dyDescent="0.25">
      <c r="Q2949" s="265"/>
    </row>
    <row r="2950" spans="17:17" ht="0" hidden="1" customHeight="1" x14ac:dyDescent="0.25">
      <c r="Q2950" s="265"/>
    </row>
    <row r="2951" spans="17:17" ht="0" hidden="1" customHeight="1" x14ac:dyDescent="0.25">
      <c r="Q2951" s="265"/>
    </row>
    <row r="2952" spans="17:17" ht="0" hidden="1" customHeight="1" x14ac:dyDescent="0.25">
      <c r="Q2952" s="265"/>
    </row>
    <row r="2953" spans="17:17" ht="0" hidden="1" customHeight="1" x14ac:dyDescent="0.25">
      <c r="Q2953" s="265"/>
    </row>
    <row r="2954" spans="17:17" ht="0" hidden="1" customHeight="1" x14ac:dyDescent="0.25">
      <c r="Q2954" s="265"/>
    </row>
    <row r="2955" spans="17:17" ht="0" hidden="1" customHeight="1" x14ac:dyDescent="0.25">
      <c r="Q2955" s="265"/>
    </row>
    <row r="2956" spans="17:17" ht="0" hidden="1" customHeight="1" x14ac:dyDescent="0.25">
      <c r="Q2956" s="265"/>
    </row>
    <row r="2957" spans="17:17" ht="0" hidden="1" customHeight="1" x14ac:dyDescent="0.25">
      <c r="Q2957" s="265"/>
    </row>
    <row r="2958" spans="17:17" ht="0" hidden="1" customHeight="1" x14ac:dyDescent="0.25">
      <c r="Q2958" s="265"/>
    </row>
    <row r="2959" spans="17:17" ht="0" hidden="1" customHeight="1" x14ac:dyDescent="0.25">
      <c r="Q2959" s="265"/>
    </row>
    <row r="2960" spans="17:17" ht="0" hidden="1" customHeight="1" x14ac:dyDescent="0.25">
      <c r="Q2960" s="265"/>
    </row>
    <row r="2961" spans="17:17" ht="0" hidden="1" customHeight="1" x14ac:dyDescent="0.25">
      <c r="Q2961" s="265"/>
    </row>
    <row r="2962" spans="17:17" ht="0" hidden="1" customHeight="1" x14ac:dyDescent="0.25">
      <c r="Q2962" s="265"/>
    </row>
    <row r="2963" spans="17:17" ht="0" hidden="1" customHeight="1" x14ac:dyDescent="0.25">
      <c r="Q2963" s="265"/>
    </row>
    <row r="2964" spans="17:17" ht="0" hidden="1" customHeight="1" x14ac:dyDescent="0.25">
      <c r="Q2964" s="265"/>
    </row>
    <row r="2965" spans="17:17" ht="0" hidden="1" customHeight="1" x14ac:dyDescent="0.25">
      <c r="Q2965" s="265"/>
    </row>
    <row r="2966" spans="17:17" ht="0" hidden="1" customHeight="1" x14ac:dyDescent="0.25">
      <c r="Q2966" s="265"/>
    </row>
    <row r="2967" spans="17:17" ht="0" hidden="1" customHeight="1" x14ac:dyDescent="0.25">
      <c r="Q2967" s="265"/>
    </row>
    <row r="2968" spans="17:17" ht="0" hidden="1" customHeight="1" x14ac:dyDescent="0.25">
      <c r="Q2968" s="265"/>
    </row>
    <row r="2969" spans="17:17" ht="0" hidden="1" customHeight="1" x14ac:dyDescent="0.25">
      <c r="Q2969" s="265"/>
    </row>
    <row r="2970" spans="17:17" ht="0" hidden="1" customHeight="1" x14ac:dyDescent="0.25">
      <c r="Q2970" s="265"/>
    </row>
    <row r="2971" spans="17:17" ht="0" hidden="1" customHeight="1" x14ac:dyDescent="0.25">
      <c r="Q2971" s="265"/>
    </row>
    <row r="2972" spans="17:17" ht="0" hidden="1" customHeight="1" x14ac:dyDescent="0.25">
      <c r="Q2972" s="265"/>
    </row>
    <row r="2973" spans="17:17" ht="0" hidden="1" customHeight="1" x14ac:dyDescent="0.25">
      <c r="Q2973" s="265"/>
    </row>
    <row r="2974" spans="17:17" ht="0" hidden="1" customHeight="1" x14ac:dyDescent="0.25">
      <c r="Q2974" s="265"/>
    </row>
    <row r="2975" spans="17:17" ht="0" hidden="1" customHeight="1" x14ac:dyDescent="0.25">
      <c r="Q2975" s="265"/>
    </row>
    <row r="2976" spans="17:17" ht="0" hidden="1" customHeight="1" x14ac:dyDescent="0.25">
      <c r="Q2976" s="265"/>
    </row>
    <row r="2977" spans="17:17" ht="0" hidden="1" customHeight="1" x14ac:dyDescent="0.25">
      <c r="Q2977" s="265"/>
    </row>
    <row r="2978" spans="17:17" ht="0" hidden="1" customHeight="1" x14ac:dyDescent="0.25">
      <c r="Q2978" s="265"/>
    </row>
    <row r="2979" spans="17:17" ht="0" hidden="1" customHeight="1" x14ac:dyDescent="0.25">
      <c r="Q2979" s="265"/>
    </row>
    <row r="2980" spans="17:17" ht="0" hidden="1" customHeight="1" x14ac:dyDescent="0.25">
      <c r="Q2980" s="265"/>
    </row>
    <row r="2981" spans="17:17" ht="0" hidden="1" customHeight="1" x14ac:dyDescent="0.25">
      <c r="Q2981" s="265"/>
    </row>
    <row r="2982" spans="17:17" ht="0" hidden="1" customHeight="1" x14ac:dyDescent="0.25">
      <c r="Q2982" s="265"/>
    </row>
    <row r="2983" spans="17:17" ht="0" hidden="1" customHeight="1" x14ac:dyDescent="0.25">
      <c r="Q2983" s="265"/>
    </row>
    <row r="2984" spans="17:17" ht="0" hidden="1" customHeight="1" x14ac:dyDescent="0.25">
      <c r="Q2984" s="265"/>
    </row>
    <row r="2985" spans="17:17" ht="0" hidden="1" customHeight="1" x14ac:dyDescent="0.25">
      <c r="Q2985" s="265"/>
    </row>
    <row r="2986" spans="17:17" ht="0" hidden="1" customHeight="1" x14ac:dyDescent="0.25">
      <c r="Q2986" s="265"/>
    </row>
    <row r="2987" spans="17:17" ht="0" hidden="1" customHeight="1" x14ac:dyDescent="0.25">
      <c r="Q2987" s="265"/>
    </row>
    <row r="2988" spans="17:17" ht="0" hidden="1" customHeight="1" x14ac:dyDescent="0.25">
      <c r="Q2988" s="265"/>
    </row>
    <row r="2989" spans="17:17" ht="0" hidden="1" customHeight="1" x14ac:dyDescent="0.25">
      <c r="Q2989" s="265"/>
    </row>
    <row r="2990" spans="17:17" ht="0" hidden="1" customHeight="1" x14ac:dyDescent="0.25">
      <c r="Q2990" s="265"/>
    </row>
    <row r="2991" spans="17:17" ht="0" hidden="1" customHeight="1" x14ac:dyDescent="0.25">
      <c r="Q2991" s="265"/>
    </row>
    <row r="2992" spans="17:17" ht="0" hidden="1" customHeight="1" x14ac:dyDescent="0.25">
      <c r="Q2992" s="265"/>
    </row>
    <row r="2993" spans="17:17" ht="0" hidden="1" customHeight="1" x14ac:dyDescent="0.25">
      <c r="Q2993" s="265"/>
    </row>
    <row r="2994" spans="17:17" ht="0" hidden="1" customHeight="1" x14ac:dyDescent="0.25">
      <c r="Q2994" s="265"/>
    </row>
    <row r="2995" spans="17:17" ht="0" hidden="1" customHeight="1" x14ac:dyDescent="0.25">
      <c r="Q2995" s="265"/>
    </row>
    <row r="2996" spans="17:17" ht="0" hidden="1" customHeight="1" x14ac:dyDescent="0.25">
      <c r="Q2996" s="265"/>
    </row>
    <row r="2997" spans="17:17" ht="0" hidden="1" customHeight="1" x14ac:dyDescent="0.25">
      <c r="Q2997" s="265"/>
    </row>
    <row r="2998" spans="17:17" ht="0" hidden="1" customHeight="1" x14ac:dyDescent="0.25">
      <c r="Q2998" s="265"/>
    </row>
    <row r="2999" spans="17:17" ht="0" hidden="1" customHeight="1" x14ac:dyDescent="0.25">
      <c r="Q2999" s="265"/>
    </row>
    <row r="3000" spans="17:17" ht="0" hidden="1" customHeight="1" x14ac:dyDescent="0.25">
      <c r="Q3000" s="265"/>
    </row>
    <row r="3001" spans="17:17" ht="0" hidden="1" customHeight="1" x14ac:dyDescent="0.25">
      <c r="Q3001" s="265"/>
    </row>
    <row r="3002" spans="17:17" ht="0" hidden="1" customHeight="1" x14ac:dyDescent="0.25">
      <c r="Q3002" s="265"/>
    </row>
    <row r="3003" spans="17:17" ht="0" hidden="1" customHeight="1" x14ac:dyDescent="0.25">
      <c r="Q3003" s="265"/>
    </row>
    <row r="3004" spans="17:17" ht="0" hidden="1" customHeight="1" x14ac:dyDescent="0.25">
      <c r="Q3004" s="265"/>
    </row>
    <row r="3005" spans="17:17" ht="0" hidden="1" customHeight="1" x14ac:dyDescent="0.25">
      <c r="Q3005" s="265"/>
    </row>
    <row r="3006" spans="17:17" ht="0" hidden="1" customHeight="1" x14ac:dyDescent="0.25">
      <c r="Q3006" s="265"/>
    </row>
    <row r="3007" spans="17:17" ht="0" hidden="1" customHeight="1" x14ac:dyDescent="0.25">
      <c r="Q3007" s="265"/>
    </row>
    <row r="3008" spans="17:17" ht="0" hidden="1" customHeight="1" x14ac:dyDescent="0.25">
      <c r="Q3008" s="265"/>
    </row>
    <row r="3009" spans="17:17" ht="0" hidden="1" customHeight="1" x14ac:dyDescent="0.25">
      <c r="Q3009" s="265"/>
    </row>
    <row r="3010" spans="17:17" ht="0" hidden="1" customHeight="1" x14ac:dyDescent="0.25">
      <c r="Q3010" s="265"/>
    </row>
    <row r="3011" spans="17:17" ht="0" hidden="1" customHeight="1" x14ac:dyDescent="0.25">
      <c r="Q3011" s="265"/>
    </row>
    <row r="3012" spans="17:17" ht="0" hidden="1" customHeight="1" x14ac:dyDescent="0.25">
      <c r="Q3012" s="265"/>
    </row>
    <row r="3013" spans="17:17" ht="0" hidden="1" customHeight="1" x14ac:dyDescent="0.25">
      <c r="Q3013" s="265"/>
    </row>
    <row r="3014" spans="17:17" ht="0" hidden="1" customHeight="1" x14ac:dyDescent="0.25">
      <c r="Q3014" s="265"/>
    </row>
    <row r="3015" spans="17:17" ht="0" hidden="1" customHeight="1" x14ac:dyDescent="0.25">
      <c r="Q3015" s="265"/>
    </row>
    <row r="3016" spans="17:17" ht="0" hidden="1" customHeight="1" x14ac:dyDescent="0.25">
      <c r="Q3016" s="265"/>
    </row>
    <row r="3017" spans="17:17" ht="0" hidden="1" customHeight="1" x14ac:dyDescent="0.25">
      <c r="Q3017" s="265"/>
    </row>
    <row r="3018" spans="17:17" ht="0" hidden="1" customHeight="1" x14ac:dyDescent="0.25">
      <c r="Q3018" s="265"/>
    </row>
    <row r="3019" spans="17:17" ht="0" hidden="1" customHeight="1" x14ac:dyDescent="0.25">
      <c r="Q3019" s="265"/>
    </row>
    <row r="3020" spans="17:17" ht="0" hidden="1" customHeight="1" x14ac:dyDescent="0.25">
      <c r="Q3020" s="265"/>
    </row>
    <row r="3021" spans="17:17" ht="0" hidden="1" customHeight="1" x14ac:dyDescent="0.25">
      <c r="Q3021" s="265"/>
    </row>
    <row r="3022" spans="17:17" ht="0" hidden="1" customHeight="1" x14ac:dyDescent="0.25">
      <c r="Q3022" s="265"/>
    </row>
    <row r="3023" spans="17:17" ht="0" hidden="1" customHeight="1" x14ac:dyDescent="0.25">
      <c r="Q3023" s="265"/>
    </row>
    <row r="3024" spans="17:17" ht="0" hidden="1" customHeight="1" x14ac:dyDescent="0.25">
      <c r="Q3024" s="265"/>
    </row>
    <row r="3025" spans="17:17" ht="0" hidden="1" customHeight="1" x14ac:dyDescent="0.25">
      <c r="Q3025" s="265"/>
    </row>
    <row r="3026" spans="17:17" ht="0" hidden="1" customHeight="1" x14ac:dyDescent="0.25">
      <c r="Q3026" s="265"/>
    </row>
    <row r="3027" spans="17:17" ht="0" hidden="1" customHeight="1" x14ac:dyDescent="0.25">
      <c r="Q3027" s="265"/>
    </row>
    <row r="3028" spans="17:17" ht="0" hidden="1" customHeight="1" x14ac:dyDescent="0.25">
      <c r="Q3028" s="265"/>
    </row>
    <row r="3029" spans="17:17" ht="0" hidden="1" customHeight="1" x14ac:dyDescent="0.25">
      <c r="Q3029" s="265"/>
    </row>
    <row r="3030" spans="17:17" ht="0" hidden="1" customHeight="1" x14ac:dyDescent="0.25">
      <c r="Q3030" s="265"/>
    </row>
    <row r="3031" spans="17:17" ht="0" hidden="1" customHeight="1" x14ac:dyDescent="0.25">
      <c r="Q3031" s="265"/>
    </row>
    <row r="3032" spans="17:17" ht="0" hidden="1" customHeight="1" x14ac:dyDescent="0.25">
      <c r="Q3032" s="265"/>
    </row>
    <row r="3033" spans="17:17" ht="0" hidden="1" customHeight="1" x14ac:dyDescent="0.25">
      <c r="Q3033" s="265"/>
    </row>
    <row r="3034" spans="17:17" ht="0" hidden="1" customHeight="1" x14ac:dyDescent="0.25">
      <c r="Q3034" s="265"/>
    </row>
    <row r="3035" spans="17:17" ht="0" hidden="1" customHeight="1" x14ac:dyDescent="0.25">
      <c r="Q3035" s="265"/>
    </row>
    <row r="3036" spans="17:17" ht="0" hidden="1" customHeight="1" x14ac:dyDescent="0.25">
      <c r="Q3036" s="265"/>
    </row>
    <row r="3037" spans="17:17" ht="0" hidden="1" customHeight="1" x14ac:dyDescent="0.25">
      <c r="Q3037" s="265"/>
    </row>
    <row r="3038" spans="17:17" ht="0" hidden="1" customHeight="1" x14ac:dyDescent="0.25">
      <c r="Q3038" s="265"/>
    </row>
    <row r="3039" spans="17:17" ht="0" hidden="1" customHeight="1" x14ac:dyDescent="0.25">
      <c r="Q3039" s="265"/>
    </row>
    <row r="3040" spans="17:17" ht="0" hidden="1" customHeight="1" x14ac:dyDescent="0.25">
      <c r="Q3040" s="265"/>
    </row>
    <row r="3041" spans="17:17" ht="0" hidden="1" customHeight="1" x14ac:dyDescent="0.25">
      <c r="Q3041" s="265"/>
    </row>
    <row r="3042" spans="17:17" ht="0" hidden="1" customHeight="1" x14ac:dyDescent="0.25">
      <c r="Q3042" s="265"/>
    </row>
    <row r="3043" spans="17:17" ht="0" hidden="1" customHeight="1" x14ac:dyDescent="0.25">
      <c r="Q3043" s="265"/>
    </row>
    <row r="3044" spans="17:17" ht="0" hidden="1" customHeight="1" x14ac:dyDescent="0.25">
      <c r="Q3044" s="265"/>
    </row>
    <row r="3045" spans="17:17" ht="0" hidden="1" customHeight="1" x14ac:dyDescent="0.25">
      <c r="Q3045" s="265"/>
    </row>
    <row r="3046" spans="17:17" ht="0" hidden="1" customHeight="1" x14ac:dyDescent="0.25">
      <c r="Q3046" s="265"/>
    </row>
    <row r="3047" spans="17:17" ht="0" hidden="1" customHeight="1" x14ac:dyDescent="0.25">
      <c r="Q3047" s="265"/>
    </row>
    <row r="3048" spans="17:17" ht="0" hidden="1" customHeight="1" x14ac:dyDescent="0.25">
      <c r="Q3048" s="265"/>
    </row>
    <row r="3049" spans="17:17" ht="0" hidden="1" customHeight="1" x14ac:dyDescent="0.25">
      <c r="Q3049" s="265"/>
    </row>
    <row r="3050" spans="17:17" ht="0" hidden="1" customHeight="1" x14ac:dyDescent="0.25">
      <c r="Q3050" s="265"/>
    </row>
    <row r="3051" spans="17:17" ht="0" hidden="1" customHeight="1" x14ac:dyDescent="0.25">
      <c r="Q3051" s="265"/>
    </row>
    <row r="3052" spans="17:17" ht="0" hidden="1" customHeight="1" x14ac:dyDescent="0.25">
      <c r="Q3052" s="265"/>
    </row>
    <row r="3053" spans="17:17" ht="0" hidden="1" customHeight="1" x14ac:dyDescent="0.25">
      <c r="Q3053" s="265"/>
    </row>
    <row r="3054" spans="17:17" ht="0" hidden="1" customHeight="1" x14ac:dyDescent="0.25">
      <c r="Q3054" s="265"/>
    </row>
    <row r="3055" spans="17:17" ht="0" hidden="1" customHeight="1" x14ac:dyDescent="0.25">
      <c r="Q3055" s="265"/>
    </row>
    <row r="3056" spans="17:17" ht="0" hidden="1" customHeight="1" x14ac:dyDescent="0.25">
      <c r="Q3056" s="265"/>
    </row>
    <row r="3057" spans="17:17" ht="0" hidden="1" customHeight="1" x14ac:dyDescent="0.25">
      <c r="Q3057" s="265"/>
    </row>
    <row r="3058" spans="17:17" ht="0" hidden="1" customHeight="1" x14ac:dyDescent="0.25">
      <c r="Q3058" s="265"/>
    </row>
    <row r="3059" spans="17:17" ht="0" hidden="1" customHeight="1" x14ac:dyDescent="0.25">
      <c r="Q3059" s="265"/>
    </row>
    <row r="3060" spans="17:17" ht="0" hidden="1" customHeight="1" x14ac:dyDescent="0.25">
      <c r="Q3060" s="265"/>
    </row>
    <row r="3061" spans="17:17" ht="0" hidden="1" customHeight="1" x14ac:dyDescent="0.25">
      <c r="Q3061" s="265"/>
    </row>
    <row r="3062" spans="17:17" ht="0" hidden="1" customHeight="1" x14ac:dyDescent="0.25">
      <c r="Q3062" s="265"/>
    </row>
    <row r="3063" spans="17:17" ht="0" hidden="1" customHeight="1" x14ac:dyDescent="0.25">
      <c r="Q3063" s="265"/>
    </row>
    <row r="3064" spans="17:17" ht="0" hidden="1" customHeight="1" x14ac:dyDescent="0.25">
      <c r="Q3064" s="265"/>
    </row>
    <row r="3065" spans="17:17" ht="0" hidden="1" customHeight="1" x14ac:dyDescent="0.25">
      <c r="Q3065" s="265"/>
    </row>
    <row r="3066" spans="17:17" ht="0" hidden="1" customHeight="1" x14ac:dyDescent="0.25">
      <c r="Q3066" s="265"/>
    </row>
    <row r="3067" spans="17:17" ht="0" hidden="1" customHeight="1" x14ac:dyDescent="0.25">
      <c r="Q3067" s="265"/>
    </row>
    <row r="3068" spans="17:17" ht="0" hidden="1" customHeight="1" x14ac:dyDescent="0.25">
      <c r="Q3068" s="265"/>
    </row>
    <row r="3069" spans="17:17" ht="0" hidden="1" customHeight="1" x14ac:dyDescent="0.25">
      <c r="Q3069" s="265"/>
    </row>
    <row r="3070" spans="17:17" ht="0" hidden="1" customHeight="1" x14ac:dyDescent="0.25">
      <c r="Q3070" s="265"/>
    </row>
    <row r="3071" spans="17:17" ht="0" hidden="1" customHeight="1" x14ac:dyDescent="0.25">
      <c r="Q3071" s="265"/>
    </row>
    <row r="3072" spans="17:17" ht="0" hidden="1" customHeight="1" x14ac:dyDescent="0.25">
      <c r="Q3072" s="265"/>
    </row>
    <row r="3073" spans="17:17" ht="0" hidden="1" customHeight="1" x14ac:dyDescent="0.25">
      <c r="Q3073" s="265"/>
    </row>
    <row r="3074" spans="17:17" ht="0" hidden="1" customHeight="1" x14ac:dyDescent="0.25">
      <c r="Q3074" s="265"/>
    </row>
    <row r="3075" spans="17:17" ht="0" hidden="1" customHeight="1" x14ac:dyDescent="0.25">
      <c r="Q3075" s="265"/>
    </row>
    <row r="3076" spans="17:17" ht="0" hidden="1" customHeight="1" x14ac:dyDescent="0.25">
      <c r="Q3076" s="265"/>
    </row>
    <row r="3077" spans="17:17" ht="0" hidden="1" customHeight="1" x14ac:dyDescent="0.25">
      <c r="Q3077" s="265"/>
    </row>
    <row r="3078" spans="17:17" ht="0" hidden="1" customHeight="1" x14ac:dyDescent="0.25">
      <c r="Q3078" s="265"/>
    </row>
    <row r="3079" spans="17:17" ht="0" hidden="1" customHeight="1" x14ac:dyDescent="0.25">
      <c r="Q3079" s="265"/>
    </row>
    <row r="3080" spans="17:17" ht="0" hidden="1" customHeight="1" x14ac:dyDescent="0.25">
      <c r="Q3080" s="265"/>
    </row>
    <row r="3081" spans="17:17" ht="0" hidden="1" customHeight="1" x14ac:dyDescent="0.25">
      <c r="Q3081" s="265"/>
    </row>
    <row r="3082" spans="17:17" ht="0" hidden="1" customHeight="1" x14ac:dyDescent="0.25">
      <c r="Q3082" s="265"/>
    </row>
    <row r="3083" spans="17:17" ht="0" hidden="1" customHeight="1" x14ac:dyDescent="0.25">
      <c r="Q3083" s="265"/>
    </row>
    <row r="3084" spans="17:17" ht="0" hidden="1" customHeight="1" x14ac:dyDescent="0.25">
      <c r="Q3084" s="265"/>
    </row>
    <row r="3085" spans="17:17" ht="0" hidden="1" customHeight="1" x14ac:dyDescent="0.25">
      <c r="Q3085" s="265"/>
    </row>
    <row r="3086" spans="17:17" ht="0" hidden="1" customHeight="1" x14ac:dyDescent="0.25">
      <c r="Q3086" s="265"/>
    </row>
    <row r="3087" spans="17:17" ht="0" hidden="1" customHeight="1" x14ac:dyDescent="0.25">
      <c r="Q3087" s="265"/>
    </row>
    <row r="3088" spans="17:17" ht="0" hidden="1" customHeight="1" x14ac:dyDescent="0.25">
      <c r="Q3088" s="265"/>
    </row>
    <row r="3089" spans="17:17" ht="0" hidden="1" customHeight="1" x14ac:dyDescent="0.25">
      <c r="Q3089" s="265"/>
    </row>
    <row r="3090" spans="17:17" ht="0" hidden="1" customHeight="1" x14ac:dyDescent="0.25">
      <c r="Q3090" s="265"/>
    </row>
    <row r="3091" spans="17:17" ht="0" hidden="1" customHeight="1" x14ac:dyDescent="0.25">
      <c r="Q3091" s="265"/>
    </row>
    <row r="3092" spans="17:17" ht="0" hidden="1" customHeight="1" x14ac:dyDescent="0.25">
      <c r="Q3092" s="265"/>
    </row>
    <row r="3093" spans="17:17" ht="0" hidden="1" customHeight="1" x14ac:dyDescent="0.25">
      <c r="Q3093" s="265"/>
    </row>
    <row r="3094" spans="17:17" ht="0" hidden="1" customHeight="1" x14ac:dyDescent="0.25">
      <c r="Q3094" s="265"/>
    </row>
    <row r="3095" spans="17:17" ht="0" hidden="1" customHeight="1" x14ac:dyDescent="0.25">
      <c r="Q3095" s="265"/>
    </row>
    <row r="3096" spans="17:17" ht="0" hidden="1" customHeight="1" x14ac:dyDescent="0.25">
      <c r="Q3096" s="265"/>
    </row>
    <row r="3097" spans="17:17" ht="0" hidden="1" customHeight="1" x14ac:dyDescent="0.25">
      <c r="Q3097" s="265"/>
    </row>
    <row r="3098" spans="17:17" ht="0" hidden="1" customHeight="1" x14ac:dyDescent="0.25">
      <c r="Q3098" s="265"/>
    </row>
    <row r="3099" spans="17:17" ht="0" hidden="1" customHeight="1" x14ac:dyDescent="0.25">
      <c r="Q3099" s="265"/>
    </row>
    <row r="3100" spans="17:17" ht="0" hidden="1" customHeight="1" x14ac:dyDescent="0.25">
      <c r="Q3100" s="265"/>
    </row>
    <row r="3101" spans="17:17" ht="0" hidden="1" customHeight="1" x14ac:dyDescent="0.25">
      <c r="Q3101" s="265"/>
    </row>
    <row r="3102" spans="17:17" ht="0" hidden="1" customHeight="1" x14ac:dyDescent="0.25">
      <c r="Q3102" s="265"/>
    </row>
    <row r="3103" spans="17:17" ht="0" hidden="1" customHeight="1" x14ac:dyDescent="0.25">
      <c r="Q3103" s="265"/>
    </row>
    <row r="3104" spans="17:17" ht="0" hidden="1" customHeight="1" x14ac:dyDescent="0.25">
      <c r="Q3104" s="265"/>
    </row>
    <row r="3105" spans="17:17" ht="0" hidden="1" customHeight="1" x14ac:dyDescent="0.25">
      <c r="Q3105" s="265"/>
    </row>
    <row r="3106" spans="17:17" ht="0" hidden="1" customHeight="1" x14ac:dyDescent="0.25">
      <c r="Q3106" s="265"/>
    </row>
    <row r="3107" spans="17:17" ht="0" hidden="1" customHeight="1" x14ac:dyDescent="0.25">
      <c r="Q3107" s="265"/>
    </row>
    <row r="3108" spans="17:17" ht="0" hidden="1" customHeight="1" x14ac:dyDescent="0.25">
      <c r="Q3108" s="265"/>
    </row>
    <row r="3109" spans="17:17" ht="0" hidden="1" customHeight="1" x14ac:dyDescent="0.25">
      <c r="Q3109" s="265"/>
    </row>
    <row r="3110" spans="17:17" ht="0" hidden="1" customHeight="1" x14ac:dyDescent="0.25">
      <c r="Q3110" s="265"/>
    </row>
    <row r="3111" spans="17:17" ht="0" hidden="1" customHeight="1" x14ac:dyDescent="0.25">
      <c r="Q3111" s="265"/>
    </row>
    <row r="3112" spans="17:17" ht="0" hidden="1" customHeight="1" x14ac:dyDescent="0.25">
      <c r="Q3112" s="265"/>
    </row>
    <row r="3113" spans="17:17" ht="0" hidden="1" customHeight="1" x14ac:dyDescent="0.25">
      <c r="Q3113" s="265"/>
    </row>
    <row r="3114" spans="17:17" ht="0" hidden="1" customHeight="1" x14ac:dyDescent="0.25">
      <c r="Q3114" s="265"/>
    </row>
    <row r="3115" spans="17:17" ht="0" hidden="1" customHeight="1" x14ac:dyDescent="0.25">
      <c r="Q3115" s="265"/>
    </row>
    <row r="3116" spans="17:17" ht="0" hidden="1" customHeight="1" x14ac:dyDescent="0.25">
      <c r="Q3116" s="265"/>
    </row>
    <row r="3117" spans="17:17" ht="0" hidden="1" customHeight="1" x14ac:dyDescent="0.25">
      <c r="Q3117" s="265"/>
    </row>
    <row r="3118" spans="17:17" ht="0" hidden="1" customHeight="1" x14ac:dyDescent="0.25">
      <c r="Q3118" s="265"/>
    </row>
    <row r="3119" spans="17:17" ht="0" hidden="1" customHeight="1" x14ac:dyDescent="0.25">
      <c r="Q3119" s="265"/>
    </row>
    <row r="3120" spans="17:17" ht="0" hidden="1" customHeight="1" x14ac:dyDescent="0.25">
      <c r="Q3120" s="265"/>
    </row>
    <row r="3121" spans="17:17" ht="0" hidden="1" customHeight="1" x14ac:dyDescent="0.25">
      <c r="Q3121" s="265"/>
    </row>
    <row r="3122" spans="17:17" ht="0" hidden="1" customHeight="1" x14ac:dyDescent="0.25">
      <c r="Q3122" s="265"/>
    </row>
    <row r="3123" spans="17:17" ht="0" hidden="1" customHeight="1" x14ac:dyDescent="0.25">
      <c r="Q3123" s="265"/>
    </row>
    <row r="3124" spans="17:17" ht="0" hidden="1" customHeight="1" x14ac:dyDescent="0.25">
      <c r="Q3124" s="265"/>
    </row>
    <row r="3125" spans="17:17" ht="0" hidden="1" customHeight="1" x14ac:dyDescent="0.25">
      <c r="Q3125" s="265"/>
    </row>
    <row r="3126" spans="17:17" ht="0" hidden="1" customHeight="1" x14ac:dyDescent="0.25">
      <c r="Q3126" s="265"/>
    </row>
    <row r="3127" spans="17:17" ht="0" hidden="1" customHeight="1" x14ac:dyDescent="0.25">
      <c r="Q3127" s="265"/>
    </row>
    <row r="3128" spans="17:17" ht="0" hidden="1" customHeight="1" x14ac:dyDescent="0.25">
      <c r="Q3128" s="265"/>
    </row>
    <row r="3129" spans="17:17" ht="0" hidden="1" customHeight="1" x14ac:dyDescent="0.25">
      <c r="Q3129" s="265"/>
    </row>
    <row r="3130" spans="17:17" ht="0" hidden="1" customHeight="1" x14ac:dyDescent="0.25">
      <c r="Q3130" s="265"/>
    </row>
    <row r="3131" spans="17:17" ht="0" hidden="1" customHeight="1" x14ac:dyDescent="0.25">
      <c r="Q3131" s="265"/>
    </row>
    <row r="3132" spans="17:17" ht="0" hidden="1" customHeight="1" x14ac:dyDescent="0.25">
      <c r="Q3132" s="265"/>
    </row>
    <row r="3133" spans="17:17" ht="0" hidden="1" customHeight="1" x14ac:dyDescent="0.25">
      <c r="Q3133" s="265"/>
    </row>
    <row r="3134" spans="17:17" ht="0" hidden="1" customHeight="1" x14ac:dyDescent="0.25">
      <c r="Q3134" s="265"/>
    </row>
    <row r="3135" spans="17:17" ht="0" hidden="1" customHeight="1" x14ac:dyDescent="0.25">
      <c r="Q3135" s="265"/>
    </row>
    <row r="3136" spans="17:17" ht="0" hidden="1" customHeight="1" x14ac:dyDescent="0.25">
      <c r="Q3136" s="265"/>
    </row>
    <row r="3137" spans="17:17" ht="0" hidden="1" customHeight="1" x14ac:dyDescent="0.25">
      <c r="Q3137" s="265"/>
    </row>
    <row r="3138" spans="17:17" ht="0" hidden="1" customHeight="1" x14ac:dyDescent="0.25">
      <c r="Q3138" s="265"/>
    </row>
    <row r="3139" spans="17:17" ht="0" hidden="1" customHeight="1" x14ac:dyDescent="0.25">
      <c r="Q3139" s="265"/>
    </row>
    <row r="3140" spans="17:17" ht="0" hidden="1" customHeight="1" x14ac:dyDescent="0.25">
      <c r="Q3140" s="265"/>
    </row>
    <row r="3141" spans="17:17" ht="0" hidden="1" customHeight="1" x14ac:dyDescent="0.25">
      <c r="Q3141" s="265"/>
    </row>
    <row r="3142" spans="17:17" ht="0" hidden="1" customHeight="1" x14ac:dyDescent="0.25">
      <c r="Q3142" s="265"/>
    </row>
    <row r="3143" spans="17:17" ht="0" hidden="1" customHeight="1" x14ac:dyDescent="0.25">
      <c r="Q3143" s="265"/>
    </row>
    <row r="3144" spans="17:17" ht="0" hidden="1" customHeight="1" x14ac:dyDescent="0.25">
      <c r="Q3144" s="265"/>
    </row>
    <row r="3145" spans="17:17" ht="0" hidden="1" customHeight="1" x14ac:dyDescent="0.25">
      <c r="Q3145" s="265"/>
    </row>
    <row r="3146" spans="17:17" ht="0" hidden="1" customHeight="1" x14ac:dyDescent="0.25">
      <c r="Q3146" s="265"/>
    </row>
    <row r="3147" spans="17:17" ht="0" hidden="1" customHeight="1" x14ac:dyDescent="0.25">
      <c r="Q3147" s="265"/>
    </row>
    <row r="3148" spans="17:17" ht="0" hidden="1" customHeight="1" x14ac:dyDescent="0.25">
      <c r="Q3148" s="265"/>
    </row>
    <row r="3149" spans="17:17" ht="0" hidden="1" customHeight="1" x14ac:dyDescent="0.25">
      <c r="Q3149" s="265"/>
    </row>
    <row r="3150" spans="17:17" ht="0" hidden="1" customHeight="1" x14ac:dyDescent="0.25">
      <c r="Q3150" s="265"/>
    </row>
    <row r="3151" spans="17:17" ht="0" hidden="1" customHeight="1" x14ac:dyDescent="0.25">
      <c r="Q3151" s="265"/>
    </row>
    <row r="3152" spans="17:17" ht="0" hidden="1" customHeight="1" x14ac:dyDescent="0.25">
      <c r="Q3152" s="265"/>
    </row>
    <row r="3153" spans="17:17" ht="0" hidden="1" customHeight="1" x14ac:dyDescent="0.25">
      <c r="Q3153" s="265"/>
    </row>
    <row r="3154" spans="17:17" ht="0" hidden="1" customHeight="1" x14ac:dyDescent="0.25">
      <c r="Q3154" s="265"/>
    </row>
    <row r="3155" spans="17:17" ht="0" hidden="1" customHeight="1" x14ac:dyDescent="0.25">
      <c r="Q3155" s="265"/>
    </row>
    <row r="3156" spans="17:17" ht="0" hidden="1" customHeight="1" x14ac:dyDescent="0.25">
      <c r="Q3156" s="265"/>
    </row>
    <row r="3157" spans="17:17" ht="0" hidden="1" customHeight="1" x14ac:dyDescent="0.25">
      <c r="Q3157" s="265"/>
    </row>
    <row r="3158" spans="17:17" ht="0" hidden="1" customHeight="1" x14ac:dyDescent="0.25">
      <c r="Q3158" s="265"/>
    </row>
    <row r="3159" spans="17:17" ht="0" hidden="1" customHeight="1" x14ac:dyDescent="0.25">
      <c r="Q3159" s="265"/>
    </row>
    <row r="3160" spans="17:17" ht="0" hidden="1" customHeight="1" x14ac:dyDescent="0.25">
      <c r="Q3160" s="265"/>
    </row>
    <row r="3161" spans="17:17" ht="0" hidden="1" customHeight="1" x14ac:dyDescent="0.25">
      <c r="Q3161" s="265"/>
    </row>
    <row r="3162" spans="17:17" ht="0" hidden="1" customHeight="1" x14ac:dyDescent="0.25">
      <c r="Q3162" s="265"/>
    </row>
    <row r="3163" spans="17:17" ht="0" hidden="1" customHeight="1" x14ac:dyDescent="0.25">
      <c r="Q3163" s="265"/>
    </row>
    <row r="3164" spans="17:17" ht="0" hidden="1" customHeight="1" x14ac:dyDescent="0.25">
      <c r="Q3164" s="265"/>
    </row>
    <row r="3165" spans="17:17" ht="0" hidden="1" customHeight="1" x14ac:dyDescent="0.25">
      <c r="Q3165" s="265"/>
    </row>
    <row r="3166" spans="17:17" ht="0" hidden="1" customHeight="1" x14ac:dyDescent="0.25">
      <c r="Q3166" s="265"/>
    </row>
    <row r="3167" spans="17:17" ht="0" hidden="1" customHeight="1" x14ac:dyDescent="0.25">
      <c r="Q3167" s="265"/>
    </row>
    <row r="3168" spans="17:17" ht="0" hidden="1" customHeight="1" x14ac:dyDescent="0.25">
      <c r="Q3168" s="265"/>
    </row>
    <row r="3169" spans="17:17" ht="0" hidden="1" customHeight="1" x14ac:dyDescent="0.25">
      <c r="Q3169" s="265"/>
    </row>
    <row r="3170" spans="17:17" ht="0" hidden="1" customHeight="1" x14ac:dyDescent="0.25">
      <c r="Q3170" s="265"/>
    </row>
    <row r="3171" spans="17:17" ht="0" hidden="1" customHeight="1" x14ac:dyDescent="0.25">
      <c r="Q3171" s="265"/>
    </row>
    <row r="3172" spans="17:17" ht="0" hidden="1" customHeight="1" x14ac:dyDescent="0.25">
      <c r="Q3172" s="265"/>
    </row>
    <row r="3173" spans="17:17" ht="0" hidden="1" customHeight="1" x14ac:dyDescent="0.25">
      <c r="Q3173" s="265"/>
    </row>
    <row r="3174" spans="17:17" ht="0" hidden="1" customHeight="1" x14ac:dyDescent="0.25">
      <c r="Q3174" s="265"/>
    </row>
    <row r="3175" spans="17:17" ht="0" hidden="1" customHeight="1" x14ac:dyDescent="0.25">
      <c r="Q3175" s="265"/>
    </row>
    <row r="3176" spans="17:17" ht="0" hidden="1" customHeight="1" x14ac:dyDescent="0.25">
      <c r="Q3176" s="265"/>
    </row>
    <row r="3177" spans="17:17" ht="0" hidden="1" customHeight="1" x14ac:dyDescent="0.25">
      <c r="Q3177" s="265"/>
    </row>
    <row r="3178" spans="17:17" ht="0" hidden="1" customHeight="1" x14ac:dyDescent="0.25">
      <c r="Q3178" s="265"/>
    </row>
    <row r="3179" spans="17:17" ht="0" hidden="1" customHeight="1" x14ac:dyDescent="0.25">
      <c r="Q3179" s="265"/>
    </row>
    <row r="3180" spans="17:17" ht="0" hidden="1" customHeight="1" x14ac:dyDescent="0.25">
      <c r="Q3180" s="265"/>
    </row>
    <row r="3181" spans="17:17" ht="0" hidden="1" customHeight="1" x14ac:dyDescent="0.25">
      <c r="Q3181" s="265"/>
    </row>
    <row r="3182" spans="17:17" ht="0" hidden="1" customHeight="1" x14ac:dyDescent="0.25">
      <c r="Q3182" s="265"/>
    </row>
    <row r="3183" spans="17:17" ht="0" hidden="1" customHeight="1" x14ac:dyDescent="0.25">
      <c r="Q3183" s="265"/>
    </row>
    <row r="3184" spans="17:17" ht="0" hidden="1" customHeight="1" x14ac:dyDescent="0.25">
      <c r="Q3184" s="265"/>
    </row>
    <row r="3185" spans="17:17" ht="0" hidden="1" customHeight="1" x14ac:dyDescent="0.25">
      <c r="Q3185" s="265"/>
    </row>
    <row r="3186" spans="17:17" ht="0" hidden="1" customHeight="1" x14ac:dyDescent="0.25">
      <c r="Q3186" s="265"/>
    </row>
    <row r="3187" spans="17:17" ht="0" hidden="1" customHeight="1" x14ac:dyDescent="0.25">
      <c r="Q3187" s="265"/>
    </row>
    <row r="3188" spans="17:17" ht="0" hidden="1" customHeight="1" x14ac:dyDescent="0.25">
      <c r="Q3188" s="265"/>
    </row>
    <row r="3189" spans="17:17" ht="0" hidden="1" customHeight="1" x14ac:dyDescent="0.25">
      <c r="Q3189" s="265"/>
    </row>
    <row r="3190" spans="17:17" ht="0" hidden="1" customHeight="1" x14ac:dyDescent="0.25">
      <c r="Q3190" s="265"/>
    </row>
    <row r="3191" spans="17:17" ht="0" hidden="1" customHeight="1" x14ac:dyDescent="0.25">
      <c r="Q3191" s="265"/>
    </row>
    <row r="3192" spans="17:17" ht="0" hidden="1" customHeight="1" x14ac:dyDescent="0.25">
      <c r="Q3192" s="265"/>
    </row>
    <row r="3193" spans="17:17" ht="0" hidden="1" customHeight="1" x14ac:dyDescent="0.25">
      <c r="Q3193" s="265"/>
    </row>
    <row r="3194" spans="17:17" ht="0" hidden="1" customHeight="1" x14ac:dyDescent="0.25">
      <c r="Q3194" s="265"/>
    </row>
    <row r="3195" spans="17:17" ht="0" hidden="1" customHeight="1" x14ac:dyDescent="0.25">
      <c r="Q3195" s="265"/>
    </row>
    <row r="3196" spans="17:17" ht="0" hidden="1" customHeight="1" x14ac:dyDescent="0.25">
      <c r="Q3196" s="265"/>
    </row>
    <row r="3197" spans="17:17" ht="0" hidden="1" customHeight="1" x14ac:dyDescent="0.25">
      <c r="Q3197" s="265"/>
    </row>
    <row r="3198" spans="17:17" ht="0" hidden="1" customHeight="1" x14ac:dyDescent="0.25">
      <c r="Q3198" s="265"/>
    </row>
    <row r="3199" spans="17:17" ht="0" hidden="1" customHeight="1" x14ac:dyDescent="0.25">
      <c r="Q3199" s="265"/>
    </row>
    <row r="3200" spans="17:17" ht="0" hidden="1" customHeight="1" x14ac:dyDescent="0.25">
      <c r="Q3200" s="265"/>
    </row>
    <row r="3201" spans="17:17" ht="0" hidden="1" customHeight="1" x14ac:dyDescent="0.25">
      <c r="Q3201" s="265"/>
    </row>
    <row r="3202" spans="17:17" ht="0" hidden="1" customHeight="1" x14ac:dyDescent="0.25">
      <c r="Q3202" s="265"/>
    </row>
    <row r="3203" spans="17:17" ht="0" hidden="1" customHeight="1" x14ac:dyDescent="0.25">
      <c r="Q3203" s="265"/>
    </row>
    <row r="3204" spans="17:17" ht="0" hidden="1" customHeight="1" x14ac:dyDescent="0.25">
      <c r="Q3204" s="265"/>
    </row>
    <row r="3205" spans="17:17" ht="0" hidden="1" customHeight="1" x14ac:dyDescent="0.25">
      <c r="Q3205" s="265"/>
    </row>
    <row r="3206" spans="17:17" ht="0" hidden="1" customHeight="1" x14ac:dyDescent="0.25">
      <c r="Q3206" s="265"/>
    </row>
    <row r="3207" spans="17:17" ht="0" hidden="1" customHeight="1" x14ac:dyDescent="0.25">
      <c r="Q3207" s="265"/>
    </row>
    <row r="3208" spans="17:17" ht="0" hidden="1" customHeight="1" x14ac:dyDescent="0.25">
      <c r="Q3208" s="265"/>
    </row>
    <row r="3209" spans="17:17" ht="0" hidden="1" customHeight="1" x14ac:dyDescent="0.25">
      <c r="Q3209" s="265"/>
    </row>
    <row r="3210" spans="17:17" ht="0" hidden="1" customHeight="1" x14ac:dyDescent="0.25">
      <c r="Q3210" s="265"/>
    </row>
    <row r="3211" spans="17:17" ht="0" hidden="1" customHeight="1" x14ac:dyDescent="0.25">
      <c r="Q3211" s="265"/>
    </row>
    <row r="3212" spans="17:17" ht="0" hidden="1" customHeight="1" x14ac:dyDescent="0.25">
      <c r="Q3212" s="265"/>
    </row>
    <row r="3213" spans="17:17" ht="0" hidden="1" customHeight="1" x14ac:dyDescent="0.25">
      <c r="Q3213" s="265"/>
    </row>
    <row r="3214" spans="17:17" ht="0" hidden="1" customHeight="1" x14ac:dyDescent="0.25">
      <c r="Q3214" s="265"/>
    </row>
    <row r="3215" spans="17:17" ht="0" hidden="1" customHeight="1" x14ac:dyDescent="0.25">
      <c r="Q3215" s="265"/>
    </row>
    <row r="3216" spans="17:17" ht="0" hidden="1" customHeight="1" x14ac:dyDescent="0.25">
      <c r="Q3216" s="265"/>
    </row>
    <row r="3217" spans="17:17" ht="0" hidden="1" customHeight="1" x14ac:dyDescent="0.25">
      <c r="Q3217" s="265"/>
    </row>
    <row r="3218" spans="17:17" ht="0" hidden="1" customHeight="1" x14ac:dyDescent="0.25">
      <c r="Q3218" s="265"/>
    </row>
    <row r="3219" spans="17:17" ht="0" hidden="1" customHeight="1" x14ac:dyDescent="0.25">
      <c r="Q3219" s="265"/>
    </row>
    <row r="3220" spans="17:17" ht="0" hidden="1" customHeight="1" x14ac:dyDescent="0.25">
      <c r="Q3220" s="265"/>
    </row>
    <row r="3221" spans="17:17" ht="0" hidden="1" customHeight="1" x14ac:dyDescent="0.25">
      <c r="Q3221" s="265"/>
    </row>
    <row r="3222" spans="17:17" ht="0" hidden="1" customHeight="1" x14ac:dyDescent="0.25">
      <c r="Q3222" s="265"/>
    </row>
    <row r="3223" spans="17:17" ht="0" hidden="1" customHeight="1" x14ac:dyDescent="0.25">
      <c r="Q3223" s="265"/>
    </row>
    <row r="3224" spans="17:17" ht="0" hidden="1" customHeight="1" x14ac:dyDescent="0.25">
      <c r="Q3224" s="265"/>
    </row>
    <row r="3225" spans="17:17" ht="0" hidden="1" customHeight="1" x14ac:dyDescent="0.25">
      <c r="Q3225" s="265"/>
    </row>
    <row r="3226" spans="17:17" ht="0" hidden="1" customHeight="1" x14ac:dyDescent="0.25">
      <c r="Q3226" s="265"/>
    </row>
    <row r="3227" spans="17:17" ht="0" hidden="1" customHeight="1" x14ac:dyDescent="0.25">
      <c r="Q3227" s="265"/>
    </row>
    <row r="3228" spans="17:17" ht="0" hidden="1" customHeight="1" x14ac:dyDescent="0.25">
      <c r="Q3228" s="265"/>
    </row>
    <row r="3229" spans="17:17" ht="0" hidden="1" customHeight="1" x14ac:dyDescent="0.25">
      <c r="Q3229" s="265"/>
    </row>
    <row r="3230" spans="17:17" ht="0" hidden="1" customHeight="1" x14ac:dyDescent="0.25">
      <c r="Q3230" s="265"/>
    </row>
    <row r="3231" spans="17:17" ht="0" hidden="1" customHeight="1" x14ac:dyDescent="0.25">
      <c r="Q3231" s="265"/>
    </row>
    <row r="3232" spans="17:17" ht="0" hidden="1" customHeight="1" x14ac:dyDescent="0.25">
      <c r="Q3232" s="265"/>
    </row>
    <row r="3233" spans="17:17" ht="0" hidden="1" customHeight="1" x14ac:dyDescent="0.25">
      <c r="Q3233" s="265"/>
    </row>
    <row r="3234" spans="17:17" ht="0" hidden="1" customHeight="1" x14ac:dyDescent="0.25">
      <c r="Q3234" s="265"/>
    </row>
    <row r="3235" spans="17:17" ht="0" hidden="1" customHeight="1" x14ac:dyDescent="0.25">
      <c r="Q3235" s="265"/>
    </row>
    <row r="3236" spans="17:17" ht="0" hidden="1" customHeight="1" x14ac:dyDescent="0.25">
      <c r="Q3236" s="265"/>
    </row>
    <row r="3237" spans="17:17" ht="0" hidden="1" customHeight="1" x14ac:dyDescent="0.25">
      <c r="Q3237" s="265"/>
    </row>
    <row r="3238" spans="17:17" ht="0" hidden="1" customHeight="1" x14ac:dyDescent="0.25">
      <c r="Q3238" s="265"/>
    </row>
    <row r="3239" spans="17:17" ht="0" hidden="1" customHeight="1" x14ac:dyDescent="0.25">
      <c r="Q3239" s="265"/>
    </row>
    <row r="3240" spans="17:17" ht="0" hidden="1" customHeight="1" x14ac:dyDescent="0.25">
      <c r="Q3240" s="265"/>
    </row>
    <row r="3241" spans="17:17" ht="0" hidden="1" customHeight="1" x14ac:dyDescent="0.25">
      <c r="Q3241" s="265"/>
    </row>
    <row r="3242" spans="17:17" ht="0" hidden="1" customHeight="1" x14ac:dyDescent="0.25">
      <c r="Q3242" s="265"/>
    </row>
    <row r="3243" spans="17:17" ht="0" hidden="1" customHeight="1" x14ac:dyDescent="0.25">
      <c r="Q3243" s="265"/>
    </row>
    <row r="3244" spans="17:17" ht="0" hidden="1" customHeight="1" x14ac:dyDescent="0.25">
      <c r="Q3244" s="265"/>
    </row>
    <row r="3245" spans="17:17" ht="0" hidden="1" customHeight="1" x14ac:dyDescent="0.25">
      <c r="Q3245" s="265"/>
    </row>
    <row r="3246" spans="17:17" ht="0" hidden="1" customHeight="1" x14ac:dyDescent="0.25">
      <c r="Q3246" s="265"/>
    </row>
    <row r="3247" spans="17:17" ht="0" hidden="1" customHeight="1" x14ac:dyDescent="0.25">
      <c r="Q3247" s="265"/>
    </row>
    <row r="3248" spans="17:17" ht="0" hidden="1" customHeight="1" x14ac:dyDescent="0.25">
      <c r="Q3248" s="265"/>
    </row>
    <row r="3249" spans="17:17" ht="0" hidden="1" customHeight="1" x14ac:dyDescent="0.25">
      <c r="Q3249" s="265"/>
    </row>
    <row r="3250" spans="17:17" ht="0" hidden="1" customHeight="1" x14ac:dyDescent="0.25">
      <c r="Q3250" s="265"/>
    </row>
    <row r="3251" spans="17:17" ht="0" hidden="1" customHeight="1" x14ac:dyDescent="0.25">
      <c r="Q3251" s="265"/>
    </row>
    <row r="3252" spans="17:17" ht="0" hidden="1" customHeight="1" x14ac:dyDescent="0.25">
      <c r="Q3252" s="265"/>
    </row>
    <row r="3253" spans="17:17" ht="0" hidden="1" customHeight="1" x14ac:dyDescent="0.25">
      <c r="Q3253" s="265"/>
    </row>
    <row r="3254" spans="17:17" ht="0" hidden="1" customHeight="1" x14ac:dyDescent="0.25">
      <c r="Q3254" s="265"/>
    </row>
    <row r="3255" spans="17:17" ht="0" hidden="1" customHeight="1" x14ac:dyDescent="0.25">
      <c r="Q3255" s="265"/>
    </row>
    <row r="3256" spans="17:17" ht="0" hidden="1" customHeight="1" x14ac:dyDescent="0.25">
      <c r="Q3256" s="265"/>
    </row>
    <row r="3257" spans="17:17" ht="0" hidden="1" customHeight="1" x14ac:dyDescent="0.25">
      <c r="Q3257" s="265"/>
    </row>
    <row r="3258" spans="17:17" ht="0" hidden="1" customHeight="1" x14ac:dyDescent="0.25">
      <c r="Q3258" s="265"/>
    </row>
    <row r="3259" spans="17:17" ht="0" hidden="1" customHeight="1" x14ac:dyDescent="0.25">
      <c r="Q3259" s="265"/>
    </row>
    <row r="3260" spans="17:17" ht="0" hidden="1" customHeight="1" x14ac:dyDescent="0.25">
      <c r="Q3260" s="265"/>
    </row>
    <row r="3261" spans="17:17" ht="0" hidden="1" customHeight="1" x14ac:dyDescent="0.25">
      <c r="Q3261" s="265"/>
    </row>
    <row r="3262" spans="17:17" ht="0" hidden="1" customHeight="1" x14ac:dyDescent="0.25">
      <c r="Q3262" s="265"/>
    </row>
    <row r="3263" spans="17:17" ht="0" hidden="1" customHeight="1" x14ac:dyDescent="0.25">
      <c r="Q3263" s="265"/>
    </row>
    <row r="3264" spans="17:17" ht="0" hidden="1" customHeight="1" x14ac:dyDescent="0.25">
      <c r="Q3264" s="265"/>
    </row>
    <row r="3265" spans="17:17" ht="0" hidden="1" customHeight="1" x14ac:dyDescent="0.25">
      <c r="Q3265" s="265"/>
    </row>
    <row r="3266" spans="17:17" ht="0" hidden="1" customHeight="1" x14ac:dyDescent="0.25">
      <c r="Q3266" s="265"/>
    </row>
    <row r="3267" spans="17:17" ht="0" hidden="1" customHeight="1" x14ac:dyDescent="0.25">
      <c r="Q3267" s="265"/>
    </row>
    <row r="3268" spans="17:17" ht="0" hidden="1" customHeight="1" x14ac:dyDescent="0.25">
      <c r="Q3268" s="265"/>
    </row>
    <row r="3269" spans="17:17" ht="0" hidden="1" customHeight="1" x14ac:dyDescent="0.25">
      <c r="Q3269" s="265"/>
    </row>
    <row r="3270" spans="17:17" ht="0" hidden="1" customHeight="1" x14ac:dyDescent="0.25">
      <c r="Q3270" s="265"/>
    </row>
    <row r="3271" spans="17:17" ht="0" hidden="1" customHeight="1" x14ac:dyDescent="0.25">
      <c r="Q3271" s="265"/>
    </row>
    <row r="3272" spans="17:17" ht="0" hidden="1" customHeight="1" x14ac:dyDescent="0.25">
      <c r="Q3272" s="265"/>
    </row>
    <row r="3273" spans="17:17" ht="0" hidden="1" customHeight="1" x14ac:dyDescent="0.25">
      <c r="Q3273" s="265"/>
    </row>
    <row r="3274" spans="17:17" ht="0" hidden="1" customHeight="1" x14ac:dyDescent="0.25">
      <c r="Q3274" s="265"/>
    </row>
    <row r="3275" spans="17:17" ht="0" hidden="1" customHeight="1" x14ac:dyDescent="0.25">
      <c r="Q3275" s="265"/>
    </row>
    <row r="3276" spans="17:17" ht="0" hidden="1" customHeight="1" x14ac:dyDescent="0.25">
      <c r="Q3276" s="265"/>
    </row>
    <row r="3277" spans="17:17" ht="0" hidden="1" customHeight="1" x14ac:dyDescent="0.25">
      <c r="Q3277" s="265"/>
    </row>
    <row r="3278" spans="17:17" ht="0" hidden="1" customHeight="1" x14ac:dyDescent="0.25">
      <c r="Q3278" s="265"/>
    </row>
    <row r="3279" spans="17:17" ht="0" hidden="1" customHeight="1" x14ac:dyDescent="0.25">
      <c r="Q3279" s="265"/>
    </row>
    <row r="3280" spans="17:17" ht="0" hidden="1" customHeight="1" x14ac:dyDescent="0.25">
      <c r="Q3280" s="265"/>
    </row>
    <row r="3281" spans="17:17" ht="0" hidden="1" customHeight="1" x14ac:dyDescent="0.25">
      <c r="Q3281" s="265"/>
    </row>
    <row r="3282" spans="17:17" ht="0" hidden="1" customHeight="1" x14ac:dyDescent="0.25">
      <c r="Q3282" s="265"/>
    </row>
    <row r="3283" spans="17:17" ht="0" hidden="1" customHeight="1" x14ac:dyDescent="0.25">
      <c r="Q3283" s="265"/>
    </row>
    <row r="3284" spans="17:17" ht="0" hidden="1" customHeight="1" x14ac:dyDescent="0.25">
      <c r="Q3284" s="265"/>
    </row>
    <row r="3285" spans="17:17" ht="0" hidden="1" customHeight="1" x14ac:dyDescent="0.25">
      <c r="Q3285" s="265"/>
    </row>
    <row r="3286" spans="17:17" ht="0" hidden="1" customHeight="1" x14ac:dyDescent="0.25">
      <c r="Q3286" s="265"/>
    </row>
    <row r="3287" spans="17:17" ht="0" hidden="1" customHeight="1" x14ac:dyDescent="0.25">
      <c r="Q3287" s="265"/>
    </row>
    <row r="3288" spans="17:17" ht="0" hidden="1" customHeight="1" x14ac:dyDescent="0.25">
      <c r="Q3288" s="265"/>
    </row>
    <row r="3289" spans="17:17" ht="0" hidden="1" customHeight="1" x14ac:dyDescent="0.25">
      <c r="Q3289" s="265"/>
    </row>
    <row r="3290" spans="17:17" ht="0" hidden="1" customHeight="1" x14ac:dyDescent="0.25">
      <c r="Q3290" s="265"/>
    </row>
    <row r="3291" spans="17:17" ht="0" hidden="1" customHeight="1" x14ac:dyDescent="0.25">
      <c r="Q3291" s="265"/>
    </row>
    <row r="3292" spans="17:17" ht="0" hidden="1" customHeight="1" x14ac:dyDescent="0.25">
      <c r="Q3292" s="265"/>
    </row>
    <row r="3293" spans="17:17" ht="0" hidden="1" customHeight="1" x14ac:dyDescent="0.25">
      <c r="Q3293" s="265"/>
    </row>
    <row r="3294" spans="17:17" ht="0" hidden="1" customHeight="1" x14ac:dyDescent="0.25">
      <c r="Q3294" s="265"/>
    </row>
    <row r="3295" spans="17:17" ht="0" hidden="1" customHeight="1" x14ac:dyDescent="0.25">
      <c r="Q3295" s="265"/>
    </row>
    <row r="3296" spans="17:17" ht="0" hidden="1" customHeight="1" x14ac:dyDescent="0.25">
      <c r="Q3296" s="265"/>
    </row>
    <row r="3297" spans="17:17" ht="0" hidden="1" customHeight="1" x14ac:dyDescent="0.25">
      <c r="Q3297" s="265"/>
    </row>
    <row r="3298" spans="17:17" ht="0" hidden="1" customHeight="1" x14ac:dyDescent="0.25">
      <c r="Q3298" s="265"/>
    </row>
    <row r="3299" spans="17:17" ht="0" hidden="1" customHeight="1" x14ac:dyDescent="0.25">
      <c r="Q3299" s="265"/>
    </row>
    <row r="3300" spans="17:17" ht="0" hidden="1" customHeight="1" x14ac:dyDescent="0.25">
      <c r="Q3300" s="265"/>
    </row>
    <row r="3301" spans="17:17" ht="0" hidden="1" customHeight="1" x14ac:dyDescent="0.25">
      <c r="Q3301" s="265"/>
    </row>
    <row r="3302" spans="17:17" ht="0" hidden="1" customHeight="1" x14ac:dyDescent="0.25">
      <c r="Q3302" s="265"/>
    </row>
    <row r="3303" spans="17:17" ht="0" hidden="1" customHeight="1" x14ac:dyDescent="0.25">
      <c r="Q3303" s="265"/>
    </row>
    <row r="3304" spans="17:17" ht="0" hidden="1" customHeight="1" x14ac:dyDescent="0.25">
      <c r="Q3304" s="265"/>
    </row>
    <row r="3305" spans="17:17" ht="0" hidden="1" customHeight="1" x14ac:dyDescent="0.25">
      <c r="Q3305" s="265"/>
    </row>
    <row r="3306" spans="17:17" ht="0" hidden="1" customHeight="1" x14ac:dyDescent="0.25">
      <c r="Q3306" s="265"/>
    </row>
    <row r="3307" spans="17:17" ht="0" hidden="1" customHeight="1" x14ac:dyDescent="0.25">
      <c r="Q3307" s="265"/>
    </row>
    <row r="3308" spans="17:17" ht="0" hidden="1" customHeight="1" x14ac:dyDescent="0.25">
      <c r="Q3308" s="265"/>
    </row>
    <row r="3309" spans="17:17" ht="0" hidden="1" customHeight="1" x14ac:dyDescent="0.25">
      <c r="Q3309" s="265"/>
    </row>
    <row r="3310" spans="17:17" ht="0" hidden="1" customHeight="1" x14ac:dyDescent="0.25">
      <c r="Q3310" s="265"/>
    </row>
    <row r="3311" spans="17:17" ht="0" hidden="1" customHeight="1" x14ac:dyDescent="0.25">
      <c r="Q3311" s="265"/>
    </row>
    <row r="3312" spans="17:17" ht="0" hidden="1" customHeight="1" x14ac:dyDescent="0.25">
      <c r="Q3312" s="265"/>
    </row>
    <row r="3313" spans="17:17" ht="0" hidden="1" customHeight="1" x14ac:dyDescent="0.25">
      <c r="Q3313" s="265"/>
    </row>
    <row r="3314" spans="17:17" ht="0" hidden="1" customHeight="1" x14ac:dyDescent="0.25">
      <c r="Q3314" s="265"/>
    </row>
    <row r="3315" spans="17:17" ht="0" hidden="1" customHeight="1" x14ac:dyDescent="0.25">
      <c r="Q3315" s="265"/>
    </row>
    <row r="3316" spans="17:17" ht="0" hidden="1" customHeight="1" x14ac:dyDescent="0.25">
      <c r="Q3316" s="265"/>
    </row>
    <row r="3317" spans="17:17" ht="0" hidden="1" customHeight="1" x14ac:dyDescent="0.25">
      <c r="Q3317" s="265"/>
    </row>
    <row r="3318" spans="17:17" ht="0" hidden="1" customHeight="1" x14ac:dyDescent="0.25">
      <c r="Q3318" s="265"/>
    </row>
    <row r="3319" spans="17:17" ht="0" hidden="1" customHeight="1" x14ac:dyDescent="0.25">
      <c r="Q3319" s="265"/>
    </row>
    <row r="3320" spans="17:17" ht="0" hidden="1" customHeight="1" x14ac:dyDescent="0.25">
      <c r="Q3320" s="265"/>
    </row>
    <row r="3321" spans="17:17" ht="0" hidden="1" customHeight="1" x14ac:dyDescent="0.25">
      <c r="Q3321" s="265"/>
    </row>
    <row r="3322" spans="17:17" ht="0" hidden="1" customHeight="1" x14ac:dyDescent="0.25">
      <c r="Q3322" s="265"/>
    </row>
    <row r="3323" spans="17:17" ht="0" hidden="1" customHeight="1" x14ac:dyDescent="0.25">
      <c r="Q3323" s="265"/>
    </row>
    <row r="3324" spans="17:17" ht="0" hidden="1" customHeight="1" x14ac:dyDescent="0.25">
      <c r="Q3324" s="265"/>
    </row>
    <row r="3325" spans="17:17" ht="0" hidden="1" customHeight="1" x14ac:dyDescent="0.25">
      <c r="Q3325" s="265"/>
    </row>
    <row r="3326" spans="17:17" ht="0" hidden="1" customHeight="1" x14ac:dyDescent="0.25">
      <c r="Q3326" s="265"/>
    </row>
    <row r="3327" spans="17:17" ht="0" hidden="1" customHeight="1" x14ac:dyDescent="0.25">
      <c r="Q3327" s="265"/>
    </row>
    <row r="3328" spans="17:17" ht="0" hidden="1" customHeight="1" x14ac:dyDescent="0.25">
      <c r="Q3328" s="265"/>
    </row>
    <row r="3329" spans="17:17" ht="0" hidden="1" customHeight="1" x14ac:dyDescent="0.25">
      <c r="Q3329" s="265"/>
    </row>
    <row r="3330" spans="17:17" ht="0" hidden="1" customHeight="1" x14ac:dyDescent="0.25">
      <c r="Q3330" s="265"/>
    </row>
    <row r="3331" spans="17:17" ht="0" hidden="1" customHeight="1" x14ac:dyDescent="0.25">
      <c r="Q3331" s="265"/>
    </row>
    <row r="3332" spans="17:17" ht="0" hidden="1" customHeight="1" x14ac:dyDescent="0.25">
      <c r="Q3332" s="265"/>
    </row>
    <row r="3333" spans="17:17" ht="0" hidden="1" customHeight="1" x14ac:dyDescent="0.25">
      <c r="Q3333" s="265"/>
    </row>
    <row r="3334" spans="17:17" ht="0" hidden="1" customHeight="1" x14ac:dyDescent="0.25">
      <c r="Q3334" s="265"/>
    </row>
    <row r="3335" spans="17:17" ht="0" hidden="1" customHeight="1" x14ac:dyDescent="0.25">
      <c r="Q3335" s="265"/>
    </row>
    <row r="3336" spans="17:17" ht="0" hidden="1" customHeight="1" x14ac:dyDescent="0.25">
      <c r="Q3336" s="265"/>
    </row>
    <row r="3337" spans="17:17" ht="0" hidden="1" customHeight="1" x14ac:dyDescent="0.25">
      <c r="Q3337" s="265"/>
    </row>
    <row r="3338" spans="17:17" ht="0" hidden="1" customHeight="1" x14ac:dyDescent="0.25">
      <c r="Q3338" s="265"/>
    </row>
    <row r="3339" spans="17:17" ht="0" hidden="1" customHeight="1" x14ac:dyDescent="0.25">
      <c r="Q3339" s="265"/>
    </row>
    <row r="3340" spans="17:17" ht="0" hidden="1" customHeight="1" x14ac:dyDescent="0.25">
      <c r="Q3340" s="265"/>
    </row>
    <row r="3341" spans="17:17" ht="0" hidden="1" customHeight="1" x14ac:dyDescent="0.25">
      <c r="Q3341" s="265"/>
    </row>
    <row r="3342" spans="17:17" ht="0" hidden="1" customHeight="1" x14ac:dyDescent="0.25">
      <c r="Q3342" s="265"/>
    </row>
    <row r="3343" spans="17:17" ht="0" hidden="1" customHeight="1" x14ac:dyDescent="0.25">
      <c r="Q3343" s="265"/>
    </row>
    <row r="3344" spans="17:17" ht="0" hidden="1" customHeight="1" x14ac:dyDescent="0.25">
      <c r="Q3344" s="265"/>
    </row>
    <row r="3345" spans="17:17" ht="0" hidden="1" customHeight="1" x14ac:dyDescent="0.25">
      <c r="Q3345" s="265"/>
    </row>
    <row r="3346" spans="17:17" ht="0" hidden="1" customHeight="1" x14ac:dyDescent="0.25">
      <c r="Q3346" s="265"/>
    </row>
    <row r="3347" spans="17:17" ht="0" hidden="1" customHeight="1" x14ac:dyDescent="0.25">
      <c r="Q3347" s="265"/>
    </row>
    <row r="3348" spans="17:17" ht="0" hidden="1" customHeight="1" x14ac:dyDescent="0.25">
      <c r="Q3348" s="265"/>
    </row>
    <row r="3349" spans="17:17" ht="0" hidden="1" customHeight="1" x14ac:dyDescent="0.25">
      <c r="Q3349" s="265"/>
    </row>
    <row r="3350" spans="17:17" ht="0" hidden="1" customHeight="1" x14ac:dyDescent="0.25">
      <c r="Q3350" s="265"/>
    </row>
    <row r="3351" spans="17:17" ht="0" hidden="1" customHeight="1" x14ac:dyDescent="0.25">
      <c r="Q3351" s="265"/>
    </row>
    <row r="3352" spans="17:17" ht="0" hidden="1" customHeight="1" x14ac:dyDescent="0.25">
      <c r="Q3352" s="265"/>
    </row>
    <row r="3353" spans="17:17" ht="0" hidden="1" customHeight="1" x14ac:dyDescent="0.25">
      <c r="Q3353" s="265"/>
    </row>
    <row r="3354" spans="17:17" ht="0" hidden="1" customHeight="1" x14ac:dyDescent="0.25">
      <c r="Q3354" s="265"/>
    </row>
    <row r="3355" spans="17:17" ht="0" hidden="1" customHeight="1" x14ac:dyDescent="0.25">
      <c r="Q3355" s="265"/>
    </row>
    <row r="3356" spans="17:17" ht="0" hidden="1" customHeight="1" x14ac:dyDescent="0.25">
      <c r="Q3356" s="265"/>
    </row>
    <row r="3357" spans="17:17" ht="0" hidden="1" customHeight="1" x14ac:dyDescent="0.25">
      <c r="Q3357" s="265"/>
    </row>
    <row r="3358" spans="17:17" ht="0" hidden="1" customHeight="1" x14ac:dyDescent="0.25">
      <c r="Q3358" s="265"/>
    </row>
    <row r="3359" spans="17:17" ht="0" hidden="1" customHeight="1" x14ac:dyDescent="0.25">
      <c r="Q3359" s="265"/>
    </row>
    <row r="3360" spans="17:17" ht="0" hidden="1" customHeight="1" x14ac:dyDescent="0.25">
      <c r="Q3360" s="265"/>
    </row>
    <row r="3361" spans="17:17" ht="0" hidden="1" customHeight="1" x14ac:dyDescent="0.25">
      <c r="Q3361" s="265"/>
    </row>
    <row r="3362" spans="17:17" ht="0" hidden="1" customHeight="1" x14ac:dyDescent="0.25">
      <c r="Q3362" s="265"/>
    </row>
    <row r="3363" spans="17:17" ht="0" hidden="1" customHeight="1" x14ac:dyDescent="0.25">
      <c r="Q3363" s="265"/>
    </row>
    <row r="3364" spans="17:17" ht="0" hidden="1" customHeight="1" x14ac:dyDescent="0.25">
      <c r="Q3364" s="265"/>
    </row>
    <row r="3365" spans="17:17" ht="0" hidden="1" customHeight="1" x14ac:dyDescent="0.25">
      <c r="Q3365" s="265"/>
    </row>
    <row r="3366" spans="17:17" ht="0" hidden="1" customHeight="1" x14ac:dyDescent="0.25">
      <c r="Q3366" s="265"/>
    </row>
    <row r="3367" spans="17:17" ht="0" hidden="1" customHeight="1" x14ac:dyDescent="0.25">
      <c r="Q3367" s="265"/>
    </row>
    <row r="3368" spans="17:17" ht="0" hidden="1" customHeight="1" x14ac:dyDescent="0.25">
      <c r="Q3368" s="265"/>
    </row>
    <row r="3369" spans="17:17" ht="0" hidden="1" customHeight="1" x14ac:dyDescent="0.25">
      <c r="Q3369" s="265"/>
    </row>
    <row r="3370" spans="17:17" ht="0" hidden="1" customHeight="1" x14ac:dyDescent="0.25">
      <c r="Q3370" s="265"/>
    </row>
    <row r="3371" spans="17:17" ht="0" hidden="1" customHeight="1" x14ac:dyDescent="0.25">
      <c r="Q3371" s="265"/>
    </row>
    <row r="3372" spans="17:17" ht="0" hidden="1" customHeight="1" x14ac:dyDescent="0.25">
      <c r="Q3372" s="265"/>
    </row>
    <row r="3373" spans="17:17" ht="0" hidden="1" customHeight="1" x14ac:dyDescent="0.25">
      <c r="Q3373" s="265"/>
    </row>
    <row r="3374" spans="17:17" ht="0" hidden="1" customHeight="1" x14ac:dyDescent="0.25">
      <c r="Q3374" s="265"/>
    </row>
    <row r="3375" spans="17:17" ht="0" hidden="1" customHeight="1" x14ac:dyDescent="0.25">
      <c r="Q3375" s="265"/>
    </row>
    <row r="3376" spans="17:17" ht="0" hidden="1" customHeight="1" x14ac:dyDescent="0.25">
      <c r="Q3376" s="265"/>
    </row>
    <row r="3377" spans="17:17" ht="0" hidden="1" customHeight="1" x14ac:dyDescent="0.25">
      <c r="Q3377" s="265"/>
    </row>
    <row r="3378" spans="17:17" ht="0" hidden="1" customHeight="1" x14ac:dyDescent="0.25">
      <c r="Q3378" s="265"/>
    </row>
    <row r="3379" spans="17:17" ht="0" hidden="1" customHeight="1" x14ac:dyDescent="0.25">
      <c r="Q3379" s="265"/>
    </row>
    <row r="3380" spans="17:17" ht="0" hidden="1" customHeight="1" x14ac:dyDescent="0.25">
      <c r="Q3380" s="265"/>
    </row>
    <row r="3381" spans="17:17" ht="0" hidden="1" customHeight="1" x14ac:dyDescent="0.25">
      <c r="Q3381" s="265"/>
    </row>
    <row r="3382" spans="17:17" ht="0" hidden="1" customHeight="1" x14ac:dyDescent="0.25">
      <c r="Q3382" s="265"/>
    </row>
    <row r="3383" spans="17:17" ht="0" hidden="1" customHeight="1" x14ac:dyDescent="0.25">
      <c r="Q3383" s="265"/>
    </row>
    <row r="3384" spans="17:17" ht="0" hidden="1" customHeight="1" x14ac:dyDescent="0.25">
      <c r="Q3384" s="265"/>
    </row>
    <row r="3385" spans="17:17" ht="0" hidden="1" customHeight="1" x14ac:dyDescent="0.25">
      <c r="Q3385" s="265"/>
    </row>
    <row r="3386" spans="17:17" ht="0" hidden="1" customHeight="1" x14ac:dyDescent="0.25">
      <c r="Q3386" s="265"/>
    </row>
    <row r="3387" spans="17:17" ht="0" hidden="1" customHeight="1" x14ac:dyDescent="0.25">
      <c r="Q3387" s="265"/>
    </row>
    <row r="3388" spans="17:17" ht="0" hidden="1" customHeight="1" x14ac:dyDescent="0.25">
      <c r="Q3388" s="265"/>
    </row>
    <row r="3389" spans="17:17" ht="0" hidden="1" customHeight="1" x14ac:dyDescent="0.25">
      <c r="Q3389" s="265"/>
    </row>
    <row r="3390" spans="17:17" ht="0" hidden="1" customHeight="1" x14ac:dyDescent="0.25">
      <c r="Q3390" s="265"/>
    </row>
    <row r="3391" spans="17:17" ht="0" hidden="1" customHeight="1" x14ac:dyDescent="0.25">
      <c r="Q3391" s="265"/>
    </row>
    <row r="3392" spans="17:17" ht="0" hidden="1" customHeight="1" x14ac:dyDescent="0.25">
      <c r="Q3392" s="265"/>
    </row>
    <row r="3393" spans="17:17" ht="0" hidden="1" customHeight="1" x14ac:dyDescent="0.25">
      <c r="Q3393" s="265"/>
    </row>
    <row r="3394" spans="17:17" ht="0" hidden="1" customHeight="1" x14ac:dyDescent="0.25">
      <c r="Q3394" s="265"/>
    </row>
    <row r="3395" spans="17:17" ht="0" hidden="1" customHeight="1" x14ac:dyDescent="0.25">
      <c r="Q3395" s="265"/>
    </row>
    <row r="3396" spans="17:17" ht="0" hidden="1" customHeight="1" x14ac:dyDescent="0.25">
      <c r="Q3396" s="265"/>
    </row>
    <row r="3397" spans="17:17" ht="0" hidden="1" customHeight="1" x14ac:dyDescent="0.25">
      <c r="Q3397" s="265"/>
    </row>
    <row r="3398" spans="17:17" ht="0" hidden="1" customHeight="1" x14ac:dyDescent="0.25">
      <c r="Q3398" s="265"/>
    </row>
    <row r="3399" spans="17:17" ht="0" hidden="1" customHeight="1" x14ac:dyDescent="0.25">
      <c r="Q3399" s="265"/>
    </row>
    <row r="3400" spans="17:17" ht="0" hidden="1" customHeight="1" x14ac:dyDescent="0.25">
      <c r="Q3400" s="265"/>
    </row>
    <row r="3401" spans="17:17" ht="0" hidden="1" customHeight="1" x14ac:dyDescent="0.25">
      <c r="Q3401" s="265"/>
    </row>
    <row r="3402" spans="17:17" ht="0" hidden="1" customHeight="1" x14ac:dyDescent="0.25">
      <c r="Q3402" s="265"/>
    </row>
    <row r="3403" spans="17:17" ht="0" hidden="1" customHeight="1" x14ac:dyDescent="0.25">
      <c r="Q3403" s="265"/>
    </row>
    <row r="3404" spans="17:17" ht="0" hidden="1" customHeight="1" x14ac:dyDescent="0.25">
      <c r="Q3404" s="265"/>
    </row>
    <row r="3405" spans="17:17" ht="0" hidden="1" customHeight="1" x14ac:dyDescent="0.25">
      <c r="Q3405" s="265"/>
    </row>
    <row r="3406" spans="17:17" ht="0" hidden="1" customHeight="1" x14ac:dyDescent="0.25">
      <c r="Q3406" s="265"/>
    </row>
    <row r="3407" spans="17:17" ht="0" hidden="1" customHeight="1" x14ac:dyDescent="0.25">
      <c r="Q3407" s="265"/>
    </row>
    <row r="3408" spans="17:17" ht="0" hidden="1" customHeight="1" x14ac:dyDescent="0.25">
      <c r="Q3408" s="265"/>
    </row>
    <row r="3409" spans="17:17" ht="0" hidden="1" customHeight="1" x14ac:dyDescent="0.25">
      <c r="Q3409" s="265"/>
    </row>
    <row r="3410" spans="17:17" ht="0" hidden="1" customHeight="1" x14ac:dyDescent="0.25">
      <c r="Q3410" s="265"/>
    </row>
    <row r="3411" spans="17:17" ht="0" hidden="1" customHeight="1" x14ac:dyDescent="0.25">
      <c r="Q3411" s="265"/>
    </row>
    <row r="3412" spans="17:17" ht="0" hidden="1" customHeight="1" x14ac:dyDescent="0.25">
      <c r="Q3412" s="265"/>
    </row>
    <row r="3413" spans="17:17" ht="0" hidden="1" customHeight="1" x14ac:dyDescent="0.25">
      <c r="Q3413" s="265"/>
    </row>
    <row r="3414" spans="17:17" ht="0" hidden="1" customHeight="1" x14ac:dyDescent="0.25">
      <c r="Q3414" s="265"/>
    </row>
    <row r="3415" spans="17:17" ht="0" hidden="1" customHeight="1" x14ac:dyDescent="0.25">
      <c r="Q3415" s="265"/>
    </row>
    <row r="3416" spans="17:17" ht="0" hidden="1" customHeight="1" x14ac:dyDescent="0.25">
      <c r="Q3416" s="265"/>
    </row>
    <row r="3417" spans="17:17" ht="0" hidden="1" customHeight="1" x14ac:dyDescent="0.25">
      <c r="Q3417" s="265"/>
    </row>
    <row r="3418" spans="17:17" ht="0" hidden="1" customHeight="1" x14ac:dyDescent="0.25">
      <c r="Q3418" s="265"/>
    </row>
    <row r="3419" spans="17:17" ht="0" hidden="1" customHeight="1" x14ac:dyDescent="0.25">
      <c r="Q3419" s="265"/>
    </row>
    <row r="3420" spans="17:17" ht="0" hidden="1" customHeight="1" x14ac:dyDescent="0.25">
      <c r="Q3420" s="265"/>
    </row>
    <row r="3421" spans="17:17" ht="0" hidden="1" customHeight="1" x14ac:dyDescent="0.25">
      <c r="Q3421" s="265"/>
    </row>
    <row r="3422" spans="17:17" ht="0" hidden="1" customHeight="1" x14ac:dyDescent="0.25">
      <c r="Q3422" s="265"/>
    </row>
    <row r="3423" spans="17:17" ht="0" hidden="1" customHeight="1" x14ac:dyDescent="0.25">
      <c r="Q3423" s="265"/>
    </row>
    <row r="3424" spans="17:17" ht="0" hidden="1" customHeight="1" x14ac:dyDescent="0.25">
      <c r="Q3424" s="265"/>
    </row>
    <row r="3425" spans="17:17" ht="0" hidden="1" customHeight="1" x14ac:dyDescent="0.25">
      <c r="Q3425" s="265"/>
    </row>
    <row r="3426" spans="17:17" ht="0" hidden="1" customHeight="1" x14ac:dyDescent="0.25">
      <c r="Q3426" s="265"/>
    </row>
    <row r="3427" spans="17:17" ht="0" hidden="1" customHeight="1" x14ac:dyDescent="0.25">
      <c r="Q3427" s="265"/>
    </row>
    <row r="3428" spans="17:17" ht="0" hidden="1" customHeight="1" x14ac:dyDescent="0.25">
      <c r="Q3428" s="265"/>
    </row>
    <row r="3429" spans="17:17" ht="0" hidden="1" customHeight="1" x14ac:dyDescent="0.25">
      <c r="Q3429" s="265"/>
    </row>
    <row r="3430" spans="17:17" ht="0" hidden="1" customHeight="1" x14ac:dyDescent="0.25">
      <c r="Q3430" s="265"/>
    </row>
    <row r="3431" spans="17:17" ht="0" hidden="1" customHeight="1" x14ac:dyDescent="0.25">
      <c r="Q3431" s="265"/>
    </row>
    <row r="3432" spans="17:17" ht="0" hidden="1" customHeight="1" x14ac:dyDescent="0.25">
      <c r="Q3432" s="265"/>
    </row>
    <row r="3433" spans="17:17" ht="0" hidden="1" customHeight="1" x14ac:dyDescent="0.25">
      <c r="Q3433" s="265"/>
    </row>
    <row r="3434" spans="17:17" ht="0" hidden="1" customHeight="1" x14ac:dyDescent="0.25">
      <c r="Q3434" s="265"/>
    </row>
    <row r="3435" spans="17:17" ht="0" hidden="1" customHeight="1" x14ac:dyDescent="0.25">
      <c r="Q3435" s="265"/>
    </row>
    <row r="3436" spans="17:17" ht="0" hidden="1" customHeight="1" x14ac:dyDescent="0.25">
      <c r="Q3436" s="265"/>
    </row>
    <row r="3437" spans="17:17" ht="0" hidden="1" customHeight="1" x14ac:dyDescent="0.25">
      <c r="Q3437" s="265"/>
    </row>
    <row r="3438" spans="17:17" ht="0" hidden="1" customHeight="1" x14ac:dyDescent="0.25">
      <c r="Q3438" s="265"/>
    </row>
    <row r="3439" spans="17:17" ht="0" hidden="1" customHeight="1" x14ac:dyDescent="0.25">
      <c r="Q3439" s="265"/>
    </row>
    <row r="3440" spans="17:17" ht="0" hidden="1" customHeight="1" x14ac:dyDescent="0.25">
      <c r="Q3440" s="265"/>
    </row>
    <row r="3441" spans="17:17" ht="0" hidden="1" customHeight="1" x14ac:dyDescent="0.25">
      <c r="Q3441" s="265"/>
    </row>
    <row r="3442" spans="17:17" ht="0" hidden="1" customHeight="1" x14ac:dyDescent="0.25">
      <c r="Q3442" s="265"/>
    </row>
    <row r="3443" spans="17:17" ht="0" hidden="1" customHeight="1" x14ac:dyDescent="0.25">
      <c r="Q3443" s="265"/>
    </row>
    <row r="3444" spans="17:17" ht="0" hidden="1" customHeight="1" x14ac:dyDescent="0.25">
      <c r="Q3444" s="265"/>
    </row>
    <row r="3445" spans="17:17" ht="0" hidden="1" customHeight="1" x14ac:dyDescent="0.25">
      <c r="Q3445" s="265"/>
    </row>
    <row r="3446" spans="17:17" ht="0" hidden="1" customHeight="1" x14ac:dyDescent="0.25">
      <c r="Q3446" s="265"/>
    </row>
    <row r="3447" spans="17:17" ht="0" hidden="1" customHeight="1" x14ac:dyDescent="0.25">
      <c r="Q3447" s="265"/>
    </row>
    <row r="3448" spans="17:17" ht="0" hidden="1" customHeight="1" x14ac:dyDescent="0.25">
      <c r="Q3448" s="265"/>
    </row>
    <row r="3449" spans="17:17" ht="0" hidden="1" customHeight="1" x14ac:dyDescent="0.25">
      <c r="Q3449" s="265"/>
    </row>
    <row r="3450" spans="17:17" ht="0" hidden="1" customHeight="1" x14ac:dyDescent="0.25">
      <c r="Q3450" s="265"/>
    </row>
    <row r="3451" spans="17:17" ht="0" hidden="1" customHeight="1" x14ac:dyDescent="0.25">
      <c r="Q3451" s="265"/>
    </row>
    <row r="3452" spans="17:17" ht="0" hidden="1" customHeight="1" x14ac:dyDescent="0.25">
      <c r="Q3452" s="265"/>
    </row>
    <row r="3453" spans="17:17" ht="0" hidden="1" customHeight="1" x14ac:dyDescent="0.25">
      <c r="Q3453" s="265"/>
    </row>
    <row r="3454" spans="17:17" ht="0" hidden="1" customHeight="1" x14ac:dyDescent="0.25">
      <c r="Q3454" s="265"/>
    </row>
    <row r="3455" spans="17:17" ht="0" hidden="1" customHeight="1" x14ac:dyDescent="0.25">
      <c r="Q3455" s="265"/>
    </row>
    <row r="3456" spans="17:17" ht="0" hidden="1" customHeight="1" x14ac:dyDescent="0.25">
      <c r="Q3456" s="265"/>
    </row>
    <row r="3457" spans="17:17" ht="0" hidden="1" customHeight="1" x14ac:dyDescent="0.25">
      <c r="Q3457" s="265"/>
    </row>
    <row r="3458" spans="17:17" ht="0" hidden="1" customHeight="1" x14ac:dyDescent="0.25">
      <c r="Q3458" s="265"/>
    </row>
    <row r="3459" spans="17:17" ht="0" hidden="1" customHeight="1" x14ac:dyDescent="0.25">
      <c r="Q3459" s="265"/>
    </row>
    <row r="3460" spans="17:17" ht="0" hidden="1" customHeight="1" x14ac:dyDescent="0.25">
      <c r="Q3460" s="265"/>
    </row>
    <row r="3461" spans="17:17" ht="0" hidden="1" customHeight="1" x14ac:dyDescent="0.25">
      <c r="Q3461" s="265"/>
    </row>
    <row r="3462" spans="17:17" ht="0" hidden="1" customHeight="1" x14ac:dyDescent="0.25">
      <c r="Q3462" s="265"/>
    </row>
    <row r="3463" spans="17:17" ht="0" hidden="1" customHeight="1" x14ac:dyDescent="0.25">
      <c r="Q3463" s="265"/>
    </row>
    <row r="3464" spans="17:17" ht="0" hidden="1" customHeight="1" x14ac:dyDescent="0.25">
      <c r="Q3464" s="265"/>
    </row>
    <row r="3465" spans="17:17" ht="0" hidden="1" customHeight="1" x14ac:dyDescent="0.25">
      <c r="Q3465" s="265"/>
    </row>
    <row r="3466" spans="17:17" ht="0" hidden="1" customHeight="1" x14ac:dyDescent="0.25">
      <c r="Q3466" s="265"/>
    </row>
    <row r="3467" spans="17:17" ht="0" hidden="1" customHeight="1" x14ac:dyDescent="0.25">
      <c r="Q3467" s="265"/>
    </row>
    <row r="3468" spans="17:17" ht="0" hidden="1" customHeight="1" x14ac:dyDescent="0.25">
      <c r="Q3468" s="265"/>
    </row>
    <row r="3469" spans="17:17" ht="0" hidden="1" customHeight="1" x14ac:dyDescent="0.25">
      <c r="Q3469" s="265"/>
    </row>
    <row r="3470" spans="17:17" ht="0" hidden="1" customHeight="1" x14ac:dyDescent="0.25">
      <c r="Q3470" s="265"/>
    </row>
    <row r="3471" spans="17:17" ht="0" hidden="1" customHeight="1" x14ac:dyDescent="0.25">
      <c r="Q3471" s="265"/>
    </row>
    <row r="3472" spans="17:17" ht="0" hidden="1" customHeight="1" x14ac:dyDescent="0.25">
      <c r="Q3472" s="265"/>
    </row>
    <row r="3473" spans="17:17" ht="0" hidden="1" customHeight="1" x14ac:dyDescent="0.25">
      <c r="Q3473" s="265"/>
    </row>
    <row r="3474" spans="17:17" ht="0" hidden="1" customHeight="1" x14ac:dyDescent="0.25">
      <c r="Q3474" s="265"/>
    </row>
    <row r="3475" spans="17:17" ht="0" hidden="1" customHeight="1" x14ac:dyDescent="0.25">
      <c r="Q3475" s="265"/>
    </row>
    <row r="3476" spans="17:17" ht="0" hidden="1" customHeight="1" x14ac:dyDescent="0.25">
      <c r="Q3476" s="265"/>
    </row>
    <row r="3477" spans="17:17" ht="0" hidden="1" customHeight="1" x14ac:dyDescent="0.25">
      <c r="Q3477" s="265"/>
    </row>
    <row r="3478" spans="17:17" ht="0" hidden="1" customHeight="1" x14ac:dyDescent="0.25">
      <c r="Q3478" s="265"/>
    </row>
    <row r="3479" spans="17:17" ht="0" hidden="1" customHeight="1" x14ac:dyDescent="0.25">
      <c r="Q3479" s="265"/>
    </row>
    <row r="3480" spans="17:17" ht="0" hidden="1" customHeight="1" x14ac:dyDescent="0.25">
      <c r="Q3480" s="265"/>
    </row>
    <row r="3481" spans="17:17" ht="0" hidden="1" customHeight="1" x14ac:dyDescent="0.25">
      <c r="Q3481" s="265"/>
    </row>
    <row r="3482" spans="17:17" ht="0" hidden="1" customHeight="1" x14ac:dyDescent="0.25">
      <c r="Q3482" s="265"/>
    </row>
    <row r="3483" spans="17:17" ht="0" hidden="1" customHeight="1" x14ac:dyDescent="0.25">
      <c r="Q3483" s="265"/>
    </row>
    <row r="3484" spans="17:17" ht="0" hidden="1" customHeight="1" x14ac:dyDescent="0.25">
      <c r="Q3484" s="265"/>
    </row>
    <row r="3485" spans="17:17" ht="0" hidden="1" customHeight="1" x14ac:dyDescent="0.25">
      <c r="Q3485" s="265"/>
    </row>
    <row r="3486" spans="17:17" ht="0" hidden="1" customHeight="1" x14ac:dyDescent="0.25">
      <c r="Q3486" s="265"/>
    </row>
    <row r="3487" spans="17:17" ht="0" hidden="1" customHeight="1" x14ac:dyDescent="0.25">
      <c r="Q3487" s="265"/>
    </row>
    <row r="3488" spans="17:17" ht="0" hidden="1" customHeight="1" x14ac:dyDescent="0.25">
      <c r="Q3488" s="265"/>
    </row>
    <row r="3489" spans="17:17" ht="0" hidden="1" customHeight="1" x14ac:dyDescent="0.25">
      <c r="Q3489" s="265"/>
    </row>
    <row r="3490" spans="17:17" ht="0" hidden="1" customHeight="1" x14ac:dyDescent="0.25">
      <c r="Q3490" s="265"/>
    </row>
    <row r="3491" spans="17:17" ht="0" hidden="1" customHeight="1" x14ac:dyDescent="0.25">
      <c r="Q3491" s="265"/>
    </row>
    <row r="3492" spans="17:17" ht="0" hidden="1" customHeight="1" x14ac:dyDescent="0.25">
      <c r="Q3492" s="265"/>
    </row>
    <row r="3493" spans="17:17" ht="0" hidden="1" customHeight="1" x14ac:dyDescent="0.25">
      <c r="Q3493" s="265"/>
    </row>
    <row r="3494" spans="17:17" ht="0" hidden="1" customHeight="1" x14ac:dyDescent="0.25">
      <c r="Q3494" s="265"/>
    </row>
    <row r="3495" spans="17:17" ht="0" hidden="1" customHeight="1" x14ac:dyDescent="0.25">
      <c r="Q3495" s="265"/>
    </row>
    <row r="3496" spans="17:17" ht="0" hidden="1" customHeight="1" x14ac:dyDescent="0.25">
      <c r="Q3496" s="265"/>
    </row>
    <row r="3497" spans="17:17" ht="0" hidden="1" customHeight="1" x14ac:dyDescent="0.25">
      <c r="Q3497" s="265"/>
    </row>
    <row r="3498" spans="17:17" ht="0" hidden="1" customHeight="1" x14ac:dyDescent="0.25">
      <c r="Q3498" s="265"/>
    </row>
    <row r="3499" spans="17:17" ht="0" hidden="1" customHeight="1" x14ac:dyDescent="0.25">
      <c r="Q3499" s="265"/>
    </row>
    <row r="3500" spans="17:17" ht="0" hidden="1" customHeight="1" x14ac:dyDescent="0.25">
      <c r="Q3500" s="265"/>
    </row>
    <row r="3501" spans="17:17" ht="0" hidden="1" customHeight="1" x14ac:dyDescent="0.25">
      <c r="Q3501" s="265"/>
    </row>
    <row r="3502" spans="17:17" ht="0" hidden="1" customHeight="1" x14ac:dyDescent="0.25">
      <c r="Q3502" s="265"/>
    </row>
    <row r="3503" spans="17:17" ht="0" hidden="1" customHeight="1" x14ac:dyDescent="0.25">
      <c r="Q3503" s="265"/>
    </row>
    <row r="3504" spans="17:17" ht="0" hidden="1" customHeight="1" x14ac:dyDescent="0.25">
      <c r="Q3504" s="265"/>
    </row>
    <row r="3505" spans="17:17" ht="0" hidden="1" customHeight="1" x14ac:dyDescent="0.25">
      <c r="Q3505" s="265"/>
    </row>
    <row r="3506" spans="17:17" ht="0" hidden="1" customHeight="1" x14ac:dyDescent="0.25">
      <c r="Q3506" s="265"/>
    </row>
    <row r="3507" spans="17:17" ht="0" hidden="1" customHeight="1" x14ac:dyDescent="0.25">
      <c r="Q3507" s="265"/>
    </row>
    <row r="3508" spans="17:17" ht="0" hidden="1" customHeight="1" x14ac:dyDescent="0.25">
      <c r="Q3508" s="265"/>
    </row>
    <row r="3509" spans="17:17" ht="0" hidden="1" customHeight="1" x14ac:dyDescent="0.25">
      <c r="Q3509" s="265"/>
    </row>
    <row r="3510" spans="17:17" ht="0" hidden="1" customHeight="1" x14ac:dyDescent="0.25">
      <c r="Q3510" s="265"/>
    </row>
    <row r="3511" spans="17:17" ht="0" hidden="1" customHeight="1" x14ac:dyDescent="0.25">
      <c r="Q3511" s="265"/>
    </row>
    <row r="3512" spans="17:17" ht="0" hidden="1" customHeight="1" x14ac:dyDescent="0.25">
      <c r="Q3512" s="265"/>
    </row>
    <row r="3513" spans="17:17" ht="0" hidden="1" customHeight="1" x14ac:dyDescent="0.25">
      <c r="Q3513" s="265"/>
    </row>
    <row r="3514" spans="17:17" ht="0" hidden="1" customHeight="1" x14ac:dyDescent="0.25">
      <c r="Q3514" s="265"/>
    </row>
    <row r="3515" spans="17:17" ht="0" hidden="1" customHeight="1" x14ac:dyDescent="0.25">
      <c r="Q3515" s="265"/>
    </row>
    <row r="3516" spans="17:17" ht="0" hidden="1" customHeight="1" x14ac:dyDescent="0.25">
      <c r="Q3516" s="265"/>
    </row>
    <row r="3517" spans="17:17" ht="0" hidden="1" customHeight="1" x14ac:dyDescent="0.25">
      <c r="Q3517" s="265"/>
    </row>
    <row r="3518" spans="17:17" ht="0" hidden="1" customHeight="1" x14ac:dyDescent="0.25">
      <c r="Q3518" s="265"/>
    </row>
    <row r="3519" spans="17:17" ht="0" hidden="1" customHeight="1" x14ac:dyDescent="0.25">
      <c r="Q3519" s="265"/>
    </row>
    <row r="3520" spans="17:17" ht="0" hidden="1" customHeight="1" x14ac:dyDescent="0.25">
      <c r="Q3520" s="265"/>
    </row>
    <row r="3521" spans="17:17" ht="0" hidden="1" customHeight="1" x14ac:dyDescent="0.25">
      <c r="Q3521" s="265"/>
    </row>
    <row r="3522" spans="17:17" ht="0" hidden="1" customHeight="1" x14ac:dyDescent="0.25">
      <c r="Q3522" s="265"/>
    </row>
    <row r="3523" spans="17:17" ht="0" hidden="1" customHeight="1" x14ac:dyDescent="0.25">
      <c r="Q3523" s="265"/>
    </row>
    <row r="3524" spans="17:17" ht="0" hidden="1" customHeight="1" x14ac:dyDescent="0.25">
      <c r="Q3524" s="265"/>
    </row>
    <row r="3525" spans="17:17" ht="0" hidden="1" customHeight="1" x14ac:dyDescent="0.25">
      <c r="Q3525" s="265"/>
    </row>
    <row r="3526" spans="17:17" ht="0" hidden="1" customHeight="1" x14ac:dyDescent="0.25">
      <c r="Q3526" s="265"/>
    </row>
    <row r="3527" spans="17:17" ht="0" hidden="1" customHeight="1" x14ac:dyDescent="0.25">
      <c r="Q3527" s="265"/>
    </row>
    <row r="3528" spans="17:17" ht="0" hidden="1" customHeight="1" x14ac:dyDescent="0.25">
      <c r="Q3528" s="265"/>
    </row>
    <row r="3529" spans="17:17" ht="0" hidden="1" customHeight="1" x14ac:dyDescent="0.25">
      <c r="Q3529" s="265"/>
    </row>
    <row r="3530" spans="17:17" ht="0" hidden="1" customHeight="1" x14ac:dyDescent="0.25">
      <c r="Q3530" s="265"/>
    </row>
    <row r="3531" spans="17:17" ht="0" hidden="1" customHeight="1" x14ac:dyDescent="0.25">
      <c r="Q3531" s="265"/>
    </row>
    <row r="3532" spans="17:17" ht="0" hidden="1" customHeight="1" x14ac:dyDescent="0.25">
      <c r="Q3532" s="265"/>
    </row>
    <row r="3533" spans="17:17" ht="0" hidden="1" customHeight="1" x14ac:dyDescent="0.25">
      <c r="Q3533" s="265"/>
    </row>
    <row r="3534" spans="17:17" ht="0" hidden="1" customHeight="1" x14ac:dyDescent="0.25">
      <c r="Q3534" s="265"/>
    </row>
    <row r="3535" spans="17:17" ht="0" hidden="1" customHeight="1" x14ac:dyDescent="0.25">
      <c r="Q3535" s="265"/>
    </row>
    <row r="3536" spans="17:17" ht="0" hidden="1" customHeight="1" x14ac:dyDescent="0.25">
      <c r="Q3536" s="265"/>
    </row>
    <row r="3537" spans="17:17" ht="0" hidden="1" customHeight="1" x14ac:dyDescent="0.25">
      <c r="Q3537" s="265"/>
    </row>
    <row r="3538" spans="17:17" ht="0" hidden="1" customHeight="1" x14ac:dyDescent="0.25">
      <c r="Q3538" s="265"/>
    </row>
    <row r="3539" spans="17:17" ht="0" hidden="1" customHeight="1" x14ac:dyDescent="0.25">
      <c r="Q3539" s="265"/>
    </row>
    <row r="3540" spans="17:17" ht="0" hidden="1" customHeight="1" x14ac:dyDescent="0.25">
      <c r="Q3540" s="265"/>
    </row>
    <row r="3541" spans="17:17" ht="0" hidden="1" customHeight="1" x14ac:dyDescent="0.25">
      <c r="Q3541" s="265"/>
    </row>
    <row r="3542" spans="17:17" ht="0" hidden="1" customHeight="1" x14ac:dyDescent="0.25">
      <c r="Q3542" s="265"/>
    </row>
    <row r="3543" spans="17:17" ht="0" hidden="1" customHeight="1" x14ac:dyDescent="0.25">
      <c r="Q3543" s="265"/>
    </row>
    <row r="3544" spans="17:17" ht="0" hidden="1" customHeight="1" x14ac:dyDescent="0.25">
      <c r="Q3544" s="265"/>
    </row>
    <row r="3545" spans="17:17" ht="0" hidden="1" customHeight="1" x14ac:dyDescent="0.25">
      <c r="Q3545" s="265"/>
    </row>
    <row r="3546" spans="17:17" ht="0" hidden="1" customHeight="1" x14ac:dyDescent="0.25">
      <c r="Q3546" s="265"/>
    </row>
    <row r="3547" spans="17:17" ht="0" hidden="1" customHeight="1" x14ac:dyDescent="0.25">
      <c r="Q3547" s="265"/>
    </row>
    <row r="3548" spans="17:17" ht="0" hidden="1" customHeight="1" x14ac:dyDescent="0.25">
      <c r="Q3548" s="265"/>
    </row>
    <row r="3549" spans="17:17" ht="0" hidden="1" customHeight="1" x14ac:dyDescent="0.25">
      <c r="Q3549" s="265"/>
    </row>
    <row r="3550" spans="17:17" ht="0" hidden="1" customHeight="1" x14ac:dyDescent="0.25">
      <c r="Q3550" s="265"/>
    </row>
    <row r="3551" spans="17:17" ht="0" hidden="1" customHeight="1" x14ac:dyDescent="0.25">
      <c r="Q3551" s="265"/>
    </row>
    <row r="3552" spans="17:17" ht="0" hidden="1" customHeight="1" x14ac:dyDescent="0.25">
      <c r="Q3552" s="265"/>
    </row>
    <row r="3553" spans="17:17" ht="0" hidden="1" customHeight="1" x14ac:dyDescent="0.25">
      <c r="Q3553" s="265"/>
    </row>
    <row r="3554" spans="17:17" ht="0" hidden="1" customHeight="1" x14ac:dyDescent="0.25">
      <c r="Q3554" s="265"/>
    </row>
    <row r="3555" spans="17:17" ht="0" hidden="1" customHeight="1" x14ac:dyDescent="0.25">
      <c r="Q3555" s="265"/>
    </row>
    <row r="3556" spans="17:17" ht="0" hidden="1" customHeight="1" x14ac:dyDescent="0.25">
      <c r="Q3556" s="265"/>
    </row>
    <row r="3557" spans="17:17" ht="0" hidden="1" customHeight="1" x14ac:dyDescent="0.25">
      <c r="Q3557" s="265"/>
    </row>
    <row r="3558" spans="17:17" ht="0" hidden="1" customHeight="1" x14ac:dyDescent="0.25">
      <c r="Q3558" s="265"/>
    </row>
    <row r="3559" spans="17:17" ht="0" hidden="1" customHeight="1" x14ac:dyDescent="0.25">
      <c r="Q3559" s="265"/>
    </row>
    <row r="3560" spans="17:17" ht="0" hidden="1" customHeight="1" x14ac:dyDescent="0.25">
      <c r="Q3560" s="265"/>
    </row>
    <row r="3561" spans="17:17" ht="0" hidden="1" customHeight="1" x14ac:dyDescent="0.25">
      <c r="Q3561" s="265"/>
    </row>
    <row r="3562" spans="17:17" ht="0" hidden="1" customHeight="1" x14ac:dyDescent="0.25">
      <c r="Q3562" s="265"/>
    </row>
    <row r="3563" spans="17:17" ht="0" hidden="1" customHeight="1" x14ac:dyDescent="0.25">
      <c r="Q3563" s="265"/>
    </row>
    <row r="3564" spans="17:17" ht="0" hidden="1" customHeight="1" x14ac:dyDescent="0.25">
      <c r="Q3564" s="265"/>
    </row>
    <row r="3565" spans="17:17" ht="0" hidden="1" customHeight="1" x14ac:dyDescent="0.25">
      <c r="Q3565" s="265"/>
    </row>
    <row r="3566" spans="17:17" ht="0" hidden="1" customHeight="1" x14ac:dyDescent="0.25">
      <c r="Q3566" s="265"/>
    </row>
    <row r="3567" spans="17:17" ht="0" hidden="1" customHeight="1" x14ac:dyDescent="0.25">
      <c r="Q3567" s="265"/>
    </row>
    <row r="3568" spans="17:17" ht="0" hidden="1" customHeight="1" x14ac:dyDescent="0.25">
      <c r="Q3568" s="265"/>
    </row>
    <row r="3569" spans="17:17" ht="0" hidden="1" customHeight="1" x14ac:dyDescent="0.25">
      <c r="Q3569" s="265"/>
    </row>
    <row r="3570" spans="17:17" ht="0" hidden="1" customHeight="1" x14ac:dyDescent="0.25">
      <c r="Q3570" s="265"/>
    </row>
    <row r="3571" spans="17:17" ht="0" hidden="1" customHeight="1" x14ac:dyDescent="0.25">
      <c r="Q3571" s="265"/>
    </row>
    <row r="3572" spans="17:17" ht="0" hidden="1" customHeight="1" x14ac:dyDescent="0.25">
      <c r="Q3572" s="265"/>
    </row>
    <row r="3573" spans="17:17" ht="0" hidden="1" customHeight="1" x14ac:dyDescent="0.25">
      <c r="Q3573" s="265"/>
    </row>
    <row r="3574" spans="17:17" ht="0" hidden="1" customHeight="1" x14ac:dyDescent="0.25">
      <c r="Q3574" s="265"/>
    </row>
    <row r="3575" spans="17:17" ht="0" hidden="1" customHeight="1" x14ac:dyDescent="0.25">
      <c r="Q3575" s="265"/>
    </row>
    <row r="3576" spans="17:17" ht="0" hidden="1" customHeight="1" x14ac:dyDescent="0.25">
      <c r="Q3576" s="265"/>
    </row>
    <row r="3577" spans="17:17" ht="0" hidden="1" customHeight="1" x14ac:dyDescent="0.25">
      <c r="Q3577" s="265"/>
    </row>
    <row r="3578" spans="17:17" ht="0" hidden="1" customHeight="1" x14ac:dyDescent="0.25">
      <c r="Q3578" s="265"/>
    </row>
    <row r="3579" spans="17:17" ht="0" hidden="1" customHeight="1" x14ac:dyDescent="0.25">
      <c r="Q3579" s="265"/>
    </row>
    <row r="3580" spans="17:17" ht="0" hidden="1" customHeight="1" x14ac:dyDescent="0.25">
      <c r="Q3580" s="265"/>
    </row>
    <row r="3581" spans="17:17" ht="0" hidden="1" customHeight="1" x14ac:dyDescent="0.25">
      <c r="Q3581" s="265"/>
    </row>
    <row r="3582" spans="17:17" ht="0" hidden="1" customHeight="1" x14ac:dyDescent="0.25">
      <c r="Q3582" s="265"/>
    </row>
    <row r="3583" spans="17:17" ht="0" hidden="1" customHeight="1" x14ac:dyDescent="0.25">
      <c r="Q3583" s="265"/>
    </row>
    <row r="3584" spans="17:17" ht="0" hidden="1" customHeight="1" x14ac:dyDescent="0.25">
      <c r="Q3584" s="265"/>
    </row>
    <row r="3585" spans="17:17" ht="0" hidden="1" customHeight="1" x14ac:dyDescent="0.25">
      <c r="Q3585" s="265"/>
    </row>
    <row r="3586" spans="17:17" ht="0" hidden="1" customHeight="1" x14ac:dyDescent="0.25">
      <c r="Q3586" s="265"/>
    </row>
    <row r="3587" spans="17:17" ht="0" hidden="1" customHeight="1" x14ac:dyDescent="0.25">
      <c r="Q3587" s="265"/>
    </row>
    <row r="3588" spans="17:17" ht="0" hidden="1" customHeight="1" x14ac:dyDescent="0.25">
      <c r="Q3588" s="265"/>
    </row>
    <row r="3589" spans="17:17" ht="0" hidden="1" customHeight="1" x14ac:dyDescent="0.25">
      <c r="Q3589" s="265"/>
    </row>
    <row r="3590" spans="17:17" ht="0" hidden="1" customHeight="1" x14ac:dyDescent="0.25">
      <c r="Q3590" s="265"/>
    </row>
    <row r="3591" spans="17:17" ht="0" hidden="1" customHeight="1" x14ac:dyDescent="0.25">
      <c r="Q3591" s="265"/>
    </row>
    <row r="3592" spans="17:17" ht="0" hidden="1" customHeight="1" x14ac:dyDescent="0.25">
      <c r="Q3592" s="265"/>
    </row>
    <row r="3593" spans="17:17" ht="0" hidden="1" customHeight="1" x14ac:dyDescent="0.25">
      <c r="Q3593" s="265"/>
    </row>
    <row r="3594" spans="17:17" ht="0" hidden="1" customHeight="1" x14ac:dyDescent="0.25">
      <c r="Q3594" s="265"/>
    </row>
    <row r="3595" spans="17:17" ht="0" hidden="1" customHeight="1" x14ac:dyDescent="0.25">
      <c r="Q3595" s="265"/>
    </row>
    <row r="3596" spans="17:17" ht="0" hidden="1" customHeight="1" x14ac:dyDescent="0.25">
      <c r="Q3596" s="265"/>
    </row>
    <row r="3597" spans="17:17" ht="0" hidden="1" customHeight="1" x14ac:dyDescent="0.25">
      <c r="Q3597" s="265"/>
    </row>
    <row r="3598" spans="17:17" ht="0" hidden="1" customHeight="1" x14ac:dyDescent="0.25">
      <c r="Q3598" s="265"/>
    </row>
    <row r="3599" spans="17:17" ht="0" hidden="1" customHeight="1" x14ac:dyDescent="0.25">
      <c r="Q3599" s="265"/>
    </row>
    <row r="3600" spans="17:17" ht="0" hidden="1" customHeight="1" x14ac:dyDescent="0.25">
      <c r="Q3600" s="265"/>
    </row>
    <row r="3601" spans="17:17" ht="0" hidden="1" customHeight="1" x14ac:dyDescent="0.25">
      <c r="Q3601" s="265"/>
    </row>
    <row r="3602" spans="17:17" ht="0" hidden="1" customHeight="1" x14ac:dyDescent="0.25">
      <c r="Q3602" s="265"/>
    </row>
    <row r="3603" spans="17:17" ht="0" hidden="1" customHeight="1" x14ac:dyDescent="0.25">
      <c r="Q3603" s="265"/>
    </row>
    <row r="3604" spans="17:17" ht="0" hidden="1" customHeight="1" x14ac:dyDescent="0.25">
      <c r="Q3604" s="265"/>
    </row>
    <row r="3605" spans="17:17" ht="0" hidden="1" customHeight="1" x14ac:dyDescent="0.25">
      <c r="Q3605" s="265"/>
    </row>
    <row r="3606" spans="17:17" ht="0" hidden="1" customHeight="1" x14ac:dyDescent="0.25">
      <c r="Q3606" s="265"/>
    </row>
    <row r="3607" spans="17:17" ht="0" hidden="1" customHeight="1" x14ac:dyDescent="0.25">
      <c r="Q3607" s="265"/>
    </row>
    <row r="3608" spans="17:17" ht="0" hidden="1" customHeight="1" x14ac:dyDescent="0.25">
      <c r="Q3608" s="265"/>
    </row>
    <row r="3609" spans="17:17" ht="0" hidden="1" customHeight="1" x14ac:dyDescent="0.25">
      <c r="Q3609" s="265"/>
    </row>
    <row r="3610" spans="17:17" ht="0" hidden="1" customHeight="1" x14ac:dyDescent="0.25">
      <c r="Q3610" s="265"/>
    </row>
    <row r="3611" spans="17:17" ht="0" hidden="1" customHeight="1" x14ac:dyDescent="0.25">
      <c r="Q3611" s="265"/>
    </row>
    <row r="3612" spans="17:17" ht="0" hidden="1" customHeight="1" x14ac:dyDescent="0.25">
      <c r="Q3612" s="265"/>
    </row>
    <row r="3613" spans="17:17" ht="0" hidden="1" customHeight="1" x14ac:dyDescent="0.25">
      <c r="Q3613" s="265"/>
    </row>
    <row r="3614" spans="17:17" ht="0" hidden="1" customHeight="1" x14ac:dyDescent="0.25">
      <c r="Q3614" s="265"/>
    </row>
    <row r="3615" spans="17:17" ht="0" hidden="1" customHeight="1" x14ac:dyDescent="0.25">
      <c r="Q3615" s="265"/>
    </row>
    <row r="3616" spans="17:17" ht="0" hidden="1" customHeight="1" x14ac:dyDescent="0.25">
      <c r="Q3616" s="265"/>
    </row>
    <row r="3617" spans="17:17" ht="0" hidden="1" customHeight="1" x14ac:dyDescent="0.25">
      <c r="Q3617" s="265"/>
    </row>
    <row r="3618" spans="17:17" ht="0" hidden="1" customHeight="1" x14ac:dyDescent="0.25">
      <c r="Q3618" s="265"/>
    </row>
    <row r="3619" spans="17:17" ht="0" hidden="1" customHeight="1" x14ac:dyDescent="0.25">
      <c r="Q3619" s="265"/>
    </row>
    <row r="3620" spans="17:17" ht="0" hidden="1" customHeight="1" x14ac:dyDescent="0.25">
      <c r="Q3620" s="265"/>
    </row>
    <row r="3621" spans="17:17" ht="0" hidden="1" customHeight="1" x14ac:dyDescent="0.25">
      <c r="Q3621" s="265"/>
    </row>
    <row r="3622" spans="17:17" ht="0" hidden="1" customHeight="1" x14ac:dyDescent="0.25">
      <c r="Q3622" s="265"/>
    </row>
    <row r="3623" spans="17:17" ht="0" hidden="1" customHeight="1" x14ac:dyDescent="0.25">
      <c r="Q3623" s="265"/>
    </row>
    <row r="3624" spans="17:17" ht="0" hidden="1" customHeight="1" x14ac:dyDescent="0.25">
      <c r="Q3624" s="265"/>
    </row>
    <row r="3625" spans="17:17" ht="0" hidden="1" customHeight="1" x14ac:dyDescent="0.25">
      <c r="Q3625" s="265"/>
    </row>
    <row r="3626" spans="17:17" ht="0" hidden="1" customHeight="1" x14ac:dyDescent="0.25">
      <c r="Q3626" s="265"/>
    </row>
    <row r="3627" spans="17:17" ht="0" hidden="1" customHeight="1" x14ac:dyDescent="0.25">
      <c r="Q3627" s="265"/>
    </row>
    <row r="3628" spans="17:17" ht="0" hidden="1" customHeight="1" x14ac:dyDescent="0.25">
      <c r="Q3628" s="265"/>
    </row>
    <row r="3629" spans="17:17" ht="0" hidden="1" customHeight="1" x14ac:dyDescent="0.25">
      <c r="Q3629" s="265"/>
    </row>
    <row r="3630" spans="17:17" ht="0" hidden="1" customHeight="1" x14ac:dyDescent="0.25">
      <c r="Q3630" s="265"/>
    </row>
    <row r="3631" spans="17:17" ht="0" hidden="1" customHeight="1" x14ac:dyDescent="0.25">
      <c r="Q3631" s="265"/>
    </row>
    <row r="3632" spans="17:17" ht="0" hidden="1" customHeight="1" x14ac:dyDescent="0.25">
      <c r="Q3632" s="265"/>
    </row>
    <row r="3633" spans="17:17" ht="0" hidden="1" customHeight="1" x14ac:dyDescent="0.25">
      <c r="Q3633" s="265"/>
    </row>
    <row r="3634" spans="17:17" ht="0" hidden="1" customHeight="1" x14ac:dyDescent="0.25">
      <c r="Q3634" s="265"/>
    </row>
    <row r="3635" spans="17:17" ht="0" hidden="1" customHeight="1" x14ac:dyDescent="0.25">
      <c r="Q3635" s="265"/>
    </row>
    <row r="3636" spans="17:17" ht="0" hidden="1" customHeight="1" x14ac:dyDescent="0.25">
      <c r="Q3636" s="265"/>
    </row>
    <row r="3637" spans="17:17" ht="0" hidden="1" customHeight="1" x14ac:dyDescent="0.25">
      <c r="Q3637" s="265"/>
    </row>
    <row r="3638" spans="17:17" ht="0" hidden="1" customHeight="1" x14ac:dyDescent="0.25">
      <c r="Q3638" s="265"/>
    </row>
    <row r="3639" spans="17:17" ht="0" hidden="1" customHeight="1" x14ac:dyDescent="0.25">
      <c r="Q3639" s="265"/>
    </row>
    <row r="3640" spans="17:17" ht="0" hidden="1" customHeight="1" x14ac:dyDescent="0.25">
      <c r="Q3640" s="265"/>
    </row>
    <row r="3641" spans="17:17" ht="0" hidden="1" customHeight="1" x14ac:dyDescent="0.25">
      <c r="Q3641" s="265"/>
    </row>
    <row r="3642" spans="17:17" ht="0" hidden="1" customHeight="1" x14ac:dyDescent="0.25">
      <c r="Q3642" s="265"/>
    </row>
    <row r="3643" spans="17:17" ht="0" hidden="1" customHeight="1" x14ac:dyDescent="0.25">
      <c r="Q3643" s="265"/>
    </row>
    <row r="3644" spans="17:17" ht="0" hidden="1" customHeight="1" x14ac:dyDescent="0.25">
      <c r="Q3644" s="265"/>
    </row>
    <row r="3645" spans="17:17" ht="0" hidden="1" customHeight="1" x14ac:dyDescent="0.25">
      <c r="Q3645" s="265"/>
    </row>
    <row r="3646" spans="17:17" ht="0" hidden="1" customHeight="1" x14ac:dyDescent="0.25">
      <c r="Q3646" s="265"/>
    </row>
    <row r="3647" spans="17:17" ht="0" hidden="1" customHeight="1" x14ac:dyDescent="0.25">
      <c r="Q3647" s="265"/>
    </row>
    <row r="3648" spans="17:17" ht="0" hidden="1" customHeight="1" x14ac:dyDescent="0.25">
      <c r="Q3648" s="265"/>
    </row>
    <row r="3649" spans="17:17" ht="0" hidden="1" customHeight="1" x14ac:dyDescent="0.25">
      <c r="Q3649" s="265"/>
    </row>
    <row r="3650" spans="17:17" ht="0" hidden="1" customHeight="1" x14ac:dyDescent="0.25">
      <c r="Q3650" s="265"/>
    </row>
    <row r="3651" spans="17:17" ht="0" hidden="1" customHeight="1" x14ac:dyDescent="0.25">
      <c r="Q3651" s="265"/>
    </row>
    <row r="3652" spans="17:17" ht="0" hidden="1" customHeight="1" x14ac:dyDescent="0.25">
      <c r="Q3652" s="265"/>
    </row>
    <row r="3653" spans="17:17" ht="0" hidden="1" customHeight="1" x14ac:dyDescent="0.25">
      <c r="Q3653" s="265"/>
    </row>
    <row r="3654" spans="17:17" ht="0" hidden="1" customHeight="1" x14ac:dyDescent="0.25">
      <c r="Q3654" s="265"/>
    </row>
    <row r="3655" spans="17:17" ht="0" hidden="1" customHeight="1" x14ac:dyDescent="0.25">
      <c r="Q3655" s="265"/>
    </row>
    <row r="3656" spans="17:17" ht="0" hidden="1" customHeight="1" x14ac:dyDescent="0.25">
      <c r="Q3656" s="265"/>
    </row>
    <row r="3657" spans="17:17" ht="0" hidden="1" customHeight="1" x14ac:dyDescent="0.25">
      <c r="Q3657" s="265"/>
    </row>
    <row r="3658" spans="17:17" ht="0" hidden="1" customHeight="1" x14ac:dyDescent="0.25">
      <c r="Q3658" s="265"/>
    </row>
    <row r="3659" spans="17:17" ht="0" hidden="1" customHeight="1" x14ac:dyDescent="0.25">
      <c r="Q3659" s="265"/>
    </row>
    <row r="3660" spans="17:17" ht="0" hidden="1" customHeight="1" x14ac:dyDescent="0.25">
      <c r="Q3660" s="265"/>
    </row>
    <row r="3661" spans="17:17" ht="0" hidden="1" customHeight="1" x14ac:dyDescent="0.25">
      <c r="Q3661" s="265"/>
    </row>
    <row r="3662" spans="17:17" ht="0" hidden="1" customHeight="1" x14ac:dyDescent="0.25">
      <c r="Q3662" s="265"/>
    </row>
    <row r="3663" spans="17:17" ht="0" hidden="1" customHeight="1" x14ac:dyDescent="0.25">
      <c r="Q3663" s="265"/>
    </row>
    <row r="3664" spans="17:17" ht="0" hidden="1" customHeight="1" x14ac:dyDescent="0.25">
      <c r="Q3664" s="265"/>
    </row>
    <row r="3665" spans="17:17" ht="0" hidden="1" customHeight="1" x14ac:dyDescent="0.25">
      <c r="Q3665" s="265"/>
    </row>
    <row r="3666" spans="17:17" ht="0" hidden="1" customHeight="1" x14ac:dyDescent="0.25">
      <c r="Q3666" s="265"/>
    </row>
    <row r="3667" spans="17:17" ht="0" hidden="1" customHeight="1" x14ac:dyDescent="0.25">
      <c r="Q3667" s="265"/>
    </row>
    <row r="3668" spans="17:17" ht="0" hidden="1" customHeight="1" x14ac:dyDescent="0.25">
      <c r="Q3668" s="265"/>
    </row>
    <row r="3669" spans="17:17" ht="0" hidden="1" customHeight="1" x14ac:dyDescent="0.25">
      <c r="Q3669" s="265"/>
    </row>
    <row r="3670" spans="17:17" ht="0" hidden="1" customHeight="1" x14ac:dyDescent="0.25">
      <c r="Q3670" s="265"/>
    </row>
    <row r="3671" spans="17:17" ht="0" hidden="1" customHeight="1" x14ac:dyDescent="0.25">
      <c r="Q3671" s="265"/>
    </row>
    <row r="3672" spans="17:17" ht="0" hidden="1" customHeight="1" x14ac:dyDescent="0.25">
      <c r="Q3672" s="265"/>
    </row>
    <row r="3673" spans="17:17" ht="0" hidden="1" customHeight="1" x14ac:dyDescent="0.25">
      <c r="Q3673" s="265"/>
    </row>
    <row r="3674" spans="17:17" ht="0" hidden="1" customHeight="1" x14ac:dyDescent="0.25">
      <c r="Q3674" s="265"/>
    </row>
    <row r="3675" spans="17:17" ht="0" hidden="1" customHeight="1" x14ac:dyDescent="0.25">
      <c r="Q3675" s="265"/>
    </row>
    <row r="3676" spans="17:17" ht="0" hidden="1" customHeight="1" x14ac:dyDescent="0.25">
      <c r="Q3676" s="265"/>
    </row>
    <row r="3677" spans="17:17" ht="0" hidden="1" customHeight="1" x14ac:dyDescent="0.25">
      <c r="Q3677" s="265"/>
    </row>
    <row r="3678" spans="17:17" ht="0" hidden="1" customHeight="1" x14ac:dyDescent="0.25">
      <c r="Q3678" s="265"/>
    </row>
    <row r="3679" spans="17:17" ht="0" hidden="1" customHeight="1" x14ac:dyDescent="0.25">
      <c r="Q3679" s="265"/>
    </row>
    <row r="3680" spans="17:17" ht="0" hidden="1" customHeight="1" x14ac:dyDescent="0.25">
      <c r="Q3680" s="265"/>
    </row>
    <row r="3681" spans="17:17" ht="0" hidden="1" customHeight="1" x14ac:dyDescent="0.25">
      <c r="Q3681" s="265"/>
    </row>
    <row r="3682" spans="17:17" ht="0" hidden="1" customHeight="1" x14ac:dyDescent="0.25">
      <c r="Q3682" s="265"/>
    </row>
    <row r="3683" spans="17:17" ht="0" hidden="1" customHeight="1" x14ac:dyDescent="0.25">
      <c r="Q3683" s="265"/>
    </row>
    <row r="3684" spans="17:17" ht="0" hidden="1" customHeight="1" x14ac:dyDescent="0.25">
      <c r="Q3684" s="265"/>
    </row>
    <row r="3685" spans="17:17" ht="0" hidden="1" customHeight="1" x14ac:dyDescent="0.25">
      <c r="Q3685" s="265"/>
    </row>
    <row r="3686" spans="17:17" ht="0" hidden="1" customHeight="1" x14ac:dyDescent="0.25">
      <c r="Q3686" s="265"/>
    </row>
    <row r="3687" spans="17:17" ht="0" hidden="1" customHeight="1" x14ac:dyDescent="0.25">
      <c r="Q3687" s="265"/>
    </row>
    <row r="3688" spans="17:17" ht="0" hidden="1" customHeight="1" x14ac:dyDescent="0.25">
      <c r="Q3688" s="265"/>
    </row>
    <row r="3689" spans="17:17" ht="0" hidden="1" customHeight="1" x14ac:dyDescent="0.25">
      <c r="Q3689" s="265"/>
    </row>
    <row r="3690" spans="17:17" ht="0" hidden="1" customHeight="1" x14ac:dyDescent="0.25">
      <c r="Q3690" s="265"/>
    </row>
    <row r="3691" spans="17:17" ht="0" hidden="1" customHeight="1" x14ac:dyDescent="0.25">
      <c r="Q3691" s="265"/>
    </row>
    <row r="3692" spans="17:17" ht="0" hidden="1" customHeight="1" x14ac:dyDescent="0.25">
      <c r="Q3692" s="265"/>
    </row>
    <row r="3693" spans="17:17" ht="0" hidden="1" customHeight="1" x14ac:dyDescent="0.25">
      <c r="Q3693" s="265"/>
    </row>
    <row r="3694" spans="17:17" ht="0" hidden="1" customHeight="1" x14ac:dyDescent="0.25">
      <c r="Q3694" s="265"/>
    </row>
    <row r="3695" spans="17:17" ht="0" hidden="1" customHeight="1" x14ac:dyDescent="0.25">
      <c r="Q3695" s="265"/>
    </row>
    <row r="3696" spans="17:17" ht="0" hidden="1" customHeight="1" x14ac:dyDescent="0.25">
      <c r="Q3696" s="265"/>
    </row>
    <row r="3697" spans="17:17" ht="0" hidden="1" customHeight="1" x14ac:dyDescent="0.25">
      <c r="Q3697" s="265"/>
    </row>
    <row r="3698" spans="17:17" ht="0" hidden="1" customHeight="1" x14ac:dyDescent="0.25">
      <c r="Q3698" s="265"/>
    </row>
    <row r="3699" spans="17:17" ht="0" hidden="1" customHeight="1" x14ac:dyDescent="0.25">
      <c r="Q3699" s="265"/>
    </row>
    <row r="3700" spans="17:17" ht="0" hidden="1" customHeight="1" x14ac:dyDescent="0.25">
      <c r="Q3700" s="265"/>
    </row>
    <row r="3701" spans="17:17" ht="0" hidden="1" customHeight="1" x14ac:dyDescent="0.25">
      <c r="Q3701" s="265"/>
    </row>
    <row r="3702" spans="17:17" ht="0" hidden="1" customHeight="1" x14ac:dyDescent="0.25">
      <c r="Q3702" s="265"/>
    </row>
    <row r="3703" spans="17:17" ht="0" hidden="1" customHeight="1" x14ac:dyDescent="0.25">
      <c r="Q3703" s="265"/>
    </row>
    <row r="3704" spans="17:17" ht="0" hidden="1" customHeight="1" x14ac:dyDescent="0.25">
      <c r="Q3704" s="265"/>
    </row>
    <row r="3705" spans="17:17" ht="0" hidden="1" customHeight="1" x14ac:dyDescent="0.25">
      <c r="Q3705" s="265"/>
    </row>
    <row r="3706" spans="17:17" ht="0" hidden="1" customHeight="1" x14ac:dyDescent="0.25">
      <c r="Q3706" s="265"/>
    </row>
    <row r="3707" spans="17:17" ht="0" hidden="1" customHeight="1" x14ac:dyDescent="0.25">
      <c r="Q3707" s="265"/>
    </row>
    <row r="3708" spans="17:17" ht="0" hidden="1" customHeight="1" x14ac:dyDescent="0.25">
      <c r="Q3708" s="265"/>
    </row>
    <row r="3709" spans="17:17" ht="0" hidden="1" customHeight="1" x14ac:dyDescent="0.25">
      <c r="Q3709" s="265"/>
    </row>
    <row r="3710" spans="17:17" ht="0" hidden="1" customHeight="1" x14ac:dyDescent="0.25">
      <c r="Q3710" s="265"/>
    </row>
    <row r="3711" spans="17:17" ht="0" hidden="1" customHeight="1" x14ac:dyDescent="0.25">
      <c r="Q3711" s="265"/>
    </row>
    <row r="3712" spans="17:17" ht="0" hidden="1" customHeight="1" x14ac:dyDescent="0.25">
      <c r="Q3712" s="265"/>
    </row>
    <row r="3713" spans="17:17" ht="0" hidden="1" customHeight="1" x14ac:dyDescent="0.25">
      <c r="Q3713" s="265"/>
    </row>
    <row r="3714" spans="17:17" ht="0" hidden="1" customHeight="1" x14ac:dyDescent="0.25">
      <c r="Q3714" s="265"/>
    </row>
    <row r="3715" spans="17:17" ht="0" hidden="1" customHeight="1" x14ac:dyDescent="0.25">
      <c r="Q3715" s="265"/>
    </row>
    <row r="3716" spans="17:17" ht="0" hidden="1" customHeight="1" x14ac:dyDescent="0.25">
      <c r="Q3716" s="265"/>
    </row>
    <row r="3717" spans="17:17" ht="0" hidden="1" customHeight="1" x14ac:dyDescent="0.25">
      <c r="Q3717" s="265"/>
    </row>
    <row r="3718" spans="17:17" ht="0" hidden="1" customHeight="1" x14ac:dyDescent="0.25">
      <c r="Q3718" s="265"/>
    </row>
    <row r="3719" spans="17:17" ht="0" hidden="1" customHeight="1" x14ac:dyDescent="0.25">
      <c r="Q3719" s="265"/>
    </row>
    <row r="3720" spans="17:17" ht="0" hidden="1" customHeight="1" x14ac:dyDescent="0.25">
      <c r="Q3720" s="265"/>
    </row>
    <row r="3721" spans="17:17" ht="0" hidden="1" customHeight="1" x14ac:dyDescent="0.25">
      <c r="Q3721" s="265"/>
    </row>
    <row r="3722" spans="17:17" ht="0" hidden="1" customHeight="1" x14ac:dyDescent="0.25">
      <c r="Q3722" s="265"/>
    </row>
    <row r="3723" spans="17:17" ht="0" hidden="1" customHeight="1" x14ac:dyDescent="0.25">
      <c r="Q3723" s="265"/>
    </row>
    <row r="3724" spans="17:17" ht="0" hidden="1" customHeight="1" x14ac:dyDescent="0.25">
      <c r="Q3724" s="265"/>
    </row>
    <row r="3725" spans="17:17" ht="0" hidden="1" customHeight="1" x14ac:dyDescent="0.25">
      <c r="Q3725" s="265"/>
    </row>
    <row r="3726" spans="17:17" ht="0" hidden="1" customHeight="1" x14ac:dyDescent="0.25">
      <c r="Q3726" s="265"/>
    </row>
    <row r="3727" spans="17:17" ht="0" hidden="1" customHeight="1" x14ac:dyDescent="0.25">
      <c r="Q3727" s="265"/>
    </row>
    <row r="3728" spans="17:17" ht="0" hidden="1" customHeight="1" x14ac:dyDescent="0.25">
      <c r="Q3728" s="265"/>
    </row>
    <row r="3729" spans="17:17" ht="0" hidden="1" customHeight="1" x14ac:dyDescent="0.25">
      <c r="Q3729" s="265"/>
    </row>
    <row r="3730" spans="17:17" ht="0" hidden="1" customHeight="1" x14ac:dyDescent="0.25">
      <c r="Q3730" s="265"/>
    </row>
    <row r="3731" spans="17:17" ht="0" hidden="1" customHeight="1" x14ac:dyDescent="0.25">
      <c r="Q3731" s="265"/>
    </row>
    <row r="3732" spans="17:17" ht="0" hidden="1" customHeight="1" x14ac:dyDescent="0.25">
      <c r="Q3732" s="265"/>
    </row>
    <row r="3733" spans="17:17" ht="0" hidden="1" customHeight="1" x14ac:dyDescent="0.25">
      <c r="Q3733" s="265"/>
    </row>
    <row r="3734" spans="17:17" ht="0" hidden="1" customHeight="1" x14ac:dyDescent="0.25">
      <c r="Q3734" s="265"/>
    </row>
    <row r="3735" spans="17:17" ht="0" hidden="1" customHeight="1" x14ac:dyDescent="0.25">
      <c r="Q3735" s="265"/>
    </row>
    <row r="3736" spans="17:17" ht="0" hidden="1" customHeight="1" x14ac:dyDescent="0.25">
      <c r="Q3736" s="265"/>
    </row>
    <row r="3737" spans="17:17" ht="0" hidden="1" customHeight="1" x14ac:dyDescent="0.25">
      <c r="Q3737" s="265"/>
    </row>
    <row r="3738" spans="17:17" ht="0" hidden="1" customHeight="1" x14ac:dyDescent="0.25">
      <c r="Q3738" s="265"/>
    </row>
    <row r="3739" spans="17:17" ht="0" hidden="1" customHeight="1" x14ac:dyDescent="0.25">
      <c r="Q3739" s="265"/>
    </row>
    <row r="3740" spans="17:17" ht="0" hidden="1" customHeight="1" x14ac:dyDescent="0.25">
      <c r="Q3740" s="265"/>
    </row>
    <row r="3741" spans="17:17" ht="0" hidden="1" customHeight="1" x14ac:dyDescent="0.25">
      <c r="Q3741" s="265"/>
    </row>
    <row r="3742" spans="17:17" ht="0" hidden="1" customHeight="1" x14ac:dyDescent="0.25">
      <c r="Q3742" s="265"/>
    </row>
    <row r="3743" spans="17:17" ht="0" hidden="1" customHeight="1" x14ac:dyDescent="0.25">
      <c r="Q3743" s="265"/>
    </row>
    <row r="3744" spans="17:17" ht="0" hidden="1" customHeight="1" x14ac:dyDescent="0.25">
      <c r="Q3744" s="265"/>
    </row>
    <row r="3745" spans="17:17" ht="0" hidden="1" customHeight="1" x14ac:dyDescent="0.25">
      <c r="Q3745" s="265"/>
    </row>
    <row r="3746" spans="17:17" ht="0" hidden="1" customHeight="1" x14ac:dyDescent="0.25">
      <c r="Q3746" s="265"/>
    </row>
    <row r="3747" spans="17:17" ht="0" hidden="1" customHeight="1" x14ac:dyDescent="0.25">
      <c r="Q3747" s="265"/>
    </row>
    <row r="3748" spans="17:17" ht="0" hidden="1" customHeight="1" x14ac:dyDescent="0.25">
      <c r="Q3748" s="265"/>
    </row>
    <row r="3749" spans="17:17" ht="0" hidden="1" customHeight="1" x14ac:dyDescent="0.25">
      <c r="Q3749" s="265"/>
    </row>
    <row r="3750" spans="17:17" ht="0" hidden="1" customHeight="1" x14ac:dyDescent="0.25">
      <c r="Q3750" s="265"/>
    </row>
    <row r="3751" spans="17:17" ht="0" hidden="1" customHeight="1" x14ac:dyDescent="0.25">
      <c r="Q3751" s="265"/>
    </row>
    <row r="3752" spans="17:17" ht="0" hidden="1" customHeight="1" x14ac:dyDescent="0.25">
      <c r="Q3752" s="265"/>
    </row>
    <row r="3753" spans="17:17" ht="0" hidden="1" customHeight="1" x14ac:dyDescent="0.25">
      <c r="Q3753" s="265"/>
    </row>
    <row r="3754" spans="17:17" ht="0" hidden="1" customHeight="1" x14ac:dyDescent="0.25">
      <c r="Q3754" s="265"/>
    </row>
    <row r="3755" spans="17:17" ht="0" hidden="1" customHeight="1" x14ac:dyDescent="0.25">
      <c r="Q3755" s="265"/>
    </row>
    <row r="3756" spans="17:17" ht="0" hidden="1" customHeight="1" x14ac:dyDescent="0.25">
      <c r="Q3756" s="265"/>
    </row>
    <row r="3757" spans="17:17" ht="0" hidden="1" customHeight="1" x14ac:dyDescent="0.25">
      <c r="Q3757" s="265"/>
    </row>
    <row r="3758" spans="17:17" ht="0" hidden="1" customHeight="1" x14ac:dyDescent="0.25">
      <c r="Q3758" s="265"/>
    </row>
    <row r="3759" spans="17:17" ht="0" hidden="1" customHeight="1" x14ac:dyDescent="0.25">
      <c r="Q3759" s="265"/>
    </row>
    <row r="3760" spans="17:17" ht="0" hidden="1" customHeight="1" x14ac:dyDescent="0.25">
      <c r="Q3760" s="265"/>
    </row>
    <row r="3761" spans="17:17" ht="0" hidden="1" customHeight="1" x14ac:dyDescent="0.25">
      <c r="Q3761" s="265"/>
    </row>
    <row r="3762" spans="17:17" ht="0" hidden="1" customHeight="1" x14ac:dyDescent="0.25">
      <c r="Q3762" s="265"/>
    </row>
    <row r="3763" spans="17:17" ht="0" hidden="1" customHeight="1" x14ac:dyDescent="0.25">
      <c r="Q3763" s="265"/>
    </row>
    <row r="3764" spans="17:17" ht="0" hidden="1" customHeight="1" x14ac:dyDescent="0.25">
      <c r="Q3764" s="265"/>
    </row>
    <row r="3765" spans="17:17" ht="0" hidden="1" customHeight="1" x14ac:dyDescent="0.25">
      <c r="Q3765" s="265"/>
    </row>
    <row r="3766" spans="17:17" ht="0" hidden="1" customHeight="1" x14ac:dyDescent="0.25">
      <c r="Q3766" s="265"/>
    </row>
    <row r="3767" spans="17:17" ht="0" hidden="1" customHeight="1" x14ac:dyDescent="0.25">
      <c r="Q3767" s="265"/>
    </row>
    <row r="3768" spans="17:17" ht="0" hidden="1" customHeight="1" x14ac:dyDescent="0.25">
      <c r="Q3768" s="265"/>
    </row>
    <row r="3769" spans="17:17" ht="0" hidden="1" customHeight="1" x14ac:dyDescent="0.25">
      <c r="Q3769" s="265"/>
    </row>
    <row r="3770" spans="17:17" ht="0" hidden="1" customHeight="1" x14ac:dyDescent="0.25">
      <c r="Q3770" s="265"/>
    </row>
    <row r="3771" spans="17:17" ht="0" hidden="1" customHeight="1" x14ac:dyDescent="0.25">
      <c r="Q3771" s="265"/>
    </row>
    <row r="3772" spans="17:17" ht="0" hidden="1" customHeight="1" x14ac:dyDescent="0.25">
      <c r="Q3772" s="265"/>
    </row>
    <row r="3773" spans="17:17" ht="0" hidden="1" customHeight="1" x14ac:dyDescent="0.25">
      <c r="Q3773" s="265"/>
    </row>
    <row r="3774" spans="17:17" ht="0" hidden="1" customHeight="1" x14ac:dyDescent="0.25">
      <c r="Q3774" s="265"/>
    </row>
    <row r="3775" spans="17:17" ht="0" hidden="1" customHeight="1" x14ac:dyDescent="0.25">
      <c r="Q3775" s="265"/>
    </row>
    <row r="3776" spans="17:17" ht="0" hidden="1" customHeight="1" x14ac:dyDescent="0.25">
      <c r="Q3776" s="265"/>
    </row>
    <row r="3777" spans="17:17" ht="0" hidden="1" customHeight="1" x14ac:dyDescent="0.25">
      <c r="Q3777" s="265"/>
    </row>
    <row r="3778" spans="17:17" ht="0" hidden="1" customHeight="1" x14ac:dyDescent="0.25">
      <c r="Q3778" s="265"/>
    </row>
    <row r="3779" spans="17:17" ht="0" hidden="1" customHeight="1" x14ac:dyDescent="0.25">
      <c r="Q3779" s="265"/>
    </row>
    <row r="3780" spans="17:17" ht="0" hidden="1" customHeight="1" x14ac:dyDescent="0.25">
      <c r="Q3780" s="265"/>
    </row>
    <row r="3781" spans="17:17" ht="0" hidden="1" customHeight="1" x14ac:dyDescent="0.25">
      <c r="Q3781" s="265"/>
    </row>
    <row r="3782" spans="17:17" ht="0" hidden="1" customHeight="1" x14ac:dyDescent="0.25">
      <c r="Q3782" s="265"/>
    </row>
    <row r="3783" spans="17:17" ht="0" hidden="1" customHeight="1" x14ac:dyDescent="0.25">
      <c r="Q3783" s="265"/>
    </row>
    <row r="3784" spans="17:17" ht="0" hidden="1" customHeight="1" x14ac:dyDescent="0.25">
      <c r="Q3784" s="265"/>
    </row>
    <row r="3785" spans="17:17" ht="0" hidden="1" customHeight="1" x14ac:dyDescent="0.25">
      <c r="Q3785" s="265"/>
    </row>
    <row r="3786" spans="17:17" ht="0" hidden="1" customHeight="1" x14ac:dyDescent="0.25">
      <c r="Q3786" s="265"/>
    </row>
    <row r="3787" spans="17:17" ht="0" hidden="1" customHeight="1" x14ac:dyDescent="0.25">
      <c r="Q3787" s="265"/>
    </row>
    <row r="3788" spans="17:17" ht="0" hidden="1" customHeight="1" x14ac:dyDescent="0.25">
      <c r="Q3788" s="265"/>
    </row>
    <row r="3789" spans="17:17" ht="0" hidden="1" customHeight="1" x14ac:dyDescent="0.25">
      <c r="Q3789" s="265"/>
    </row>
    <row r="3790" spans="17:17" ht="0" hidden="1" customHeight="1" x14ac:dyDescent="0.25">
      <c r="Q3790" s="265"/>
    </row>
    <row r="3791" spans="17:17" ht="0" hidden="1" customHeight="1" x14ac:dyDescent="0.25">
      <c r="Q3791" s="265"/>
    </row>
    <row r="3792" spans="17:17" ht="0" hidden="1" customHeight="1" x14ac:dyDescent="0.25">
      <c r="Q3792" s="265"/>
    </row>
    <row r="3793" spans="17:17" ht="0" hidden="1" customHeight="1" x14ac:dyDescent="0.25">
      <c r="Q3793" s="265"/>
    </row>
    <row r="3794" spans="17:17" ht="0" hidden="1" customHeight="1" x14ac:dyDescent="0.25">
      <c r="Q3794" s="265"/>
    </row>
    <row r="3795" spans="17:17" ht="0" hidden="1" customHeight="1" x14ac:dyDescent="0.25">
      <c r="Q3795" s="265"/>
    </row>
    <row r="3796" spans="17:17" ht="0" hidden="1" customHeight="1" x14ac:dyDescent="0.25">
      <c r="Q3796" s="265"/>
    </row>
    <row r="3797" spans="17:17" ht="0" hidden="1" customHeight="1" x14ac:dyDescent="0.25">
      <c r="Q3797" s="265"/>
    </row>
    <row r="3798" spans="17:17" ht="0" hidden="1" customHeight="1" x14ac:dyDescent="0.25">
      <c r="Q3798" s="265"/>
    </row>
    <row r="3799" spans="17:17" ht="0" hidden="1" customHeight="1" x14ac:dyDescent="0.25">
      <c r="Q3799" s="265"/>
    </row>
    <row r="3800" spans="17:17" ht="0" hidden="1" customHeight="1" x14ac:dyDescent="0.25">
      <c r="Q3800" s="265"/>
    </row>
    <row r="3801" spans="17:17" ht="0" hidden="1" customHeight="1" x14ac:dyDescent="0.25">
      <c r="Q3801" s="265"/>
    </row>
    <row r="3802" spans="17:17" ht="0" hidden="1" customHeight="1" x14ac:dyDescent="0.25">
      <c r="Q3802" s="265"/>
    </row>
    <row r="3803" spans="17:17" ht="0" hidden="1" customHeight="1" x14ac:dyDescent="0.25">
      <c r="Q3803" s="265"/>
    </row>
    <row r="3804" spans="17:17" ht="0" hidden="1" customHeight="1" x14ac:dyDescent="0.25">
      <c r="Q3804" s="265"/>
    </row>
    <row r="3805" spans="17:17" ht="0" hidden="1" customHeight="1" x14ac:dyDescent="0.25">
      <c r="Q3805" s="265"/>
    </row>
    <row r="3806" spans="17:17" ht="0" hidden="1" customHeight="1" x14ac:dyDescent="0.25">
      <c r="Q3806" s="265"/>
    </row>
    <row r="3807" spans="17:17" ht="0" hidden="1" customHeight="1" x14ac:dyDescent="0.25">
      <c r="Q3807" s="265"/>
    </row>
    <row r="3808" spans="17:17" ht="0" hidden="1" customHeight="1" x14ac:dyDescent="0.25">
      <c r="Q3808" s="265"/>
    </row>
    <row r="3809" spans="17:17" ht="0" hidden="1" customHeight="1" x14ac:dyDescent="0.25">
      <c r="Q3809" s="265"/>
    </row>
    <row r="3810" spans="17:17" ht="0" hidden="1" customHeight="1" x14ac:dyDescent="0.25">
      <c r="Q3810" s="265"/>
    </row>
    <row r="3811" spans="17:17" ht="0" hidden="1" customHeight="1" x14ac:dyDescent="0.25">
      <c r="Q3811" s="265"/>
    </row>
    <row r="3812" spans="17:17" ht="0" hidden="1" customHeight="1" x14ac:dyDescent="0.25">
      <c r="Q3812" s="265"/>
    </row>
    <row r="3813" spans="17:17" ht="0" hidden="1" customHeight="1" x14ac:dyDescent="0.25">
      <c r="Q3813" s="265"/>
    </row>
    <row r="3814" spans="17:17" ht="0" hidden="1" customHeight="1" x14ac:dyDescent="0.25">
      <c r="Q3814" s="265"/>
    </row>
    <row r="3815" spans="17:17" ht="0" hidden="1" customHeight="1" x14ac:dyDescent="0.25">
      <c r="Q3815" s="265"/>
    </row>
    <row r="3816" spans="17:17" ht="0" hidden="1" customHeight="1" x14ac:dyDescent="0.25">
      <c r="Q3816" s="265"/>
    </row>
    <row r="3817" spans="17:17" ht="0" hidden="1" customHeight="1" x14ac:dyDescent="0.25">
      <c r="Q3817" s="265"/>
    </row>
    <row r="3818" spans="17:17" ht="0" hidden="1" customHeight="1" x14ac:dyDescent="0.25">
      <c r="Q3818" s="265"/>
    </row>
    <row r="3819" spans="17:17" ht="0" hidden="1" customHeight="1" x14ac:dyDescent="0.25">
      <c r="Q3819" s="265"/>
    </row>
    <row r="3820" spans="17:17" ht="0" hidden="1" customHeight="1" x14ac:dyDescent="0.25">
      <c r="Q3820" s="265"/>
    </row>
    <row r="3821" spans="17:17" ht="0" hidden="1" customHeight="1" x14ac:dyDescent="0.25">
      <c r="Q3821" s="265"/>
    </row>
    <row r="3822" spans="17:17" ht="0" hidden="1" customHeight="1" x14ac:dyDescent="0.25">
      <c r="Q3822" s="265"/>
    </row>
    <row r="3823" spans="17:17" ht="0" hidden="1" customHeight="1" x14ac:dyDescent="0.25">
      <c r="Q3823" s="265"/>
    </row>
    <row r="3824" spans="17:17" ht="0" hidden="1" customHeight="1" x14ac:dyDescent="0.25">
      <c r="Q3824" s="265"/>
    </row>
    <row r="3825" spans="17:17" ht="0" hidden="1" customHeight="1" x14ac:dyDescent="0.25">
      <c r="Q3825" s="265"/>
    </row>
    <row r="3826" spans="17:17" ht="0" hidden="1" customHeight="1" x14ac:dyDescent="0.25">
      <c r="Q3826" s="265"/>
    </row>
    <row r="3827" spans="17:17" ht="0" hidden="1" customHeight="1" x14ac:dyDescent="0.25">
      <c r="Q3827" s="265"/>
    </row>
    <row r="3828" spans="17:17" ht="0" hidden="1" customHeight="1" x14ac:dyDescent="0.25">
      <c r="Q3828" s="265"/>
    </row>
    <row r="3829" spans="17:17" ht="0" hidden="1" customHeight="1" x14ac:dyDescent="0.25">
      <c r="Q3829" s="265"/>
    </row>
    <row r="3830" spans="17:17" ht="0" hidden="1" customHeight="1" x14ac:dyDescent="0.25">
      <c r="Q3830" s="265"/>
    </row>
    <row r="3831" spans="17:17" ht="0" hidden="1" customHeight="1" x14ac:dyDescent="0.25">
      <c r="Q3831" s="265"/>
    </row>
    <row r="3832" spans="17:17" ht="0" hidden="1" customHeight="1" x14ac:dyDescent="0.25">
      <c r="Q3832" s="265"/>
    </row>
    <row r="3833" spans="17:17" ht="0" hidden="1" customHeight="1" x14ac:dyDescent="0.25">
      <c r="Q3833" s="265"/>
    </row>
    <row r="3834" spans="17:17" ht="0" hidden="1" customHeight="1" x14ac:dyDescent="0.25">
      <c r="Q3834" s="265"/>
    </row>
    <row r="3835" spans="17:17" ht="0" hidden="1" customHeight="1" x14ac:dyDescent="0.25">
      <c r="Q3835" s="265"/>
    </row>
    <row r="3836" spans="17:17" ht="0" hidden="1" customHeight="1" x14ac:dyDescent="0.25">
      <c r="Q3836" s="265"/>
    </row>
    <row r="3837" spans="17:17" ht="0" hidden="1" customHeight="1" x14ac:dyDescent="0.25">
      <c r="Q3837" s="265"/>
    </row>
    <row r="3838" spans="17:17" ht="0" hidden="1" customHeight="1" x14ac:dyDescent="0.25">
      <c r="Q3838" s="265"/>
    </row>
    <row r="3839" spans="17:17" ht="0" hidden="1" customHeight="1" x14ac:dyDescent="0.25">
      <c r="Q3839" s="265"/>
    </row>
    <row r="3840" spans="17:17" ht="0" hidden="1" customHeight="1" x14ac:dyDescent="0.25">
      <c r="Q3840" s="265"/>
    </row>
    <row r="3841" spans="17:17" ht="0" hidden="1" customHeight="1" x14ac:dyDescent="0.25">
      <c r="Q3841" s="265"/>
    </row>
    <row r="3842" spans="17:17" ht="0" hidden="1" customHeight="1" x14ac:dyDescent="0.25">
      <c r="Q3842" s="265"/>
    </row>
    <row r="3843" spans="17:17" ht="0" hidden="1" customHeight="1" x14ac:dyDescent="0.25">
      <c r="Q3843" s="265"/>
    </row>
    <row r="3844" spans="17:17" ht="0" hidden="1" customHeight="1" x14ac:dyDescent="0.25">
      <c r="Q3844" s="265"/>
    </row>
    <row r="3845" spans="17:17" ht="0" hidden="1" customHeight="1" x14ac:dyDescent="0.25">
      <c r="Q3845" s="265"/>
    </row>
    <row r="3846" spans="17:17" ht="0" hidden="1" customHeight="1" x14ac:dyDescent="0.25">
      <c r="Q3846" s="265"/>
    </row>
    <row r="3847" spans="17:17" ht="0" hidden="1" customHeight="1" x14ac:dyDescent="0.25">
      <c r="Q3847" s="265"/>
    </row>
    <row r="3848" spans="17:17" ht="0" hidden="1" customHeight="1" x14ac:dyDescent="0.25">
      <c r="Q3848" s="265"/>
    </row>
    <row r="3849" spans="17:17" ht="0" hidden="1" customHeight="1" x14ac:dyDescent="0.25">
      <c r="Q3849" s="265"/>
    </row>
    <row r="3850" spans="17:17" ht="0" hidden="1" customHeight="1" x14ac:dyDescent="0.25">
      <c r="Q3850" s="265"/>
    </row>
    <row r="3851" spans="17:17" ht="0" hidden="1" customHeight="1" x14ac:dyDescent="0.25">
      <c r="Q3851" s="265"/>
    </row>
    <row r="3852" spans="17:17" ht="0" hidden="1" customHeight="1" x14ac:dyDescent="0.25">
      <c r="Q3852" s="265"/>
    </row>
    <row r="3853" spans="17:17" ht="0" hidden="1" customHeight="1" x14ac:dyDescent="0.25">
      <c r="Q3853" s="265"/>
    </row>
    <row r="3854" spans="17:17" ht="0" hidden="1" customHeight="1" x14ac:dyDescent="0.25">
      <c r="Q3854" s="265"/>
    </row>
    <row r="3855" spans="17:17" ht="0" hidden="1" customHeight="1" x14ac:dyDescent="0.25">
      <c r="Q3855" s="265"/>
    </row>
    <row r="3856" spans="17:17" ht="0" hidden="1" customHeight="1" x14ac:dyDescent="0.25">
      <c r="Q3856" s="265"/>
    </row>
    <row r="3857" spans="17:17" ht="0" hidden="1" customHeight="1" x14ac:dyDescent="0.25">
      <c r="Q3857" s="265"/>
    </row>
    <row r="3858" spans="17:17" ht="0" hidden="1" customHeight="1" x14ac:dyDescent="0.25">
      <c r="Q3858" s="265"/>
    </row>
    <row r="3859" spans="17:17" ht="0" hidden="1" customHeight="1" x14ac:dyDescent="0.25">
      <c r="Q3859" s="265"/>
    </row>
    <row r="3860" spans="17:17" ht="0" hidden="1" customHeight="1" x14ac:dyDescent="0.25">
      <c r="Q3860" s="265"/>
    </row>
    <row r="3861" spans="17:17" ht="0" hidden="1" customHeight="1" x14ac:dyDescent="0.25">
      <c r="Q3861" s="265"/>
    </row>
    <row r="3862" spans="17:17" ht="0" hidden="1" customHeight="1" x14ac:dyDescent="0.25">
      <c r="Q3862" s="265"/>
    </row>
    <row r="3863" spans="17:17" ht="0" hidden="1" customHeight="1" x14ac:dyDescent="0.25">
      <c r="Q3863" s="265"/>
    </row>
    <row r="3864" spans="17:17" ht="0" hidden="1" customHeight="1" x14ac:dyDescent="0.25">
      <c r="Q3864" s="265"/>
    </row>
    <row r="3865" spans="17:17" ht="0" hidden="1" customHeight="1" x14ac:dyDescent="0.25">
      <c r="Q3865" s="265"/>
    </row>
    <row r="3866" spans="17:17" ht="0" hidden="1" customHeight="1" x14ac:dyDescent="0.25">
      <c r="Q3866" s="265"/>
    </row>
    <row r="3867" spans="17:17" ht="0" hidden="1" customHeight="1" x14ac:dyDescent="0.25">
      <c r="Q3867" s="265"/>
    </row>
    <row r="3868" spans="17:17" ht="0" hidden="1" customHeight="1" x14ac:dyDescent="0.25">
      <c r="Q3868" s="265"/>
    </row>
    <row r="3869" spans="17:17" ht="0" hidden="1" customHeight="1" x14ac:dyDescent="0.25">
      <c r="Q3869" s="265"/>
    </row>
    <row r="3870" spans="17:17" ht="0" hidden="1" customHeight="1" x14ac:dyDescent="0.25">
      <c r="Q3870" s="265"/>
    </row>
    <row r="3871" spans="17:17" ht="0" hidden="1" customHeight="1" x14ac:dyDescent="0.25">
      <c r="Q3871" s="265"/>
    </row>
    <row r="3872" spans="17:17" ht="0" hidden="1" customHeight="1" x14ac:dyDescent="0.25">
      <c r="Q3872" s="265"/>
    </row>
    <row r="3873" spans="17:17" ht="0" hidden="1" customHeight="1" x14ac:dyDescent="0.25">
      <c r="Q3873" s="265"/>
    </row>
    <row r="3874" spans="17:17" ht="0" hidden="1" customHeight="1" x14ac:dyDescent="0.25">
      <c r="Q3874" s="265"/>
    </row>
    <row r="3875" spans="17:17" ht="0" hidden="1" customHeight="1" x14ac:dyDescent="0.25">
      <c r="Q3875" s="265"/>
    </row>
    <row r="3876" spans="17:17" ht="0" hidden="1" customHeight="1" x14ac:dyDescent="0.25">
      <c r="Q3876" s="265"/>
    </row>
    <row r="3877" spans="17:17" ht="0" hidden="1" customHeight="1" x14ac:dyDescent="0.25">
      <c r="Q3877" s="265"/>
    </row>
    <row r="3878" spans="17:17" ht="0" hidden="1" customHeight="1" x14ac:dyDescent="0.25">
      <c r="Q3878" s="265"/>
    </row>
    <row r="3879" spans="17:17" ht="0" hidden="1" customHeight="1" x14ac:dyDescent="0.25">
      <c r="Q3879" s="265"/>
    </row>
    <row r="3880" spans="17:17" ht="0" hidden="1" customHeight="1" x14ac:dyDescent="0.25">
      <c r="Q3880" s="265"/>
    </row>
    <row r="3881" spans="17:17" ht="0" hidden="1" customHeight="1" x14ac:dyDescent="0.25">
      <c r="Q3881" s="265"/>
    </row>
    <row r="3882" spans="17:17" ht="0" hidden="1" customHeight="1" x14ac:dyDescent="0.25">
      <c r="Q3882" s="265"/>
    </row>
    <row r="3883" spans="17:17" ht="0" hidden="1" customHeight="1" x14ac:dyDescent="0.25">
      <c r="Q3883" s="265"/>
    </row>
    <row r="3884" spans="17:17" ht="0" hidden="1" customHeight="1" x14ac:dyDescent="0.25">
      <c r="Q3884" s="265"/>
    </row>
    <row r="3885" spans="17:17" ht="0" hidden="1" customHeight="1" x14ac:dyDescent="0.25">
      <c r="Q3885" s="265"/>
    </row>
    <row r="3886" spans="17:17" ht="0" hidden="1" customHeight="1" x14ac:dyDescent="0.25">
      <c r="Q3886" s="265"/>
    </row>
    <row r="3887" spans="17:17" ht="0" hidden="1" customHeight="1" x14ac:dyDescent="0.25">
      <c r="Q3887" s="265"/>
    </row>
    <row r="3888" spans="17:17" ht="0" hidden="1" customHeight="1" x14ac:dyDescent="0.25">
      <c r="Q3888" s="265"/>
    </row>
    <row r="3889" spans="17:17" ht="0" hidden="1" customHeight="1" x14ac:dyDescent="0.25">
      <c r="Q3889" s="265"/>
    </row>
    <row r="3890" spans="17:17" ht="0" hidden="1" customHeight="1" x14ac:dyDescent="0.25">
      <c r="Q3890" s="265"/>
    </row>
    <row r="3891" spans="17:17" ht="0" hidden="1" customHeight="1" x14ac:dyDescent="0.25">
      <c r="Q3891" s="265"/>
    </row>
    <row r="3892" spans="17:17" ht="0" hidden="1" customHeight="1" x14ac:dyDescent="0.25">
      <c r="Q3892" s="265"/>
    </row>
    <row r="3893" spans="17:17" ht="0" hidden="1" customHeight="1" x14ac:dyDescent="0.25">
      <c r="Q3893" s="265"/>
    </row>
    <row r="3894" spans="17:17" ht="0" hidden="1" customHeight="1" x14ac:dyDescent="0.25">
      <c r="Q3894" s="265"/>
    </row>
    <row r="3895" spans="17:17" ht="0" hidden="1" customHeight="1" x14ac:dyDescent="0.25">
      <c r="Q3895" s="265"/>
    </row>
    <row r="3896" spans="17:17" ht="0" hidden="1" customHeight="1" x14ac:dyDescent="0.25">
      <c r="Q3896" s="265"/>
    </row>
    <row r="3897" spans="17:17" ht="0" hidden="1" customHeight="1" x14ac:dyDescent="0.25">
      <c r="Q3897" s="265"/>
    </row>
    <row r="3898" spans="17:17" ht="0" hidden="1" customHeight="1" x14ac:dyDescent="0.25">
      <c r="Q3898" s="265"/>
    </row>
    <row r="3899" spans="17:17" ht="0" hidden="1" customHeight="1" x14ac:dyDescent="0.25">
      <c r="Q3899" s="265"/>
    </row>
    <row r="3900" spans="17:17" ht="0" hidden="1" customHeight="1" x14ac:dyDescent="0.25">
      <c r="Q3900" s="265"/>
    </row>
    <row r="3901" spans="17:17" ht="0" hidden="1" customHeight="1" x14ac:dyDescent="0.25">
      <c r="Q3901" s="265"/>
    </row>
    <row r="3902" spans="17:17" ht="0" hidden="1" customHeight="1" x14ac:dyDescent="0.25">
      <c r="Q3902" s="265"/>
    </row>
    <row r="3903" spans="17:17" ht="0" hidden="1" customHeight="1" x14ac:dyDescent="0.25">
      <c r="Q3903" s="265"/>
    </row>
    <row r="3904" spans="17:17" ht="0" hidden="1" customHeight="1" x14ac:dyDescent="0.25">
      <c r="Q3904" s="265"/>
    </row>
    <row r="3905" spans="17:17" ht="0" hidden="1" customHeight="1" x14ac:dyDescent="0.25">
      <c r="Q3905" s="265"/>
    </row>
    <row r="3906" spans="17:17" ht="0" hidden="1" customHeight="1" x14ac:dyDescent="0.25">
      <c r="Q3906" s="265"/>
    </row>
    <row r="3907" spans="17:17" ht="0" hidden="1" customHeight="1" x14ac:dyDescent="0.25">
      <c r="Q3907" s="265"/>
    </row>
    <row r="3908" spans="17:17" ht="0" hidden="1" customHeight="1" x14ac:dyDescent="0.25">
      <c r="Q3908" s="265"/>
    </row>
    <row r="3909" spans="17:17" ht="0" hidden="1" customHeight="1" x14ac:dyDescent="0.25">
      <c r="Q3909" s="265"/>
    </row>
    <row r="3910" spans="17:17" ht="0" hidden="1" customHeight="1" x14ac:dyDescent="0.25">
      <c r="Q3910" s="265"/>
    </row>
    <row r="3911" spans="17:17" ht="0" hidden="1" customHeight="1" x14ac:dyDescent="0.25">
      <c r="Q3911" s="265"/>
    </row>
    <row r="3912" spans="17:17" ht="0" hidden="1" customHeight="1" x14ac:dyDescent="0.25">
      <c r="Q3912" s="265"/>
    </row>
    <row r="3913" spans="17:17" ht="0" hidden="1" customHeight="1" x14ac:dyDescent="0.25">
      <c r="Q3913" s="265"/>
    </row>
    <row r="3914" spans="17:17" ht="0" hidden="1" customHeight="1" x14ac:dyDescent="0.25">
      <c r="Q3914" s="265"/>
    </row>
    <row r="3915" spans="17:17" ht="0" hidden="1" customHeight="1" x14ac:dyDescent="0.25">
      <c r="Q3915" s="265"/>
    </row>
    <row r="3916" spans="17:17" ht="0" hidden="1" customHeight="1" x14ac:dyDescent="0.25">
      <c r="Q3916" s="265"/>
    </row>
    <row r="3917" spans="17:17" ht="0" hidden="1" customHeight="1" x14ac:dyDescent="0.25">
      <c r="Q3917" s="265"/>
    </row>
    <row r="3918" spans="17:17" ht="0" hidden="1" customHeight="1" x14ac:dyDescent="0.25">
      <c r="Q3918" s="265"/>
    </row>
    <row r="3919" spans="17:17" ht="0" hidden="1" customHeight="1" x14ac:dyDescent="0.25">
      <c r="Q3919" s="265"/>
    </row>
    <row r="3920" spans="17:17" ht="0" hidden="1" customHeight="1" x14ac:dyDescent="0.25">
      <c r="Q3920" s="265"/>
    </row>
    <row r="3921" spans="17:17" ht="0" hidden="1" customHeight="1" x14ac:dyDescent="0.25">
      <c r="Q3921" s="265"/>
    </row>
    <row r="3922" spans="17:17" ht="0" hidden="1" customHeight="1" x14ac:dyDescent="0.25">
      <c r="Q3922" s="265"/>
    </row>
    <row r="3923" spans="17:17" ht="0" hidden="1" customHeight="1" x14ac:dyDescent="0.25">
      <c r="Q3923" s="265"/>
    </row>
    <row r="3924" spans="17:17" ht="0" hidden="1" customHeight="1" x14ac:dyDescent="0.25">
      <c r="Q3924" s="265"/>
    </row>
    <row r="3925" spans="17:17" ht="0" hidden="1" customHeight="1" x14ac:dyDescent="0.25">
      <c r="Q3925" s="265"/>
    </row>
    <row r="3926" spans="17:17" ht="0" hidden="1" customHeight="1" x14ac:dyDescent="0.25">
      <c r="Q3926" s="265"/>
    </row>
    <row r="3927" spans="17:17" ht="0" hidden="1" customHeight="1" x14ac:dyDescent="0.25">
      <c r="Q3927" s="265"/>
    </row>
    <row r="3928" spans="17:17" ht="0" hidden="1" customHeight="1" x14ac:dyDescent="0.25">
      <c r="Q3928" s="265"/>
    </row>
    <row r="3929" spans="17:17" ht="0" hidden="1" customHeight="1" x14ac:dyDescent="0.25">
      <c r="Q3929" s="265"/>
    </row>
    <row r="3930" spans="17:17" ht="0" hidden="1" customHeight="1" x14ac:dyDescent="0.25">
      <c r="Q3930" s="265"/>
    </row>
    <row r="3931" spans="17:17" ht="0" hidden="1" customHeight="1" x14ac:dyDescent="0.25">
      <c r="Q3931" s="265"/>
    </row>
    <row r="3932" spans="17:17" ht="0" hidden="1" customHeight="1" x14ac:dyDescent="0.25">
      <c r="Q3932" s="265"/>
    </row>
    <row r="3933" spans="17:17" ht="0" hidden="1" customHeight="1" x14ac:dyDescent="0.25">
      <c r="Q3933" s="265"/>
    </row>
    <row r="3934" spans="17:17" ht="0" hidden="1" customHeight="1" x14ac:dyDescent="0.25">
      <c r="Q3934" s="265"/>
    </row>
    <row r="3935" spans="17:17" ht="0" hidden="1" customHeight="1" x14ac:dyDescent="0.25">
      <c r="Q3935" s="265"/>
    </row>
    <row r="3936" spans="17:17" ht="0" hidden="1" customHeight="1" x14ac:dyDescent="0.25">
      <c r="Q3936" s="265"/>
    </row>
    <row r="3937" spans="17:17" ht="0" hidden="1" customHeight="1" x14ac:dyDescent="0.25">
      <c r="Q3937" s="265"/>
    </row>
    <row r="3938" spans="17:17" ht="0" hidden="1" customHeight="1" x14ac:dyDescent="0.25">
      <c r="Q3938" s="265"/>
    </row>
    <row r="3939" spans="17:17" ht="0" hidden="1" customHeight="1" x14ac:dyDescent="0.25">
      <c r="Q3939" s="265"/>
    </row>
    <row r="3940" spans="17:17" ht="0" hidden="1" customHeight="1" x14ac:dyDescent="0.25">
      <c r="Q3940" s="265"/>
    </row>
    <row r="3941" spans="17:17" ht="0" hidden="1" customHeight="1" x14ac:dyDescent="0.25">
      <c r="Q3941" s="265"/>
    </row>
    <row r="3942" spans="17:17" ht="0" hidden="1" customHeight="1" x14ac:dyDescent="0.25">
      <c r="Q3942" s="265"/>
    </row>
    <row r="3943" spans="17:17" ht="0" hidden="1" customHeight="1" x14ac:dyDescent="0.25">
      <c r="Q3943" s="265"/>
    </row>
    <row r="3944" spans="17:17" ht="0" hidden="1" customHeight="1" x14ac:dyDescent="0.25">
      <c r="Q3944" s="265"/>
    </row>
    <row r="3945" spans="17:17" ht="0" hidden="1" customHeight="1" x14ac:dyDescent="0.25">
      <c r="Q3945" s="265"/>
    </row>
    <row r="3946" spans="17:17" ht="0" hidden="1" customHeight="1" x14ac:dyDescent="0.25">
      <c r="Q3946" s="265"/>
    </row>
    <row r="3947" spans="17:17" ht="0" hidden="1" customHeight="1" x14ac:dyDescent="0.25">
      <c r="Q3947" s="265"/>
    </row>
    <row r="3948" spans="17:17" ht="0" hidden="1" customHeight="1" x14ac:dyDescent="0.25">
      <c r="Q3948" s="265"/>
    </row>
    <row r="3949" spans="17:17" ht="0" hidden="1" customHeight="1" x14ac:dyDescent="0.25">
      <c r="Q3949" s="265"/>
    </row>
    <row r="3950" spans="17:17" ht="0" hidden="1" customHeight="1" x14ac:dyDescent="0.25">
      <c r="Q3950" s="265"/>
    </row>
    <row r="3951" spans="17:17" ht="0" hidden="1" customHeight="1" x14ac:dyDescent="0.25">
      <c r="Q3951" s="265"/>
    </row>
    <row r="3952" spans="17:17" ht="0" hidden="1" customHeight="1" x14ac:dyDescent="0.25">
      <c r="Q3952" s="265"/>
    </row>
    <row r="3953" spans="17:17" ht="0" hidden="1" customHeight="1" x14ac:dyDescent="0.25">
      <c r="Q3953" s="265"/>
    </row>
    <row r="3954" spans="17:17" ht="0" hidden="1" customHeight="1" x14ac:dyDescent="0.25">
      <c r="Q3954" s="265"/>
    </row>
    <row r="3955" spans="17:17" ht="0" hidden="1" customHeight="1" x14ac:dyDescent="0.25">
      <c r="Q3955" s="265"/>
    </row>
    <row r="3956" spans="17:17" ht="0" hidden="1" customHeight="1" x14ac:dyDescent="0.25">
      <c r="Q3956" s="265"/>
    </row>
    <row r="3957" spans="17:17" ht="0" hidden="1" customHeight="1" x14ac:dyDescent="0.25">
      <c r="Q3957" s="265"/>
    </row>
    <row r="3958" spans="17:17" ht="0" hidden="1" customHeight="1" x14ac:dyDescent="0.25">
      <c r="Q3958" s="265"/>
    </row>
    <row r="3959" spans="17:17" ht="0" hidden="1" customHeight="1" x14ac:dyDescent="0.25">
      <c r="Q3959" s="265"/>
    </row>
    <row r="3960" spans="17:17" ht="0" hidden="1" customHeight="1" x14ac:dyDescent="0.25">
      <c r="Q3960" s="265"/>
    </row>
    <row r="3961" spans="17:17" ht="0" hidden="1" customHeight="1" x14ac:dyDescent="0.25">
      <c r="Q3961" s="265"/>
    </row>
    <row r="3962" spans="17:17" ht="0" hidden="1" customHeight="1" x14ac:dyDescent="0.25">
      <c r="Q3962" s="265"/>
    </row>
    <row r="3963" spans="17:17" ht="0" hidden="1" customHeight="1" x14ac:dyDescent="0.25">
      <c r="Q3963" s="265"/>
    </row>
    <row r="3964" spans="17:17" ht="0" hidden="1" customHeight="1" x14ac:dyDescent="0.25">
      <c r="Q3964" s="265"/>
    </row>
    <row r="3965" spans="17:17" ht="0" hidden="1" customHeight="1" x14ac:dyDescent="0.25">
      <c r="Q3965" s="265"/>
    </row>
    <row r="3966" spans="17:17" ht="0" hidden="1" customHeight="1" x14ac:dyDescent="0.25">
      <c r="Q3966" s="265"/>
    </row>
    <row r="3967" spans="17:17" ht="0" hidden="1" customHeight="1" x14ac:dyDescent="0.25">
      <c r="Q3967" s="265"/>
    </row>
    <row r="3968" spans="17:17" ht="0" hidden="1" customHeight="1" x14ac:dyDescent="0.25">
      <c r="Q3968" s="265"/>
    </row>
    <row r="3969" spans="17:17" ht="0" hidden="1" customHeight="1" x14ac:dyDescent="0.25">
      <c r="Q3969" s="265"/>
    </row>
    <row r="3970" spans="17:17" ht="0" hidden="1" customHeight="1" x14ac:dyDescent="0.25">
      <c r="Q3970" s="265"/>
    </row>
    <row r="3971" spans="17:17" ht="0" hidden="1" customHeight="1" x14ac:dyDescent="0.25">
      <c r="Q3971" s="265"/>
    </row>
    <row r="3972" spans="17:17" ht="0" hidden="1" customHeight="1" x14ac:dyDescent="0.25">
      <c r="Q3972" s="265"/>
    </row>
    <row r="3973" spans="17:17" ht="0" hidden="1" customHeight="1" x14ac:dyDescent="0.25">
      <c r="Q3973" s="265"/>
    </row>
    <row r="3974" spans="17:17" ht="0" hidden="1" customHeight="1" x14ac:dyDescent="0.25">
      <c r="Q3974" s="265"/>
    </row>
    <row r="3975" spans="17:17" ht="0" hidden="1" customHeight="1" x14ac:dyDescent="0.25">
      <c r="Q3975" s="265"/>
    </row>
    <row r="3976" spans="17:17" ht="0" hidden="1" customHeight="1" x14ac:dyDescent="0.25">
      <c r="Q3976" s="265"/>
    </row>
    <row r="3977" spans="17:17" ht="0" hidden="1" customHeight="1" x14ac:dyDescent="0.25">
      <c r="Q3977" s="265"/>
    </row>
    <row r="3978" spans="17:17" ht="0" hidden="1" customHeight="1" x14ac:dyDescent="0.25">
      <c r="Q3978" s="265"/>
    </row>
    <row r="3979" spans="17:17" ht="0" hidden="1" customHeight="1" x14ac:dyDescent="0.25">
      <c r="Q3979" s="265"/>
    </row>
    <row r="3980" spans="17:17" ht="0" hidden="1" customHeight="1" x14ac:dyDescent="0.25">
      <c r="Q3980" s="265"/>
    </row>
    <row r="3981" spans="17:17" ht="0" hidden="1" customHeight="1" x14ac:dyDescent="0.25">
      <c r="Q3981" s="265"/>
    </row>
    <row r="3982" spans="17:17" ht="0" hidden="1" customHeight="1" x14ac:dyDescent="0.25">
      <c r="Q3982" s="265"/>
    </row>
    <row r="3983" spans="17:17" ht="0" hidden="1" customHeight="1" x14ac:dyDescent="0.25">
      <c r="Q3983" s="265"/>
    </row>
    <row r="3984" spans="17:17" ht="0" hidden="1" customHeight="1" x14ac:dyDescent="0.25">
      <c r="Q3984" s="265"/>
    </row>
    <row r="3985" spans="17:17" ht="0" hidden="1" customHeight="1" x14ac:dyDescent="0.25">
      <c r="Q3985" s="265"/>
    </row>
    <row r="3986" spans="17:17" ht="0" hidden="1" customHeight="1" x14ac:dyDescent="0.25">
      <c r="Q3986" s="265"/>
    </row>
    <row r="3987" spans="17:17" ht="0" hidden="1" customHeight="1" x14ac:dyDescent="0.25">
      <c r="Q3987" s="265"/>
    </row>
    <row r="3988" spans="17:17" ht="0" hidden="1" customHeight="1" x14ac:dyDescent="0.25">
      <c r="Q3988" s="265"/>
    </row>
    <row r="3989" spans="17:17" ht="0" hidden="1" customHeight="1" x14ac:dyDescent="0.25">
      <c r="Q3989" s="265"/>
    </row>
    <row r="3990" spans="17:17" ht="0" hidden="1" customHeight="1" x14ac:dyDescent="0.25">
      <c r="Q3990" s="265"/>
    </row>
    <row r="3991" spans="17:17" ht="0" hidden="1" customHeight="1" x14ac:dyDescent="0.25">
      <c r="Q3991" s="265"/>
    </row>
    <row r="3992" spans="17:17" ht="0" hidden="1" customHeight="1" x14ac:dyDescent="0.25">
      <c r="Q3992" s="265"/>
    </row>
    <row r="3993" spans="17:17" ht="0" hidden="1" customHeight="1" x14ac:dyDescent="0.25">
      <c r="Q3993" s="265"/>
    </row>
    <row r="3994" spans="17:17" ht="0" hidden="1" customHeight="1" x14ac:dyDescent="0.25">
      <c r="Q3994" s="265"/>
    </row>
    <row r="3995" spans="17:17" ht="0" hidden="1" customHeight="1" x14ac:dyDescent="0.25">
      <c r="Q3995" s="265"/>
    </row>
    <row r="3996" spans="17:17" ht="0" hidden="1" customHeight="1" x14ac:dyDescent="0.25">
      <c r="Q3996" s="265"/>
    </row>
    <row r="3997" spans="17:17" ht="0" hidden="1" customHeight="1" x14ac:dyDescent="0.25">
      <c r="Q3997" s="265"/>
    </row>
    <row r="3998" spans="17:17" ht="0" hidden="1" customHeight="1" x14ac:dyDescent="0.25">
      <c r="Q3998" s="265"/>
    </row>
    <row r="3999" spans="17:17" ht="0" hidden="1" customHeight="1" x14ac:dyDescent="0.25">
      <c r="Q3999" s="265"/>
    </row>
    <row r="4000" spans="17:17" ht="0" hidden="1" customHeight="1" x14ac:dyDescent="0.25">
      <c r="Q4000" s="265"/>
    </row>
    <row r="4001" spans="17:17" ht="0" hidden="1" customHeight="1" x14ac:dyDescent="0.25">
      <c r="Q4001" s="265"/>
    </row>
    <row r="4002" spans="17:17" ht="0" hidden="1" customHeight="1" x14ac:dyDescent="0.25">
      <c r="Q4002" s="265"/>
    </row>
    <row r="4003" spans="17:17" ht="0" hidden="1" customHeight="1" x14ac:dyDescent="0.25">
      <c r="Q4003" s="265"/>
    </row>
    <row r="4004" spans="17:17" ht="0" hidden="1" customHeight="1" x14ac:dyDescent="0.25">
      <c r="Q4004" s="265"/>
    </row>
    <row r="4005" spans="17:17" ht="0" hidden="1" customHeight="1" x14ac:dyDescent="0.25">
      <c r="Q4005" s="265"/>
    </row>
    <row r="4006" spans="17:17" ht="0" hidden="1" customHeight="1" x14ac:dyDescent="0.25">
      <c r="Q4006" s="265"/>
    </row>
    <row r="4007" spans="17:17" ht="0" hidden="1" customHeight="1" x14ac:dyDescent="0.25">
      <c r="Q4007" s="265"/>
    </row>
    <row r="4008" spans="17:17" ht="0" hidden="1" customHeight="1" x14ac:dyDescent="0.25">
      <c r="Q4008" s="265"/>
    </row>
    <row r="4009" spans="17:17" ht="0" hidden="1" customHeight="1" x14ac:dyDescent="0.25">
      <c r="Q4009" s="265"/>
    </row>
    <row r="4010" spans="17:17" ht="0" hidden="1" customHeight="1" x14ac:dyDescent="0.25">
      <c r="Q4010" s="265"/>
    </row>
    <row r="4011" spans="17:17" ht="0" hidden="1" customHeight="1" x14ac:dyDescent="0.25">
      <c r="Q4011" s="265"/>
    </row>
    <row r="4012" spans="17:17" ht="0" hidden="1" customHeight="1" x14ac:dyDescent="0.25">
      <c r="Q4012" s="265"/>
    </row>
    <row r="4013" spans="17:17" ht="0" hidden="1" customHeight="1" x14ac:dyDescent="0.25">
      <c r="Q4013" s="265"/>
    </row>
    <row r="4014" spans="17:17" ht="0" hidden="1" customHeight="1" x14ac:dyDescent="0.25">
      <c r="Q4014" s="265"/>
    </row>
    <row r="4015" spans="17:17" ht="0" hidden="1" customHeight="1" x14ac:dyDescent="0.25">
      <c r="Q4015" s="265"/>
    </row>
    <row r="4016" spans="17:17" ht="0" hidden="1" customHeight="1" x14ac:dyDescent="0.25">
      <c r="Q4016" s="265"/>
    </row>
    <row r="4017" spans="17:17" ht="0" hidden="1" customHeight="1" x14ac:dyDescent="0.25">
      <c r="Q4017" s="265"/>
    </row>
    <row r="4018" spans="17:17" ht="0" hidden="1" customHeight="1" x14ac:dyDescent="0.25">
      <c r="Q4018" s="265"/>
    </row>
    <row r="4019" spans="17:17" ht="0" hidden="1" customHeight="1" x14ac:dyDescent="0.25">
      <c r="Q4019" s="265"/>
    </row>
    <row r="4020" spans="17:17" ht="0" hidden="1" customHeight="1" x14ac:dyDescent="0.25">
      <c r="Q4020" s="265"/>
    </row>
    <row r="4021" spans="17:17" ht="0" hidden="1" customHeight="1" x14ac:dyDescent="0.25">
      <c r="Q4021" s="265"/>
    </row>
    <row r="4022" spans="17:17" ht="0" hidden="1" customHeight="1" x14ac:dyDescent="0.25">
      <c r="Q4022" s="265"/>
    </row>
    <row r="4023" spans="17:17" ht="0" hidden="1" customHeight="1" x14ac:dyDescent="0.25">
      <c r="Q4023" s="265"/>
    </row>
    <row r="4024" spans="17:17" ht="0" hidden="1" customHeight="1" x14ac:dyDescent="0.25">
      <c r="Q4024" s="265"/>
    </row>
    <row r="4025" spans="17:17" ht="0" hidden="1" customHeight="1" x14ac:dyDescent="0.25">
      <c r="Q4025" s="265"/>
    </row>
    <row r="4026" spans="17:17" ht="0" hidden="1" customHeight="1" x14ac:dyDescent="0.25">
      <c r="Q4026" s="265"/>
    </row>
    <row r="4027" spans="17:17" ht="0" hidden="1" customHeight="1" x14ac:dyDescent="0.25">
      <c r="Q4027" s="265"/>
    </row>
    <row r="4028" spans="17:17" ht="0" hidden="1" customHeight="1" x14ac:dyDescent="0.25">
      <c r="Q4028" s="265"/>
    </row>
    <row r="4029" spans="17:17" ht="0" hidden="1" customHeight="1" x14ac:dyDescent="0.25">
      <c r="Q4029" s="265"/>
    </row>
    <row r="4030" spans="17:17" ht="0" hidden="1" customHeight="1" x14ac:dyDescent="0.25">
      <c r="Q4030" s="265"/>
    </row>
    <row r="4031" spans="17:17" ht="0" hidden="1" customHeight="1" x14ac:dyDescent="0.25">
      <c r="Q4031" s="265"/>
    </row>
    <row r="4032" spans="17:17" ht="0" hidden="1" customHeight="1" x14ac:dyDescent="0.25">
      <c r="Q4032" s="265"/>
    </row>
    <row r="4033" spans="17:17" ht="0" hidden="1" customHeight="1" x14ac:dyDescent="0.25">
      <c r="Q4033" s="265"/>
    </row>
    <row r="4034" spans="17:17" ht="0" hidden="1" customHeight="1" x14ac:dyDescent="0.25">
      <c r="Q4034" s="265"/>
    </row>
    <row r="4035" spans="17:17" ht="0" hidden="1" customHeight="1" x14ac:dyDescent="0.25">
      <c r="Q4035" s="265"/>
    </row>
    <row r="4036" spans="17:17" ht="0" hidden="1" customHeight="1" x14ac:dyDescent="0.25">
      <c r="Q4036" s="265"/>
    </row>
    <row r="4037" spans="17:17" ht="0" hidden="1" customHeight="1" x14ac:dyDescent="0.25">
      <c r="Q4037" s="265"/>
    </row>
    <row r="4038" spans="17:17" ht="0" hidden="1" customHeight="1" x14ac:dyDescent="0.25">
      <c r="Q4038" s="265"/>
    </row>
    <row r="4039" spans="17:17" ht="0" hidden="1" customHeight="1" x14ac:dyDescent="0.25">
      <c r="Q4039" s="265"/>
    </row>
    <row r="4040" spans="17:17" ht="0" hidden="1" customHeight="1" x14ac:dyDescent="0.25">
      <c r="Q4040" s="265"/>
    </row>
    <row r="4041" spans="17:17" ht="0" hidden="1" customHeight="1" x14ac:dyDescent="0.25">
      <c r="Q4041" s="265"/>
    </row>
    <row r="4042" spans="17:17" ht="0" hidden="1" customHeight="1" x14ac:dyDescent="0.25">
      <c r="Q4042" s="265"/>
    </row>
    <row r="4043" spans="17:17" ht="0" hidden="1" customHeight="1" x14ac:dyDescent="0.25">
      <c r="Q4043" s="265"/>
    </row>
    <row r="4044" spans="17:17" ht="0" hidden="1" customHeight="1" x14ac:dyDescent="0.25">
      <c r="Q4044" s="265"/>
    </row>
    <row r="4045" spans="17:17" ht="0" hidden="1" customHeight="1" x14ac:dyDescent="0.25">
      <c r="Q4045" s="265"/>
    </row>
    <row r="4046" spans="17:17" ht="0" hidden="1" customHeight="1" x14ac:dyDescent="0.25">
      <c r="Q4046" s="265"/>
    </row>
    <row r="4047" spans="17:17" ht="0" hidden="1" customHeight="1" x14ac:dyDescent="0.25">
      <c r="Q4047" s="265"/>
    </row>
    <row r="4048" spans="17:17" ht="0" hidden="1" customHeight="1" x14ac:dyDescent="0.25">
      <c r="Q4048" s="265"/>
    </row>
    <row r="4049" spans="17:17" ht="0" hidden="1" customHeight="1" x14ac:dyDescent="0.25">
      <c r="Q4049" s="265"/>
    </row>
    <row r="4050" spans="17:17" ht="0" hidden="1" customHeight="1" x14ac:dyDescent="0.25">
      <c r="Q4050" s="265"/>
    </row>
    <row r="4051" spans="17:17" ht="0" hidden="1" customHeight="1" x14ac:dyDescent="0.25">
      <c r="Q4051" s="265"/>
    </row>
    <row r="4052" spans="17:17" ht="0" hidden="1" customHeight="1" x14ac:dyDescent="0.25">
      <c r="Q4052" s="265"/>
    </row>
    <row r="4053" spans="17:17" ht="0" hidden="1" customHeight="1" x14ac:dyDescent="0.25">
      <c r="Q4053" s="265"/>
    </row>
    <row r="4054" spans="17:17" ht="0" hidden="1" customHeight="1" x14ac:dyDescent="0.25">
      <c r="Q4054" s="265"/>
    </row>
    <row r="4055" spans="17:17" ht="0" hidden="1" customHeight="1" x14ac:dyDescent="0.25">
      <c r="Q4055" s="265"/>
    </row>
    <row r="4056" spans="17:17" ht="0" hidden="1" customHeight="1" x14ac:dyDescent="0.25">
      <c r="Q4056" s="265"/>
    </row>
    <row r="4057" spans="17:17" ht="0" hidden="1" customHeight="1" x14ac:dyDescent="0.25">
      <c r="Q4057" s="265"/>
    </row>
    <row r="4058" spans="17:17" ht="0" hidden="1" customHeight="1" x14ac:dyDescent="0.25">
      <c r="Q4058" s="265"/>
    </row>
    <row r="4059" spans="17:17" ht="0" hidden="1" customHeight="1" x14ac:dyDescent="0.25">
      <c r="Q4059" s="265"/>
    </row>
    <row r="4060" spans="17:17" ht="0" hidden="1" customHeight="1" x14ac:dyDescent="0.25">
      <c r="Q4060" s="265"/>
    </row>
    <row r="4061" spans="17:17" ht="0" hidden="1" customHeight="1" x14ac:dyDescent="0.25">
      <c r="Q4061" s="265"/>
    </row>
    <row r="4062" spans="17:17" ht="0" hidden="1" customHeight="1" x14ac:dyDescent="0.25">
      <c r="Q4062" s="265"/>
    </row>
    <row r="4063" spans="17:17" ht="0" hidden="1" customHeight="1" x14ac:dyDescent="0.25">
      <c r="Q4063" s="265"/>
    </row>
    <row r="4064" spans="17:17" ht="0" hidden="1" customHeight="1" x14ac:dyDescent="0.25">
      <c r="Q4064" s="265"/>
    </row>
    <row r="4065" spans="17:17" ht="0" hidden="1" customHeight="1" x14ac:dyDescent="0.25">
      <c r="Q4065" s="265"/>
    </row>
    <row r="4066" spans="17:17" ht="0" hidden="1" customHeight="1" x14ac:dyDescent="0.25">
      <c r="Q4066" s="265"/>
    </row>
    <row r="4067" spans="17:17" ht="0" hidden="1" customHeight="1" x14ac:dyDescent="0.25">
      <c r="Q4067" s="265"/>
    </row>
    <row r="4068" spans="17:17" ht="0" hidden="1" customHeight="1" x14ac:dyDescent="0.25">
      <c r="Q4068" s="265"/>
    </row>
    <row r="4069" spans="17:17" ht="0" hidden="1" customHeight="1" x14ac:dyDescent="0.25">
      <c r="Q4069" s="265"/>
    </row>
    <row r="4070" spans="17:17" ht="0" hidden="1" customHeight="1" x14ac:dyDescent="0.25">
      <c r="Q4070" s="265"/>
    </row>
    <row r="4071" spans="17:17" ht="0" hidden="1" customHeight="1" x14ac:dyDescent="0.25">
      <c r="Q4071" s="265"/>
    </row>
    <row r="4072" spans="17:17" ht="0" hidden="1" customHeight="1" x14ac:dyDescent="0.25">
      <c r="Q4072" s="265"/>
    </row>
    <row r="4073" spans="17:17" ht="0" hidden="1" customHeight="1" x14ac:dyDescent="0.25">
      <c r="Q4073" s="265"/>
    </row>
    <row r="4074" spans="17:17" ht="0" hidden="1" customHeight="1" x14ac:dyDescent="0.25">
      <c r="Q4074" s="265"/>
    </row>
    <row r="4075" spans="17:17" ht="0" hidden="1" customHeight="1" x14ac:dyDescent="0.25">
      <c r="Q4075" s="265"/>
    </row>
    <row r="4076" spans="17:17" ht="0" hidden="1" customHeight="1" x14ac:dyDescent="0.25">
      <c r="Q4076" s="265"/>
    </row>
    <row r="4077" spans="17:17" ht="0" hidden="1" customHeight="1" x14ac:dyDescent="0.25">
      <c r="Q4077" s="265"/>
    </row>
    <row r="4078" spans="17:17" ht="0" hidden="1" customHeight="1" x14ac:dyDescent="0.25">
      <c r="Q4078" s="265"/>
    </row>
    <row r="4079" spans="17:17" ht="0" hidden="1" customHeight="1" x14ac:dyDescent="0.25">
      <c r="Q4079" s="265"/>
    </row>
    <row r="4080" spans="17:17" ht="0" hidden="1" customHeight="1" x14ac:dyDescent="0.25">
      <c r="Q4080" s="265"/>
    </row>
    <row r="4081" spans="17:17" ht="0" hidden="1" customHeight="1" x14ac:dyDescent="0.25">
      <c r="Q4081" s="265"/>
    </row>
    <row r="4082" spans="17:17" ht="0" hidden="1" customHeight="1" x14ac:dyDescent="0.25">
      <c r="Q4082" s="265"/>
    </row>
    <row r="4083" spans="17:17" ht="0" hidden="1" customHeight="1" x14ac:dyDescent="0.25">
      <c r="Q4083" s="265"/>
    </row>
    <row r="4084" spans="17:17" ht="0" hidden="1" customHeight="1" x14ac:dyDescent="0.25">
      <c r="Q4084" s="265"/>
    </row>
    <row r="4085" spans="17:17" ht="0" hidden="1" customHeight="1" x14ac:dyDescent="0.25">
      <c r="Q4085" s="265"/>
    </row>
    <row r="4086" spans="17:17" ht="0" hidden="1" customHeight="1" x14ac:dyDescent="0.25">
      <c r="Q4086" s="265"/>
    </row>
    <row r="4087" spans="17:17" ht="0" hidden="1" customHeight="1" x14ac:dyDescent="0.25">
      <c r="Q4087" s="265"/>
    </row>
    <row r="4088" spans="17:17" ht="0" hidden="1" customHeight="1" x14ac:dyDescent="0.25">
      <c r="Q4088" s="265"/>
    </row>
    <row r="4089" spans="17:17" ht="0" hidden="1" customHeight="1" x14ac:dyDescent="0.25">
      <c r="Q4089" s="265"/>
    </row>
    <row r="4090" spans="17:17" ht="0" hidden="1" customHeight="1" x14ac:dyDescent="0.25">
      <c r="Q4090" s="265"/>
    </row>
    <row r="4091" spans="17:17" ht="0" hidden="1" customHeight="1" x14ac:dyDescent="0.25">
      <c r="Q4091" s="265"/>
    </row>
    <row r="4092" spans="17:17" ht="0" hidden="1" customHeight="1" x14ac:dyDescent="0.25">
      <c r="Q4092" s="265"/>
    </row>
    <row r="4093" spans="17:17" ht="0" hidden="1" customHeight="1" x14ac:dyDescent="0.25">
      <c r="Q4093" s="265"/>
    </row>
    <row r="4094" spans="17:17" ht="0" hidden="1" customHeight="1" x14ac:dyDescent="0.25">
      <c r="Q4094" s="265"/>
    </row>
    <row r="4095" spans="17:17" ht="0" hidden="1" customHeight="1" x14ac:dyDescent="0.25">
      <c r="Q4095" s="265"/>
    </row>
    <row r="4096" spans="17:17" ht="0" hidden="1" customHeight="1" x14ac:dyDescent="0.25">
      <c r="Q4096" s="265"/>
    </row>
    <row r="4097" spans="17:17" ht="0" hidden="1" customHeight="1" x14ac:dyDescent="0.25">
      <c r="Q4097" s="265"/>
    </row>
    <row r="4098" spans="17:17" ht="0" hidden="1" customHeight="1" x14ac:dyDescent="0.25">
      <c r="Q4098" s="265"/>
    </row>
    <row r="4099" spans="17:17" ht="0" hidden="1" customHeight="1" x14ac:dyDescent="0.25">
      <c r="Q4099" s="265"/>
    </row>
    <row r="4100" spans="17:17" ht="0" hidden="1" customHeight="1" x14ac:dyDescent="0.25">
      <c r="Q4100" s="265"/>
    </row>
    <row r="4101" spans="17:17" ht="0" hidden="1" customHeight="1" x14ac:dyDescent="0.25">
      <c r="Q4101" s="265"/>
    </row>
    <row r="4102" spans="17:17" ht="0" hidden="1" customHeight="1" x14ac:dyDescent="0.25">
      <c r="Q4102" s="265"/>
    </row>
    <row r="4103" spans="17:17" ht="0" hidden="1" customHeight="1" x14ac:dyDescent="0.25">
      <c r="Q4103" s="265"/>
    </row>
    <row r="4104" spans="17:17" ht="0" hidden="1" customHeight="1" x14ac:dyDescent="0.25">
      <c r="Q4104" s="265"/>
    </row>
    <row r="4105" spans="17:17" ht="0" hidden="1" customHeight="1" x14ac:dyDescent="0.25">
      <c r="Q4105" s="265"/>
    </row>
    <row r="4106" spans="17:17" ht="0" hidden="1" customHeight="1" x14ac:dyDescent="0.25">
      <c r="Q4106" s="265"/>
    </row>
    <row r="4107" spans="17:17" ht="0" hidden="1" customHeight="1" x14ac:dyDescent="0.25">
      <c r="Q4107" s="265"/>
    </row>
    <row r="4108" spans="17:17" ht="0" hidden="1" customHeight="1" x14ac:dyDescent="0.25">
      <c r="Q4108" s="265"/>
    </row>
    <row r="4109" spans="17:17" ht="0" hidden="1" customHeight="1" x14ac:dyDescent="0.25">
      <c r="Q4109" s="265"/>
    </row>
    <row r="4110" spans="17:17" ht="0" hidden="1" customHeight="1" x14ac:dyDescent="0.25">
      <c r="Q4110" s="265"/>
    </row>
    <row r="4111" spans="17:17" ht="0" hidden="1" customHeight="1" x14ac:dyDescent="0.25">
      <c r="Q4111" s="265"/>
    </row>
    <row r="4112" spans="17:17" ht="0" hidden="1" customHeight="1" x14ac:dyDescent="0.25">
      <c r="Q4112" s="265"/>
    </row>
    <row r="4113" spans="17:17" ht="0" hidden="1" customHeight="1" x14ac:dyDescent="0.25">
      <c r="Q4113" s="265"/>
    </row>
    <row r="4114" spans="17:17" ht="0" hidden="1" customHeight="1" x14ac:dyDescent="0.25">
      <c r="Q4114" s="265"/>
    </row>
    <row r="4115" spans="17:17" ht="0" hidden="1" customHeight="1" x14ac:dyDescent="0.25">
      <c r="Q4115" s="265"/>
    </row>
    <row r="4116" spans="17:17" ht="0" hidden="1" customHeight="1" x14ac:dyDescent="0.25">
      <c r="Q4116" s="265"/>
    </row>
    <row r="4117" spans="17:17" ht="0" hidden="1" customHeight="1" x14ac:dyDescent="0.25">
      <c r="Q4117" s="265"/>
    </row>
    <row r="4118" spans="17:17" ht="0" hidden="1" customHeight="1" x14ac:dyDescent="0.25">
      <c r="Q4118" s="265"/>
    </row>
    <row r="4119" spans="17:17" ht="0" hidden="1" customHeight="1" x14ac:dyDescent="0.25">
      <c r="Q4119" s="265"/>
    </row>
    <row r="4120" spans="17:17" ht="0" hidden="1" customHeight="1" x14ac:dyDescent="0.25">
      <c r="Q4120" s="265"/>
    </row>
    <row r="4121" spans="17:17" ht="0" hidden="1" customHeight="1" x14ac:dyDescent="0.25">
      <c r="Q4121" s="265"/>
    </row>
    <row r="4122" spans="17:17" ht="0" hidden="1" customHeight="1" x14ac:dyDescent="0.25">
      <c r="Q4122" s="265"/>
    </row>
    <row r="4123" spans="17:17" ht="0" hidden="1" customHeight="1" x14ac:dyDescent="0.25">
      <c r="Q4123" s="265"/>
    </row>
    <row r="4124" spans="17:17" ht="0" hidden="1" customHeight="1" x14ac:dyDescent="0.25">
      <c r="Q4124" s="265"/>
    </row>
    <row r="4125" spans="17:17" ht="0" hidden="1" customHeight="1" x14ac:dyDescent="0.25">
      <c r="Q4125" s="265"/>
    </row>
    <row r="4126" spans="17:17" ht="0" hidden="1" customHeight="1" x14ac:dyDescent="0.25">
      <c r="Q4126" s="265"/>
    </row>
    <row r="4127" spans="17:17" ht="0" hidden="1" customHeight="1" x14ac:dyDescent="0.25">
      <c r="Q4127" s="265"/>
    </row>
    <row r="4128" spans="17:17" ht="0" hidden="1" customHeight="1" x14ac:dyDescent="0.25">
      <c r="Q4128" s="265"/>
    </row>
    <row r="4129" spans="17:17" ht="0" hidden="1" customHeight="1" x14ac:dyDescent="0.25">
      <c r="Q4129" s="265"/>
    </row>
    <row r="4130" spans="17:17" ht="0" hidden="1" customHeight="1" x14ac:dyDescent="0.25">
      <c r="Q4130" s="265"/>
    </row>
    <row r="4131" spans="17:17" ht="0" hidden="1" customHeight="1" x14ac:dyDescent="0.25">
      <c r="Q4131" s="265"/>
    </row>
    <row r="4132" spans="17:17" ht="0" hidden="1" customHeight="1" x14ac:dyDescent="0.25">
      <c r="Q4132" s="265"/>
    </row>
    <row r="4133" spans="17:17" ht="0" hidden="1" customHeight="1" x14ac:dyDescent="0.25">
      <c r="Q4133" s="265"/>
    </row>
    <row r="4134" spans="17:17" ht="0" hidden="1" customHeight="1" x14ac:dyDescent="0.25">
      <c r="Q4134" s="265"/>
    </row>
    <row r="4135" spans="17:17" ht="0" hidden="1" customHeight="1" x14ac:dyDescent="0.25">
      <c r="Q4135" s="265"/>
    </row>
    <row r="4136" spans="17:17" ht="0" hidden="1" customHeight="1" x14ac:dyDescent="0.25">
      <c r="Q4136" s="265"/>
    </row>
    <row r="4137" spans="17:17" ht="0" hidden="1" customHeight="1" x14ac:dyDescent="0.25">
      <c r="Q4137" s="265"/>
    </row>
    <row r="4138" spans="17:17" ht="0" hidden="1" customHeight="1" x14ac:dyDescent="0.25">
      <c r="Q4138" s="265"/>
    </row>
    <row r="4139" spans="17:17" ht="0" hidden="1" customHeight="1" x14ac:dyDescent="0.25">
      <c r="Q4139" s="265"/>
    </row>
    <row r="4140" spans="17:17" ht="0" hidden="1" customHeight="1" x14ac:dyDescent="0.25">
      <c r="Q4140" s="265"/>
    </row>
    <row r="4141" spans="17:17" ht="0" hidden="1" customHeight="1" x14ac:dyDescent="0.25">
      <c r="Q4141" s="265"/>
    </row>
    <row r="4142" spans="17:17" ht="0" hidden="1" customHeight="1" x14ac:dyDescent="0.25">
      <c r="Q4142" s="265"/>
    </row>
    <row r="4143" spans="17:17" ht="0" hidden="1" customHeight="1" x14ac:dyDescent="0.25">
      <c r="Q4143" s="265"/>
    </row>
    <row r="4144" spans="17:17" ht="0" hidden="1" customHeight="1" x14ac:dyDescent="0.25">
      <c r="Q4144" s="265"/>
    </row>
    <row r="4145" spans="17:17" ht="0" hidden="1" customHeight="1" x14ac:dyDescent="0.25">
      <c r="Q4145" s="265"/>
    </row>
    <row r="4146" spans="17:17" ht="0" hidden="1" customHeight="1" x14ac:dyDescent="0.25">
      <c r="Q4146" s="265"/>
    </row>
    <row r="4147" spans="17:17" ht="0" hidden="1" customHeight="1" x14ac:dyDescent="0.25">
      <c r="Q4147" s="265"/>
    </row>
    <row r="4148" spans="17:17" ht="0" hidden="1" customHeight="1" x14ac:dyDescent="0.25">
      <c r="Q4148" s="265"/>
    </row>
    <row r="4149" spans="17:17" ht="0" hidden="1" customHeight="1" x14ac:dyDescent="0.25">
      <c r="Q4149" s="265"/>
    </row>
    <row r="4150" spans="17:17" ht="0" hidden="1" customHeight="1" x14ac:dyDescent="0.25">
      <c r="Q4150" s="265"/>
    </row>
    <row r="4151" spans="17:17" ht="0" hidden="1" customHeight="1" x14ac:dyDescent="0.25">
      <c r="Q4151" s="265"/>
    </row>
    <row r="4152" spans="17:17" ht="0" hidden="1" customHeight="1" x14ac:dyDescent="0.25">
      <c r="Q4152" s="265"/>
    </row>
    <row r="4153" spans="17:17" ht="0" hidden="1" customHeight="1" x14ac:dyDescent="0.25">
      <c r="Q4153" s="265"/>
    </row>
    <row r="4154" spans="17:17" ht="0" hidden="1" customHeight="1" x14ac:dyDescent="0.25">
      <c r="Q4154" s="265"/>
    </row>
    <row r="4155" spans="17:17" ht="0" hidden="1" customHeight="1" x14ac:dyDescent="0.25">
      <c r="Q4155" s="265"/>
    </row>
    <row r="4156" spans="17:17" ht="0" hidden="1" customHeight="1" x14ac:dyDescent="0.25">
      <c r="Q4156" s="265"/>
    </row>
    <row r="4157" spans="17:17" ht="0" hidden="1" customHeight="1" x14ac:dyDescent="0.25">
      <c r="Q4157" s="265"/>
    </row>
    <row r="4158" spans="17:17" ht="0" hidden="1" customHeight="1" x14ac:dyDescent="0.25">
      <c r="Q4158" s="265"/>
    </row>
    <row r="4159" spans="17:17" ht="0" hidden="1" customHeight="1" x14ac:dyDescent="0.25">
      <c r="Q4159" s="265"/>
    </row>
    <row r="4160" spans="17:17" ht="0" hidden="1" customHeight="1" x14ac:dyDescent="0.25">
      <c r="Q4160" s="265"/>
    </row>
    <row r="4161" spans="17:17" ht="0" hidden="1" customHeight="1" x14ac:dyDescent="0.25">
      <c r="Q4161" s="265"/>
    </row>
    <row r="4162" spans="17:17" ht="0" hidden="1" customHeight="1" x14ac:dyDescent="0.25">
      <c r="Q4162" s="265"/>
    </row>
    <row r="4163" spans="17:17" ht="0" hidden="1" customHeight="1" x14ac:dyDescent="0.25">
      <c r="Q4163" s="265"/>
    </row>
    <row r="4164" spans="17:17" ht="0" hidden="1" customHeight="1" x14ac:dyDescent="0.25">
      <c r="Q4164" s="265"/>
    </row>
    <row r="4165" spans="17:17" ht="0" hidden="1" customHeight="1" x14ac:dyDescent="0.25">
      <c r="Q4165" s="265"/>
    </row>
    <row r="4166" spans="17:17" ht="0" hidden="1" customHeight="1" x14ac:dyDescent="0.25">
      <c r="Q4166" s="265"/>
    </row>
    <row r="4167" spans="17:17" ht="0" hidden="1" customHeight="1" x14ac:dyDescent="0.25">
      <c r="Q4167" s="265"/>
    </row>
    <row r="4168" spans="17:17" ht="0" hidden="1" customHeight="1" x14ac:dyDescent="0.25">
      <c r="Q4168" s="265"/>
    </row>
    <row r="4169" spans="17:17" ht="0" hidden="1" customHeight="1" x14ac:dyDescent="0.25">
      <c r="Q4169" s="265"/>
    </row>
    <row r="4170" spans="17:17" ht="0" hidden="1" customHeight="1" x14ac:dyDescent="0.25">
      <c r="Q4170" s="265"/>
    </row>
    <row r="4171" spans="17:17" ht="0" hidden="1" customHeight="1" x14ac:dyDescent="0.25">
      <c r="Q4171" s="265"/>
    </row>
    <row r="4172" spans="17:17" ht="0" hidden="1" customHeight="1" x14ac:dyDescent="0.25">
      <c r="Q4172" s="265"/>
    </row>
    <row r="4173" spans="17:17" ht="0" hidden="1" customHeight="1" x14ac:dyDescent="0.25">
      <c r="Q4173" s="265"/>
    </row>
    <row r="4174" spans="17:17" ht="0" hidden="1" customHeight="1" x14ac:dyDescent="0.25">
      <c r="Q4174" s="265"/>
    </row>
    <row r="4175" spans="17:17" ht="0" hidden="1" customHeight="1" x14ac:dyDescent="0.25">
      <c r="Q4175" s="265"/>
    </row>
    <row r="4176" spans="17:17" ht="0" hidden="1" customHeight="1" x14ac:dyDescent="0.25">
      <c r="Q4176" s="265"/>
    </row>
    <row r="4177" spans="17:17" ht="0" hidden="1" customHeight="1" x14ac:dyDescent="0.25">
      <c r="Q4177" s="265"/>
    </row>
    <row r="4178" spans="17:17" ht="0" hidden="1" customHeight="1" x14ac:dyDescent="0.25">
      <c r="Q4178" s="265"/>
    </row>
    <row r="4179" spans="17:17" ht="0" hidden="1" customHeight="1" x14ac:dyDescent="0.25">
      <c r="Q4179" s="265"/>
    </row>
    <row r="4180" spans="17:17" ht="0" hidden="1" customHeight="1" x14ac:dyDescent="0.25">
      <c r="Q4180" s="265"/>
    </row>
    <row r="4181" spans="17:17" ht="0" hidden="1" customHeight="1" x14ac:dyDescent="0.25">
      <c r="Q4181" s="265"/>
    </row>
    <row r="4182" spans="17:17" ht="0" hidden="1" customHeight="1" x14ac:dyDescent="0.25">
      <c r="Q4182" s="265"/>
    </row>
    <row r="4183" spans="17:17" ht="0" hidden="1" customHeight="1" x14ac:dyDescent="0.25">
      <c r="Q4183" s="265"/>
    </row>
    <row r="4184" spans="17:17" ht="0" hidden="1" customHeight="1" x14ac:dyDescent="0.25">
      <c r="Q4184" s="265"/>
    </row>
    <row r="4185" spans="17:17" ht="0" hidden="1" customHeight="1" x14ac:dyDescent="0.25">
      <c r="Q4185" s="265"/>
    </row>
    <row r="4186" spans="17:17" ht="0" hidden="1" customHeight="1" x14ac:dyDescent="0.25">
      <c r="Q4186" s="265"/>
    </row>
    <row r="4187" spans="17:17" ht="0" hidden="1" customHeight="1" x14ac:dyDescent="0.25">
      <c r="Q4187" s="265"/>
    </row>
    <row r="4188" spans="17:17" ht="0" hidden="1" customHeight="1" x14ac:dyDescent="0.25">
      <c r="Q4188" s="265"/>
    </row>
    <row r="4189" spans="17:17" ht="0" hidden="1" customHeight="1" x14ac:dyDescent="0.25">
      <c r="Q4189" s="265"/>
    </row>
    <row r="4190" spans="17:17" ht="0" hidden="1" customHeight="1" x14ac:dyDescent="0.25">
      <c r="Q4190" s="265"/>
    </row>
    <row r="4191" spans="17:17" ht="0" hidden="1" customHeight="1" x14ac:dyDescent="0.25">
      <c r="Q4191" s="265"/>
    </row>
    <row r="4192" spans="17:17" ht="0" hidden="1" customHeight="1" x14ac:dyDescent="0.25">
      <c r="Q4192" s="265"/>
    </row>
    <row r="4193" spans="17:17" ht="0" hidden="1" customHeight="1" x14ac:dyDescent="0.25">
      <c r="Q4193" s="265"/>
    </row>
    <row r="4194" spans="17:17" ht="0" hidden="1" customHeight="1" x14ac:dyDescent="0.25">
      <c r="Q4194" s="265"/>
    </row>
    <row r="4195" spans="17:17" ht="0" hidden="1" customHeight="1" x14ac:dyDescent="0.25">
      <c r="Q4195" s="265"/>
    </row>
    <row r="4196" spans="17:17" ht="0" hidden="1" customHeight="1" x14ac:dyDescent="0.25">
      <c r="Q4196" s="265"/>
    </row>
    <row r="4197" spans="17:17" ht="0" hidden="1" customHeight="1" x14ac:dyDescent="0.25">
      <c r="Q4197" s="265"/>
    </row>
    <row r="4198" spans="17:17" ht="0" hidden="1" customHeight="1" x14ac:dyDescent="0.25">
      <c r="Q4198" s="265"/>
    </row>
    <row r="4199" spans="17:17" ht="0" hidden="1" customHeight="1" x14ac:dyDescent="0.25">
      <c r="Q4199" s="265"/>
    </row>
    <row r="4200" spans="17:17" ht="0" hidden="1" customHeight="1" x14ac:dyDescent="0.25">
      <c r="Q4200" s="265"/>
    </row>
    <row r="4201" spans="17:17" ht="0" hidden="1" customHeight="1" x14ac:dyDescent="0.25">
      <c r="Q4201" s="265"/>
    </row>
    <row r="4202" spans="17:17" ht="0" hidden="1" customHeight="1" x14ac:dyDescent="0.25">
      <c r="Q4202" s="265"/>
    </row>
    <row r="4203" spans="17:17" ht="0" hidden="1" customHeight="1" x14ac:dyDescent="0.25">
      <c r="Q4203" s="265"/>
    </row>
    <row r="4204" spans="17:17" ht="0" hidden="1" customHeight="1" x14ac:dyDescent="0.25">
      <c r="Q4204" s="265"/>
    </row>
    <row r="4205" spans="17:17" ht="0" hidden="1" customHeight="1" x14ac:dyDescent="0.25">
      <c r="Q4205" s="265"/>
    </row>
    <row r="4206" spans="17:17" ht="0" hidden="1" customHeight="1" x14ac:dyDescent="0.25">
      <c r="Q4206" s="265"/>
    </row>
    <row r="4207" spans="17:17" ht="0" hidden="1" customHeight="1" x14ac:dyDescent="0.25">
      <c r="Q4207" s="265"/>
    </row>
    <row r="4208" spans="17:17" ht="0" hidden="1" customHeight="1" x14ac:dyDescent="0.25">
      <c r="Q4208" s="265"/>
    </row>
    <row r="4209" spans="17:17" ht="0" hidden="1" customHeight="1" x14ac:dyDescent="0.25">
      <c r="Q4209" s="265"/>
    </row>
    <row r="4210" spans="17:17" ht="0" hidden="1" customHeight="1" x14ac:dyDescent="0.25">
      <c r="Q4210" s="265"/>
    </row>
    <row r="4211" spans="17:17" ht="0" hidden="1" customHeight="1" x14ac:dyDescent="0.25">
      <c r="Q4211" s="265"/>
    </row>
    <row r="4212" spans="17:17" ht="0" hidden="1" customHeight="1" x14ac:dyDescent="0.25">
      <c r="Q4212" s="265"/>
    </row>
    <row r="4213" spans="17:17" ht="0" hidden="1" customHeight="1" x14ac:dyDescent="0.25">
      <c r="Q4213" s="265"/>
    </row>
    <row r="4214" spans="17:17" ht="0" hidden="1" customHeight="1" x14ac:dyDescent="0.25">
      <c r="Q4214" s="265"/>
    </row>
    <row r="4215" spans="17:17" ht="0" hidden="1" customHeight="1" x14ac:dyDescent="0.25">
      <c r="Q4215" s="265"/>
    </row>
    <row r="4216" spans="17:17" ht="0" hidden="1" customHeight="1" x14ac:dyDescent="0.25">
      <c r="Q4216" s="265"/>
    </row>
    <row r="4217" spans="17:17" ht="0" hidden="1" customHeight="1" x14ac:dyDescent="0.25">
      <c r="Q4217" s="265"/>
    </row>
    <row r="4218" spans="17:17" ht="0" hidden="1" customHeight="1" x14ac:dyDescent="0.25">
      <c r="Q4218" s="265"/>
    </row>
    <row r="4219" spans="17:17" ht="0" hidden="1" customHeight="1" x14ac:dyDescent="0.25">
      <c r="Q4219" s="265"/>
    </row>
    <row r="4220" spans="17:17" ht="0" hidden="1" customHeight="1" x14ac:dyDescent="0.25">
      <c r="Q4220" s="265"/>
    </row>
    <row r="4221" spans="17:17" ht="0" hidden="1" customHeight="1" x14ac:dyDescent="0.25">
      <c r="Q4221" s="265"/>
    </row>
    <row r="4222" spans="17:17" ht="0" hidden="1" customHeight="1" x14ac:dyDescent="0.25">
      <c r="Q4222" s="265"/>
    </row>
    <row r="4223" spans="17:17" ht="0" hidden="1" customHeight="1" x14ac:dyDescent="0.25">
      <c r="Q4223" s="265"/>
    </row>
    <row r="4224" spans="17:17" ht="0" hidden="1" customHeight="1" x14ac:dyDescent="0.25">
      <c r="Q4224" s="265"/>
    </row>
    <row r="4225" spans="17:17" ht="0" hidden="1" customHeight="1" x14ac:dyDescent="0.25">
      <c r="Q4225" s="265"/>
    </row>
    <row r="4226" spans="17:17" ht="0" hidden="1" customHeight="1" x14ac:dyDescent="0.25">
      <c r="Q4226" s="265"/>
    </row>
    <row r="4227" spans="17:17" ht="0" hidden="1" customHeight="1" x14ac:dyDescent="0.25">
      <c r="Q4227" s="265"/>
    </row>
    <row r="4228" spans="17:17" ht="0" hidden="1" customHeight="1" x14ac:dyDescent="0.25">
      <c r="Q4228" s="265"/>
    </row>
    <row r="4229" spans="17:17" ht="0" hidden="1" customHeight="1" x14ac:dyDescent="0.25">
      <c r="Q4229" s="265"/>
    </row>
    <row r="4230" spans="17:17" ht="0" hidden="1" customHeight="1" x14ac:dyDescent="0.25">
      <c r="Q4230" s="265"/>
    </row>
    <row r="4231" spans="17:17" ht="0" hidden="1" customHeight="1" x14ac:dyDescent="0.25">
      <c r="Q4231" s="265"/>
    </row>
    <row r="4232" spans="17:17" ht="0" hidden="1" customHeight="1" x14ac:dyDescent="0.25">
      <c r="Q4232" s="265"/>
    </row>
    <row r="4233" spans="17:17" ht="0" hidden="1" customHeight="1" x14ac:dyDescent="0.25">
      <c r="Q4233" s="265"/>
    </row>
    <row r="4234" spans="17:17" ht="0" hidden="1" customHeight="1" x14ac:dyDescent="0.25">
      <c r="Q4234" s="265"/>
    </row>
    <row r="4235" spans="17:17" ht="0" hidden="1" customHeight="1" x14ac:dyDescent="0.25">
      <c r="Q4235" s="265"/>
    </row>
    <row r="4236" spans="17:17" ht="0" hidden="1" customHeight="1" x14ac:dyDescent="0.25">
      <c r="Q4236" s="265"/>
    </row>
    <row r="4237" spans="17:17" ht="0" hidden="1" customHeight="1" x14ac:dyDescent="0.25">
      <c r="Q4237" s="265"/>
    </row>
    <row r="4238" spans="17:17" ht="0" hidden="1" customHeight="1" x14ac:dyDescent="0.25">
      <c r="Q4238" s="265"/>
    </row>
    <row r="4239" spans="17:17" ht="0" hidden="1" customHeight="1" x14ac:dyDescent="0.25">
      <c r="Q4239" s="265"/>
    </row>
    <row r="4240" spans="17:17" ht="0" hidden="1" customHeight="1" x14ac:dyDescent="0.25">
      <c r="Q4240" s="265"/>
    </row>
    <row r="4241" spans="17:17" ht="0" hidden="1" customHeight="1" x14ac:dyDescent="0.25">
      <c r="Q4241" s="265"/>
    </row>
    <row r="4242" spans="17:17" ht="0" hidden="1" customHeight="1" x14ac:dyDescent="0.25">
      <c r="Q4242" s="265"/>
    </row>
    <row r="4243" spans="17:17" ht="0" hidden="1" customHeight="1" x14ac:dyDescent="0.25">
      <c r="Q4243" s="265"/>
    </row>
    <row r="4244" spans="17:17" ht="0" hidden="1" customHeight="1" x14ac:dyDescent="0.25">
      <c r="Q4244" s="265"/>
    </row>
    <row r="4245" spans="17:17" ht="0" hidden="1" customHeight="1" x14ac:dyDescent="0.25">
      <c r="Q4245" s="265"/>
    </row>
    <row r="4246" spans="17:17" ht="0" hidden="1" customHeight="1" x14ac:dyDescent="0.25">
      <c r="Q4246" s="265"/>
    </row>
    <row r="4247" spans="17:17" ht="0" hidden="1" customHeight="1" x14ac:dyDescent="0.25">
      <c r="Q4247" s="265"/>
    </row>
    <row r="4248" spans="17:17" ht="0" hidden="1" customHeight="1" x14ac:dyDescent="0.25">
      <c r="Q4248" s="265"/>
    </row>
    <row r="4249" spans="17:17" ht="0" hidden="1" customHeight="1" x14ac:dyDescent="0.25">
      <c r="Q4249" s="265"/>
    </row>
    <row r="4250" spans="17:17" ht="0" hidden="1" customHeight="1" x14ac:dyDescent="0.25">
      <c r="Q4250" s="265"/>
    </row>
    <row r="4251" spans="17:17" ht="0" hidden="1" customHeight="1" x14ac:dyDescent="0.25">
      <c r="Q4251" s="265"/>
    </row>
    <row r="4252" spans="17:17" ht="0" hidden="1" customHeight="1" x14ac:dyDescent="0.25">
      <c r="Q4252" s="265"/>
    </row>
    <row r="4253" spans="17:17" ht="0" hidden="1" customHeight="1" x14ac:dyDescent="0.25">
      <c r="Q4253" s="265"/>
    </row>
    <row r="4254" spans="17:17" ht="0" hidden="1" customHeight="1" x14ac:dyDescent="0.25">
      <c r="Q4254" s="265"/>
    </row>
    <row r="4255" spans="17:17" ht="0" hidden="1" customHeight="1" x14ac:dyDescent="0.25">
      <c r="Q4255" s="265"/>
    </row>
    <row r="4256" spans="17:17" ht="0" hidden="1" customHeight="1" x14ac:dyDescent="0.25">
      <c r="Q4256" s="265"/>
    </row>
    <row r="4257" spans="17:17" ht="0" hidden="1" customHeight="1" x14ac:dyDescent="0.25">
      <c r="Q4257" s="265"/>
    </row>
    <row r="4258" spans="17:17" ht="0" hidden="1" customHeight="1" x14ac:dyDescent="0.25">
      <c r="Q4258" s="265"/>
    </row>
    <row r="4259" spans="17:17" ht="0" hidden="1" customHeight="1" x14ac:dyDescent="0.25">
      <c r="Q4259" s="265"/>
    </row>
    <row r="4260" spans="17:17" ht="0" hidden="1" customHeight="1" x14ac:dyDescent="0.25">
      <c r="Q4260" s="265"/>
    </row>
    <row r="4261" spans="17:17" ht="0" hidden="1" customHeight="1" x14ac:dyDescent="0.25">
      <c r="Q4261" s="265"/>
    </row>
    <row r="4262" spans="17:17" ht="0" hidden="1" customHeight="1" x14ac:dyDescent="0.25">
      <c r="Q4262" s="265"/>
    </row>
    <row r="4263" spans="17:17" ht="0" hidden="1" customHeight="1" x14ac:dyDescent="0.25">
      <c r="Q4263" s="265"/>
    </row>
    <row r="4264" spans="17:17" ht="0" hidden="1" customHeight="1" x14ac:dyDescent="0.25">
      <c r="Q4264" s="265"/>
    </row>
    <row r="4265" spans="17:17" ht="0" hidden="1" customHeight="1" x14ac:dyDescent="0.25">
      <c r="Q4265" s="265"/>
    </row>
    <row r="4266" spans="17:17" ht="0" hidden="1" customHeight="1" x14ac:dyDescent="0.25">
      <c r="Q4266" s="265"/>
    </row>
    <row r="4267" spans="17:17" ht="0" hidden="1" customHeight="1" x14ac:dyDescent="0.25">
      <c r="Q4267" s="265"/>
    </row>
    <row r="4268" spans="17:17" ht="0" hidden="1" customHeight="1" x14ac:dyDescent="0.25">
      <c r="Q4268" s="265"/>
    </row>
    <row r="4269" spans="17:17" ht="0" hidden="1" customHeight="1" x14ac:dyDescent="0.25">
      <c r="Q4269" s="265"/>
    </row>
    <row r="4270" spans="17:17" ht="0" hidden="1" customHeight="1" x14ac:dyDescent="0.25">
      <c r="Q4270" s="265"/>
    </row>
    <row r="4271" spans="17:17" ht="0" hidden="1" customHeight="1" x14ac:dyDescent="0.25">
      <c r="Q4271" s="265"/>
    </row>
    <row r="4272" spans="17:17" ht="0" hidden="1" customHeight="1" x14ac:dyDescent="0.25">
      <c r="Q4272" s="265"/>
    </row>
    <row r="4273" spans="17:17" ht="0" hidden="1" customHeight="1" x14ac:dyDescent="0.25">
      <c r="Q4273" s="265"/>
    </row>
    <row r="4274" spans="17:17" ht="0" hidden="1" customHeight="1" x14ac:dyDescent="0.25">
      <c r="Q4274" s="265"/>
    </row>
    <row r="4275" spans="17:17" ht="0" hidden="1" customHeight="1" x14ac:dyDescent="0.25">
      <c r="Q4275" s="265"/>
    </row>
    <row r="4276" spans="17:17" ht="0" hidden="1" customHeight="1" x14ac:dyDescent="0.25">
      <c r="Q4276" s="265"/>
    </row>
    <row r="4277" spans="17:17" ht="0" hidden="1" customHeight="1" x14ac:dyDescent="0.25">
      <c r="Q4277" s="265"/>
    </row>
    <row r="4278" spans="17:17" ht="0" hidden="1" customHeight="1" x14ac:dyDescent="0.25">
      <c r="Q4278" s="265"/>
    </row>
    <row r="4279" spans="17:17" ht="0" hidden="1" customHeight="1" x14ac:dyDescent="0.25">
      <c r="Q4279" s="265"/>
    </row>
    <row r="4280" spans="17:17" ht="0" hidden="1" customHeight="1" x14ac:dyDescent="0.25">
      <c r="Q4280" s="265"/>
    </row>
    <row r="4281" spans="17:17" ht="0" hidden="1" customHeight="1" x14ac:dyDescent="0.25">
      <c r="Q4281" s="265"/>
    </row>
    <row r="4282" spans="17:17" ht="0" hidden="1" customHeight="1" x14ac:dyDescent="0.25">
      <c r="Q4282" s="265"/>
    </row>
    <row r="4283" spans="17:17" ht="0" hidden="1" customHeight="1" x14ac:dyDescent="0.25">
      <c r="Q4283" s="265"/>
    </row>
    <row r="4284" spans="17:17" ht="0" hidden="1" customHeight="1" x14ac:dyDescent="0.25">
      <c r="Q4284" s="265"/>
    </row>
    <row r="4285" spans="17:17" ht="0" hidden="1" customHeight="1" x14ac:dyDescent="0.25">
      <c r="Q4285" s="265"/>
    </row>
    <row r="4286" spans="17:17" ht="0" hidden="1" customHeight="1" x14ac:dyDescent="0.25">
      <c r="Q4286" s="265"/>
    </row>
    <row r="4287" spans="17:17" ht="0" hidden="1" customHeight="1" x14ac:dyDescent="0.25">
      <c r="Q4287" s="265"/>
    </row>
    <row r="4288" spans="17:17" ht="0" hidden="1" customHeight="1" x14ac:dyDescent="0.25">
      <c r="Q4288" s="265"/>
    </row>
    <row r="4289" spans="17:17" ht="0" hidden="1" customHeight="1" x14ac:dyDescent="0.25">
      <c r="Q4289" s="265"/>
    </row>
    <row r="4290" spans="17:17" ht="0" hidden="1" customHeight="1" x14ac:dyDescent="0.25">
      <c r="Q4290" s="265"/>
    </row>
    <row r="4291" spans="17:17" ht="0" hidden="1" customHeight="1" x14ac:dyDescent="0.25">
      <c r="Q4291" s="265"/>
    </row>
    <row r="4292" spans="17:17" ht="0" hidden="1" customHeight="1" x14ac:dyDescent="0.25">
      <c r="Q4292" s="265"/>
    </row>
    <row r="4293" spans="17:17" ht="0" hidden="1" customHeight="1" x14ac:dyDescent="0.25">
      <c r="Q4293" s="265"/>
    </row>
    <row r="4294" spans="17:17" ht="0" hidden="1" customHeight="1" x14ac:dyDescent="0.25">
      <c r="Q4294" s="265"/>
    </row>
    <row r="4295" spans="17:17" ht="0" hidden="1" customHeight="1" x14ac:dyDescent="0.25">
      <c r="Q4295" s="265"/>
    </row>
    <row r="4296" spans="17:17" ht="0" hidden="1" customHeight="1" x14ac:dyDescent="0.25">
      <c r="Q4296" s="265"/>
    </row>
    <row r="4297" spans="17:17" ht="0" hidden="1" customHeight="1" x14ac:dyDescent="0.25">
      <c r="Q4297" s="265"/>
    </row>
    <row r="4298" spans="17:17" ht="0" hidden="1" customHeight="1" x14ac:dyDescent="0.25">
      <c r="Q4298" s="265"/>
    </row>
    <row r="4299" spans="17:17" ht="0" hidden="1" customHeight="1" x14ac:dyDescent="0.25">
      <c r="Q4299" s="265"/>
    </row>
    <row r="4300" spans="17:17" ht="0" hidden="1" customHeight="1" x14ac:dyDescent="0.25">
      <c r="Q4300" s="265"/>
    </row>
    <row r="4301" spans="17:17" ht="0" hidden="1" customHeight="1" x14ac:dyDescent="0.25">
      <c r="Q4301" s="265"/>
    </row>
    <row r="4302" spans="17:17" ht="0" hidden="1" customHeight="1" x14ac:dyDescent="0.25">
      <c r="Q4302" s="265"/>
    </row>
    <row r="4303" spans="17:17" ht="0" hidden="1" customHeight="1" x14ac:dyDescent="0.25">
      <c r="Q4303" s="265"/>
    </row>
    <row r="4304" spans="17:17" ht="0" hidden="1" customHeight="1" x14ac:dyDescent="0.25">
      <c r="Q4304" s="265"/>
    </row>
    <row r="4305" spans="17:17" ht="0" hidden="1" customHeight="1" x14ac:dyDescent="0.25">
      <c r="Q4305" s="265"/>
    </row>
    <row r="4306" spans="17:17" ht="0" hidden="1" customHeight="1" x14ac:dyDescent="0.25">
      <c r="Q4306" s="265"/>
    </row>
    <row r="4307" spans="17:17" ht="0" hidden="1" customHeight="1" x14ac:dyDescent="0.25">
      <c r="Q4307" s="265"/>
    </row>
    <row r="4308" spans="17:17" ht="0" hidden="1" customHeight="1" x14ac:dyDescent="0.25">
      <c r="Q4308" s="265"/>
    </row>
    <row r="4309" spans="17:17" ht="0" hidden="1" customHeight="1" x14ac:dyDescent="0.25">
      <c r="Q4309" s="265"/>
    </row>
    <row r="4310" spans="17:17" ht="0" hidden="1" customHeight="1" x14ac:dyDescent="0.25">
      <c r="Q4310" s="265"/>
    </row>
    <row r="4311" spans="17:17" ht="0" hidden="1" customHeight="1" x14ac:dyDescent="0.25">
      <c r="Q4311" s="265"/>
    </row>
    <row r="4312" spans="17:17" ht="0" hidden="1" customHeight="1" x14ac:dyDescent="0.25">
      <c r="Q4312" s="265"/>
    </row>
    <row r="4313" spans="17:17" ht="0" hidden="1" customHeight="1" x14ac:dyDescent="0.25">
      <c r="Q4313" s="265"/>
    </row>
    <row r="4314" spans="17:17" ht="0" hidden="1" customHeight="1" x14ac:dyDescent="0.25">
      <c r="Q4314" s="265"/>
    </row>
    <row r="4315" spans="17:17" ht="0" hidden="1" customHeight="1" x14ac:dyDescent="0.25">
      <c r="Q4315" s="265"/>
    </row>
    <row r="4316" spans="17:17" ht="0" hidden="1" customHeight="1" x14ac:dyDescent="0.25">
      <c r="Q4316" s="265"/>
    </row>
    <row r="4317" spans="17:17" ht="0" hidden="1" customHeight="1" x14ac:dyDescent="0.25">
      <c r="Q4317" s="265"/>
    </row>
    <row r="4318" spans="17:17" ht="0" hidden="1" customHeight="1" x14ac:dyDescent="0.25">
      <c r="Q4318" s="265"/>
    </row>
    <row r="4319" spans="17:17" ht="0" hidden="1" customHeight="1" x14ac:dyDescent="0.25">
      <c r="Q4319" s="265"/>
    </row>
    <row r="4320" spans="17:17" ht="0" hidden="1" customHeight="1" x14ac:dyDescent="0.25">
      <c r="Q4320" s="265"/>
    </row>
    <row r="4321" spans="17:17" ht="0" hidden="1" customHeight="1" x14ac:dyDescent="0.25">
      <c r="Q4321" s="265"/>
    </row>
    <row r="4322" spans="17:17" ht="0" hidden="1" customHeight="1" x14ac:dyDescent="0.25">
      <c r="Q4322" s="265"/>
    </row>
    <row r="4323" spans="17:17" ht="0" hidden="1" customHeight="1" x14ac:dyDescent="0.25">
      <c r="Q4323" s="265"/>
    </row>
    <row r="4324" spans="17:17" ht="0" hidden="1" customHeight="1" x14ac:dyDescent="0.25">
      <c r="Q4324" s="265"/>
    </row>
    <row r="4325" spans="17:17" ht="0" hidden="1" customHeight="1" x14ac:dyDescent="0.25">
      <c r="Q4325" s="265"/>
    </row>
    <row r="4326" spans="17:17" ht="0" hidden="1" customHeight="1" x14ac:dyDescent="0.25">
      <c r="Q4326" s="265"/>
    </row>
    <row r="4327" spans="17:17" ht="0" hidden="1" customHeight="1" x14ac:dyDescent="0.25">
      <c r="Q4327" s="265"/>
    </row>
    <row r="4328" spans="17:17" ht="0" hidden="1" customHeight="1" x14ac:dyDescent="0.25">
      <c r="Q4328" s="265"/>
    </row>
    <row r="4329" spans="17:17" ht="0" hidden="1" customHeight="1" x14ac:dyDescent="0.25">
      <c r="Q4329" s="265"/>
    </row>
    <row r="4330" spans="17:17" ht="0" hidden="1" customHeight="1" x14ac:dyDescent="0.25">
      <c r="Q4330" s="265"/>
    </row>
    <row r="4331" spans="17:17" ht="0" hidden="1" customHeight="1" x14ac:dyDescent="0.25">
      <c r="Q4331" s="265"/>
    </row>
    <row r="4332" spans="17:17" ht="0" hidden="1" customHeight="1" x14ac:dyDescent="0.25">
      <c r="Q4332" s="265"/>
    </row>
    <row r="4333" spans="17:17" ht="0" hidden="1" customHeight="1" x14ac:dyDescent="0.25">
      <c r="Q4333" s="265"/>
    </row>
    <row r="4334" spans="17:17" ht="0" hidden="1" customHeight="1" x14ac:dyDescent="0.25">
      <c r="Q4334" s="265"/>
    </row>
    <row r="4335" spans="17:17" ht="0" hidden="1" customHeight="1" x14ac:dyDescent="0.25">
      <c r="Q4335" s="265"/>
    </row>
    <row r="4336" spans="17:17" ht="0" hidden="1" customHeight="1" x14ac:dyDescent="0.25">
      <c r="Q4336" s="265"/>
    </row>
    <row r="4337" spans="17:17" ht="0" hidden="1" customHeight="1" x14ac:dyDescent="0.25">
      <c r="Q4337" s="265"/>
    </row>
    <row r="4338" spans="17:17" ht="0" hidden="1" customHeight="1" x14ac:dyDescent="0.25">
      <c r="Q4338" s="265"/>
    </row>
    <row r="4339" spans="17:17" ht="0" hidden="1" customHeight="1" x14ac:dyDescent="0.25">
      <c r="Q4339" s="265"/>
    </row>
    <row r="4340" spans="17:17" ht="0" hidden="1" customHeight="1" x14ac:dyDescent="0.25">
      <c r="Q4340" s="265"/>
    </row>
    <row r="4341" spans="17:17" ht="0" hidden="1" customHeight="1" x14ac:dyDescent="0.25">
      <c r="Q4341" s="265"/>
    </row>
    <row r="4342" spans="17:17" ht="0" hidden="1" customHeight="1" x14ac:dyDescent="0.25">
      <c r="Q4342" s="265"/>
    </row>
    <row r="4343" spans="17:17" ht="0" hidden="1" customHeight="1" x14ac:dyDescent="0.25">
      <c r="Q4343" s="265"/>
    </row>
    <row r="4344" spans="17:17" ht="0" hidden="1" customHeight="1" x14ac:dyDescent="0.25">
      <c r="Q4344" s="265"/>
    </row>
    <row r="4345" spans="17:17" ht="0" hidden="1" customHeight="1" x14ac:dyDescent="0.25">
      <c r="Q4345" s="265"/>
    </row>
    <row r="4346" spans="17:17" ht="0" hidden="1" customHeight="1" x14ac:dyDescent="0.25">
      <c r="Q4346" s="265"/>
    </row>
    <row r="4347" spans="17:17" ht="0" hidden="1" customHeight="1" x14ac:dyDescent="0.25">
      <c r="Q4347" s="265"/>
    </row>
    <row r="4348" spans="17:17" ht="0" hidden="1" customHeight="1" x14ac:dyDescent="0.25">
      <c r="Q4348" s="265"/>
    </row>
    <row r="4349" spans="17:17" ht="0" hidden="1" customHeight="1" x14ac:dyDescent="0.25">
      <c r="Q4349" s="265"/>
    </row>
    <row r="4350" spans="17:17" ht="0" hidden="1" customHeight="1" x14ac:dyDescent="0.25">
      <c r="Q4350" s="265"/>
    </row>
    <row r="4351" spans="17:17" ht="0" hidden="1" customHeight="1" x14ac:dyDescent="0.25">
      <c r="Q4351" s="265"/>
    </row>
    <row r="4352" spans="17:17" ht="0" hidden="1" customHeight="1" x14ac:dyDescent="0.25">
      <c r="Q4352" s="265"/>
    </row>
    <row r="4353" spans="17:17" ht="0" hidden="1" customHeight="1" x14ac:dyDescent="0.25">
      <c r="Q4353" s="265"/>
    </row>
    <row r="4354" spans="17:17" ht="0" hidden="1" customHeight="1" x14ac:dyDescent="0.25">
      <c r="Q4354" s="265"/>
    </row>
    <row r="4355" spans="17:17" ht="0" hidden="1" customHeight="1" x14ac:dyDescent="0.25">
      <c r="Q4355" s="265"/>
    </row>
    <row r="4356" spans="17:17" ht="0" hidden="1" customHeight="1" x14ac:dyDescent="0.25">
      <c r="Q4356" s="265"/>
    </row>
    <row r="4357" spans="17:17" ht="0" hidden="1" customHeight="1" x14ac:dyDescent="0.25">
      <c r="Q4357" s="265"/>
    </row>
    <row r="4358" spans="17:17" ht="0" hidden="1" customHeight="1" x14ac:dyDescent="0.25">
      <c r="Q4358" s="265"/>
    </row>
    <row r="4359" spans="17:17" ht="0" hidden="1" customHeight="1" x14ac:dyDescent="0.25">
      <c r="Q4359" s="265"/>
    </row>
    <row r="4360" spans="17:17" ht="0" hidden="1" customHeight="1" x14ac:dyDescent="0.25">
      <c r="Q4360" s="265"/>
    </row>
    <row r="4361" spans="17:17" ht="0" hidden="1" customHeight="1" x14ac:dyDescent="0.25">
      <c r="Q4361" s="265"/>
    </row>
    <row r="4362" spans="17:17" ht="0" hidden="1" customHeight="1" x14ac:dyDescent="0.25">
      <c r="Q4362" s="265"/>
    </row>
    <row r="4363" spans="17:17" ht="0" hidden="1" customHeight="1" x14ac:dyDescent="0.25">
      <c r="Q4363" s="265"/>
    </row>
    <row r="4364" spans="17:17" ht="0" hidden="1" customHeight="1" x14ac:dyDescent="0.25">
      <c r="Q4364" s="265"/>
    </row>
    <row r="4365" spans="17:17" ht="0" hidden="1" customHeight="1" x14ac:dyDescent="0.25">
      <c r="Q4365" s="265"/>
    </row>
    <row r="4366" spans="17:17" ht="0" hidden="1" customHeight="1" x14ac:dyDescent="0.25">
      <c r="Q4366" s="265"/>
    </row>
    <row r="4367" spans="17:17" ht="0" hidden="1" customHeight="1" x14ac:dyDescent="0.25">
      <c r="Q4367" s="265"/>
    </row>
    <row r="4368" spans="17:17" ht="0" hidden="1" customHeight="1" x14ac:dyDescent="0.25">
      <c r="Q4368" s="265"/>
    </row>
    <row r="4369" spans="17:17" ht="0" hidden="1" customHeight="1" x14ac:dyDescent="0.25">
      <c r="Q4369" s="265"/>
    </row>
    <row r="4370" spans="17:17" ht="0" hidden="1" customHeight="1" x14ac:dyDescent="0.25">
      <c r="Q4370" s="265"/>
    </row>
    <row r="4371" spans="17:17" ht="0" hidden="1" customHeight="1" x14ac:dyDescent="0.25">
      <c r="Q4371" s="265"/>
    </row>
    <row r="4372" spans="17:17" ht="0" hidden="1" customHeight="1" x14ac:dyDescent="0.25">
      <c r="Q4372" s="265"/>
    </row>
    <row r="4373" spans="17:17" ht="0" hidden="1" customHeight="1" x14ac:dyDescent="0.25">
      <c r="Q4373" s="265"/>
    </row>
    <row r="4374" spans="17:17" ht="0" hidden="1" customHeight="1" x14ac:dyDescent="0.25">
      <c r="Q4374" s="265"/>
    </row>
    <row r="4375" spans="17:17" ht="0" hidden="1" customHeight="1" x14ac:dyDescent="0.25">
      <c r="Q4375" s="265"/>
    </row>
    <row r="4376" spans="17:17" ht="0" hidden="1" customHeight="1" x14ac:dyDescent="0.25">
      <c r="Q4376" s="265"/>
    </row>
    <row r="4377" spans="17:17" ht="0" hidden="1" customHeight="1" x14ac:dyDescent="0.25">
      <c r="Q4377" s="265"/>
    </row>
    <row r="4378" spans="17:17" ht="0" hidden="1" customHeight="1" x14ac:dyDescent="0.25">
      <c r="Q4378" s="265"/>
    </row>
    <row r="4379" spans="17:17" ht="0" hidden="1" customHeight="1" x14ac:dyDescent="0.25">
      <c r="Q4379" s="265"/>
    </row>
    <row r="4380" spans="17:17" ht="0" hidden="1" customHeight="1" x14ac:dyDescent="0.25">
      <c r="Q4380" s="265"/>
    </row>
    <row r="4381" spans="17:17" ht="0" hidden="1" customHeight="1" x14ac:dyDescent="0.25">
      <c r="Q4381" s="265"/>
    </row>
    <row r="4382" spans="17:17" ht="0" hidden="1" customHeight="1" x14ac:dyDescent="0.25">
      <c r="Q4382" s="265"/>
    </row>
    <row r="4383" spans="17:17" ht="0" hidden="1" customHeight="1" x14ac:dyDescent="0.25">
      <c r="Q4383" s="265"/>
    </row>
    <row r="4384" spans="17:17" ht="0" hidden="1" customHeight="1" x14ac:dyDescent="0.25">
      <c r="Q4384" s="265"/>
    </row>
    <row r="4385" spans="17:17" ht="0" hidden="1" customHeight="1" x14ac:dyDescent="0.25">
      <c r="Q4385" s="265"/>
    </row>
    <row r="4386" spans="17:17" ht="0" hidden="1" customHeight="1" x14ac:dyDescent="0.25">
      <c r="Q4386" s="265"/>
    </row>
    <row r="4387" spans="17:17" ht="0" hidden="1" customHeight="1" x14ac:dyDescent="0.25">
      <c r="Q4387" s="265"/>
    </row>
    <row r="4388" spans="17:17" ht="0" hidden="1" customHeight="1" x14ac:dyDescent="0.25">
      <c r="Q4388" s="265"/>
    </row>
    <row r="4389" spans="17:17" ht="0" hidden="1" customHeight="1" x14ac:dyDescent="0.25">
      <c r="Q4389" s="265"/>
    </row>
    <row r="4390" spans="17:17" ht="0" hidden="1" customHeight="1" x14ac:dyDescent="0.25">
      <c r="Q4390" s="265"/>
    </row>
    <row r="4391" spans="17:17" ht="0" hidden="1" customHeight="1" x14ac:dyDescent="0.25">
      <c r="Q4391" s="265"/>
    </row>
    <row r="4392" spans="17:17" ht="0" hidden="1" customHeight="1" x14ac:dyDescent="0.25">
      <c r="Q4392" s="265"/>
    </row>
    <row r="4393" spans="17:17" ht="0" hidden="1" customHeight="1" x14ac:dyDescent="0.25">
      <c r="Q4393" s="265"/>
    </row>
    <row r="4394" spans="17:17" ht="0" hidden="1" customHeight="1" x14ac:dyDescent="0.25">
      <c r="Q4394" s="265"/>
    </row>
    <row r="4395" spans="17:17" ht="0" hidden="1" customHeight="1" x14ac:dyDescent="0.25">
      <c r="Q4395" s="265"/>
    </row>
    <row r="4396" spans="17:17" ht="0" hidden="1" customHeight="1" x14ac:dyDescent="0.25">
      <c r="Q4396" s="265"/>
    </row>
    <row r="4397" spans="17:17" ht="0" hidden="1" customHeight="1" x14ac:dyDescent="0.25">
      <c r="Q4397" s="265"/>
    </row>
    <row r="4398" spans="17:17" ht="0" hidden="1" customHeight="1" x14ac:dyDescent="0.25">
      <c r="Q4398" s="265"/>
    </row>
    <row r="4399" spans="17:17" ht="0" hidden="1" customHeight="1" x14ac:dyDescent="0.25">
      <c r="Q4399" s="265"/>
    </row>
    <row r="4400" spans="17:17" ht="0" hidden="1" customHeight="1" x14ac:dyDescent="0.25">
      <c r="Q4400" s="265"/>
    </row>
    <row r="4401" spans="17:17" ht="0" hidden="1" customHeight="1" x14ac:dyDescent="0.25">
      <c r="Q4401" s="265"/>
    </row>
    <row r="4402" spans="17:17" ht="0" hidden="1" customHeight="1" x14ac:dyDescent="0.25">
      <c r="Q4402" s="265"/>
    </row>
    <row r="4403" spans="17:17" ht="0" hidden="1" customHeight="1" x14ac:dyDescent="0.25">
      <c r="Q4403" s="265"/>
    </row>
    <row r="4404" spans="17:17" ht="0" hidden="1" customHeight="1" x14ac:dyDescent="0.25">
      <c r="Q4404" s="265"/>
    </row>
    <row r="4405" spans="17:17" ht="0" hidden="1" customHeight="1" x14ac:dyDescent="0.25">
      <c r="Q4405" s="265"/>
    </row>
    <row r="4406" spans="17:17" ht="0" hidden="1" customHeight="1" x14ac:dyDescent="0.25">
      <c r="Q4406" s="265"/>
    </row>
    <row r="4407" spans="17:17" ht="0" hidden="1" customHeight="1" x14ac:dyDescent="0.25">
      <c r="Q4407" s="265"/>
    </row>
    <row r="4408" spans="17:17" ht="0" hidden="1" customHeight="1" x14ac:dyDescent="0.25">
      <c r="Q4408" s="265"/>
    </row>
    <row r="4409" spans="17:17" ht="0" hidden="1" customHeight="1" x14ac:dyDescent="0.25">
      <c r="Q4409" s="265"/>
    </row>
    <row r="4410" spans="17:17" ht="0" hidden="1" customHeight="1" x14ac:dyDescent="0.25">
      <c r="Q4410" s="265"/>
    </row>
    <row r="4411" spans="17:17" ht="0" hidden="1" customHeight="1" x14ac:dyDescent="0.25">
      <c r="Q4411" s="265"/>
    </row>
    <row r="4412" spans="17:17" ht="0" hidden="1" customHeight="1" x14ac:dyDescent="0.25">
      <c r="Q4412" s="265"/>
    </row>
    <row r="4413" spans="17:17" ht="0" hidden="1" customHeight="1" x14ac:dyDescent="0.25">
      <c r="Q4413" s="265"/>
    </row>
    <row r="4414" spans="17:17" ht="0" hidden="1" customHeight="1" x14ac:dyDescent="0.25">
      <c r="Q4414" s="265"/>
    </row>
    <row r="4415" spans="17:17" ht="0" hidden="1" customHeight="1" x14ac:dyDescent="0.25">
      <c r="Q4415" s="265"/>
    </row>
    <row r="4416" spans="17:17" ht="0" hidden="1" customHeight="1" x14ac:dyDescent="0.25">
      <c r="Q4416" s="265"/>
    </row>
    <row r="4417" spans="17:17" ht="0" hidden="1" customHeight="1" x14ac:dyDescent="0.25">
      <c r="Q4417" s="265"/>
    </row>
    <row r="4418" spans="17:17" ht="0" hidden="1" customHeight="1" x14ac:dyDescent="0.25">
      <c r="Q4418" s="265"/>
    </row>
    <row r="4419" spans="17:17" ht="0" hidden="1" customHeight="1" x14ac:dyDescent="0.25">
      <c r="Q4419" s="265"/>
    </row>
    <row r="4420" spans="17:17" ht="0" hidden="1" customHeight="1" x14ac:dyDescent="0.25">
      <c r="Q4420" s="265"/>
    </row>
    <row r="4421" spans="17:17" ht="0" hidden="1" customHeight="1" x14ac:dyDescent="0.25">
      <c r="Q4421" s="265"/>
    </row>
    <row r="4422" spans="17:17" ht="0" hidden="1" customHeight="1" x14ac:dyDescent="0.25">
      <c r="Q4422" s="265"/>
    </row>
    <row r="4423" spans="17:17" ht="0" hidden="1" customHeight="1" x14ac:dyDescent="0.25">
      <c r="Q4423" s="265"/>
    </row>
    <row r="4424" spans="17:17" ht="0" hidden="1" customHeight="1" x14ac:dyDescent="0.25">
      <c r="Q4424" s="265"/>
    </row>
    <row r="4425" spans="17:17" ht="0" hidden="1" customHeight="1" x14ac:dyDescent="0.25">
      <c r="Q4425" s="265"/>
    </row>
    <row r="4426" spans="17:17" ht="0" hidden="1" customHeight="1" x14ac:dyDescent="0.25">
      <c r="Q4426" s="265"/>
    </row>
    <row r="4427" spans="17:17" ht="0" hidden="1" customHeight="1" x14ac:dyDescent="0.25">
      <c r="Q4427" s="265"/>
    </row>
    <row r="4428" spans="17:17" ht="0" hidden="1" customHeight="1" x14ac:dyDescent="0.25">
      <c r="Q4428" s="265"/>
    </row>
    <row r="4429" spans="17:17" ht="0" hidden="1" customHeight="1" x14ac:dyDescent="0.25">
      <c r="Q4429" s="265"/>
    </row>
    <row r="4430" spans="17:17" ht="0" hidden="1" customHeight="1" x14ac:dyDescent="0.25">
      <c r="Q4430" s="265"/>
    </row>
    <row r="4431" spans="17:17" ht="0" hidden="1" customHeight="1" x14ac:dyDescent="0.25">
      <c r="Q4431" s="265"/>
    </row>
    <row r="4432" spans="17:17" ht="0" hidden="1" customHeight="1" x14ac:dyDescent="0.25">
      <c r="Q4432" s="265"/>
    </row>
    <row r="4433" spans="17:17" ht="0" hidden="1" customHeight="1" x14ac:dyDescent="0.25">
      <c r="Q4433" s="265"/>
    </row>
    <row r="4434" spans="17:17" ht="0" hidden="1" customHeight="1" x14ac:dyDescent="0.25">
      <c r="Q4434" s="265"/>
    </row>
    <row r="4435" spans="17:17" ht="0" hidden="1" customHeight="1" x14ac:dyDescent="0.25">
      <c r="Q4435" s="265"/>
    </row>
    <row r="4436" spans="17:17" ht="0" hidden="1" customHeight="1" x14ac:dyDescent="0.25">
      <c r="Q4436" s="265"/>
    </row>
    <row r="4437" spans="17:17" ht="0" hidden="1" customHeight="1" x14ac:dyDescent="0.25">
      <c r="Q4437" s="265"/>
    </row>
    <row r="4438" spans="17:17" ht="0" hidden="1" customHeight="1" x14ac:dyDescent="0.25">
      <c r="Q4438" s="265"/>
    </row>
    <row r="4439" spans="17:17" ht="0" hidden="1" customHeight="1" x14ac:dyDescent="0.25">
      <c r="Q4439" s="265"/>
    </row>
    <row r="4440" spans="17:17" ht="0" hidden="1" customHeight="1" x14ac:dyDescent="0.25">
      <c r="Q4440" s="265"/>
    </row>
    <row r="4441" spans="17:17" ht="0" hidden="1" customHeight="1" x14ac:dyDescent="0.25">
      <c r="Q4441" s="265"/>
    </row>
    <row r="4442" spans="17:17" ht="0" hidden="1" customHeight="1" x14ac:dyDescent="0.25">
      <c r="Q4442" s="265"/>
    </row>
    <row r="4443" spans="17:17" ht="0" hidden="1" customHeight="1" x14ac:dyDescent="0.25">
      <c r="Q4443" s="265"/>
    </row>
    <row r="4444" spans="17:17" ht="0" hidden="1" customHeight="1" x14ac:dyDescent="0.25">
      <c r="Q4444" s="265"/>
    </row>
    <row r="4445" spans="17:17" ht="0" hidden="1" customHeight="1" x14ac:dyDescent="0.25">
      <c r="Q4445" s="265"/>
    </row>
    <row r="4446" spans="17:17" ht="0" hidden="1" customHeight="1" x14ac:dyDescent="0.25">
      <c r="Q4446" s="265"/>
    </row>
    <row r="4447" spans="17:17" ht="0" hidden="1" customHeight="1" x14ac:dyDescent="0.25">
      <c r="Q4447" s="265"/>
    </row>
    <row r="4448" spans="17:17" ht="0" hidden="1" customHeight="1" x14ac:dyDescent="0.25">
      <c r="Q4448" s="265"/>
    </row>
    <row r="4449" spans="17:17" ht="0" hidden="1" customHeight="1" x14ac:dyDescent="0.25">
      <c r="Q4449" s="265"/>
    </row>
    <row r="4450" spans="17:17" ht="0" hidden="1" customHeight="1" x14ac:dyDescent="0.25">
      <c r="Q4450" s="265"/>
    </row>
    <row r="4451" spans="17:17" ht="0" hidden="1" customHeight="1" x14ac:dyDescent="0.25">
      <c r="Q4451" s="265"/>
    </row>
    <row r="4452" spans="17:17" ht="0" hidden="1" customHeight="1" x14ac:dyDescent="0.25">
      <c r="Q4452" s="265"/>
    </row>
    <row r="4453" spans="17:17" ht="0" hidden="1" customHeight="1" x14ac:dyDescent="0.25">
      <c r="Q4453" s="265"/>
    </row>
    <row r="4454" spans="17:17" ht="0" hidden="1" customHeight="1" x14ac:dyDescent="0.25">
      <c r="Q4454" s="265"/>
    </row>
    <row r="4455" spans="17:17" ht="0" hidden="1" customHeight="1" x14ac:dyDescent="0.25">
      <c r="Q4455" s="265"/>
    </row>
    <row r="4456" spans="17:17" ht="0" hidden="1" customHeight="1" x14ac:dyDescent="0.25">
      <c r="Q4456" s="265"/>
    </row>
    <row r="4457" spans="17:17" ht="0" hidden="1" customHeight="1" x14ac:dyDescent="0.25">
      <c r="Q4457" s="265"/>
    </row>
    <row r="4458" spans="17:17" ht="0" hidden="1" customHeight="1" x14ac:dyDescent="0.25">
      <c r="Q4458" s="265"/>
    </row>
    <row r="4459" spans="17:17" ht="0" hidden="1" customHeight="1" x14ac:dyDescent="0.25">
      <c r="Q4459" s="265"/>
    </row>
    <row r="4460" spans="17:17" ht="0" hidden="1" customHeight="1" x14ac:dyDescent="0.25">
      <c r="Q4460" s="265"/>
    </row>
    <row r="4461" spans="17:17" ht="0" hidden="1" customHeight="1" x14ac:dyDescent="0.25">
      <c r="Q4461" s="265"/>
    </row>
    <row r="4462" spans="17:17" ht="0" hidden="1" customHeight="1" x14ac:dyDescent="0.25">
      <c r="Q4462" s="265"/>
    </row>
    <row r="4463" spans="17:17" ht="0" hidden="1" customHeight="1" x14ac:dyDescent="0.25">
      <c r="Q4463" s="265"/>
    </row>
    <row r="4464" spans="17:17" ht="0" hidden="1" customHeight="1" x14ac:dyDescent="0.25">
      <c r="Q4464" s="265"/>
    </row>
    <row r="4465" spans="17:17" ht="0" hidden="1" customHeight="1" x14ac:dyDescent="0.25">
      <c r="Q4465" s="265"/>
    </row>
    <row r="4466" spans="17:17" ht="0" hidden="1" customHeight="1" x14ac:dyDescent="0.25">
      <c r="Q4466" s="265"/>
    </row>
    <row r="4467" spans="17:17" ht="0" hidden="1" customHeight="1" x14ac:dyDescent="0.25">
      <c r="Q4467" s="265"/>
    </row>
    <row r="4468" spans="17:17" ht="0" hidden="1" customHeight="1" x14ac:dyDescent="0.25">
      <c r="Q4468" s="265"/>
    </row>
    <row r="4469" spans="17:17" ht="0" hidden="1" customHeight="1" x14ac:dyDescent="0.25">
      <c r="Q4469" s="265"/>
    </row>
    <row r="4470" spans="17:17" ht="0" hidden="1" customHeight="1" x14ac:dyDescent="0.25">
      <c r="Q4470" s="265"/>
    </row>
    <row r="4471" spans="17:17" ht="0" hidden="1" customHeight="1" x14ac:dyDescent="0.25">
      <c r="Q4471" s="265"/>
    </row>
    <row r="4472" spans="17:17" ht="0" hidden="1" customHeight="1" x14ac:dyDescent="0.25">
      <c r="Q4472" s="265"/>
    </row>
    <row r="4473" spans="17:17" ht="0" hidden="1" customHeight="1" x14ac:dyDescent="0.25">
      <c r="Q4473" s="265"/>
    </row>
    <row r="4474" spans="17:17" ht="0" hidden="1" customHeight="1" x14ac:dyDescent="0.25">
      <c r="Q4474" s="265"/>
    </row>
    <row r="4475" spans="17:17" ht="0" hidden="1" customHeight="1" x14ac:dyDescent="0.25">
      <c r="Q4475" s="265"/>
    </row>
    <row r="4476" spans="17:17" ht="0" hidden="1" customHeight="1" x14ac:dyDescent="0.25">
      <c r="Q4476" s="265"/>
    </row>
    <row r="4477" spans="17:17" ht="0" hidden="1" customHeight="1" x14ac:dyDescent="0.25">
      <c r="Q4477" s="265"/>
    </row>
    <row r="4478" spans="17:17" ht="0" hidden="1" customHeight="1" x14ac:dyDescent="0.25">
      <c r="Q4478" s="265"/>
    </row>
    <row r="4479" spans="17:17" ht="0" hidden="1" customHeight="1" x14ac:dyDescent="0.25">
      <c r="Q4479" s="265"/>
    </row>
    <row r="4480" spans="17:17" ht="0" hidden="1" customHeight="1" x14ac:dyDescent="0.25">
      <c r="Q4480" s="265"/>
    </row>
    <row r="4481" spans="17:17" ht="0" hidden="1" customHeight="1" x14ac:dyDescent="0.25">
      <c r="Q4481" s="265"/>
    </row>
    <row r="4482" spans="17:17" ht="0" hidden="1" customHeight="1" x14ac:dyDescent="0.25">
      <c r="Q4482" s="265"/>
    </row>
    <row r="4483" spans="17:17" ht="0" hidden="1" customHeight="1" x14ac:dyDescent="0.25">
      <c r="Q4483" s="265"/>
    </row>
    <row r="4484" spans="17:17" ht="0" hidden="1" customHeight="1" x14ac:dyDescent="0.25">
      <c r="Q4484" s="265"/>
    </row>
    <row r="4485" spans="17:17" ht="0" hidden="1" customHeight="1" x14ac:dyDescent="0.25">
      <c r="Q4485" s="265"/>
    </row>
    <row r="4486" spans="17:17" ht="0" hidden="1" customHeight="1" x14ac:dyDescent="0.25">
      <c r="Q4486" s="265"/>
    </row>
    <row r="4487" spans="17:17" ht="0" hidden="1" customHeight="1" x14ac:dyDescent="0.25">
      <c r="Q4487" s="265"/>
    </row>
    <row r="4488" spans="17:17" ht="0" hidden="1" customHeight="1" x14ac:dyDescent="0.25">
      <c r="Q4488" s="265"/>
    </row>
    <row r="4489" spans="17:17" ht="0" hidden="1" customHeight="1" x14ac:dyDescent="0.25">
      <c r="Q4489" s="265"/>
    </row>
    <row r="4490" spans="17:17" ht="0" hidden="1" customHeight="1" x14ac:dyDescent="0.25">
      <c r="Q4490" s="265"/>
    </row>
    <row r="4491" spans="17:17" ht="0" hidden="1" customHeight="1" x14ac:dyDescent="0.25">
      <c r="Q4491" s="265"/>
    </row>
    <row r="4492" spans="17:17" ht="0" hidden="1" customHeight="1" x14ac:dyDescent="0.25">
      <c r="Q4492" s="265"/>
    </row>
    <row r="4493" spans="17:17" ht="0" hidden="1" customHeight="1" x14ac:dyDescent="0.25">
      <c r="Q4493" s="265"/>
    </row>
    <row r="4494" spans="17:17" ht="0" hidden="1" customHeight="1" x14ac:dyDescent="0.25">
      <c r="Q4494" s="265"/>
    </row>
    <row r="4495" spans="17:17" ht="0" hidden="1" customHeight="1" x14ac:dyDescent="0.25">
      <c r="Q4495" s="265"/>
    </row>
    <row r="4496" spans="17:17" ht="0" hidden="1" customHeight="1" x14ac:dyDescent="0.25">
      <c r="Q4496" s="265"/>
    </row>
    <row r="4497" spans="17:17" ht="0" hidden="1" customHeight="1" x14ac:dyDescent="0.25">
      <c r="Q4497" s="265"/>
    </row>
    <row r="4498" spans="17:17" ht="0" hidden="1" customHeight="1" x14ac:dyDescent="0.25">
      <c r="Q4498" s="265"/>
    </row>
    <row r="4499" spans="17:17" ht="0" hidden="1" customHeight="1" x14ac:dyDescent="0.25">
      <c r="Q4499" s="265"/>
    </row>
    <row r="4500" spans="17:17" ht="0" hidden="1" customHeight="1" x14ac:dyDescent="0.25">
      <c r="Q4500" s="265"/>
    </row>
    <row r="4501" spans="17:17" ht="0" hidden="1" customHeight="1" x14ac:dyDescent="0.25">
      <c r="Q4501" s="265"/>
    </row>
    <row r="4502" spans="17:17" ht="0" hidden="1" customHeight="1" x14ac:dyDescent="0.25">
      <c r="Q4502" s="265"/>
    </row>
    <row r="4503" spans="17:17" ht="0" hidden="1" customHeight="1" x14ac:dyDescent="0.25">
      <c r="Q4503" s="265"/>
    </row>
    <row r="4504" spans="17:17" ht="0" hidden="1" customHeight="1" x14ac:dyDescent="0.25">
      <c r="Q4504" s="265"/>
    </row>
    <row r="4505" spans="17:17" ht="0" hidden="1" customHeight="1" x14ac:dyDescent="0.25">
      <c r="Q4505" s="265"/>
    </row>
    <row r="4506" spans="17:17" ht="0" hidden="1" customHeight="1" x14ac:dyDescent="0.25">
      <c r="Q4506" s="265"/>
    </row>
    <row r="4507" spans="17:17" ht="0" hidden="1" customHeight="1" x14ac:dyDescent="0.25">
      <c r="Q4507" s="265"/>
    </row>
    <row r="4508" spans="17:17" ht="0" hidden="1" customHeight="1" x14ac:dyDescent="0.25">
      <c r="Q4508" s="265"/>
    </row>
    <row r="4509" spans="17:17" ht="0" hidden="1" customHeight="1" x14ac:dyDescent="0.25">
      <c r="Q4509" s="265"/>
    </row>
    <row r="4510" spans="17:17" ht="0" hidden="1" customHeight="1" x14ac:dyDescent="0.25">
      <c r="Q4510" s="265"/>
    </row>
    <row r="4511" spans="17:17" ht="0" hidden="1" customHeight="1" x14ac:dyDescent="0.25">
      <c r="Q4511" s="265"/>
    </row>
    <row r="4512" spans="17:17" ht="0" hidden="1" customHeight="1" x14ac:dyDescent="0.25">
      <c r="Q4512" s="265"/>
    </row>
    <row r="4513" spans="17:17" ht="0" hidden="1" customHeight="1" x14ac:dyDescent="0.25">
      <c r="Q4513" s="265"/>
    </row>
    <row r="4514" spans="17:17" ht="0" hidden="1" customHeight="1" x14ac:dyDescent="0.25">
      <c r="Q4514" s="265"/>
    </row>
    <row r="4515" spans="17:17" ht="0" hidden="1" customHeight="1" x14ac:dyDescent="0.25">
      <c r="Q4515" s="265"/>
    </row>
    <row r="4516" spans="17:17" ht="0" hidden="1" customHeight="1" x14ac:dyDescent="0.25">
      <c r="Q4516" s="265"/>
    </row>
    <row r="4517" spans="17:17" ht="0" hidden="1" customHeight="1" x14ac:dyDescent="0.25">
      <c r="Q4517" s="265"/>
    </row>
    <row r="4518" spans="17:17" ht="0" hidden="1" customHeight="1" x14ac:dyDescent="0.25">
      <c r="Q4518" s="265"/>
    </row>
    <row r="4519" spans="17:17" ht="0" hidden="1" customHeight="1" x14ac:dyDescent="0.25">
      <c r="Q4519" s="265"/>
    </row>
    <row r="4520" spans="17:17" ht="0" hidden="1" customHeight="1" x14ac:dyDescent="0.25">
      <c r="Q4520" s="265"/>
    </row>
    <row r="4521" spans="17:17" ht="0" hidden="1" customHeight="1" x14ac:dyDescent="0.25">
      <c r="Q4521" s="265"/>
    </row>
    <row r="4522" spans="17:17" ht="0" hidden="1" customHeight="1" x14ac:dyDescent="0.25">
      <c r="Q4522" s="265"/>
    </row>
    <row r="4523" spans="17:17" ht="0" hidden="1" customHeight="1" x14ac:dyDescent="0.25">
      <c r="Q4523" s="265"/>
    </row>
    <row r="4524" spans="17:17" ht="0" hidden="1" customHeight="1" x14ac:dyDescent="0.25">
      <c r="Q4524" s="265"/>
    </row>
    <row r="4525" spans="17:17" ht="0" hidden="1" customHeight="1" x14ac:dyDescent="0.25">
      <c r="Q4525" s="265"/>
    </row>
    <row r="4526" spans="17:17" ht="0" hidden="1" customHeight="1" x14ac:dyDescent="0.25">
      <c r="Q4526" s="265"/>
    </row>
    <row r="4527" spans="17:17" ht="0" hidden="1" customHeight="1" x14ac:dyDescent="0.25">
      <c r="Q4527" s="265"/>
    </row>
    <row r="4528" spans="17:17" ht="0" hidden="1" customHeight="1" x14ac:dyDescent="0.25">
      <c r="Q4528" s="265"/>
    </row>
    <row r="4529" spans="17:17" ht="0" hidden="1" customHeight="1" x14ac:dyDescent="0.25">
      <c r="Q4529" s="265"/>
    </row>
    <row r="4530" spans="17:17" ht="0" hidden="1" customHeight="1" x14ac:dyDescent="0.25">
      <c r="Q4530" s="265"/>
    </row>
    <row r="4531" spans="17:17" ht="0" hidden="1" customHeight="1" x14ac:dyDescent="0.25">
      <c r="Q4531" s="265"/>
    </row>
    <row r="4532" spans="17:17" ht="0" hidden="1" customHeight="1" x14ac:dyDescent="0.25">
      <c r="Q4532" s="265"/>
    </row>
    <row r="4533" spans="17:17" ht="0" hidden="1" customHeight="1" x14ac:dyDescent="0.25">
      <c r="Q4533" s="265"/>
    </row>
    <row r="4534" spans="17:17" ht="0" hidden="1" customHeight="1" x14ac:dyDescent="0.25">
      <c r="Q4534" s="265"/>
    </row>
    <row r="4535" spans="17:17" ht="0" hidden="1" customHeight="1" x14ac:dyDescent="0.25">
      <c r="Q4535" s="265"/>
    </row>
    <row r="4536" spans="17:17" ht="0" hidden="1" customHeight="1" x14ac:dyDescent="0.25">
      <c r="Q4536" s="265"/>
    </row>
    <row r="4537" spans="17:17" ht="0" hidden="1" customHeight="1" x14ac:dyDescent="0.25">
      <c r="Q4537" s="265"/>
    </row>
    <row r="4538" spans="17:17" ht="0" hidden="1" customHeight="1" x14ac:dyDescent="0.25">
      <c r="Q4538" s="265"/>
    </row>
    <row r="4539" spans="17:17" ht="0" hidden="1" customHeight="1" x14ac:dyDescent="0.25">
      <c r="Q4539" s="265"/>
    </row>
    <row r="4540" spans="17:17" ht="0" hidden="1" customHeight="1" x14ac:dyDescent="0.25">
      <c r="Q4540" s="265"/>
    </row>
    <row r="4541" spans="17:17" ht="0" hidden="1" customHeight="1" x14ac:dyDescent="0.25">
      <c r="Q4541" s="265"/>
    </row>
    <row r="4542" spans="17:17" ht="0" hidden="1" customHeight="1" x14ac:dyDescent="0.25">
      <c r="Q4542" s="265"/>
    </row>
    <row r="4543" spans="17:17" ht="0" hidden="1" customHeight="1" x14ac:dyDescent="0.25">
      <c r="Q4543" s="265"/>
    </row>
    <row r="4544" spans="17:17" ht="0" hidden="1" customHeight="1" x14ac:dyDescent="0.25">
      <c r="Q4544" s="265"/>
    </row>
    <row r="4545" spans="17:17" ht="0" hidden="1" customHeight="1" x14ac:dyDescent="0.25">
      <c r="Q4545" s="265"/>
    </row>
    <row r="4546" spans="17:17" ht="0" hidden="1" customHeight="1" x14ac:dyDescent="0.25">
      <c r="Q4546" s="265"/>
    </row>
    <row r="4547" spans="17:17" ht="0" hidden="1" customHeight="1" x14ac:dyDescent="0.25">
      <c r="Q4547" s="265"/>
    </row>
    <row r="4548" spans="17:17" ht="0" hidden="1" customHeight="1" x14ac:dyDescent="0.25">
      <c r="Q4548" s="265"/>
    </row>
    <row r="4549" spans="17:17" ht="0" hidden="1" customHeight="1" x14ac:dyDescent="0.25">
      <c r="Q4549" s="265"/>
    </row>
    <row r="4550" spans="17:17" ht="0" hidden="1" customHeight="1" x14ac:dyDescent="0.25">
      <c r="Q4550" s="265"/>
    </row>
    <row r="4551" spans="17:17" ht="0" hidden="1" customHeight="1" x14ac:dyDescent="0.25">
      <c r="Q4551" s="265"/>
    </row>
    <row r="4552" spans="17:17" ht="0" hidden="1" customHeight="1" x14ac:dyDescent="0.25">
      <c r="Q4552" s="265"/>
    </row>
    <row r="4553" spans="17:17" ht="0" hidden="1" customHeight="1" x14ac:dyDescent="0.25">
      <c r="Q4553" s="265"/>
    </row>
    <row r="4554" spans="17:17" ht="0" hidden="1" customHeight="1" x14ac:dyDescent="0.25">
      <c r="Q4554" s="265"/>
    </row>
    <row r="4555" spans="17:17" ht="0" hidden="1" customHeight="1" x14ac:dyDescent="0.25">
      <c r="Q4555" s="265"/>
    </row>
    <row r="4556" spans="17:17" ht="0" hidden="1" customHeight="1" x14ac:dyDescent="0.25">
      <c r="Q4556" s="265"/>
    </row>
    <row r="4557" spans="17:17" ht="0" hidden="1" customHeight="1" x14ac:dyDescent="0.25">
      <c r="Q4557" s="265"/>
    </row>
    <row r="4558" spans="17:17" ht="0" hidden="1" customHeight="1" x14ac:dyDescent="0.25">
      <c r="Q4558" s="265"/>
    </row>
    <row r="4559" spans="17:17" ht="0" hidden="1" customHeight="1" x14ac:dyDescent="0.25">
      <c r="Q4559" s="265"/>
    </row>
    <row r="4560" spans="17:17" ht="0" hidden="1" customHeight="1" x14ac:dyDescent="0.25">
      <c r="Q4560" s="265"/>
    </row>
    <row r="4561" spans="17:17" ht="0" hidden="1" customHeight="1" x14ac:dyDescent="0.25">
      <c r="Q4561" s="265"/>
    </row>
    <row r="4562" spans="17:17" ht="0" hidden="1" customHeight="1" x14ac:dyDescent="0.25">
      <c r="Q4562" s="265"/>
    </row>
    <row r="4563" spans="17:17" ht="0" hidden="1" customHeight="1" x14ac:dyDescent="0.25">
      <c r="Q4563" s="265"/>
    </row>
    <row r="4564" spans="17:17" ht="0" hidden="1" customHeight="1" x14ac:dyDescent="0.25">
      <c r="Q4564" s="265"/>
    </row>
    <row r="4565" spans="17:17" ht="0" hidden="1" customHeight="1" x14ac:dyDescent="0.25">
      <c r="Q4565" s="265"/>
    </row>
    <row r="4566" spans="17:17" ht="0" hidden="1" customHeight="1" x14ac:dyDescent="0.25">
      <c r="Q4566" s="265"/>
    </row>
    <row r="4567" spans="17:17" ht="0" hidden="1" customHeight="1" x14ac:dyDescent="0.25">
      <c r="Q4567" s="265"/>
    </row>
    <row r="4568" spans="17:17" ht="0" hidden="1" customHeight="1" x14ac:dyDescent="0.25">
      <c r="Q4568" s="265"/>
    </row>
    <row r="4569" spans="17:17" ht="0" hidden="1" customHeight="1" x14ac:dyDescent="0.25">
      <c r="Q4569" s="265"/>
    </row>
    <row r="4570" spans="17:17" ht="0" hidden="1" customHeight="1" x14ac:dyDescent="0.25">
      <c r="Q4570" s="265"/>
    </row>
    <row r="4571" spans="17:17" ht="0" hidden="1" customHeight="1" x14ac:dyDescent="0.25">
      <c r="Q4571" s="265"/>
    </row>
    <row r="4572" spans="17:17" ht="0" hidden="1" customHeight="1" x14ac:dyDescent="0.25">
      <c r="Q4572" s="265"/>
    </row>
    <row r="4573" spans="17:17" ht="0" hidden="1" customHeight="1" x14ac:dyDescent="0.25">
      <c r="Q4573" s="265"/>
    </row>
    <row r="4574" spans="17:17" ht="0" hidden="1" customHeight="1" x14ac:dyDescent="0.25">
      <c r="Q4574" s="265"/>
    </row>
    <row r="4575" spans="17:17" ht="0" hidden="1" customHeight="1" x14ac:dyDescent="0.25">
      <c r="Q4575" s="265"/>
    </row>
    <row r="4576" spans="17:17" ht="0" hidden="1" customHeight="1" x14ac:dyDescent="0.25">
      <c r="Q4576" s="265"/>
    </row>
    <row r="4577" spans="17:17" ht="0" hidden="1" customHeight="1" x14ac:dyDescent="0.25">
      <c r="Q4577" s="265"/>
    </row>
    <row r="4578" spans="17:17" ht="0" hidden="1" customHeight="1" x14ac:dyDescent="0.25">
      <c r="Q4578" s="265"/>
    </row>
    <row r="4579" spans="17:17" ht="0" hidden="1" customHeight="1" x14ac:dyDescent="0.25">
      <c r="Q4579" s="265"/>
    </row>
    <row r="4580" spans="17:17" ht="0" hidden="1" customHeight="1" x14ac:dyDescent="0.25">
      <c r="Q4580" s="265"/>
    </row>
    <row r="4581" spans="17:17" ht="0" hidden="1" customHeight="1" x14ac:dyDescent="0.25">
      <c r="Q4581" s="265"/>
    </row>
    <row r="4582" spans="17:17" ht="0" hidden="1" customHeight="1" x14ac:dyDescent="0.25">
      <c r="Q4582" s="265"/>
    </row>
    <row r="4583" spans="17:17" ht="0" hidden="1" customHeight="1" x14ac:dyDescent="0.25">
      <c r="Q4583" s="265"/>
    </row>
    <row r="4584" spans="17:17" ht="0" hidden="1" customHeight="1" x14ac:dyDescent="0.25">
      <c r="Q4584" s="265"/>
    </row>
    <row r="4585" spans="17:17" ht="0" hidden="1" customHeight="1" x14ac:dyDescent="0.25">
      <c r="Q4585" s="265"/>
    </row>
    <row r="4586" spans="17:17" ht="0" hidden="1" customHeight="1" x14ac:dyDescent="0.25">
      <c r="Q4586" s="265"/>
    </row>
    <row r="4587" spans="17:17" ht="0" hidden="1" customHeight="1" x14ac:dyDescent="0.25">
      <c r="Q4587" s="265"/>
    </row>
    <row r="4588" spans="17:17" ht="0" hidden="1" customHeight="1" x14ac:dyDescent="0.25">
      <c r="Q4588" s="265"/>
    </row>
    <row r="4589" spans="17:17" ht="0" hidden="1" customHeight="1" x14ac:dyDescent="0.25">
      <c r="Q4589" s="265"/>
    </row>
    <row r="4590" spans="17:17" ht="0" hidden="1" customHeight="1" x14ac:dyDescent="0.25">
      <c r="Q4590" s="265"/>
    </row>
    <row r="4591" spans="17:17" ht="0" hidden="1" customHeight="1" x14ac:dyDescent="0.25">
      <c r="Q4591" s="265"/>
    </row>
    <row r="4592" spans="17:17" ht="0" hidden="1" customHeight="1" x14ac:dyDescent="0.25">
      <c r="Q4592" s="265"/>
    </row>
    <row r="4593" spans="17:17" ht="0" hidden="1" customHeight="1" x14ac:dyDescent="0.25">
      <c r="Q4593" s="265"/>
    </row>
    <row r="4594" spans="17:17" ht="0" hidden="1" customHeight="1" x14ac:dyDescent="0.25">
      <c r="Q4594" s="265"/>
    </row>
    <row r="4595" spans="17:17" ht="0" hidden="1" customHeight="1" x14ac:dyDescent="0.25">
      <c r="Q4595" s="265"/>
    </row>
    <row r="4596" spans="17:17" ht="0" hidden="1" customHeight="1" x14ac:dyDescent="0.25">
      <c r="Q4596" s="265"/>
    </row>
    <row r="4597" spans="17:17" ht="0" hidden="1" customHeight="1" x14ac:dyDescent="0.25">
      <c r="Q4597" s="265"/>
    </row>
    <row r="4598" spans="17:17" ht="0" hidden="1" customHeight="1" x14ac:dyDescent="0.25">
      <c r="Q4598" s="265"/>
    </row>
    <row r="4599" spans="17:17" ht="0" hidden="1" customHeight="1" x14ac:dyDescent="0.25">
      <c r="Q4599" s="265"/>
    </row>
    <row r="4600" spans="17:17" ht="0" hidden="1" customHeight="1" x14ac:dyDescent="0.25">
      <c r="Q4600" s="265"/>
    </row>
    <row r="4601" spans="17:17" ht="0" hidden="1" customHeight="1" x14ac:dyDescent="0.25">
      <c r="Q4601" s="265"/>
    </row>
    <row r="4602" spans="17:17" ht="0" hidden="1" customHeight="1" x14ac:dyDescent="0.25">
      <c r="Q4602" s="265"/>
    </row>
    <row r="4603" spans="17:17" ht="0" hidden="1" customHeight="1" x14ac:dyDescent="0.25">
      <c r="Q4603" s="265"/>
    </row>
    <row r="4604" spans="17:17" ht="0" hidden="1" customHeight="1" x14ac:dyDescent="0.25">
      <c r="Q4604" s="265"/>
    </row>
    <row r="4605" spans="17:17" ht="0" hidden="1" customHeight="1" x14ac:dyDescent="0.25">
      <c r="Q4605" s="265"/>
    </row>
    <row r="4606" spans="17:17" ht="0" hidden="1" customHeight="1" x14ac:dyDescent="0.25">
      <c r="Q4606" s="265"/>
    </row>
    <row r="4607" spans="17:17" ht="0" hidden="1" customHeight="1" x14ac:dyDescent="0.25">
      <c r="Q4607" s="265"/>
    </row>
    <row r="4608" spans="17:17" ht="0" hidden="1" customHeight="1" x14ac:dyDescent="0.25">
      <c r="Q4608" s="265"/>
    </row>
    <row r="4609" spans="17:17" ht="0" hidden="1" customHeight="1" x14ac:dyDescent="0.25">
      <c r="Q4609" s="265"/>
    </row>
    <row r="4610" spans="17:17" ht="0" hidden="1" customHeight="1" x14ac:dyDescent="0.25">
      <c r="Q4610" s="265"/>
    </row>
    <row r="4611" spans="17:17" ht="0" hidden="1" customHeight="1" x14ac:dyDescent="0.25">
      <c r="Q4611" s="265"/>
    </row>
    <row r="4612" spans="17:17" ht="0" hidden="1" customHeight="1" x14ac:dyDescent="0.25">
      <c r="Q4612" s="265"/>
    </row>
    <row r="4613" spans="17:17" ht="0" hidden="1" customHeight="1" x14ac:dyDescent="0.25">
      <c r="Q4613" s="265"/>
    </row>
    <row r="4614" spans="17:17" ht="0" hidden="1" customHeight="1" x14ac:dyDescent="0.25">
      <c r="Q4614" s="265"/>
    </row>
    <row r="4615" spans="17:17" ht="0" hidden="1" customHeight="1" x14ac:dyDescent="0.25">
      <c r="Q4615" s="265"/>
    </row>
    <row r="4616" spans="17:17" ht="0" hidden="1" customHeight="1" x14ac:dyDescent="0.25">
      <c r="Q4616" s="265"/>
    </row>
    <row r="4617" spans="17:17" ht="0" hidden="1" customHeight="1" x14ac:dyDescent="0.25">
      <c r="Q4617" s="265"/>
    </row>
    <row r="4618" spans="17:17" ht="0" hidden="1" customHeight="1" x14ac:dyDescent="0.25">
      <c r="Q4618" s="265"/>
    </row>
    <row r="4619" spans="17:17" ht="0" hidden="1" customHeight="1" x14ac:dyDescent="0.25">
      <c r="Q4619" s="265"/>
    </row>
    <row r="4620" spans="17:17" ht="0" hidden="1" customHeight="1" x14ac:dyDescent="0.25">
      <c r="Q4620" s="265"/>
    </row>
    <row r="4621" spans="17:17" ht="0" hidden="1" customHeight="1" x14ac:dyDescent="0.25">
      <c r="Q4621" s="265"/>
    </row>
    <row r="4622" spans="17:17" ht="0" hidden="1" customHeight="1" x14ac:dyDescent="0.25">
      <c r="Q4622" s="265"/>
    </row>
    <row r="4623" spans="17:17" ht="0" hidden="1" customHeight="1" x14ac:dyDescent="0.25">
      <c r="Q4623" s="265"/>
    </row>
    <row r="4624" spans="17:17" ht="0" hidden="1" customHeight="1" x14ac:dyDescent="0.25">
      <c r="Q4624" s="265"/>
    </row>
    <row r="4625" spans="17:17" ht="0" hidden="1" customHeight="1" x14ac:dyDescent="0.25">
      <c r="Q4625" s="265"/>
    </row>
    <row r="4626" spans="17:17" ht="0" hidden="1" customHeight="1" x14ac:dyDescent="0.25">
      <c r="Q4626" s="265"/>
    </row>
    <row r="4627" spans="17:17" ht="0" hidden="1" customHeight="1" x14ac:dyDescent="0.25">
      <c r="Q4627" s="265"/>
    </row>
    <row r="4628" spans="17:17" ht="0" hidden="1" customHeight="1" x14ac:dyDescent="0.25">
      <c r="Q4628" s="265"/>
    </row>
    <row r="4629" spans="17:17" ht="0" hidden="1" customHeight="1" x14ac:dyDescent="0.25">
      <c r="Q4629" s="265"/>
    </row>
    <row r="4630" spans="17:17" ht="0" hidden="1" customHeight="1" x14ac:dyDescent="0.25">
      <c r="Q4630" s="265"/>
    </row>
    <row r="4631" spans="17:17" ht="0" hidden="1" customHeight="1" x14ac:dyDescent="0.25">
      <c r="Q4631" s="265"/>
    </row>
    <row r="4632" spans="17:17" ht="0" hidden="1" customHeight="1" x14ac:dyDescent="0.25">
      <c r="Q4632" s="265"/>
    </row>
    <row r="4633" spans="17:17" ht="0" hidden="1" customHeight="1" x14ac:dyDescent="0.25">
      <c r="Q4633" s="265"/>
    </row>
    <row r="4634" spans="17:17" ht="0" hidden="1" customHeight="1" x14ac:dyDescent="0.25">
      <c r="Q4634" s="265"/>
    </row>
    <row r="4635" spans="17:17" ht="0" hidden="1" customHeight="1" x14ac:dyDescent="0.25">
      <c r="Q4635" s="265"/>
    </row>
    <row r="4636" spans="17:17" ht="0" hidden="1" customHeight="1" x14ac:dyDescent="0.25">
      <c r="Q4636" s="265"/>
    </row>
    <row r="4637" spans="17:17" ht="0" hidden="1" customHeight="1" x14ac:dyDescent="0.25">
      <c r="Q4637" s="265"/>
    </row>
    <row r="4638" spans="17:17" ht="0" hidden="1" customHeight="1" x14ac:dyDescent="0.25">
      <c r="Q4638" s="265"/>
    </row>
    <row r="4639" spans="17:17" ht="0" hidden="1" customHeight="1" x14ac:dyDescent="0.25">
      <c r="Q4639" s="265"/>
    </row>
    <row r="4640" spans="17:17" ht="0" hidden="1" customHeight="1" x14ac:dyDescent="0.25">
      <c r="Q4640" s="265"/>
    </row>
    <row r="4641" spans="17:17" ht="0" hidden="1" customHeight="1" x14ac:dyDescent="0.25">
      <c r="Q4641" s="265"/>
    </row>
    <row r="4642" spans="17:17" ht="0" hidden="1" customHeight="1" x14ac:dyDescent="0.25">
      <c r="Q4642" s="265"/>
    </row>
    <row r="4643" spans="17:17" ht="0" hidden="1" customHeight="1" x14ac:dyDescent="0.25">
      <c r="Q4643" s="265"/>
    </row>
    <row r="4644" spans="17:17" ht="0" hidden="1" customHeight="1" x14ac:dyDescent="0.25">
      <c r="Q4644" s="265"/>
    </row>
    <row r="4645" spans="17:17" ht="0" hidden="1" customHeight="1" x14ac:dyDescent="0.25">
      <c r="Q4645" s="265"/>
    </row>
    <row r="4646" spans="17:17" ht="0" hidden="1" customHeight="1" x14ac:dyDescent="0.25">
      <c r="Q4646" s="265"/>
    </row>
    <row r="4647" spans="17:17" ht="0" hidden="1" customHeight="1" x14ac:dyDescent="0.25">
      <c r="Q4647" s="265"/>
    </row>
    <row r="4648" spans="17:17" ht="0" hidden="1" customHeight="1" x14ac:dyDescent="0.25">
      <c r="Q4648" s="265"/>
    </row>
    <row r="4649" spans="17:17" ht="0" hidden="1" customHeight="1" x14ac:dyDescent="0.25">
      <c r="Q4649" s="265"/>
    </row>
    <row r="4650" spans="17:17" ht="0" hidden="1" customHeight="1" x14ac:dyDescent="0.25">
      <c r="Q4650" s="265"/>
    </row>
    <row r="4651" spans="17:17" ht="0" hidden="1" customHeight="1" x14ac:dyDescent="0.25">
      <c r="Q4651" s="265"/>
    </row>
    <row r="4652" spans="17:17" ht="0" hidden="1" customHeight="1" x14ac:dyDescent="0.25">
      <c r="Q4652" s="265"/>
    </row>
    <row r="4653" spans="17:17" ht="0" hidden="1" customHeight="1" x14ac:dyDescent="0.25">
      <c r="Q4653" s="265"/>
    </row>
    <row r="4654" spans="17:17" ht="0" hidden="1" customHeight="1" x14ac:dyDescent="0.25">
      <c r="Q4654" s="265"/>
    </row>
    <row r="4655" spans="17:17" ht="0" hidden="1" customHeight="1" x14ac:dyDescent="0.25">
      <c r="Q4655" s="265"/>
    </row>
    <row r="4656" spans="17:17" ht="0" hidden="1" customHeight="1" x14ac:dyDescent="0.25">
      <c r="Q4656" s="265"/>
    </row>
    <row r="4657" spans="17:17" ht="0" hidden="1" customHeight="1" x14ac:dyDescent="0.25">
      <c r="Q4657" s="265"/>
    </row>
    <row r="4658" spans="17:17" ht="0" hidden="1" customHeight="1" x14ac:dyDescent="0.25">
      <c r="Q4658" s="265"/>
    </row>
    <row r="4659" spans="17:17" ht="0" hidden="1" customHeight="1" x14ac:dyDescent="0.25">
      <c r="Q4659" s="265"/>
    </row>
    <row r="4660" spans="17:17" ht="0" hidden="1" customHeight="1" x14ac:dyDescent="0.25">
      <c r="Q4660" s="265"/>
    </row>
    <row r="4661" spans="17:17" ht="0" hidden="1" customHeight="1" x14ac:dyDescent="0.25">
      <c r="Q4661" s="265"/>
    </row>
    <row r="4662" spans="17:17" ht="0" hidden="1" customHeight="1" x14ac:dyDescent="0.25">
      <c r="Q4662" s="265"/>
    </row>
    <row r="4663" spans="17:17" ht="0" hidden="1" customHeight="1" x14ac:dyDescent="0.25">
      <c r="Q4663" s="265"/>
    </row>
    <row r="4664" spans="17:17" ht="0" hidden="1" customHeight="1" x14ac:dyDescent="0.25">
      <c r="Q4664" s="265"/>
    </row>
    <row r="4665" spans="17:17" ht="0" hidden="1" customHeight="1" x14ac:dyDescent="0.25">
      <c r="Q4665" s="265"/>
    </row>
    <row r="4666" spans="17:17" ht="0" hidden="1" customHeight="1" x14ac:dyDescent="0.25">
      <c r="Q4666" s="265"/>
    </row>
    <row r="4667" spans="17:17" ht="0" hidden="1" customHeight="1" x14ac:dyDescent="0.25">
      <c r="Q4667" s="265"/>
    </row>
    <row r="4668" spans="17:17" ht="0" hidden="1" customHeight="1" x14ac:dyDescent="0.25">
      <c r="Q4668" s="265"/>
    </row>
    <row r="4669" spans="17:17" ht="0" hidden="1" customHeight="1" x14ac:dyDescent="0.25">
      <c r="Q4669" s="265"/>
    </row>
    <row r="4670" spans="17:17" ht="0" hidden="1" customHeight="1" x14ac:dyDescent="0.25">
      <c r="Q4670" s="265"/>
    </row>
    <row r="4671" spans="17:17" ht="0" hidden="1" customHeight="1" x14ac:dyDescent="0.25">
      <c r="Q4671" s="265"/>
    </row>
    <row r="4672" spans="17:17" ht="0" hidden="1" customHeight="1" x14ac:dyDescent="0.25">
      <c r="Q4672" s="265"/>
    </row>
    <row r="4673" spans="17:17" ht="0" hidden="1" customHeight="1" x14ac:dyDescent="0.25">
      <c r="Q4673" s="265"/>
    </row>
    <row r="4674" spans="17:17" ht="0" hidden="1" customHeight="1" x14ac:dyDescent="0.25">
      <c r="Q4674" s="265"/>
    </row>
    <row r="4675" spans="17:17" ht="0" hidden="1" customHeight="1" x14ac:dyDescent="0.25">
      <c r="Q4675" s="265"/>
    </row>
    <row r="4676" spans="17:17" ht="0" hidden="1" customHeight="1" x14ac:dyDescent="0.25">
      <c r="Q4676" s="265"/>
    </row>
    <row r="4677" spans="17:17" ht="0" hidden="1" customHeight="1" x14ac:dyDescent="0.25">
      <c r="Q4677" s="265"/>
    </row>
    <row r="4678" spans="17:17" ht="0" hidden="1" customHeight="1" x14ac:dyDescent="0.25">
      <c r="Q4678" s="265"/>
    </row>
    <row r="4679" spans="17:17" ht="0" hidden="1" customHeight="1" x14ac:dyDescent="0.25">
      <c r="Q4679" s="265"/>
    </row>
    <row r="4680" spans="17:17" ht="0" hidden="1" customHeight="1" x14ac:dyDescent="0.25">
      <c r="Q4680" s="265"/>
    </row>
    <row r="4681" spans="17:17" ht="0" hidden="1" customHeight="1" x14ac:dyDescent="0.25">
      <c r="Q4681" s="265"/>
    </row>
    <row r="4682" spans="17:17" ht="0" hidden="1" customHeight="1" x14ac:dyDescent="0.25">
      <c r="Q4682" s="265"/>
    </row>
    <row r="4683" spans="17:17" ht="0" hidden="1" customHeight="1" x14ac:dyDescent="0.25">
      <c r="Q4683" s="265"/>
    </row>
    <row r="4684" spans="17:17" ht="0" hidden="1" customHeight="1" x14ac:dyDescent="0.25">
      <c r="Q4684" s="265"/>
    </row>
    <row r="4685" spans="17:17" ht="0" hidden="1" customHeight="1" x14ac:dyDescent="0.25">
      <c r="Q4685" s="265"/>
    </row>
    <row r="4686" spans="17:17" ht="0" hidden="1" customHeight="1" x14ac:dyDescent="0.25">
      <c r="Q4686" s="265"/>
    </row>
    <row r="4687" spans="17:17" ht="0" hidden="1" customHeight="1" x14ac:dyDescent="0.25">
      <c r="Q4687" s="265"/>
    </row>
    <row r="4688" spans="17:17" ht="0" hidden="1" customHeight="1" x14ac:dyDescent="0.25">
      <c r="Q4688" s="265"/>
    </row>
    <row r="4689" spans="17:17" ht="0" hidden="1" customHeight="1" x14ac:dyDescent="0.25">
      <c r="Q4689" s="265"/>
    </row>
    <row r="4690" spans="17:17" ht="0" hidden="1" customHeight="1" x14ac:dyDescent="0.25">
      <c r="Q4690" s="265"/>
    </row>
    <row r="4691" spans="17:17" ht="0" hidden="1" customHeight="1" x14ac:dyDescent="0.25">
      <c r="Q4691" s="265"/>
    </row>
    <row r="4692" spans="17:17" ht="0" hidden="1" customHeight="1" x14ac:dyDescent="0.25">
      <c r="Q4692" s="265"/>
    </row>
    <row r="4693" spans="17:17" ht="0" hidden="1" customHeight="1" x14ac:dyDescent="0.25">
      <c r="Q4693" s="265"/>
    </row>
    <row r="4694" spans="17:17" ht="0" hidden="1" customHeight="1" x14ac:dyDescent="0.25">
      <c r="Q4694" s="265"/>
    </row>
    <row r="4695" spans="17:17" ht="0" hidden="1" customHeight="1" x14ac:dyDescent="0.25">
      <c r="Q4695" s="265"/>
    </row>
    <row r="4696" spans="17:17" ht="0" hidden="1" customHeight="1" x14ac:dyDescent="0.25">
      <c r="Q4696" s="265"/>
    </row>
    <row r="4697" spans="17:17" ht="0" hidden="1" customHeight="1" x14ac:dyDescent="0.25">
      <c r="Q4697" s="265"/>
    </row>
    <row r="4698" spans="17:17" ht="0" hidden="1" customHeight="1" x14ac:dyDescent="0.25">
      <c r="Q4698" s="265"/>
    </row>
    <row r="4699" spans="17:17" ht="0" hidden="1" customHeight="1" x14ac:dyDescent="0.25">
      <c r="Q4699" s="265"/>
    </row>
    <row r="4700" spans="17:17" ht="0" hidden="1" customHeight="1" x14ac:dyDescent="0.25">
      <c r="Q4700" s="265"/>
    </row>
    <row r="4701" spans="17:17" ht="0" hidden="1" customHeight="1" x14ac:dyDescent="0.25">
      <c r="Q4701" s="265"/>
    </row>
    <row r="4702" spans="17:17" ht="0" hidden="1" customHeight="1" x14ac:dyDescent="0.25">
      <c r="Q4702" s="265"/>
    </row>
    <row r="4703" spans="17:17" ht="0" hidden="1" customHeight="1" x14ac:dyDescent="0.25">
      <c r="Q4703" s="265"/>
    </row>
    <row r="4704" spans="17:17" ht="0" hidden="1" customHeight="1" x14ac:dyDescent="0.25">
      <c r="Q4704" s="265"/>
    </row>
    <row r="4705" spans="17:17" ht="0" hidden="1" customHeight="1" x14ac:dyDescent="0.25">
      <c r="Q4705" s="265"/>
    </row>
    <row r="4706" spans="17:17" ht="0" hidden="1" customHeight="1" x14ac:dyDescent="0.25">
      <c r="Q4706" s="265"/>
    </row>
    <row r="4707" spans="17:17" ht="0" hidden="1" customHeight="1" x14ac:dyDescent="0.25">
      <c r="Q4707" s="265"/>
    </row>
    <row r="4708" spans="17:17" ht="0" hidden="1" customHeight="1" x14ac:dyDescent="0.25">
      <c r="Q4708" s="265"/>
    </row>
    <row r="4709" spans="17:17" ht="0" hidden="1" customHeight="1" x14ac:dyDescent="0.25">
      <c r="Q4709" s="265"/>
    </row>
    <row r="4710" spans="17:17" ht="0" hidden="1" customHeight="1" x14ac:dyDescent="0.25">
      <c r="Q4710" s="265"/>
    </row>
    <row r="4711" spans="17:17" ht="0" hidden="1" customHeight="1" x14ac:dyDescent="0.25">
      <c r="Q4711" s="265"/>
    </row>
    <row r="4712" spans="17:17" ht="0" hidden="1" customHeight="1" x14ac:dyDescent="0.25">
      <c r="Q4712" s="265"/>
    </row>
    <row r="4713" spans="17:17" ht="0" hidden="1" customHeight="1" x14ac:dyDescent="0.25">
      <c r="Q4713" s="265"/>
    </row>
    <row r="4714" spans="17:17" ht="0" hidden="1" customHeight="1" x14ac:dyDescent="0.25">
      <c r="Q4714" s="265"/>
    </row>
    <row r="4715" spans="17:17" ht="0" hidden="1" customHeight="1" x14ac:dyDescent="0.25">
      <c r="Q4715" s="265"/>
    </row>
    <row r="4716" spans="17:17" ht="0" hidden="1" customHeight="1" x14ac:dyDescent="0.25">
      <c r="Q4716" s="265"/>
    </row>
    <row r="4717" spans="17:17" ht="0" hidden="1" customHeight="1" x14ac:dyDescent="0.25">
      <c r="Q4717" s="265"/>
    </row>
    <row r="4718" spans="17:17" ht="0" hidden="1" customHeight="1" x14ac:dyDescent="0.25">
      <c r="Q4718" s="265"/>
    </row>
    <row r="4719" spans="17:17" ht="0" hidden="1" customHeight="1" x14ac:dyDescent="0.25">
      <c r="Q4719" s="265"/>
    </row>
    <row r="4720" spans="17:17" ht="0" hidden="1" customHeight="1" x14ac:dyDescent="0.25">
      <c r="Q4720" s="265"/>
    </row>
    <row r="4721" spans="17:17" ht="0" hidden="1" customHeight="1" x14ac:dyDescent="0.25">
      <c r="Q4721" s="265"/>
    </row>
    <row r="4722" spans="17:17" ht="0" hidden="1" customHeight="1" x14ac:dyDescent="0.25">
      <c r="Q4722" s="265"/>
    </row>
    <row r="4723" spans="17:17" ht="0" hidden="1" customHeight="1" x14ac:dyDescent="0.25">
      <c r="Q4723" s="265"/>
    </row>
    <row r="4724" spans="17:17" ht="0" hidden="1" customHeight="1" x14ac:dyDescent="0.25">
      <c r="Q4724" s="265"/>
    </row>
    <row r="4725" spans="17:17" ht="0" hidden="1" customHeight="1" x14ac:dyDescent="0.25">
      <c r="Q4725" s="265"/>
    </row>
    <row r="4726" spans="17:17" ht="0" hidden="1" customHeight="1" x14ac:dyDescent="0.25">
      <c r="Q4726" s="265"/>
    </row>
    <row r="4727" spans="17:17" ht="0" hidden="1" customHeight="1" x14ac:dyDescent="0.25">
      <c r="Q4727" s="265"/>
    </row>
    <row r="4728" spans="17:17" ht="0" hidden="1" customHeight="1" x14ac:dyDescent="0.25">
      <c r="Q4728" s="265"/>
    </row>
    <row r="4729" spans="17:17" ht="0" hidden="1" customHeight="1" x14ac:dyDescent="0.25">
      <c r="Q4729" s="265"/>
    </row>
    <row r="4730" spans="17:17" ht="0" hidden="1" customHeight="1" x14ac:dyDescent="0.25">
      <c r="Q4730" s="265"/>
    </row>
    <row r="4731" spans="17:17" ht="0" hidden="1" customHeight="1" x14ac:dyDescent="0.25">
      <c r="Q4731" s="265"/>
    </row>
    <row r="4732" spans="17:17" ht="0" hidden="1" customHeight="1" x14ac:dyDescent="0.25">
      <c r="Q4732" s="265"/>
    </row>
    <row r="4733" spans="17:17" ht="0" hidden="1" customHeight="1" x14ac:dyDescent="0.25">
      <c r="Q4733" s="265"/>
    </row>
    <row r="4734" spans="17:17" ht="0" hidden="1" customHeight="1" x14ac:dyDescent="0.25">
      <c r="Q4734" s="265"/>
    </row>
    <row r="4735" spans="17:17" ht="0" hidden="1" customHeight="1" x14ac:dyDescent="0.25">
      <c r="Q4735" s="265"/>
    </row>
    <row r="4736" spans="17:17" ht="0" hidden="1" customHeight="1" x14ac:dyDescent="0.25">
      <c r="Q4736" s="265"/>
    </row>
    <row r="4737" spans="17:17" ht="0" hidden="1" customHeight="1" x14ac:dyDescent="0.25">
      <c r="Q4737" s="265"/>
    </row>
    <row r="4738" spans="17:17" ht="0" hidden="1" customHeight="1" x14ac:dyDescent="0.25">
      <c r="Q4738" s="265"/>
    </row>
    <row r="4739" spans="17:17" ht="0" hidden="1" customHeight="1" x14ac:dyDescent="0.25">
      <c r="Q4739" s="265"/>
    </row>
    <row r="4740" spans="17:17" ht="0" hidden="1" customHeight="1" x14ac:dyDescent="0.25">
      <c r="Q4740" s="265"/>
    </row>
    <row r="4741" spans="17:17" ht="0" hidden="1" customHeight="1" x14ac:dyDescent="0.25">
      <c r="Q4741" s="265"/>
    </row>
    <row r="4742" spans="17:17" ht="0" hidden="1" customHeight="1" x14ac:dyDescent="0.25">
      <c r="Q4742" s="265"/>
    </row>
    <row r="4743" spans="17:17" ht="0" hidden="1" customHeight="1" x14ac:dyDescent="0.25">
      <c r="Q4743" s="265"/>
    </row>
    <row r="4744" spans="17:17" ht="0" hidden="1" customHeight="1" x14ac:dyDescent="0.25">
      <c r="Q4744" s="265"/>
    </row>
    <row r="4745" spans="17:17" ht="0" hidden="1" customHeight="1" x14ac:dyDescent="0.25">
      <c r="Q4745" s="265"/>
    </row>
    <row r="4746" spans="17:17" ht="0" hidden="1" customHeight="1" x14ac:dyDescent="0.25">
      <c r="Q4746" s="265"/>
    </row>
    <row r="4747" spans="17:17" ht="0" hidden="1" customHeight="1" x14ac:dyDescent="0.25">
      <c r="Q4747" s="265"/>
    </row>
    <row r="4748" spans="17:17" ht="0" hidden="1" customHeight="1" x14ac:dyDescent="0.25">
      <c r="Q4748" s="265"/>
    </row>
    <row r="4749" spans="17:17" ht="0" hidden="1" customHeight="1" x14ac:dyDescent="0.25">
      <c r="Q4749" s="265"/>
    </row>
    <row r="4750" spans="17:17" ht="0" hidden="1" customHeight="1" x14ac:dyDescent="0.25">
      <c r="Q4750" s="265"/>
    </row>
    <row r="4751" spans="17:17" ht="0" hidden="1" customHeight="1" x14ac:dyDescent="0.25">
      <c r="Q4751" s="265"/>
    </row>
    <row r="4752" spans="17:17" ht="0" hidden="1" customHeight="1" x14ac:dyDescent="0.25">
      <c r="Q4752" s="265"/>
    </row>
    <row r="4753" spans="17:17" ht="0" hidden="1" customHeight="1" x14ac:dyDescent="0.25">
      <c r="Q4753" s="265"/>
    </row>
    <row r="4754" spans="17:17" ht="0" hidden="1" customHeight="1" x14ac:dyDescent="0.25">
      <c r="Q4754" s="265"/>
    </row>
    <row r="4755" spans="17:17" ht="0" hidden="1" customHeight="1" x14ac:dyDescent="0.25">
      <c r="Q4755" s="265"/>
    </row>
    <row r="4756" spans="17:17" ht="0" hidden="1" customHeight="1" x14ac:dyDescent="0.25">
      <c r="Q4756" s="265"/>
    </row>
    <row r="4757" spans="17:17" ht="0" hidden="1" customHeight="1" x14ac:dyDescent="0.25">
      <c r="Q4757" s="265"/>
    </row>
    <row r="4758" spans="17:17" ht="0" hidden="1" customHeight="1" x14ac:dyDescent="0.25">
      <c r="Q4758" s="265"/>
    </row>
    <row r="4759" spans="17:17" ht="0" hidden="1" customHeight="1" x14ac:dyDescent="0.25">
      <c r="Q4759" s="265"/>
    </row>
    <row r="4760" spans="17:17" ht="0" hidden="1" customHeight="1" x14ac:dyDescent="0.25">
      <c r="Q4760" s="265"/>
    </row>
    <row r="4761" spans="17:17" ht="0" hidden="1" customHeight="1" x14ac:dyDescent="0.25">
      <c r="Q4761" s="265"/>
    </row>
    <row r="4762" spans="17:17" ht="0" hidden="1" customHeight="1" x14ac:dyDescent="0.25">
      <c r="Q4762" s="265"/>
    </row>
    <row r="4763" spans="17:17" ht="0" hidden="1" customHeight="1" x14ac:dyDescent="0.25">
      <c r="Q4763" s="265"/>
    </row>
    <row r="4764" spans="17:17" ht="0" hidden="1" customHeight="1" x14ac:dyDescent="0.25">
      <c r="Q4764" s="265"/>
    </row>
    <row r="4765" spans="17:17" ht="0" hidden="1" customHeight="1" x14ac:dyDescent="0.25">
      <c r="Q4765" s="265"/>
    </row>
    <row r="4766" spans="17:17" ht="0" hidden="1" customHeight="1" x14ac:dyDescent="0.25">
      <c r="Q4766" s="265"/>
    </row>
    <row r="4767" spans="17:17" ht="0" hidden="1" customHeight="1" x14ac:dyDescent="0.25">
      <c r="Q4767" s="265"/>
    </row>
    <row r="4768" spans="17:17" ht="0" hidden="1" customHeight="1" x14ac:dyDescent="0.25">
      <c r="Q4768" s="265"/>
    </row>
    <row r="4769" spans="17:17" ht="0" hidden="1" customHeight="1" x14ac:dyDescent="0.25">
      <c r="Q4769" s="265"/>
    </row>
    <row r="4770" spans="17:17" ht="0" hidden="1" customHeight="1" x14ac:dyDescent="0.25">
      <c r="Q4770" s="265"/>
    </row>
    <row r="4771" spans="17:17" ht="0" hidden="1" customHeight="1" x14ac:dyDescent="0.25">
      <c r="Q4771" s="265"/>
    </row>
    <row r="4772" spans="17:17" ht="0" hidden="1" customHeight="1" x14ac:dyDescent="0.25">
      <c r="Q4772" s="265"/>
    </row>
    <row r="4773" spans="17:17" ht="0" hidden="1" customHeight="1" x14ac:dyDescent="0.25">
      <c r="Q4773" s="265"/>
    </row>
    <row r="4774" spans="17:17" ht="0" hidden="1" customHeight="1" x14ac:dyDescent="0.25">
      <c r="Q4774" s="265"/>
    </row>
    <row r="4775" spans="17:17" ht="0" hidden="1" customHeight="1" x14ac:dyDescent="0.25">
      <c r="Q4775" s="265"/>
    </row>
    <row r="4776" spans="17:17" ht="0" hidden="1" customHeight="1" x14ac:dyDescent="0.25">
      <c r="Q4776" s="265"/>
    </row>
    <row r="4777" spans="17:17" ht="0" hidden="1" customHeight="1" x14ac:dyDescent="0.25">
      <c r="Q4777" s="265"/>
    </row>
    <row r="4778" spans="17:17" ht="0" hidden="1" customHeight="1" x14ac:dyDescent="0.25">
      <c r="Q4778" s="265"/>
    </row>
    <row r="4779" spans="17:17" ht="0" hidden="1" customHeight="1" x14ac:dyDescent="0.25">
      <c r="Q4779" s="265"/>
    </row>
    <row r="4780" spans="17:17" ht="0" hidden="1" customHeight="1" x14ac:dyDescent="0.25">
      <c r="Q4780" s="265"/>
    </row>
    <row r="4781" spans="17:17" ht="0" hidden="1" customHeight="1" x14ac:dyDescent="0.25">
      <c r="Q4781" s="265"/>
    </row>
    <row r="4782" spans="17:17" ht="0" hidden="1" customHeight="1" x14ac:dyDescent="0.25">
      <c r="Q4782" s="265"/>
    </row>
    <row r="4783" spans="17:17" ht="0" hidden="1" customHeight="1" x14ac:dyDescent="0.25">
      <c r="Q4783" s="265"/>
    </row>
    <row r="4784" spans="17:17" ht="0" hidden="1" customHeight="1" x14ac:dyDescent="0.25">
      <c r="Q4784" s="265"/>
    </row>
    <row r="4785" spans="17:17" ht="0" hidden="1" customHeight="1" x14ac:dyDescent="0.25">
      <c r="Q4785" s="265"/>
    </row>
    <row r="4786" spans="17:17" ht="0" hidden="1" customHeight="1" x14ac:dyDescent="0.25">
      <c r="Q4786" s="265"/>
    </row>
    <row r="4787" spans="17:17" ht="0" hidden="1" customHeight="1" x14ac:dyDescent="0.25">
      <c r="Q4787" s="265"/>
    </row>
    <row r="4788" spans="17:17" ht="0" hidden="1" customHeight="1" x14ac:dyDescent="0.25">
      <c r="Q4788" s="265"/>
    </row>
    <row r="4789" spans="17:17" ht="0" hidden="1" customHeight="1" x14ac:dyDescent="0.25">
      <c r="Q4789" s="265"/>
    </row>
    <row r="4790" spans="17:17" ht="0" hidden="1" customHeight="1" x14ac:dyDescent="0.25">
      <c r="Q4790" s="265"/>
    </row>
    <row r="4791" spans="17:17" ht="0" hidden="1" customHeight="1" x14ac:dyDescent="0.25">
      <c r="Q4791" s="265"/>
    </row>
    <row r="4792" spans="17:17" ht="0" hidden="1" customHeight="1" x14ac:dyDescent="0.25">
      <c r="Q4792" s="265"/>
    </row>
    <row r="4793" spans="17:17" ht="0" hidden="1" customHeight="1" x14ac:dyDescent="0.25">
      <c r="Q4793" s="265"/>
    </row>
    <row r="4794" spans="17:17" ht="0" hidden="1" customHeight="1" x14ac:dyDescent="0.25">
      <c r="Q4794" s="265"/>
    </row>
    <row r="4795" spans="17:17" ht="0" hidden="1" customHeight="1" x14ac:dyDescent="0.25">
      <c r="Q4795" s="265"/>
    </row>
    <row r="4796" spans="17:17" ht="0" hidden="1" customHeight="1" x14ac:dyDescent="0.25">
      <c r="Q4796" s="265"/>
    </row>
    <row r="4797" spans="17:17" ht="0" hidden="1" customHeight="1" x14ac:dyDescent="0.25">
      <c r="Q4797" s="265"/>
    </row>
    <row r="4798" spans="17:17" ht="0" hidden="1" customHeight="1" x14ac:dyDescent="0.25">
      <c r="Q4798" s="265"/>
    </row>
    <row r="4799" spans="17:17" ht="0" hidden="1" customHeight="1" x14ac:dyDescent="0.25">
      <c r="Q4799" s="265"/>
    </row>
    <row r="4800" spans="17:17" ht="0" hidden="1" customHeight="1" x14ac:dyDescent="0.25">
      <c r="Q4800" s="265"/>
    </row>
    <row r="4801" spans="17:17" ht="0" hidden="1" customHeight="1" x14ac:dyDescent="0.25">
      <c r="Q4801" s="265"/>
    </row>
    <row r="4802" spans="17:17" ht="0" hidden="1" customHeight="1" x14ac:dyDescent="0.25">
      <c r="Q4802" s="265"/>
    </row>
    <row r="4803" spans="17:17" ht="0" hidden="1" customHeight="1" x14ac:dyDescent="0.25">
      <c r="Q4803" s="265"/>
    </row>
    <row r="4804" spans="17:17" ht="0" hidden="1" customHeight="1" x14ac:dyDescent="0.25">
      <c r="Q4804" s="265"/>
    </row>
    <row r="4805" spans="17:17" ht="0" hidden="1" customHeight="1" x14ac:dyDescent="0.25">
      <c r="Q4805" s="265"/>
    </row>
    <row r="4806" spans="17:17" ht="0" hidden="1" customHeight="1" x14ac:dyDescent="0.25">
      <c r="Q4806" s="265"/>
    </row>
    <row r="4807" spans="17:17" ht="0" hidden="1" customHeight="1" x14ac:dyDescent="0.25">
      <c r="Q4807" s="265"/>
    </row>
    <row r="4808" spans="17:17" ht="0" hidden="1" customHeight="1" x14ac:dyDescent="0.25">
      <c r="Q4808" s="265"/>
    </row>
    <row r="4809" spans="17:17" ht="0" hidden="1" customHeight="1" x14ac:dyDescent="0.25">
      <c r="Q4809" s="265"/>
    </row>
    <row r="4810" spans="17:17" ht="0" hidden="1" customHeight="1" x14ac:dyDescent="0.25">
      <c r="Q4810" s="265"/>
    </row>
    <row r="4811" spans="17:17" ht="0" hidden="1" customHeight="1" x14ac:dyDescent="0.25">
      <c r="Q4811" s="265"/>
    </row>
    <row r="4812" spans="17:17" ht="0" hidden="1" customHeight="1" x14ac:dyDescent="0.25">
      <c r="Q4812" s="265"/>
    </row>
    <row r="4813" spans="17:17" ht="0" hidden="1" customHeight="1" x14ac:dyDescent="0.25">
      <c r="Q4813" s="265"/>
    </row>
    <row r="4814" spans="17:17" ht="0" hidden="1" customHeight="1" x14ac:dyDescent="0.25">
      <c r="Q4814" s="265"/>
    </row>
    <row r="4815" spans="17:17" ht="0" hidden="1" customHeight="1" x14ac:dyDescent="0.25">
      <c r="Q4815" s="265"/>
    </row>
    <row r="4816" spans="17:17" ht="0" hidden="1" customHeight="1" x14ac:dyDescent="0.25">
      <c r="Q4816" s="265"/>
    </row>
    <row r="4817" spans="17:17" ht="0" hidden="1" customHeight="1" x14ac:dyDescent="0.25">
      <c r="Q4817" s="265"/>
    </row>
    <row r="4818" spans="17:17" ht="0" hidden="1" customHeight="1" x14ac:dyDescent="0.25">
      <c r="Q4818" s="265"/>
    </row>
    <row r="4819" spans="17:17" ht="0" hidden="1" customHeight="1" x14ac:dyDescent="0.25">
      <c r="Q4819" s="265"/>
    </row>
    <row r="4820" spans="17:17" ht="0" hidden="1" customHeight="1" x14ac:dyDescent="0.25">
      <c r="Q4820" s="265"/>
    </row>
    <row r="4821" spans="17:17" ht="0" hidden="1" customHeight="1" x14ac:dyDescent="0.25">
      <c r="Q4821" s="265"/>
    </row>
    <row r="4822" spans="17:17" ht="0" hidden="1" customHeight="1" x14ac:dyDescent="0.25">
      <c r="Q4822" s="265"/>
    </row>
    <row r="4823" spans="17:17" ht="0" hidden="1" customHeight="1" x14ac:dyDescent="0.25">
      <c r="Q4823" s="265"/>
    </row>
    <row r="4824" spans="17:17" ht="0" hidden="1" customHeight="1" x14ac:dyDescent="0.25">
      <c r="Q4824" s="265"/>
    </row>
    <row r="4825" spans="17:17" ht="0" hidden="1" customHeight="1" x14ac:dyDescent="0.25">
      <c r="Q4825" s="265"/>
    </row>
    <row r="4826" spans="17:17" ht="0" hidden="1" customHeight="1" x14ac:dyDescent="0.25">
      <c r="Q4826" s="265"/>
    </row>
    <row r="4827" spans="17:17" ht="0" hidden="1" customHeight="1" x14ac:dyDescent="0.25">
      <c r="Q4827" s="265"/>
    </row>
    <row r="4828" spans="17:17" ht="0" hidden="1" customHeight="1" x14ac:dyDescent="0.25">
      <c r="Q4828" s="265"/>
    </row>
    <row r="4829" spans="17:17" ht="0" hidden="1" customHeight="1" x14ac:dyDescent="0.25">
      <c r="Q4829" s="265"/>
    </row>
    <row r="4830" spans="17:17" ht="0" hidden="1" customHeight="1" x14ac:dyDescent="0.25">
      <c r="Q4830" s="265"/>
    </row>
    <row r="4831" spans="17:17" ht="0" hidden="1" customHeight="1" x14ac:dyDescent="0.25">
      <c r="Q4831" s="265"/>
    </row>
    <row r="4832" spans="17:17" ht="0" hidden="1" customHeight="1" x14ac:dyDescent="0.25">
      <c r="Q4832" s="265"/>
    </row>
    <row r="4833" spans="17:17" ht="0" hidden="1" customHeight="1" x14ac:dyDescent="0.25">
      <c r="Q4833" s="265"/>
    </row>
    <row r="4834" spans="17:17" ht="0" hidden="1" customHeight="1" x14ac:dyDescent="0.25">
      <c r="Q4834" s="265"/>
    </row>
    <row r="4835" spans="17:17" ht="0" hidden="1" customHeight="1" x14ac:dyDescent="0.25">
      <c r="Q4835" s="265"/>
    </row>
    <row r="4836" spans="17:17" ht="0" hidden="1" customHeight="1" x14ac:dyDescent="0.25">
      <c r="Q4836" s="265"/>
    </row>
    <row r="4837" spans="17:17" ht="0" hidden="1" customHeight="1" x14ac:dyDescent="0.25">
      <c r="Q4837" s="265"/>
    </row>
    <row r="4838" spans="17:17" ht="0" hidden="1" customHeight="1" x14ac:dyDescent="0.25">
      <c r="Q4838" s="265"/>
    </row>
    <row r="4839" spans="17:17" ht="0" hidden="1" customHeight="1" x14ac:dyDescent="0.25">
      <c r="Q4839" s="265"/>
    </row>
    <row r="4840" spans="17:17" ht="0" hidden="1" customHeight="1" x14ac:dyDescent="0.25">
      <c r="Q4840" s="265"/>
    </row>
    <row r="4841" spans="17:17" ht="0" hidden="1" customHeight="1" x14ac:dyDescent="0.25">
      <c r="Q4841" s="265"/>
    </row>
    <row r="4842" spans="17:17" ht="0" hidden="1" customHeight="1" x14ac:dyDescent="0.25">
      <c r="Q4842" s="265"/>
    </row>
    <row r="4843" spans="17:17" ht="0" hidden="1" customHeight="1" x14ac:dyDescent="0.25">
      <c r="Q4843" s="265"/>
    </row>
    <row r="4844" spans="17:17" ht="0" hidden="1" customHeight="1" x14ac:dyDescent="0.25">
      <c r="Q4844" s="265"/>
    </row>
    <row r="4845" spans="17:17" ht="0" hidden="1" customHeight="1" x14ac:dyDescent="0.25">
      <c r="Q4845" s="265"/>
    </row>
    <row r="4846" spans="17:17" ht="0" hidden="1" customHeight="1" x14ac:dyDescent="0.25">
      <c r="Q4846" s="265"/>
    </row>
    <row r="4847" spans="17:17" ht="0" hidden="1" customHeight="1" x14ac:dyDescent="0.25">
      <c r="Q4847" s="265"/>
    </row>
    <row r="4848" spans="17:17" ht="0" hidden="1" customHeight="1" x14ac:dyDescent="0.25">
      <c r="Q4848" s="265"/>
    </row>
    <row r="4849" spans="17:17" ht="0" hidden="1" customHeight="1" x14ac:dyDescent="0.25">
      <c r="Q4849" s="265"/>
    </row>
    <row r="4850" spans="17:17" ht="0" hidden="1" customHeight="1" x14ac:dyDescent="0.25">
      <c r="Q4850" s="265"/>
    </row>
    <row r="4851" spans="17:17" ht="0" hidden="1" customHeight="1" x14ac:dyDescent="0.25">
      <c r="Q4851" s="265"/>
    </row>
    <row r="4852" spans="17:17" ht="0" hidden="1" customHeight="1" x14ac:dyDescent="0.25">
      <c r="Q4852" s="265"/>
    </row>
    <row r="4853" spans="17:17" ht="0" hidden="1" customHeight="1" x14ac:dyDescent="0.25">
      <c r="Q4853" s="265"/>
    </row>
    <row r="4854" spans="17:17" ht="0" hidden="1" customHeight="1" x14ac:dyDescent="0.25">
      <c r="Q4854" s="265"/>
    </row>
    <row r="4855" spans="17:17" ht="0" hidden="1" customHeight="1" x14ac:dyDescent="0.25">
      <c r="Q4855" s="265"/>
    </row>
    <row r="4856" spans="17:17" ht="0" hidden="1" customHeight="1" x14ac:dyDescent="0.25">
      <c r="Q4856" s="265"/>
    </row>
    <row r="4857" spans="17:17" ht="0" hidden="1" customHeight="1" x14ac:dyDescent="0.25">
      <c r="Q4857" s="265"/>
    </row>
    <row r="4858" spans="17:17" ht="0" hidden="1" customHeight="1" x14ac:dyDescent="0.25">
      <c r="Q4858" s="265"/>
    </row>
    <row r="4859" spans="17:17" ht="0" hidden="1" customHeight="1" x14ac:dyDescent="0.25">
      <c r="Q4859" s="265"/>
    </row>
    <row r="4860" spans="17:17" ht="0" hidden="1" customHeight="1" x14ac:dyDescent="0.25">
      <c r="Q4860" s="265"/>
    </row>
    <row r="4861" spans="17:17" ht="0" hidden="1" customHeight="1" x14ac:dyDescent="0.25">
      <c r="Q4861" s="265"/>
    </row>
    <row r="4862" spans="17:17" ht="0" hidden="1" customHeight="1" x14ac:dyDescent="0.25">
      <c r="Q4862" s="265"/>
    </row>
    <row r="4863" spans="17:17" ht="0" hidden="1" customHeight="1" x14ac:dyDescent="0.25">
      <c r="Q4863" s="265"/>
    </row>
    <row r="4864" spans="17:17" ht="0" hidden="1" customHeight="1" x14ac:dyDescent="0.25">
      <c r="Q4864" s="265"/>
    </row>
    <row r="4865" spans="17:17" ht="0" hidden="1" customHeight="1" x14ac:dyDescent="0.25">
      <c r="Q4865" s="265"/>
    </row>
    <row r="4866" spans="17:17" ht="0" hidden="1" customHeight="1" x14ac:dyDescent="0.25">
      <c r="Q4866" s="265"/>
    </row>
    <row r="4867" spans="17:17" ht="0" hidden="1" customHeight="1" x14ac:dyDescent="0.25">
      <c r="Q4867" s="265"/>
    </row>
    <row r="4868" spans="17:17" ht="0" hidden="1" customHeight="1" x14ac:dyDescent="0.25">
      <c r="Q4868" s="265"/>
    </row>
    <row r="4869" spans="17:17" ht="0" hidden="1" customHeight="1" x14ac:dyDescent="0.25">
      <c r="Q4869" s="265"/>
    </row>
    <row r="4870" spans="17:17" ht="0" hidden="1" customHeight="1" x14ac:dyDescent="0.25">
      <c r="Q4870" s="265"/>
    </row>
    <row r="4871" spans="17:17" ht="0" hidden="1" customHeight="1" x14ac:dyDescent="0.25">
      <c r="Q4871" s="265"/>
    </row>
    <row r="4872" spans="17:17" ht="0" hidden="1" customHeight="1" x14ac:dyDescent="0.25">
      <c r="Q4872" s="265"/>
    </row>
    <row r="4873" spans="17:17" ht="0" hidden="1" customHeight="1" x14ac:dyDescent="0.25">
      <c r="Q4873" s="265"/>
    </row>
    <row r="4874" spans="17:17" ht="0" hidden="1" customHeight="1" x14ac:dyDescent="0.25">
      <c r="Q4874" s="265"/>
    </row>
    <row r="4875" spans="17:17" ht="0" hidden="1" customHeight="1" x14ac:dyDescent="0.25">
      <c r="Q4875" s="265"/>
    </row>
    <row r="4876" spans="17:17" ht="0" hidden="1" customHeight="1" x14ac:dyDescent="0.25">
      <c r="Q4876" s="265"/>
    </row>
    <row r="4877" spans="17:17" ht="0" hidden="1" customHeight="1" x14ac:dyDescent="0.25">
      <c r="Q4877" s="265"/>
    </row>
    <row r="4878" spans="17:17" ht="0" hidden="1" customHeight="1" x14ac:dyDescent="0.25">
      <c r="Q4878" s="265"/>
    </row>
    <row r="4879" spans="17:17" ht="0" hidden="1" customHeight="1" x14ac:dyDescent="0.25">
      <c r="Q4879" s="265"/>
    </row>
    <row r="4880" spans="17:17" ht="0" hidden="1" customHeight="1" x14ac:dyDescent="0.25">
      <c r="Q4880" s="265"/>
    </row>
    <row r="4881" spans="17:17" ht="0" hidden="1" customHeight="1" x14ac:dyDescent="0.25">
      <c r="Q4881" s="265"/>
    </row>
    <row r="4882" spans="17:17" ht="0" hidden="1" customHeight="1" x14ac:dyDescent="0.25">
      <c r="Q4882" s="265"/>
    </row>
    <row r="4883" spans="17:17" ht="0" hidden="1" customHeight="1" x14ac:dyDescent="0.25">
      <c r="Q4883" s="265"/>
    </row>
    <row r="4884" spans="17:17" ht="0" hidden="1" customHeight="1" x14ac:dyDescent="0.25">
      <c r="Q4884" s="265"/>
    </row>
    <row r="4885" spans="17:17" ht="0" hidden="1" customHeight="1" x14ac:dyDescent="0.25">
      <c r="Q4885" s="265"/>
    </row>
    <row r="4886" spans="17:17" ht="0" hidden="1" customHeight="1" x14ac:dyDescent="0.25">
      <c r="Q4886" s="265"/>
    </row>
    <row r="4887" spans="17:17" ht="0" hidden="1" customHeight="1" x14ac:dyDescent="0.25">
      <c r="Q4887" s="265"/>
    </row>
    <row r="4888" spans="17:17" ht="0" hidden="1" customHeight="1" x14ac:dyDescent="0.25">
      <c r="Q4888" s="265"/>
    </row>
    <row r="4889" spans="17:17" ht="0" hidden="1" customHeight="1" x14ac:dyDescent="0.25">
      <c r="Q4889" s="265"/>
    </row>
    <row r="4890" spans="17:17" ht="0" hidden="1" customHeight="1" x14ac:dyDescent="0.25">
      <c r="Q4890" s="265"/>
    </row>
    <row r="4891" spans="17:17" ht="0" hidden="1" customHeight="1" x14ac:dyDescent="0.25">
      <c r="Q4891" s="265"/>
    </row>
    <row r="4892" spans="17:17" ht="0" hidden="1" customHeight="1" x14ac:dyDescent="0.25">
      <c r="Q4892" s="265"/>
    </row>
    <row r="4893" spans="17:17" ht="0" hidden="1" customHeight="1" x14ac:dyDescent="0.25">
      <c r="Q4893" s="265"/>
    </row>
    <row r="4894" spans="17:17" ht="0" hidden="1" customHeight="1" x14ac:dyDescent="0.25">
      <c r="Q4894" s="265"/>
    </row>
    <row r="4895" spans="17:17" ht="0" hidden="1" customHeight="1" x14ac:dyDescent="0.25">
      <c r="Q4895" s="265"/>
    </row>
    <row r="4896" spans="17:17" ht="0" hidden="1" customHeight="1" x14ac:dyDescent="0.25">
      <c r="Q4896" s="265"/>
    </row>
    <row r="4897" spans="17:17" ht="0" hidden="1" customHeight="1" x14ac:dyDescent="0.25">
      <c r="Q4897" s="265"/>
    </row>
    <row r="4898" spans="17:17" ht="0" hidden="1" customHeight="1" x14ac:dyDescent="0.25">
      <c r="Q4898" s="265"/>
    </row>
    <row r="4899" spans="17:17" ht="0" hidden="1" customHeight="1" x14ac:dyDescent="0.25">
      <c r="Q4899" s="265"/>
    </row>
    <row r="4900" spans="17:17" ht="0" hidden="1" customHeight="1" x14ac:dyDescent="0.25">
      <c r="Q4900" s="265"/>
    </row>
    <row r="4901" spans="17:17" ht="0" hidden="1" customHeight="1" x14ac:dyDescent="0.25">
      <c r="Q4901" s="265"/>
    </row>
    <row r="4902" spans="17:17" ht="0" hidden="1" customHeight="1" x14ac:dyDescent="0.25">
      <c r="Q4902" s="265"/>
    </row>
    <row r="4903" spans="17:17" ht="0" hidden="1" customHeight="1" x14ac:dyDescent="0.25">
      <c r="Q4903" s="265"/>
    </row>
    <row r="4904" spans="17:17" ht="0" hidden="1" customHeight="1" x14ac:dyDescent="0.25">
      <c r="Q4904" s="265"/>
    </row>
    <row r="4905" spans="17:17" ht="0" hidden="1" customHeight="1" x14ac:dyDescent="0.25">
      <c r="Q4905" s="265"/>
    </row>
    <row r="4906" spans="17:17" ht="0" hidden="1" customHeight="1" x14ac:dyDescent="0.25">
      <c r="Q4906" s="265"/>
    </row>
    <row r="4907" spans="17:17" ht="0" hidden="1" customHeight="1" x14ac:dyDescent="0.25">
      <c r="Q4907" s="265"/>
    </row>
    <row r="4908" spans="17:17" ht="0" hidden="1" customHeight="1" x14ac:dyDescent="0.25">
      <c r="Q4908" s="265"/>
    </row>
    <row r="4909" spans="17:17" ht="0" hidden="1" customHeight="1" x14ac:dyDescent="0.25">
      <c r="Q4909" s="265"/>
    </row>
    <row r="4910" spans="17:17" ht="0" hidden="1" customHeight="1" x14ac:dyDescent="0.25">
      <c r="Q4910" s="265"/>
    </row>
    <row r="4911" spans="17:17" ht="0" hidden="1" customHeight="1" x14ac:dyDescent="0.25">
      <c r="Q4911" s="265"/>
    </row>
    <row r="4912" spans="17:17" ht="0" hidden="1" customHeight="1" x14ac:dyDescent="0.25">
      <c r="Q4912" s="265"/>
    </row>
    <row r="4913" spans="17:17" ht="0" hidden="1" customHeight="1" x14ac:dyDescent="0.25">
      <c r="Q4913" s="265"/>
    </row>
    <row r="4914" spans="17:17" ht="0" hidden="1" customHeight="1" x14ac:dyDescent="0.25">
      <c r="Q4914" s="265"/>
    </row>
    <row r="4915" spans="17:17" ht="0" hidden="1" customHeight="1" x14ac:dyDescent="0.25">
      <c r="Q4915" s="265"/>
    </row>
    <row r="4916" spans="17:17" ht="0" hidden="1" customHeight="1" x14ac:dyDescent="0.25">
      <c r="Q4916" s="265"/>
    </row>
    <row r="4917" spans="17:17" ht="0" hidden="1" customHeight="1" x14ac:dyDescent="0.25">
      <c r="Q4917" s="265"/>
    </row>
    <row r="4918" spans="17:17" ht="0" hidden="1" customHeight="1" x14ac:dyDescent="0.25">
      <c r="Q4918" s="265"/>
    </row>
    <row r="4919" spans="17:17" ht="0" hidden="1" customHeight="1" x14ac:dyDescent="0.25">
      <c r="Q4919" s="265"/>
    </row>
    <row r="4920" spans="17:17" ht="0" hidden="1" customHeight="1" x14ac:dyDescent="0.25">
      <c r="Q4920" s="265"/>
    </row>
    <row r="4921" spans="17:17" ht="0" hidden="1" customHeight="1" x14ac:dyDescent="0.25">
      <c r="Q4921" s="265"/>
    </row>
    <row r="4922" spans="17:17" ht="0" hidden="1" customHeight="1" x14ac:dyDescent="0.25">
      <c r="Q4922" s="265"/>
    </row>
    <row r="4923" spans="17:17" ht="0" hidden="1" customHeight="1" x14ac:dyDescent="0.25">
      <c r="Q4923" s="265"/>
    </row>
    <row r="4924" spans="17:17" ht="0" hidden="1" customHeight="1" x14ac:dyDescent="0.25">
      <c r="Q4924" s="265"/>
    </row>
    <row r="4925" spans="17:17" ht="0" hidden="1" customHeight="1" x14ac:dyDescent="0.25">
      <c r="Q4925" s="265"/>
    </row>
    <row r="4926" spans="17:17" ht="0" hidden="1" customHeight="1" x14ac:dyDescent="0.25">
      <c r="Q4926" s="265"/>
    </row>
    <row r="4927" spans="17:17" ht="0" hidden="1" customHeight="1" x14ac:dyDescent="0.25">
      <c r="Q4927" s="265"/>
    </row>
    <row r="4928" spans="17:17" ht="0" hidden="1" customHeight="1" x14ac:dyDescent="0.25">
      <c r="Q4928" s="265"/>
    </row>
    <row r="4929" spans="17:17" ht="0" hidden="1" customHeight="1" x14ac:dyDescent="0.25">
      <c r="Q4929" s="265"/>
    </row>
    <row r="4930" spans="17:17" ht="0" hidden="1" customHeight="1" x14ac:dyDescent="0.25">
      <c r="Q4930" s="265"/>
    </row>
    <row r="4931" spans="17:17" ht="0" hidden="1" customHeight="1" x14ac:dyDescent="0.25">
      <c r="Q4931" s="265"/>
    </row>
    <row r="4932" spans="17:17" ht="0" hidden="1" customHeight="1" x14ac:dyDescent="0.25">
      <c r="Q4932" s="265"/>
    </row>
    <row r="4933" spans="17:17" ht="0" hidden="1" customHeight="1" x14ac:dyDescent="0.25">
      <c r="Q4933" s="265"/>
    </row>
    <row r="4934" spans="17:17" ht="0" hidden="1" customHeight="1" x14ac:dyDescent="0.25">
      <c r="Q4934" s="265"/>
    </row>
    <row r="4935" spans="17:17" ht="0" hidden="1" customHeight="1" x14ac:dyDescent="0.25">
      <c r="Q4935" s="265"/>
    </row>
    <row r="4936" spans="17:17" ht="0" hidden="1" customHeight="1" x14ac:dyDescent="0.25">
      <c r="Q4936" s="265"/>
    </row>
    <row r="4937" spans="17:17" ht="0" hidden="1" customHeight="1" x14ac:dyDescent="0.25">
      <c r="Q4937" s="265"/>
    </row>
    <row r="4938" spans="17:17" ht="0" hidden="1" customHeight="1" x14ac:dyDescent="0.25">
      <c r="Q4938" s="265"/>
    </row>
    <row r="4939" spans="17:17" ht="0" hidden="1" customHeight="1" x14ac:dyDescent="0.25">
      <c r="Q4939" s="265"/>
    </row>
    <row r="4940" spans="17:17" ht="0" hidden="1" customHeight="1" x14ac:dyDescent="0.25">
      <c r="Q4940" s="265"/>
    </row>
    <row r="4941" spans="17:17" ht="0" hidden="1" customHeight="1" x14ac:dyDescent="0.25">
      <c r="Q4941" s="265"/>
    </row>
    <row r="4942" spans="17:17" ht="0" hidden="1" customHeight="1" x14ac:dyDescent="0.25">
      <c r="Q4942" s="265"/>
    </row>
    <row r="4943" spans="17:17" ht="0" hidden="1" customHeight="1" x14ac:dyDescent="0.25">
      <c r="Q4943" s="265"/>
    </row>
    <row r="4944" spans="17:17" ht="0" hidden="1" customHeight="1" x14ac:dyDescent="0.25">
      <c r="Q4944" s="265"/>
    </row>
    <row r="4945" spans="17:17" ht="0" hidden="1" customHeight="1" x14ac:dyDescent="0.25">
      <c r="Q4945" s="265"/>
    </row>
    <row r="4946" spans="17:17" ht="0" hidden="1" customHeight="1" x14ac:dyDescent="0.25">
      <c r="Q4946" s="265"/>
    </row>
    <row r="4947" spans="17:17" ht="0" hidden="1" customHeight="1" x14ac:dyDescent="0.25">
      <c r="Q4947" s="265"/>
    </row>
    <row r="4948" spans="17:17" ht="0" hidden="1" customHeight="1" x14ac:dyDescent="0.25">
      <c r="Q4948" s="265"/>
    </row>
    <row r="4949" spans="17:17" ht="0" hidden="1" customHeight="1" x14ac:dyDescent="0.25">
      <c r="Q4949" s="265"/>
    </row>
    <row r="4950" spans="17:17" ht="0" hidden="1" customHeight="1" x14ac:dyDescent="0.25">
      <c r="Q4950" s="265"/>
    </row>
    <row r="4951" spans="17:17" ht="0" hidden="1" customHeight="1" x14ac:dyDescent="0.25">
      <c r="Q4951" s="265"/>
    </row>
    <row r="4952" spans="17:17" ht="0" hidden="1" customHeight="1" x14ac:dyDescent="0.25">
      <c r="Q4952" s="265"/>
    </row>
    <row r="4953" spans="17:17" ht="0" hidden="1" customHeight="1" x14ac:dyDescent="0.25">
      <c r="Q4953" s="265"/>
    </row>
    <row r="4954" spans="17:17" ht="0" hidden="1" customHeight="1" x14ac:dyDescent="0.25">
      <c r="Q4954" s="265"/>
    </row>
    <row r="4955" spans="17:17" ht="0" hidden="1" customHeight="1" x14ac:dyDescent="0.25">
      <c r="Q4955" s="265"/>
    </row>
    <row r="4956" spans="17:17" ht="0" hidden="1" customHeight="1" x14ac:dyDescent="0.25">
      <c r="Q4956" s="265"/>
    </row>
    <row r="4957" spans="17:17" ht="0" hidden="1" customHeight="1" x14ac:dyDescent="0.25">
      <c r="Q4957" s="265"/>
    </row>
    <row r="4958" spans="17:17" ht="0" hidden="1" customHeight="1" x14ac:dyDescent="0.25">
      <c r="Q4958" s="265"/>
    </row>
    <row r="4959" spans="17:17" ht="0" hidden="1" customHeight="1" x14ac:dyDescent="0.25">
      <c r="Q4959" s="265"/>
    </row>
    <row r="4960" spans="17:17" ht="0" hidden="1" customHeight="1" x14ac:dyDescent="0.25">
      <c r="Q4960" s="265"/>
    </row>
    <row r="4961" spans="17:17" ht="0" hidden="1" customHeight="1" x14ac:dyDescent="0.25">
      <c r="Q4961" s="265"/>
    </row>
    <row r="4962" spans="17:17" ht="0" hidden="1" customHeight="1" x14ac:dyDescent="0.25">
      <c r="Q4962" s="265"/>
    </row>
    <row r="4963" spans="17:17" ht="0" hidden="1" customHeight="1" x14ac:dyDescent="0.25">
      <c r="Q4963" s="265"/>
    </row>
    <row r="4964" spans="17:17" ht="0" hidden="1" customHeight="1" x14ac:dyDescent="0.25">
      <c r="Q4964" s="265"/>
    </row>
    <row r="4965" spans="17:17" ht="0" hidden="1" customHeight="1" x14ac:dyDescent="0.25">
      <c r="Q4965" s="265"/>
    </row>
    <row r="4966" spans="17:17" ht="0" hidden="1" customHeight="1" x14ac:dyDescent="0.25">
      <c r="Q4966" s="265"/>
    </row>
    <row r="4967" spans="17:17" ht="0" hidden="1" customHeight="1" x14ac:dyDescent="0.25">
      <c r="Q4967" s="265"/>
    </row>
    <row r="4968" spans="17:17" ht="0" hidden="1" customHeight="1" x14ac:dyDescent="0.25">
      <c r="Q4968" s="265"/>
    </row>
    <row r="4969" spans="17:17" ht="0" hidden="1" customHeight="1" x14ac:dyDescent="0.25">
      <c r="Q4969" s="265"/>
    </row>
    <row r="4970" spans="17:17" ht="0" hidden="1" customHeight="1" x14ac:dyDescent="0.25">
      <c r="Q4970" s="265"/>
    </row>
    <row r="4971" spans="17:17" ht="0" hidden="1" customHeight="1" x14ac:dyDescent="0.25">
      <c r="Q4971" s="265"/>
    </row>
    <row r="4972" spans="17:17" ht="0" hidden="1" customHeight="1" x14ac:dyDescent="0.25">
      <c r="Q4972" s="265"/>
    </row>
    <row r="4973" spans="17:17" ht="0" hidden="1" customHeight="1" x14ac:dyDescent="0.25">
      <c r="Q4973" s="265"/>
    </row>
    <row r="4974" spans="17:17" ht="0" hidden="1" customHeight="1" x14ac:dyDescent="0.25">
      <c r="Q4974" s="265"/>
    </row>
    <row r="4975" spans="17:17" ht="0" hidden="1" customHeight="1" x14ac:dyDescent="0.25">
      <c r="Q4975" s="265"/>
    </row>
    <row r="4976" spans="17:17" ht="0" hidden="1" customHeight="1" x14ac:dyDescent="0.25">
      <c r="Q4976" s="265"/>
    </row>
    <row r="4977" spans="17:17" ht="0" hidden="1" customHeight="1" x14ac:dyDescent="0.25">
      <c r="Q4977" s="265"/>
    </row>
    <row r="4978" spans="17:17" ht="0" hidden="1" customHeight="1" x14ac:dyDescent="0.25">
      <c r="Q4978" s="265"/>
    </row>
    <row r="4979" spans="17:17" ht="0" hidden="1" customHeight="1" x14ac:dyDescent="0.25">
      <c r="Q4979" s="265"/>
    </row>
    <row r="4980" spans="17:17" ht="0" hidden="1" customHeight="1" x14ac:dyDescent="0.25">
      <c r="Q4980" s="265"/>
    </row>
    <row r="4981" spans="17:17" ht="0" hidden="1" customHeight="1" x14ac:dyDescent="0.25">
      <c r="Q4981" s="265"/>
    </row>
    <row r="4982" spans="17:17" ht="0" hidden="1" customHeight="1" x14ac:dyDescent="0.25">
      <c r="Q4982" s="265"/>
    </row>
    <row r="4983" spans="17:17" ht="0" hidden="1" customHeight="1" x14ac:dyDescent="0.25">
      <c r="Q4983" s="265"/>
    </row>
    <row r="4984" spans="17:17" ht="0" hidden="1" customHeight="1" x14ac:dyDescent="0.25">
      <c r="Q4984" s="265"/>
    </row>
    <row r="4985" spans="17:17" ht="0" hidden="1" customHeight="1" x14ac:dyDescent="0.25">
      <c r="Q4985" s="265"/>
    </row>
    <row r="4986" spans="17:17" ht="0" hidden="1" customHeight="1" x14ac:dyDescent="0.25">
      <c r="Q4986" s="265"/>
    </row>
    <row r="4987" spans="17:17" ht="0" hidden="1" customHeight="1" x14ac:dyDescent="0.25">
      <c r="Q4987" s="265"/>
    </row>
    <row r="4988" spans="17:17" ht="0" hidden="1" customHeight="1" x14ac:dyDescent="0.25">
      <c r="Q4988" s="265"/>
    </row>
    <row r="4989" spans="17:17" ht="0" hidden="1" customHeight="1" x14ac:dyDescent="0.25">
      <c r="Q4989" s="265"/>
    </row>
    <row r="4990" spans="17:17" ht="0" hidden="1" customHeight="1" x14ac:dyDescent="0.25">
      <c r="Q4990" s="265"/>
    </row>
    <row r="4991" spans="17:17" ht="0" hidden="1" customHeight="1" x14ac:dyDescent="0.25">
      <c r="Q4991" s="265"/>
    </row>
    <row r="4992" spans="17:17" ht="0" hidden="1" customHeight="1" x14ac:dyDescent="0.25">
      <c r="Q4992" s="265"/>
    </row>
    <row r="4993" spans="17:17" ht="0" hidden="1" customHeight="1" x14ac:dyDescent="0.25">
      <c r="Q4993" s="265"/>
    </row>
    <row r="4994" spans="17:17" ht="0" hidden="1" customHeight="1" x14ac:dyDescent="0.25">
      <c r="Q4994" s="265"/>
    </row>
    <row r="4995" spans="17:17" ht="0" hidden="1" customHeight="1" x14ac:dyDescent="0.25">
      <c r="Q4995" s="265"/>
    </row>
    <row r="4996" spans="17:17" ht="0" hidden="1" customHeight="1" x14ac:dyDescent="0.25">
      <c r="Q4996" s="265"/>
    </row>
    <row r="4997" spans="17:17" ht="0" hidden="1" customHeight="1" x14ac:dyDescent="0.25">
      <c r="Q4997" s="265"/>
    </row>
    <row r="4998" spans="17:17" ht="0" hidden="1" customHeight="1" x14ac:dyDescent="0.25">
      <c r="Q4998" s="265"/>
    </row>
    <row r="4999" spans="17:17" ht="0" hidden="1" customHeight="1" x14ac:dyDescent="0.25">
      <c r="Q4999" s="265"/>
    </row>
    <row r="5000" spans="17:17" ht="0" hidden="1" customHeight="1" x14ac:dyDescent="0.25">
      <c r="Q5000" s="265"/>
    </row>
    <row r="5001" spans="17:17" ht="0" hidden="1" customHeight="1" x14ac:dyDescent="0.25">
      <c r="Q5001" s="265"/>
    </row>
    <row r="5002" spans="17:17" ht="0" hidden="1" customHeight="1" x14ac:dyDescent="0.25">
      <c r="Q5002" s="265"/>
    </row>
    <row r="5003" spans="17:17" ht="0" hidden="1" customHeight="1" x14ac:dyDescent="0.25">
      <c r="Q5003" s="265"/>
    </row>
    <row r="5004" spans="17:17" ht="0" hidden="1" customHeight="1" x14ac:dyDescent="0.25">
      <c r="Q5004" s="265"/>
    </row>
    <row r="5005" spans="17:17" ht="0" hidden="1" customHeight="1" x14ac:dyDescent="0.25">
      <c r="Q5005" s="265"/>
    </row>
    <row r="5006" spans="17:17" ht="0" hidden="1" customHeight="1" x14ac:dyDescent="0.25">
      <c r="Q5006" s="265"/>
    </row>
    <row r="5007" spans="17:17" ht="0" hidden="1" customHeight="1" x14ac:dyDescent="0.25">
      <c r="Q5007" s="265"/>
    </row>
    <row r="5008" spans="17:17" ht="0" hidden="1" customHeight="1" x14ac:dyDescent="0.25">
      <c r="Q5008" s="265"/>
    </row>
    <row r="5009" spans="17:17" ht="0" hidden="1" customHeight="1" x14ac:dyDescent="0.25">
      <c r="Q5009" s="265"/>
    </row>
    <row r="5010" spans="17:17" ht="0" hidden="1" customHeight="1" x14ac:dyDescent="0.25">
      <c r="Q5010" s="265"/>
    </row>
    <row r="5011" spans="17:17" ht="0" hidden="1" customHeight="1" x14ac:dyDescent="0.25">
      <c r="Q5011" s="265"/>
    </row>
    <row r="5012" spans="17:17" ht="0" hidden="1" customHeight="1" x14ac:dyDescent="0.25">
      <c r="Q5012" s="265"/>
    </row>
    <row r="5013" spans="17:17" ht="0" hidden="1" customHeight="1" x14ac:dyDescent="0.25">
      <c r="Q5013" s="265"/>
    </row>
    <row r="5014" spans="17:17" ht="0" hidden="1" customHeight="1" x14ac:dyDescent="0.25">
      <c r="Q5014" s="265"/>
    </row>
    <row r="5015" spans="17:17" ht="0" hidden="1" customHeight="1" x14ac:dyDescent="0.25">
      <c r="Q5015" s="265"/>
    </row>
    <row r="5016" spans="17:17" ht="0" hidden="1" customHeight="1" x14ac:dyDescent="0.25">
      <c r="Q5016" s="265"/>
    </row>
    <row r="5017" spans="17:17" ht="0" hidden="1" customHeight="1" x14ac:dyDescent="0.25">
      <c r="Q5017" s="265"/>
    </row>
    <row r="5018" spans="17:17" ht="0" hidden="1" customHeight="1" x14ac:dyDescent="0.25">
      <c r="Q5018" s="265"/>
    </row>
    <row r="5019" spans="17:17" ht="0" hidden="1" customHeight="1" x14ac:dyDescent="0.25">
      <c r="Q5019" s="265"/>
    </row>
    <row r="5020" spans="17:17" ht="0" hidden="1" customHeight="1" x14ac:dyDescent="0.25">
      <c r="Q5020" s="265"/>
    </row>
    <row r="5021" spans="17:17" ht="0" hidden="1" customHeight="1" x14ac:dyDescent="0.25">
      <c r="Q5021" s="265"/>
    </row>
    <row r="5022" spans="17:17" ht="0" hidden="1" customHeight="1" x14ac:dyDescent="0.25">
      <c r="Q5022" s="265"/>
    </row>
    <row r="5023" spans="17:17" ht="0" hidden="1" customHeight="1" x14ac:dyDescent="0.25">
      <c r="Q5023" s="265"/>
    </row>
    <row r="5024" spans="17:17" ht="0" hidden="1" customHeight="1" x14ac:dyDescent="0.25">
      <c r="Q5024" s="265"/>
    </row>
    <row r="5025" spans="17:17" ht="0" hidden="1" customHeight="1" x14ac:dyDescent="0.25">
      <c r="Q5025" s="265"/>
    </row>
    <row r="5026" spans="17:17" ht="0" hidden="1" customHeight="1" x14ac:dyDescent="0.25">
      <c r="Q5026" s="265"/>
    </row>
    <row r="5027" spans="17:17" ht="0" hidden="1" customHeight="1" x14ac:dyDescent="0.25">
      <c r="Q5027" s="265"/>
    </row>
    <row r="5028" spans="17:17" ht="0" hidden="1" customHeight="1" x14ac:dyDescent="0.25">
      <c r="Q5028" s="265"/>
    </row>
    <row r="5029" spans="17:17" ht="0" hidden="1" customHeight="1" x14ac:dyDescent="0.25">
      <c r="Q5029" s="265"/>
    </row>
    <row r="5030" spans="17:17" ht="0" hidden="1" customHeight="1" x14ac:dyDescent="0.25">
      <c r="Q5030" s="265"/>
    </row>
    <row r="5031" spans="17:17" ht="0" hidden="1" customHeight="1" x14ac:dyDescent="0.25">
      <c r="Q5031" s="265"/>
    </row>
    <row r="5032" spans="17:17" ht="0" hidden="1" customHeight="1" x14ac:dyDescent="0.25">
      <c r="Q5032" s="265"/>
    </row>
    <row r="5033" spans="17:17" ht="0" hidden="1" customHeight="1" x14ac:dyDescent="0.25">
      <c r="Q5033" s="265"/>
    </row>
    <row r="5034" spans="17:17" ht="0" hidden="1" customHeight="1" x14ac:dyDescent="0.25">
      <c r="Q5034" s="265"/>
    </row>
    <row r="5035" spans="17:17" ht="0" hidden="1" customHeight="1" x14ac:dyDescent="0.25">
      <c r="Q5035" s="265"/>
    </row>
    <row r="5036" spans="17:17" ht="0" hidden="1" customHeight="1" x14ac:dyDescent="0.25">
      <c r="Q5036" s="265"/>
    </row>
    <row r="5037" spans="17:17" ht="0" hidden="1" customHeight="1" x14ac:dyDescent="0.25">
      <c r="Q5037" s="265"/>
    </row>
    <row r="5038" spans="17:17" ht="0" hidden="1" customHeight="1" x14ac:dyDescent="0.25">
      <c r="Q5038" s="265"/>
    </row>
    <row r="5039" spans="17:17" ht="0" hidden="1" customHeight="1" x14ac:dyDescent="0.25">
      <c r="Q5039" s="265"/>
    </row>
    <row r="5040" spans="17:17" ht="0" hidden="1" customHeight="1" x14ac:dyDescent="0.25">
      <c r="Q5040" s="265"/>
    </row>
    <row r="5041" spans="17:17" ht="0" hidden="1" customHeight="1" x14ac:dyDescent="0.25">
      <c r="Q5041" s="265"/>
    </row>
    <row r="5042" spans="17:17" ht="0" hidden="1" customHeight="1" x14ac:dyDescent="0.25">
      <c r="Q5042" s="265"/>
    </row>
    <row r="5043" spans="17:17" ht="0" hidden="1" customHeight="1" x14ac:dyDescent="0.25">
      <c r="Q5043" s="265"/>
    </row>
    <row r="5044" spans="17:17" ht="0" hidden="1" customHeight="1" x14ac:dyDescent="0.25">
      <c r="Q5044" s="265"/>
    </row>
    <row r="5045" spans="17:17" ht="0" hidden="1" customHeight="1" x14ac:dyDescent="0.25">
      <c r="Q5045" s="265"/>
    </row>
    <row r="5046" spans="17:17" ht="0" hidden="1" customHeight="1" x14ac:dyDescent="0.25">
      <c r="Q5046" s="265"/>
    </row>
    <row r="5047" spans="17:17" ht="0" hidden="1" customHeight="1" x14ac:dyDescent="0.25">
      <c r="Q5047" s="265"/>
    </row>
    <row r="5048" spans="17:17" ht="0" hidden="1" customHeight="1" x14ac:dyDescent="0.25">
      <c r="Q5048" s="265"/>
    </row>
    <row r="5049" spans="17:17" ht="0" hidden="1" customHeight="1" x14ac:dyDescent="0.25">
      <c r="Q5049" s="265"/>
    </row>
    <row r="5050" spans="17:17" ht="0" hidden="1" customHeight="1" x14ac:dyDescent="0.25">
      <c r="Q5050" s="265"/>
    </row>
    <row r="5051" spans="17:17" ht="0" hidden="1" customHeight="1" x14ac:dyDescent="0.25">
      <c r="Q5051" s="265"/>
    </row>
    <row r="5052" spans="17:17" ht="0" hidden="1" customHeight="1" x14ac:dyDescent="0.25">
      <c r="Q5052" s="265"/>
    </row>
    <row r="5053" spans="17:17" ht="0" hidden="1" customHeight="1" x14ac:dyDescent="0.25">
      <c r="Q5053" s="265"/>
    </row>
    <row r="5054" spans="17:17" ht="0" hidden="1" customHeight="1" x14ac:dyDescent="0.25">
      <c r="Q5054" s="265"/>
    </row>
    <row r="5055" spans="17:17" ht="0" hidden="1" customHeight="1" x14ac:dyDescent="0.25">
      <c r="Q5055" s="265"/>
    </row>
    <row r="5056" spans="17:17" ht="0" hidden="1" customHeight="1" x14ac:dyDescent="0.25">
      <c r="Q5056" s="265"/>
    </row>
    <row r="5057" spans="17:17" ht="0" hidden="1" customHeight="1" x14ac:dyDescent="0.25">
      <c r="Q5057" s="265"/>
    </row>
    <row r="5058" spans="17:17" ht="0" hidden="1" customHeight="1" x14ac:dyDescent="0.25">
      <c r="Q5058" s="265"/>
    </row>
    <row r="5059" spans="17:17" ht="0" hidden="1" customHeight="1" x14ac:dyDescent="0.25">
      <c r="Q5059" s="265"/>
    </row>
    <row r="5060" spans="17:17" ht="0" hidden="1" customHeight="1" x14ac:dyDescent="0.25">
      <c r="Q5060" s="265"/>
    </row>
    <row r="5061" spans="17:17" ht="0" hidden="1" customHeight="1" x14ac:dyDescent="0.25">
      <c r="Q5061" s="265"/>
    </row>
    <row r="5062" spans="17:17" ht="0" hidden="1" customHeight="1" x14ac:dyDescent="0.25">
      <c r="Q5062" s="265"/>
    </row>
    <row r="5063" spans="17:17" ht="0" hidden="1" customHeight="1" x14ac:dyDescent="0.25">
      <c r="Q5063" s="265"/>
    </row>
    <row r="5064" spans="17:17" ht="0" hidden="1" customHeight="1" x14ac:dyDescent="0.25">
      <c r="Q5064" s="265"/>
    </row>
    <row r="5065" spans="17:17" ht="0" hidden="1" customHeight="1" x14ac:dyDescent="0.25">
      <c r="Q5065" s="265"/>
    </row>
    <row r="5066" spans="17:17" ht="0" hidden="1" customHeight="1" x14ac:dyDescent="0.25">
      <c r="Q5066" s="265"/>
    </row>
    <row r="5067" spans="17:17" ht="0" hidden="1" customHeight="1" x14ac:dyDescent="0.25">
      <c r="Q5067" s="265"/>
    </row>
    <row r="5068" spans="17:17" ht="0" hidden="1" customHeight="1" x14ac:dyDescent="0.25">
      <c r="Q5068" s="265"/>
    </row>
    <row r="5069" spans="17:17" ht="0" hidden="1" customHeight="1" x14ac:dyDescent="0.25">
      <c r="Q5069" s="265"/>
    </row>
    <row r="5070" spans="17:17" ht="0" hidden="1" customHeight="1" x14ac:dyDescent="0.25">
      <c r="Q5070" s="265"/>
    </row>
    <row r="5071" spans="17:17" ht="0" hidden="1" customHeight="1" x14ac:dyDescent="0.25">
      <c r="Q5071" s="265"/>
    </row>
    <row r="5072" spans="17:17" ht="0" hidden="1" customHeight="1" x14ac:dyDescent="0.25">
      <c r="Q5072" s="265"/>
    </row>
    <row r="5073" spans="17:17" ht="0" hidden="1" customHeight="1" x14ac:dyDescent="0.25">
      <c r="Q5073" s="265"/>
    </row>
    <row r="5074" spans="17:17" ht="0" hidden="1" customHeight="1" x14ac:dyDescent="0.25">
      <c r="Q5074" s="265"/>
    </row>
    <row r="5075" spans="17:17" ht="0" hidden="1" customHeight="1" x14ac:dyDescent="0.25">
      <c r="Q5075" s="265"/>
    </row>
    <row r="5076" spans="17:17" ht="0" hidden="1" customHeight="1" x14ac:dyDescent="0.25">
      <c r="Q5076" s="265"/>
    </row>
    <row r="5077" spans="17:17" ht="0" hidden="1" customHeight="1" x14ac:dyDescent="0.25">
      <c r="Q5077" s="265"/>
    </row>
    <row r="5078" spans="17:17" ht="0" hidden="1" customHeight="1" x14ac:dyDescent="0.25">
      <c r="Q5078" s="265"/>
    </row>
    <row r="5079" spans="17:17" ht="0" hidden="1" customHeight="1" x14ac:dyDescent="0.25">
      <c r="Q5079" s="265"/>
    </row>
    <row r="5080" spans="17:17" ht="0" hidden="1" customHeight="1" x14ac:dyDescent="0.25">
      <c r="Q5080" s="265"/>
    </row>
    <row r="5081" spans="17:17" ht="0" hidden="1" customHeight="1" x14ac:dyDescent="0.25">
      <c r="Q5081" s="265"/>
    </row>
    <row r="5082" spans="17:17" ht="0" hidden="1" customHeight="1" x14ac:dyDescent="0.25">
      <c r="Q5082" s="265"/>
    </row>
    <row r="5083" spans="17:17" ht="0" hidden="1" customHeight="1" x14ac:dyDescent="0.25">
      <c r="Q5083" s="265"/>
    </row>
    <row r="5084" spans="17:17" ht="0" hidden="1" customHeight="1" x14ac:dyDescent="0.25">
      <c r="Q5084" s="265"/>
    </row>
    <row r="5085" spans="17:17" ht="0" hidden="1" customHeight="1" x14ac:dyDescent="0.25">
      <c r="Q5085" s="265"/>
    </row>
    <row r="5086" spans="17:17" ht="0" hidden="1" customHeight="1" x14ac:dyDescent="0.25">
      <c r="Q5086" s="265"/>
    </row>
    <row r="5087" spans="17:17" ht="0" hidden="1" customHeight="1" x14ac:dyDescent="0.25">
      <c r="Q5087" s="265"/>
    </row>
    <row r="5088" spans="17:17" ht="0" hidden="1" customHeight="1" x14ac:dyDescent="0.25">
      <c r="Q5088" s="265"/>
    </row>
    <row r="5089" spans="17:17" ht="0" hidden="1" customHeight="1" x14ac:dyDescent="0.25">
      <c r="Q5089" s="265"/>
    </row>
    <row r="5090" spans="17:17" ht="0" hidden="1" customHeight="1" x14ac:dyDescent="0.25">
      <c r="Q5090" s="265"/>
    </row>
    <row r="5091" spans="17:17" ht="0" hidden="1" customHeight="1" x14ac:dyDescent="0.25">
      <c r="Q5091" s="265"/>
    </row>
    <row r="5092" spans="17:17" ht="0" hidden="1" customHeight="1" x14ac:dyDescent="0.25">
      <c r="Q5092" s="265"/>
    </row>
    <row r="5093" spans="17:17" ht="0" hidden="1" customHeight="1" x14ac:dyDescent="0.25">
      <c r="Q5093" s="265"/>
    </row>
    <row r="5094" spans="17:17" ht="0" hidden="1" customHeight="1" x14ac:dyDescent="0.25">
      <c r="Q5094" s="265"/>
    </row>
    <row r="5095" spans="17:17" ht="0" hidden="1" customHeight="1" x14ac:dyDescent="0.25">
      <c r="Q5095" s="265"/>
    </row>
    <row r="5096" spans="17:17" ht="0" hidden="1" customHeight="1" x14ac:dyDescent="0.25">
      <c r="Q5096" s="265"/>
    </row>
    <row r="5097" spans="17:17" ht="0" hidden="1" customHeight="1" x14ac:dyDescent="0.25">
      <c r="Q5097" s="265"/>
    </row>
    <row r="5098" spans="17:17" ht="0" hidden="1" customHeight="1" x14ac:dyDescent="0.25">
      <c r="Q5098" s="265"/>
    </row>
    <row r="5099" spans="17:17" ht="0" hidden="1" customHeight="1" x14ac:dyDescent="0.25">
      <c r="Q5099" s="265"/>
    </row>
    <row r="5100" spans="17:17" ht="0" hidden="1" customHeight="1" x14ac:dyDescent="0.25">
      <c r="Q5100" s="265"/>
    </row>
    <row r="5101" spans="17:17" ht="0" hidden="1" customHeight="1" x14ac:dyDescent="0.25">
      <c r="Q5101" s="265"/>
    </row>
    <row r="5102" spans="17:17" ht="0" hidden="1" customHeight="1" x14ac:dyDescent="0.25">
      <c r="Q5102" s="265"/>
    </row>
    <row r="5103" spans="17:17" ht="0" hidden="1" customHeight="1" x14ac:dyDescent="0.25">
      <c r="Q5103" s="265"/>
    </row>
    <row r="5104" spans="17:17" ht="0" hidden="1" customHeight="1" x14ac:dyDescent="0.25">
      <c r="Q5104" s="265"/>
    </row>
    <row r="5105" spans="17:17" ht="0" hidden="1" customHeight="1" x14ac:dyDescent="0.25">
      <c r="Q5105" s="265"/>
    </row>
    <row r="5106" spans="17:17" ht="0" hidden="1" customHeight="1" x14ac:dyDescent="0.25">
      <c r="Q5106" s="265"/>
    </row>
    <row r="5107" spans="17:17" ht="0" hidden="1" customHeight="1" x14ac:dyDescent="0.25">
      <c r="Q5107" s="265"/>
    </row>
    <row r="5108" spans="17:17" ht="0" hidden="1" customHeight="1" x14ac:dyDescent="0.25">
      <c r="Q5108" s="265"/>
    </row>
    <row r="5109" spans="17:17" ht="0" hidden="1" customHeight="1" x14ac:dyDescent="0.25">
      <c r="Q5109" s="265"/>
    </row>
    <row r="5110" spans="17:17" ht="0" hidden="1" customHeight="1" x14ac:dyDescent="0.25">
      <c r="Q5110" s="265"/>
    </row>
    <row r="5111" spans="17:17" ht="0" hidden="1" customHeight="1" x14ac:dyDescent="0.25">
      <c r="Q5111" s="265"/>
    </row>
    <row r="5112" spans="17:17" ht="0" hidden="1" customHeight="1" x14ac:dyDescent="0.25">
      <c r="Q5112" s="265"/>
    </row>
    <row r="5113" spans="17:17" ht="0" hidden="1" customHeight="1" x14ac:dyDescent="0.25">
      <c r="Q5113" s="265"/>
    </row>
    <row r="5114" spans="17:17" ht="0" hidden="1" customHeight="1" x14ac:dyDescent="0.25">
      <c r="Q5114" s="265"/>
    </row>
    <row r="5115" spans="17:17" ht="0" hidden="1" customHeight="1" x14ac:dyDescent="0.25">
      <c r="Q5115" s="265"/>
    </row>
    <row r="5116" spans="17:17" ht="0" hidden="1" customHeight="1" x14ac:dyDescent="0.25">
      <c r="Q5116" s="265"/>
    </row>
    <row r="5117" spans="17:17" ht="0" hidden="1" customHeight="1" x14ac:dyDescent="0.25">
      <c r="Q5117" s="265"/>
    </row>
    <row r="5118" spans="17:17" ht="0" hidden="1" customHeight="1" x14ac:dyDescent="0.25">
      <c r="Q5118" s="265"/>
    </row>
    <row r="5119" spans="17:17" ht="0" hidden="1" customHeight="1" x14ac:dyDescent="0.25">
      <c r="Q5119" s="265"/>
    </row>
    <row r="5120" spans="17:17" ht="0" hidden="1" customHeight="1" x14ac:dyDescent="0.25">
      <c r="Q5120" s="265"/>
    </row>
    <row r="5121" spans="17:17" ht="0" hidden="1" customHeight="1" x14ac:dyDescent="0.25">
      <c r="Q5121" s="265"/>
    </row>
    <row r="5122" spans="17:17" ht="0" hidden="1" customHeight="1" x14ac:dyDescent="0.25">
      <c r="Q5122" s="265"/>
    </row>
    <row r="5123" spans="17:17" ht="0" hidden="1" customHeight="1" x14ac:dyDescent="0.25">
      <c r="Q5123" s="265"/>
    </row>
    <row r="5124" spans="17:17" ht="0" hidden="1" customHeight="1" x14ac:dyDescent="0.25">
      <c r="Q5124" s="265"/>
    </row>
    <row r="5125" spans="17:17" ht="0" hidden="1" customHeight="1" x14ac:dyDescent="0.25">
      <c r="Q5125" s="265"/>
    </row>
    <row r="5126" spans="17:17" ht="0" hidden="1" customHeight="1" x14ac:dyDescent="0.25">
      <c r="Q5126" s="265"/>
    </row>
    <row r="5127" spans="17:17" ht="0" hidden="1" customHeight="1" x14ac:dyDescent="0.25">
      <c r="Q5127" s="265"/>
    </row>
    <row r="5128" spans="17:17" ht="0" hidden="1" customHeight="1" x14ac:dyDescent="0.25">
      <c r="Q5128" s="265"/>
    </row>
    <row r="5129" spans="17:17" ht="0" hidden="1" customHeight="1" x14ac:dyDescent="0.25">
      <c r="Q5129" s="265"/>
    </row>
    <row r="5130" spans="17:17" ht="0" hidden="1" customHeight="1" x14ac:dyDescent="0.25">
      <c r="Q5130" s="265"/>
    </row>
    <row r="5131" spans="17:17" ht="0" hidden="1" customHeight="1" x14ac:dyDescent="0.25">
      <c r="Q5131" s="265"/>
    </row>
    <row r="5132" spans="17:17" ht="0" hidden="1" customHeight="1" x14ac:dyDescent="0.25">
      <c r="Q5132" s="265"/>
    </row>
    <row r="5133" spans="17:17" ht="0" hidden="1" customHeight="1" x14ac:dyDescent="0.25">
      <c r="Q5133" s="265"/>
    </row>
    <row r="5134" spans="17:17" ht="0" hidden="1" customHeight="1" x14ac:dyDescent="0.25">
      <c r="Q5134" s="265"/>
    </row>
    <row r="5135" spans="17:17" ht="0" hidden="1" customHeight="1" x14ac:dyDescent="0.25">
      <c r="Q5135" s="265"/>
    </row>
    <row r="5136" spans="17:17" ht="0" hidden="1" customHeight="1" x14ac:dyDescent="0.25">
      <c r="Q5136" s="265"/>
    </row>
    <row r="5137" spans="17:17" ht="0" hidden="1" customHeight="1" x14ac:dyDescent="0.25">
      <c r="Q5137" s="265"/>
    </row>
    <row r="5138" spans="17:17" ht="0" hidden="1" customHeight="1" x14ac:dyDescent="0.25">
      <c r="Q5138" s="265"/>
    </row>
    <row r="5139" spans="17:17" ht="0" hidden="1" customHeight="1" x14ac:dyDescent="0.25">
      <c r="Q5139" s="265"/>
    </row>
    <row r="5140" spans="17:17" ht="0" hidden="1" customHeight="1" x14ac:dyDescent="0.25">
      <c r="Q5140" s="265"/>
    </row>
    <row r="5141" spans="17:17" ht="0" hidden="1" customHeight="1" x14ac:dyDescent="0.25">
      <c r="Q5141" s="265"/>
    </row>
    <row r="5142" spans="17:17" ht="0" hidden="1" customHeight="1" x14ac:dyDescent="0.25">
      <c r="Q5142" s="265"/>
    </row>
    <row r="5143" spans="17:17" ht="0" hidden="1" customHeight="1" x14ac:dyDescent="0.25">
      <c r="Q5143" s="265"/>
    </row>
    <row r="5144" spans="17:17" ht="0" hidden="1" customHeight="1" x14ac:dyDescent="0.25">
      <c r="Q5144" s="265"/>
    </row>
    <row r="5145" spans="17:17" ht="0" hidden="1" customHeight="1" x14ac:dyDescent="0.25">
      <c r="Q5145" s="265"/>
    </row>
    <row r="5146" spans="17:17" ht="0" hidden="1" customHeight="1" x14ac:dyDescent="0.25">
      <c r="Q5146" s="265"/>
    </row>
    <row r="5147" spans="17:17" ht="0" hidden="1" customHeight="1" x14ac:dyDescent="0.25">
      <c r="Q5147" s="265"/>
    </row>
    <row r="5148" spans="17:17" ht="0" hidden="1" customHeight="1" x14ac:dyDescent="0.25">
      <c r="Q5148" s="265"/>
    </row>
    <row r="5149" spans="17:17" ht="0" hidden="1" customHeight="1" x14ac:dyDescent="0.25">
      <c r="Q5149" s="265"/>
    </row>
    <row r="5150" spans="17:17" ht="0" hidden="1" customHeight="1" x14ac:dyDescent="0.25">
      <c r="Q5150" s="265"/>
    </row>
    <row r="5151" spans="17:17" ht="0" hidden="1" customHeight="1" x14ac:dyDescent="0.25">
      <c r="Q5151" s="265"/>
    </row>
    <row r="5152" spans="17:17" ht="0" hidden="1" customHeight="1" x14ac:dyDescent="0.25">
      <c r="Q5152" s="265"/>
    </row>
    <row r="5153" spans="17:17" ht="0" hidden="1" customHeight="1" x14ac:dyDescent="0.25">
      <c r="Q5153" s="265"/>
    </row>
    <row r="5154" spans="17:17" ht="0" hidden="1" customHeight="1" x14ac:dyDescent="0.25">
      <c r="Q5154" s="265"/>
    </row>
    <row r="5155" spans="17:17" ht="0" hidden="1" customHeight="1" x14ac:dyDescent="0.25">
      <c r="Q5155" s="265"/>
    </row>
    <row r="5156" spans="17:17" ht="0" hidden="1" customHeight="1" x14ac:dyDescent="0.25">
      <c r="Q5156" s="265"/>
    </row>
    <row r="5157" spans="17:17" ht="0" hidden="1" customHeight="1" x14ac:dyDescent="0.25">
      <c r="Q5157" s="265"/>
    </row>
    <row r="5158" spans="17:17" ht="0" hidden="1" customHeight="1" x14ac:dyDescent="0.25">
      <c r="Q5158" s="265"/>
    </row>
    <row r="5159" spans="17:17" ht="0" hidden="1" customHeight="1" x14ac:dyDescent="0.25">
      <c r="Q5159" s="265"/>
    </row>
    <row r="5160" spans="17:17" ht="0" hidden="1" customHeight="1" x14ac:dyDescent="0.25">
      <c r="Q5160" s="265"/>
    </row>
    <row r="5161" spans="17:17" ht="0" hidden="1" customHeight="1" x14ac:dyDescent="0.25">
      <c r="Q5161" s="265"/>
    </row>
    <row r="5162" spans="17:17" ht="0" hidden="1" customHeight="1" x14ac:dyDescent="0.25">
      <c r="Q5162" s="265"/>
    </row>
    <row r="5163" spans="17:17" ht="0" hidden="1" customHeight="1" x14ac:dyDescent="0.25">
      <c r="Q5163" s="265"/>
    </row>
    <row r="5164" spans="17:17" ht="0" hidden="1" customHeight="1" x14ac:dyDescent="0.25">
      <c r="Q5164" s="265"/>
    </row>
    <row r="5165" spans="17:17" ht="0" hidden="1" customHeight="1" x14ac:dyDescent="0.25">
      <c r="Q5165" s="265"/>
    </row>
    <row r="5166" spans="17:17" ht="0" hidden="1" customHeight="1" x14ac:dyDescent="0.25">
      <c r="Q5166" s="265"/>
    </row>
    <row r="5167" spans="17:17" ht="0" hidden="1" customHeight="1" x14ac:dyDescent="0.25">
      <c r="Q5167" s="265"/>
    </row>
    <row r="5168" spans="17:17" ht="0" hidden="1" customHeight="1" x14ac:dyDescent="0.25">
      <c r="Q5168" s="265"/>
    </row>
    <row r="5169" spans="17:17" ht="0" hidden="1" customHeight="1" x14ac:dyDescent="0.25">
      <c r="Q5169" s="265"/>
    </row>
    <row r="5170" spans="17:17" ht="0" hidden="1" customHeight="1" x14ac:dyDescent="0.25">
      <c r="Q5170" s="265"/>
    </row>
    <row r="5171" spans="17:17" ht="0" hidden="1" customHeight="1" x14ac:dyDescent="0.25">
      <c r="Q5171" s="265"/>
    </row>
    <row r="5172" spans="17:17" ht="0" hidden="1" customHeight="1" x14ac:dyDescent="0.25">
      <c r="Q5172" s="265"/>
    </row>
    <row r="5173" spans="17:17" ht="0" hidden="1" customHeight="1" x14ac:dyDescent="0.25">
      <c r="Q5173" s="265"/>
    </row>
    <row r="5174" spans="17:17" ht="0" hidden="1" customHeight="1" x14ac:dyDescent="0.25">
      <c r="Q5174" s="265"/>
    </row>
    <row r="5175" spans="17:17" ht="0" hidden="1" customHeight="1" x14ac:dyDescent="0.25">
      <c r="Q5175" s="265"/>
    </row>
    <row r="5176" spans="17:17" ht="0" hidden="1" customHeight="1" x14ac:dyDescent="0.25">
      <c r="Q5176" s="265"/>
    </row>
    <row r="5177" spans="17:17" ht="0" hidden="1" customHeight="1" x14ac:dyDescent="0.25">
      <c r="Q5177" s="265"/>
    </row>
    <row r="5178" spans="17:17" ht="0" hidden="1" customHeight="1" x14ac:dyDescent="0.25">
      <c r="Q5178" s="265"/>
    </row>
    <row r="5179" spans="17:17" ht="0" hidden="1" customHeight="1" x14ac:dyDescent="0.25">
      <c r="Q5179" s="265"/>
    </row>
    <row r="5180" spans="17:17" ht="0" hidden="1" customHeight="1" x14ac:dyDescent="0.25">
      <c r="Q5180" s="265"/>
    </row>
    <row r="5181" spans="17:17" ht="0" hidden="1" customHeight="1" x14ac:dyDescent="0.25">
      <c r="Q5181" s="265"/>
    </row>
    <row r="5182" spans="17:17" ht="0" hidden="1" customHeight="1" x14ac:dyDescent="0.25">
      <c r="Q5182" s="265"/>
    </row>
    <row r="5183" spans="17:17" ht="0" hidden="1" customHeight="1" x14ac:dyDescent="0.25">
      <c r="Q5183" s="265"/>
    </row>
    <row r="5184" spans="17:17" ht="0" hidden="1" customHeight="1" x14ac:dyDescent="0.25">
      <c r="Q5184" s="265"/>
    </row>
    <row r="5185" spans="17:17" ht="0" hidden="1" customHeight="1" x14ac:dyDescent="0.25">
      <c r="Q5185" s="265"/>
    </row>
    <row r="5186" spans="17:17" ht="0" hidden="1" customHeight="1" x14ac:dyDescent="0.25">
      <c r="Q5186" s="265"/>
    </row>
    <row r="5187" spans="17:17" ht="0" hidden="1" customHeight="1" x14ac:dyDescent="0.25">
      <c r="Q5187" s="265"/>
    </row>
    <row r="5188" spans="17:17" ht="0" hidden="1" customHeight="1" x14ac:dyDescent="0.25">
      <c r="Q5188" s="265"/>
    </row>
    <row r="5189" spans="17:17" ht="0" hidden="1" customHeight="1" x14ac:dyDescent="0.25">
      <c r="Q5189" s="265"/>
    </row>
    <row r="5190" spans="17:17" ht="0" hidden="1" customHeight="1" x14ac:dyDescent="0.25">
      <c r="Q5190" s="265"/>
    </row>
    <row r="5191" spans="17:17" ht="0" hidden="1" customHeight="1" x14ac:dyDescent="0.25">
      <c r="Q5191" s="265"/>
    </row>
    <row r="5192" spans="17:17" ht="0" hidden="1" customHeight="1" x14ac:dyDescent="0.25">
      <c r="Q5192" s="265"/>
    </row>
    <row r="5193" spans="17:17" ht="0" hidden="1" customHeight="1" x14ac:dyDescent="0.25">
      <c r="Q5193" s="265"/>
    </row>
    <row r="5194" spans="17:17" ht="0" hidden="1" customHeight="1" x14ac:dyDescent="0.25">
      <c r="Q5194" s="265"/>
    </row>
    <row r="5195" spans="17:17" ht="0" hidden="1" customHeight="1" x14ac:dyDescent="0.25">
      <c r="Q5195" s="265"/>
    </row>
    <row r="5196" spans="17:17" ht="0" hidden="1" customHeight="1" x14ac:dyDescent="0.25">
      <c r="Q5196" s="265"/>
    </row>
    <row r="5197" spans="17:17" ht="0" hidden="1" customHeight="1" x14ac:dyDescent="0.25">
      <c r="Q5197" s="265"/>
    </row>
    <row r="5198" spans="17:17" ht="0" hidden="1" customHeight="1" x14ac:dyDescent="0.25">
      <c r="Q5198" s="265"/>
    </row>
    <row r="5199" spans="17:17" ht="0" hidden="1" customHeight="1" x14ac:dyDescent="0.25">
      <c r="Q5199" s="265"/>
    </row>
    <row r="5200" spans="17:17" ht="0" hidden="1" customHeight="1" x14ac:dyDescent="0.25">
      <c r="Q5200" s="265"/>
    </row>
    <row r="5201" spans="17:17" ht="0" hidden="1" customHeight="1" x14ac:dyDescent="0.25">
      <c r="Q5201" s="265"/>
    </row>
    <row r="5202" spans="17:17" ht="0" hidden="1" customHeight="1" x14ac:dyDescent="0.25">
      <c r="Q5202" s="265"/>
    </row>
    <row r="5203" spans="17:17" ht="0" hidden="1" customHeight="1" x14ac:dyDescent="0.25">
      <c r="Q5203" s="265"/>
    </row>
    <row r="5204" spans="17:17" ht="0" hidden="1" customHeight="1" x14ac:dyDescent="0.25">
      <c r="Q5204" s="265"/>
    </row>
    <row r="5205" spans="17:17" ht="0" hidden="1" customHeight="1" x14ac:dyDescent="0.25">
      <c r="Q5205" s="265"/>
    </row>
    <row r="5206" spans="17:17" ht="0" hidden="1" customHeight="1" x14ac:dyDescent="0.25">
      <c r="Q5206" s="265"/>
    </row>
    <row r="5207" spans="17:17" ht="0" hidden="1" customHeight="1" x14ac:dyDescent="0.25">
      <c r="Q5207" s="265"/>
    </row>
    <row r="5208" spans="17:17" ht="0" hidden="1" customHeight="1" x14ac:dyDescent="0.25">
      <c r="Q5208" s="265"/>
    </row>
    <row r="5209" spans="17:17" ht="0" hidden="1" customHeight="1" x14ac:dyDescent="0.25">
      <c r="Q5209" s="265"/>
    </row>
    <row r="5210" spans="17:17" ht="0" hidden="1" customHeight="1" x14ac:dyDescent="0.25">
      <c r="Q5210" s="265"/>
    </row>
    <row r="5211" spans="17:17" ht="0" hidden="1" customHeight="1" x14ac:dyDescent="0.25">
      <c r="Q5211" s="265"/>
    </row>
    <row r="5212" spans="17:17" ht="0" hidden="1" customHeight="1" x14ac:dyDescent="0.25">
      <c r="Q5212" s="265"/>
    </row>
    <row r="5213" spans="17:17" ht="0" hidden="1" customHeight="1" x14ac:dyDescent="0.25">
      <c r="Q5213" s="265"/>
    </row>
    <row r="5214" spans="17:17" ht="0" hidden="1" customHeight="1" x14ac:dyDescent="0.25">
      <c r="Q5214" s="265"/>
    </row>
    <row r="5215" spans="17:17" ht="0" hidden="1" customHeight="1" x14ac:dyDescent="0.25">
      <c r="Q5215" s="265"/>
    </row>
    <row r="5216" spans="17:17" ht="0" hidden="1" customHeight="1" x14ac:dyDescent="0.25">
      <c r="Q5216" s="265"/>
    </row>
    <row r="5217" spans="17:17" ht="0" hidden="1" customHeight="1" x14ac:dyDescent="0.25">
      <c r="Q5217" s="265"/>
    </row>
    <row r="5218" spans="17:17" ht="0" hidden="1" customHeight="1" x14ac:dyDescent="0.25">
      <c r="Q5218" s="265"/>
    </row>
    <row r="5219" spans="17:17" ht="0" hidden="1" customHeight="1" x14ac:dyDescent="0.25">
      <c r="Q5219" s="265"/>
    </row>
    <row r="5220" spans="17:17" ht="0" hidden="1" customHeight="1" x14ac:dyDescent="0.25">
      <c r="Q5220" s="265"/>
    </row>
    <row r="5221" spans="17:17" ht="0" hidden="1" customHeight="1" x14ac:dyDescent="0.25">
      <c r="Q5221" s="265"/>
    </row>
    <row r="5222" spans="17:17" ht="0" hidden="1" customHeight="1" x14ac:dyDescent="0.25">
      <c r="Q5222" s="265"/>
    </row>
    <row r="5223" spans="17:17" ht="0" hidden="1" customHeight="1" x14ac:dyDescent="0.25">
      <c r="Q5223" s="265"/>
    </row>
    <row r="5224" spans="17:17" ht="0" hidden="1" customHeight="1" x14ac:dyDescent="0.25">
      <c r="Q5224" s="265"/>
    </row>
    <row r="5225" spans="17:17" ht="0" hidden="1" customHeight="1" x14ac:dyDescent="0.25">
      <c r="Q5225" s="265"/>
    </row>
    <row r="5226" spans="17:17" ht="0" hidden="1" customHeight="1" x14ac:dyDescent="0.25">
      <c r="Q5226" s="265"/>
    </row>
    <row r="5227" spans="17:17" ht="0" hidden="1" customHeight="1" x14ac:dyDescent="0.25">
      <c r="Q5227" s="265"/>
    </row>
    <row r="5228" spans="17:17" ht="0" hidden="1" customHeight="1" x14ac:dyDescent="0.25">
      <c r="Q5228" s="265"/>
    </row>
    <row r="5229" spans="17:17" ht="0" hidden="1" customHeight="1" x14ac:dyDescent="0.25">
      <c r="Q5229" s="265"/>
    </row>
    <row r="5230" spans="17:17" ht="0" hidden="1" customHeight="1" x14ac:dyDescent="0.25">
      <c r="Q5230" s="265"/>
    </row>
    <row r="5231" spans="17:17" ht="0" hidden="1" customHeight="1" x14ac:dyDescent="0.25">
      <c r="Q5231" s="265"/>
    </row>
    <row r="5232" spans="17:17" ht="0" hidden="1" customHeight="1" x14ac:dyDescent="0.25">
      <c r="Q5232" s="265"/>
    </row>
    <row r="5233" spans="17:17" ht="0" hidden="1" customHeight="1" x14ac:dyDescent="0.25">
      <c r="Q5233" s="265"/>
    </row>
    <row r="5234" spans="17:17" ht="0" hidden="1" customHeight="1" x14ac:dyDescent="0.25">
      <c r="Q5234" s="265"/>
    </row>
    <row r="5235" spans="17:17" ht="0" hidden="1" customHeight="1" x14ac:dyDescent="0.25">
      <c r="Q5235" s="265"/>
    </row>
    <row r="5236" spans="17:17" ht="0" hidden="1" customHeight="1" x14ac:dyDescent="0.25">
      <c r="Q5236" s="265"/>
    </row>
    <row r="5237" spans="17:17" ht="0" hidden="1" customHeight="1" x14ac:dyDescent="0.25">
      <c r="Q5237" s="265"/>
    </row>
    <row r="5238" spans="17:17" ht="0" hidden="1" customHeight="1" x14ac:dyDescent="0.25">
      <c r="Q5238" s="265"/>
    </row>
    <row r="5239" spans="17:17" ht="0" hidden="1" customHeight="1" x14ac:dyDescent="0.25">
      <c r="Q5239" s="265"/>
    </row>
    <row r="5240" spans="17:17" ht="0" hidden="1" customHeight="1" x14ac:dyDescent="0.25">
      <c r="Q5240" s="265"/>
    </row>
    <row r="5241" spans="17:17" ht="0" hidden="1" customHeight="1" x14ac:dyDescent="0.25">
      <c r="Q5241" s="265"/>
    </row>
    <row r="5242" spans="17:17" ht="0" hidden="1" customHeight="1" x14ac:dyDescent="0.25">
      <c r="Q5242" s="265"/>
    </row>
    <row r="5243" spans="17:17" ht="0" hidden="1" customHeight="1" x14ac:dyDescent="0.25">
      <c r="Q5243" s="265"/>
    </row>
    <row r="5244" spans="17:17" ht="0" hidden="1" customHeight="1" x14ac:dyDescent="0.25">
      <c r="Q5244" s="265"/>
    </row>
    <row r="5245" spans="17:17" ht="0" hidden="1" customHeight="1" x14ac:dyDescent="0.25">
      <c r="Q5245" s="265"/>
    </row>
    <row r="5246" spans="17:17" ht="0" hidden="1" customHeight="1" x14ac:dyDescent="0.25">
      <c r="Q5246" s="265"/>
    </row>
    <row r="5247" spans="17:17" ht="0" hidden="1" customHeight="1" x14ac:dyDescent="0.25">
      <c r="Q5247" s="265"/>
    </row>
    <row r="5248" spans="17:17" ht="0" hidden="1" customHeight="1" x14ac:dyDescent="0.25">
      <c r="Q5248" s="265"/>
    </row>
    <row r="5249" spans="17:17" ht="0" hidden="1" customHeight="1" x14ac:dyDescent="0.25">
      <c r="Q5249" s="265"/>
    </row>
    <row r="5250" spans="17:17" ht="0" hidden="1" customHeight="1" x14ac:dyDescent="0.25">
      <c r="Q5250" s="265"/>
    </row>
    <row r="5251" spans="17:17" ht="0" hidden="1" customHeight="1" x14ac:dyDescent="0.25">
      <c r="Q5251" s="265"/>
    </row>
    <row r="5252" spans="17:17" ht="0" hidden="1" customHeight="1" x14ac:dyDescent="0.25">
      <c r="Q5252" s="265"/>
    </row>
    <row r="5253" spans="17:17" ht="0" hidden="1" customHeight="1" x14ac:dyDescent="0.25">
      <c r="Q5253" s="265"/>
    </row>
    <row r="5254" spans="17:17" ht="0" hidden="1" customHeight="1" x14ac:dyDescent="0.25">
      <c r="Q5254" s="265"/>
    </row>
    <row r="5255" spans="17:17" ht="0" hidden="1" customHeight="1" x14ac:dyDescent="0.25">
      <c r="Q5255" s="265"/>
    </row>
    <row r="5256" spans="17:17" ht="0" hidden="1" customHeight="1" x14ac:dyDescent="0.25">
      <c r="Q5256" s="265"/>
    </row>
    <row r="5257" spans="17:17" ht="0" hidden="1" customHeight="1" x14ac:dyDescent="0.25">
      <c r="Q5257" s="265"/>
    </row>
    <row r="5258" spans="17:17" ht="0" hidden="1" customHeight="1" x14ac:dyDescent="0.25">
      <c r="Q5258" s="265"/>
    </row>
    <row r="5259" spans="17:17" ht="0" hidden="1" customHeight="1" x14ac:dyDescent="0.25">
      <c r="Q5259" s="265"/>
    </row>
    <row r="5260" spans="17:17" ht="0" hidden="1" customHeight="1" x14ac:dyDescent="0.25">
      <c r="Q5260" s="265"/>
    </row>
    <row r="5261" spans="17:17" ht="0" hidden="1" customHeight="1" x14ac:dyDescent="0.25">
      <c r="Q5261" s="265"/>
    </row>
    <row r="5262" spans="17:17" ht="0" hidden="1" customHeight="1" x14ac:dyDescent="0.25">
      <c r="Q5262" s="265"/>
    </row>
    <row r="5263" spans="17:17" ht="0" hidden="1" customHeight="1" x14ac:dyDescent="0.25">
      <c r="Q5263" s="265"/>
    </row>
    <row r="5264" spans="17:17" ht="0" hidden="1" customHeight="1" x14ac:dyDescent="0.25">
      <c r="Q5264" s="265"/>
    </row>
    <row r="5265" spans="17:17" ht="0" hidden="1" customHeight="1" x14ac:dyDescent="0.25">
      <c r="Q5265" s="265"/>
    </row>
    <row r="5266" spans="17:17" ht="0" hidden="1" customHeight="1" x14ac:dyDescent="0.25">
      <c r="Q5266" s="265"/>
    </row>
    <row r="5267" spans="17:17" ht="0" hidden="1" customHeight="1" x14ac:dyDescent="0.25">
      <c r="Q5267" s="265"/>
    </row>
    <row r="5268" spans="17:17" ht="0" hidden="1" customHeight="1" x14ac:dyDescent="0.25">
      <c r="Q5268" s="265"/>
    </row>
    <row r="5269" spans="17:17" ht="0" hidden="1" customHeight="1" x14ac:dyDescent="0.25">
      <c r="Q5269" s="265"/>
    </row>
    <row r="5270" spans="17:17" ht="0" hidden="1" customHeight="1" x14ac:dyDescent="0.25">
      <c r="Q5270" s="265"/>
    </row>
    <row r="5271" spans="17:17" ht="0" hidden="1" customHeight="1" x14ac:dyDescent="0.25">
      <c r="Q5271" s="265"/>
    </row>
    <row r="5272" spans="17:17" ht="0" hidden="1" customHeight="1" x14ac:dyDescent="0.25">
      <c r="Q5272" s="265"/>
    </row>
    <row r="5273" spans="17:17" ht="0" hidden="1" customHeight="1" x14ac:dyDescent="0.25">
      <c r="Q5273" s="265"/>
    </row>
    <row r="5274" spans="17:17" ht="0" hidden="1" customHeight="1" x14ac:dyDescent="0.25">
      <c r="Q5274" s="265"/>
    </row>
    <row r="5275" spans="17:17" ht="0" hidden="1" customHeight="1" x14ac:dyDescent="0.25">
      <c r="Q5275" s="265"/>
    </row>
    <row r="5276" spans="17:17" ht="0" hidden="1" customHeight="1" x14ac:dyDescent="0.25">
      <c r="Q5276" s="265"/>
    </row>
    <row r="5277" spans="17:17" ht="0" hidden="1" customHeight="1" x14ac:dyDescent="0.25">
      <c r="Q5277" s="265"/>
    </row>
    <row r="5278" spans="17:17" ht="0" hidden="1" customHeight="1" x14ac:dyDescent="0.25">
      <c r="Q5278" s="265"/>
    </row>
    <row r="5279" spans="17:17" ht="0" hidden="1" customHeight="1" x14ac:dyDescent="0.25">
      <c r="Q5279" s="265"/>
    </row>
    <row r="5280" spans="17:17" ht="0" hidden="1" customHeight="1" x14ac:dyDescent="0.25">
      <c r="Q5280" s="265"/>
    </row>
    <row r="5281" spans="17:17" ht="0" hidden="1" customHeight="1" x14ac:dyDescent="0.25">
      <c r="Q5281" s="265"/>
    </row>
    <row r="5282" spans="17:17" ht="0" hidden="1" customHeight="1" x14ac:dyDescent="0.25">
      <c r="Q5282" s="265"/>
    </row>
    <row r="5283" spans="17:17" ht="0" hidden="1" customHeight="1" x14ac:dyDescent="0.25">
      <c r="Q5283" s="265"/>
    </row>
    <row r="5284" spans="17:17" ht="0" hidden="1" customHeight="1" x14ac:dyDescent="0.25">
      <c r="Q5284" s="265"/>
    </row>
    <row r="5285" spans="17:17" ht="0" hidden="1" customHeight="1" x14ac:dyDescent="0.25">
      <c r="Q5285" s="265"/>
    </row>
    <row r="5286" spans="17:17" ht="0" hidden="1" customHeight="1" x14ac:dyDescent="0.25">
      <c r="Q5286" s="265"/>
    </row>
    <row r="5287" spans="17:17" ht="0" hidden="1" customHeight="1" x14ac:dyDescent="0.25">
      <c r="Q5287" s="265"/>
    </row>
    <row r="5288" spans="17:17" ht="0" hidden="1" customHeight="1" x14ac:dyDescent="0.25">
      <c r="Q5288" s="265"/>
    </row>
    <row r="5289" spans="17:17" ht="0" hidden="1" customHeight="1" x14ac:dyDescent="0.25">
      <c r="Q5289" s="265"/>
    </row>
    <row r="5290" spans="17:17" ht="0" hidden="1" customHeight="1" x14ac:dyDescent="0.25">
      <c r="Q5290" s="265"/>
    </row>
    <row r="5291" spans="17:17" ht="0" hidden="1" customHeight="1" x14ac:dyDescent="0.25">
      <c r="Q5291" s="265"/>
    </row>
    <row r="5292" spans="17:17" ht="0" hidden="1" customHeight="1" x14ac:dyDescent="0.25">
      <c r="Q5292" s="265"/>
    </row>
    <row r="5293" spans="17:17" ht="0" hidden="1" customHeight="1" x14ac:dyDescent="0.25">
      <c r="Q5293" s="265"/>
    </row>
    <row r="5294" spans="17:17" ht="0" hidden="1" customHeight="1" x14ac:dyDescent="0.25">
      <c r="Q5294" s="265"/>
    </row>
    <row r="5295" spans="17:17" ht="0" hidden="1" customHeight="1" x14ac:dyDescent="0.25">
      <c r="Q5295" s="265"/>
    </row>
    <row r="5296" spans="17:17" ht="0" hidden="1" customHeight="1" x14ac:dyDescent="0.25">
      <c r="Q5296" s="265"/>
    </row>
    <row r="5297" spans="17:17" ht="0" hidden="1" customHeight="1" x14ac:dyDescent="0.25">
      <c r="Q5297" s="265"/>
    </row>
    <row r="5298" spans="17:17" ht="0" hidden="1" customHeight="1" x14ac:dyDescent="0.25">
      <c r="Q5298" s="265"/>
    </row>
    <row r="5299" spans="17:17" ht="0" hidden="1" customHeight="1" x14ac:dyDescent="0.25">
      <c r="Q5299" s="265"/>
    </row>
    <row r="5300" spans="17:17" ht="0" hidden="1" customHeight="1" x14ac:dyDescent="0.25">
      <c r="Q5300" s="265"/>
    </row>
    <row r="5301" spans="17:17" ht="0" hidden="1" customHeight="1" x14ac:dyDescent="0.25">
      <c r="Q5301" s="265"/>
    </row>
    <row r="5302" spans="17:17" ht="0" hidden="1" customHeight="1" x14ac:dyDescent="0.25">
      <c r="Q5302" s="265"/>
    </row>
    <row r="5303" spans="17:17" ht="0" hidden="1" customHeight="1" x14ac:dyDescent="0.25">
      <c r="Q5303" s="265"/>
    </row>
    <row r="5304" spans="17:17" ht="0" hidden="1" customHeight="1" x14ac:dyDescent="0.25">
      <c r="Q5304" s="265"/>
    </row>
    <row r="5305" spans="17:17" ht="0" hidden="1" customHeight="1" x14ac:dyDescent="0.25">
      <c r="Q5305" s="265"/>
    </row>
    <row r="5306" spans="17:17" ht="0" hidden="1" customHeight="1" x14ac:dyDescent="0.25">
      <c r="Q5306" s="265"/>
    </row>
    <row r="5307" spans="17:17" ht="0" hidden="1" customHeight="1" x14ac:dyDescent="0.25">
      <c r="Q5307" s="265"/>
    </row>
    <row r="5308" spans="17:17" ht="0" hidden="1" customHeight="1" x14ac:dyDescent="0.25">
      <c r="Q5308" s="265"/>
    </row>
    <row r="5309" spans="17:17" ht="0" hidden="1" customHeight="1" x14ac:dyDescent="0.25">
      <c r="Q5309" s="265"/>
    </row>
    <row r="5310" spans="17:17" ht="0" hidden="1" customHeight="1" x14ac:dyDescent="0.25">
      <c r="Q5310" s="265"/>
    </row>
    <row r="5311" spans="17:17" ht="0" hidden="1" customHeight="1" x14ac:dyDescent="0.25">
      <c r="Q5311" s="265"/>
    </row>
    <row r="5312" spans="17:17" ht="0" hidden="1" customHeight="1" x14ac:dyDescent="0.25">
      <c r="Q5312" s="265"/>
    </row>
    <row r="5313" spans="17:17" ht="0" hidden="1" customHeight="1" x14ac:dyDescent="0.25">
      <c r="Q5313" s="265"/>
    </row>
    <row r="5314" spans="17:17" ht="0" hidden="1" customHeight="1" x14ac:dyDescent="0.25">
      <c r="Q5314" s="265"/>
    </row>
    <row r="5315" spans="17:17" ht="0" hidden="1" customHeight="1" x14ac:dyDescent="0.25">
      <c r="Q5315" s="265"/>
    </row>
    <row r="5316" spans="17:17" ht="0" hidden="1" customHeight="1" x14ac:dyDescent="0.25">
      <c r="Q5316" s="265"/>
    </row>
    <row r="5317" spans="17:17" ht="0" hidden="1" customHeight="1" x14ac:dyDescent="0.25">
      <c r="Q5317" s="265"/>
    </row>
    <row r="5318" spans="17:17" ht="0" hidden="1" customHeight="1" x14ac:dyDescent="0.25">
      <c r="Q5318" s="265"/>
    </row>
    <row r="5319" spans="17:17" ht="0" hidden="1" customHeight="1" x14ac:dyDescent="0.25">
      <c r="Q5319" s="265"/>
    </row>
    <row r="5320" spans="17:17" ht="0" hidden="1" customHeight="1" x14ac:dyDescent="0.25">
      <c r="Q5320" s="265"/>
    </row>
    <row r="5321" spans="17:17" ht="0" hidden="1" customHeight="1" x14ac:dyDescent="0.25">
      <c r="Q5321" s="265"/>
    </row>
    <row r="5322" spans="17:17" ht="0" hidden="1" customHeight="1" x14ac:dyDescent="0.25">
      <c r="Q5322" s="265"/>
    </row>
    <row r="5323" spans="17:17" ht="0" hidden="1" customHeight="1" x14ac:dyDescent="0.25">
      <c r="Q5323" s="265"/>
    </row>
    <row r="5324" spans="17:17" ht="0" hidden="1" customHeight="1" x14ac:dyDescent="0.25">
      <c r="Q5324" s="265"/>
    </row>
    <row r="5325" spans="17:17" ht="0" hidden="1" customHeight="1" x14ac:dyDescent="0.25">
      <c r="Q5325" s="265"/>
    </row>
    <row r="5326" spans="17:17" ht="0" hidden="1" customHeight="1" x14ac:dyDescent="0.25">
      <c r="Q5326" s="265"/>
    </row>
    <row r="5327" spans="17:17" ht="0" hidden="1" customHeight="1" x14ac:dyDescent="0.25">
      <c r="Q5327" s="265"/>
    </row>
    <row r="5328" spans="17:17" ht="0" hidden="1" customHeight="1" x14ac:dyDescent="0.25">
      <c r="Q5328" s="265"/>
    </row>
    <row r="5329" spans="17:17" ht="0" hidden="1" customHeight="1" x14ac:dyDescent="0.25">
      <c r="Q5329" s="265"/>
    </row>
    <row r="5330" spans="17:17" ht="0" hidden="1" customHeight="1" x14ac:dyDescent="0.25">
      <c r="Q5330" s="265"/>
    </row>
    <row r="5331" spans="17:17" ht="0" hidden="1" customHeight="1" x14ac:dyDescent="0.25">
      <c r="Q5331" s="265"/>
    </row>
    <row r="5332" spans="17:17" ht="0" hidden="1" customHeight="1" x14ac:dyDescent="0.25">
      <c r="Q5332" s="265"/>
    </row>
    <row r="5333" spans="17:17" ht="0" hidden="1" customHeight="1" x14ac:dyDescent="0.25">
      <c r="Q5333" s="265"/>
    </row>
    <row r="5334" spans="17:17" ht="0" hidden="1" customHeight="1" x14ac:dyDescent="0.25">
      <c r="Q5334" s="265"/>
    </row>
    <row r="5335" spans="17:17" ht="0" hidden="1" customHeight="1" x14ac:dyDescent="0.25">
      <c r="Q5335" s="265"/>
    </row>
    <row r="5336" spans="17:17" ht="0" hidden="1" customHeight="1" x14ac:dyDescent="0.25">
      <c r="Q5336" s="265"/>
    </row>
    <row r="5337" spans="17:17" ht="0" hidden="1" customHeight="1" x14ac:dyDescent="0.25">
      <c r="Q5337" s="265"/>
    </row>
    <row r="5338" spans="17:17" ht="0" hidden="1" customHeight="1" x14ac:dyDescent="0.25">
      <c r="Q5338" s="265"/>
    </row>
    <row r="5339" spans="17:17" ht="0" hidden="1" customHeight="1" x14ac:dyDescent="0.25">
      <c r="Q5339" s="265"/>
    </row>
    <row r="5340" spans="17:17" ht="0" hidden="1" customHeight="1" x14ac:dyDescent="0.25">
      <c r="Q5340" s="265"/>
    </row>
    <row r="5341" spans="17:17" ht="0" hidden="1" customHeight="1" x14ac:dyDescent="0.25">
      <c r="Q5341" s="265"/>
    </row>
    <row r="5342" spans="17:17" ht="0" hidden="1" customHeight="1" x14ac:dyDescent="0.25">
      <c r="Q5342" s="265"/>
    </row>
    <row r="5343" spans="17:17" ht="0" hidden="1" customHeight="1" x14ac:dyDescent="0.25">
      <c r="Q5343" s="265"/>
    </row>
    <row r="5344" spans="17:17" ht="0" hidden="1" customHeight="1" x14ac:dyDescent="0.25">
      <c r="Q5344" s="265"/>
    </row>
    <row r="5345" spans="17:17" ht="0" hidden="1" customHeight="1" x14ac:dyDescent="0.25">
      <c r="Q5345" s="265"/>
    </row>
    <row r="5346" spans="17:17" ht="0" hidden="1" customHeight="1" x14ac:dyDescent="0.25">
      <c r="Q5346" s="265"/>
    </row>
    <row r="5347" spans="17:17" ht="0" hidden="1" customHeight="1" x14ac:dyDescent="0.25">
      <c r="Q5347" s="265"/>
    </row>
    <row r="5348" spans="17:17" ht="0" hidden="1" customHeight="1" x14ac:dyDescent="0.25">
      <c r="Q5348" s="265"/>
    </row>
    <row r="5349" spans="17:17" ht="0" hidden="1" customHeight="1" x14ac:dyDescent="0.25">
      <c r="Q5349" s="265"/>
    </row>
    <row r="5350" spans="17:17" ht="0" hidden="1" customHeight="1" x14ac:dyDescent="0.25">
      <c r="Q5350" s="265"/>
    </row>
    <row r="5351" spans="17:17" ht="0" hidden="1" customHeight="1" x14ac:dyDescent="0.25">
      <c r="Q5351" s="265"/>
    </row>
    <row r="5352" spans="17:17" ht="0" hidden="1" customHeight="1" x14ac:dyDescent="0.25">
      <c r="Q5352" s="265"/>
    </row>
    <row r="5353" spans="17:17" ht="0" hidden="1" customHeight="1" x14ac:dyDescent="0.25">
      <c r="Q5353" s="265"/>
    </row>
    <row r="5354" spans="17:17" ht="0" hidden="1" customHeight="1" x14ac:dyDescent="0.25">
      <c r="Q5354" s="265"/>
    </row>
    <row r="5355" spans="17:17" ht="0" hidden="1" customHeight="1" x14ac:dyDescent="0.25">
      <c r="Q5355" s="265"/>
    </row>
    <row r="5356" spans="17:17" ht="0" hidden="1" customHeight="1" x14ac:dyDescent="0.25">
      <c r="Q5356" s="265"/>
    </row>
    <row r="5357" spans="17:17" ht="0" hidden="1" customHeight="1" x14ac:dyDescent="0.25">
      <c r="Q5357" s="265"/>
    </row>
    <row r="5358" spans="17:17" ht="0" hidden="1" customHeight="1" x14ac:dyDescent="0.25">
      <c r="Q5358" s="265"/>
    </row>
    <row r="5359" spans="17:17" ht="0" hidden="1" customHeight="1" x14ac:dyDescent="0.25">
      <c r="Q5359" s="265"/>
    </row>
    <row r="5360" spans="17:17" ht="0" hidden="1" customHeight="1" x14ac:dyDescent="0.25">
      <c r="Q5360" s="265"/>
    </row>
    <row r="5361" spans="17:17" ht="0" hidden="1" customHeight="1" x14ac:dyDescent="0.25">
      <c r="Q5361" s="265"/>
    </row>
    <row r="5362" spans="17:17" ht="0" hidden="1" customHeight="1" x14ac:dyDescent="0.25">
      <c r="Q5362" s="265"/>
    </row>
    <row r="5363" spans="17:17" ht="0" hidden="1" customHeight="1" x14ac:dyDescent="0.25">
      <c r="Q5363" s="265"/>
    </row>
    <row r="5364" spans="17:17" ht="0" hidden="1" customHeight="1" x14ac:dyDescent="0.25">
      <c r="Q5364" s="265"/>
    </row>
    <row r="5365" spans="17:17" ht="0" hidden="1" customHeight="1" x14ac:dyDescent="0.25">
      <c r="Q5365" s="265"/>
    </row>
    <row r="5366" spans="17:17" ht="0" hidden="1" customHeight="1" x14ac:dyDescent="0.25">
      <c r="Q5366" s="265"/>
    </row>
    <row r="5367" spans="17:17" ht="0" hidden="1" customHeight="1" x14ac:dyDescent="0.25">
      <c r="Q5367" s="265"/>
    </row>
    <row r="5368" spans="17:17" ht="0" hidden="1" customHeight="1" x14ac:dyDescent="0.25">
      <c r="Q5368" s="265"/>
    </row>
    <row r="5369" spans="17:17" ht="0" hidden="1" customHeight="1" x14ac:dyDescent="0.25">
      <c r="Q5369" s="265"/>
    </row>
    <row r="5370" spans="17:17" ht="0" hidden="1" customHeight="1" x14ac:dyDescent="0.25">
      <c r="Q5370" s="265"/>
    </row>
    <row r="5371" spans="17:17" ht="0" hidden="1" customHeight="1" x14ac:dyDescent="0.25">
      <c r="Q5371" s="265"/>
    </row>
    <row r="5372" spans="17:17" ht="0" hidden="1" customHeight="1" x14ac:dyDescent="0.25">
      <c r="Q5372" s="265"/>
    </row>
    <row r="5373" spans="17:17" ht="0" hidden="1" customHeight="1" x14ac:dyDescent="0.25">
      <c r="Q5373" s="265"/>
    </row>
    <row r="5374" spans="17:17" ht="0" hidden="1" customHeight="1" x14ac:dyDescent="0.25">
      <c r="Q5374" s="265"/>
    </row>
    <row r="5375" spans="17:17" ht="0" hidden="1" customHeight="1" x14ac:dyDescent="0.25">
      <c r="Q5375" s="265"/>
    </row>
    <row r="5376" spans="17:17" ht="0" hidden="1" customHeight="1" x14ac:dyDescent="0.25">
      <c r="Q5376" s="265"/>
    </row>
    <row r="5377" spans="17:17" ht="0" hidden="1" customHeight="1" x14ac:dyDescent="0.25">
      <c r="Q5377" s="265"/>
    </row>
    <row r="5378" spans="17:17" ht="0" hidden="1" customHeight="1" x14ac:dyDescent="0.25">
      <c r="Q5378" s="265"/>
    </row>
    <row r="5379" spans="17:17" ht="0" hidden="1" customHeight="1" x14ac:dyDescent="0.25">
      <c r="Q5379" s="265"/>
    </row>
    <row r="5380" spans="17:17" ht="0" hidden="1" customHeight="1" x14ac:dyDescent="0.25">
      <c r="Q5380" s="265"/>
    </row>
    <row r="5381" spans="17:17" ht="0" hidden="1" customHeight="1" x14ac:dyDescent="0.25">
      <c r="Q5381" s="265"/>
    </row>
    <row r="5382" spans="17:17" ht="0" hidden="1" customHeight="1" x14ac:dyDescent="0.25">
      <c r="Q5382" s="265"/>
    </row>
    <row r="5383" spans="17:17" ht="0" hidden="1" customHeight="1" x14ac:dyDescent="0.25">
      <c r="Q5383" s="265"/>
    </row>
    <row r="5384" spans="17:17" ht="0" hidden="1" customHeight="1" x14ac:dyDescent="0.25">
      <c r="Q5384" s="265"/>
    </row>
    <row r="5385" spans="17:17" ht="0" hidden="1" customHeight="1" x14ac:dyDescent="0.25">
      <c r="Q5385" s="265"/>
    </row>
    <row r="5386" spans="17:17" ht="0" hidden="1" customHeight="1" x14ac:dyDescent="0.25">
      <c r="Q5386" s="265"/>
    </row>
    <row r="5387" spans="17:17" ht="0" hidden="1" customHeight="1" x14ac:dyDescent="0.25">
      <c r="Q5387" s="265"/>
    </row>
    <row r="5388" spans="17:17" ht="0" hidden="1" customHeight="1" x14ac:dyDescent="0.25">
      <c r="Q5388" s="265"/>
    </row>
    <row r="5389" spans="17:17" ht="0" hidden="1" customHeight="1" x14ac:dyDescent="0.25">
      <c r="Q5389" s="265"/>
    </row>
    <row r="5390" spans="17:17" ht="0" hidden="1" customHeight="1" x14ac:dyDescent="0.25">
      <c r="Q5390" s="265"/>
    </row>
    <row r="5391" spans="17:17" ht="0" hidden="1" customHeight="1" x14ac:dyDescent="0.25">
      <c r="Q5391" s="265"/>
    </row>
    <row r="5392" spans="17:17" ht="0" hidden="1" customHeight="1" x14ac:dyDescent="0.25">
      <c r="Q5392" s="265"/>
    </row>
    <row r="5393" spans="17:17" ht="0" hidden="1" customHeight="1" x14ac:dyDescent="0.25">
      <c r="Q5393" s="265"/>
    </row>
    <row r="5394" spans="17:17" ht="0" hidden="1" customHeight="1" x14ac:dyDescent="0.25">
      <c r="Q5394" s="265"/>
    </row>
    <row r="5395" spans="17:17" ht="0" hidden="1" customHeight="1" x14ac:dyDescent="0.25">
      <c r="Q5395" s="265"/>
    </row>
    <row r="5396" spans="17:17" ht="0" hidden="1" customHeight="1" x14ac:dyDescent="0.25">
      <c r="Q5396" s="265"/>
    </row>
    <row r="5397" spans="17:17" ht="0" hidden="1" customHeight="1" x14ac:dyDescent="0.25">
      <c r="Q5397" s="265"/>
    </row>
    <row r="5398" spans="17:17" ht="0" hidden="1" customHeight="1" x14ac:dyDescent="0.25">
      <c r="Q5398" s="265"/>
    </row>
    <row r="5399" spans="17:17" ht="0" hidden="1" customHeight="1" x14ac:dyDescent="0.25">
      <c r="Q5399" s="265"/>
    </row>
    <row r="5400" spans="17:17" ht="0" hidden="1" customHeight="1" x14ac:dyDescent="0.25">
      <c r="Q5400" s="265"/>
    </row>
    <row r="5401" spans="17:17" ht="0" hidden="1" customHeight="1" x14ac:dyDescent="0.25">
      <c r="Q5401" s="265"/>
    </row>
    <row r="5402" spans="17:17" ht="0" hidden="1" customHeight="1" x14ac:dyDescent="0.25">
      <c r="Q5402" s="265"/>
    </row>
    <row r="5403" spans="17:17" ht="0" hidden="1" customHeight="1" x14ac:dyDescent="0.25">
      <c r="Q5403" s="265"/>
    </row>
    <row r="5404" spans="17:17" ht="0" hidden="1" customHeight="1" x14ac:dyDescent="0.25">
      <c r="Q5404" s="265"/>
    </row>
    <row r="5405" spans="17:17" ht="0" hidden="1" customHeight="1" x14ac:dyDescent="0.25">
      <c r="Q5405" s="265"/>
    </row>
    <row r="5406" spans="17:17" ht="0" hidden="1" customHeight="1" x14ac:dyDescent="0.25">
      <c r="Q5406" s="265"/>
    </row>
    <row r="5407" spans="17:17" ht="0" hidden="1" customHeight="1" x14ac:dyDescent="0.25">
      <c r="Q5407" s="265"/>
    </row>
    <row r="5408" spans="17:17" ht="0" hidden="1" customHeight="1" x14ac:dyDescent="0.25">
      <c r="Q5408" s="265"/>
    </row>
    <row r="5409" spans="17:17" ht="0" hidden="1" customHeight="1" x14ac:dyDescent="0.25">
      <c r="Q5409" s="265"/>
    </row>
    <row r="5410" spans="17:17" ht="0" hidden="1" customHeight="1" x14ac:dyDescent="0.25">
      <c r="Q5410" s="265"/>
    </row>
    <row r="5411" spans="17:17" ht="0" hidden="1" customHeight="1" x14ac:dyDescent="0.25">
      <c r="Q5411" s="265"/>
    </row>
    <row r="5412" spans="17:17" ht="0" hidden="1" customHeight="1" x14ac:dyDescent="0.25">
      <c r="Q5412" s="265"/>
    </row>
    <row r="5413" spans="17:17" ht="0" hidden="1" customHeight="1" x14ac:dyDescent="0.25">
      <c r="Q5413" s="265"/>
    </row>
    <row r="5414" spans="17:17" ht="0" hidden="1" customHeight="1" x14ac:dyDescent="0.25">
      <c r="Q5414" s="265"/>
    </row>
    <row r="5415" spans="17:17" ht="0" hidden="1" customHeight="1" x14ac:dyDescent="0.25">
      <c r="Q5415" s="265"/>
    </row>
    <row r="5416" spans="17:17" ht="0" hidden="1" customHeight="1" x14ac:dyDescent="0.25">
      <c r="Q5416" s="265"/>
    </row>
    <row r="5417" spans="17:17" ht="0" hidden="1" customHeight="1" x14ac:dyDescent="0.25">
      <c r="Q5417" s="265"/>
    </row>
    <row r="5418" spans="17:17" ht="0" hidden="1" customHeight="1" x14ac:dyDescent="0.25">
      <c r="Q5418" s="265"/>
    </row>
    <row r="5419" spans="17:17" ht="0" hidden="1" customHeight="1" x14ac:dyDescent="0.25">
      <c r="Q5419" s="265"/>
    </row>
    <row r="5420" spans="17:17" ht="0" hidden="1" customHeight="1" x14ac:dyDescent="0.25">
      <c r="Q5420" s="265"/>
    </row>
    <row r="5421" spans="17:17" ht="0" hidden="1" customHeight="1" x14ac:dyDescent="0.25">
      <c r="Q5421" s="265"/>
    </row>
    <row r="5422" spans="17:17" ht="0" hidden="1" customHeight="1" x14ac:dyDescent="0.25">
      <c r="Q5422" s="265"/>
    </row>
    <row r="5423" spans="17:17" ht="0" hidden="1" customHeight="1" x14ac:dyDescent="0.25">
      <c r="Q5423" s="265"/>
    </row>
    <row r="5424" spans="17:17" ht="0" hidden="1" customHeight="1" x14ac:dyDescent="0.25">
      <c r="Q5424" s="265"/>
    </row>
    <row r="5425" spans="17:17" ht="0" hidden="1" customHeight="1" x14ac:dyDescent="0.25">
      <c r="Q5425" s="265"/>
    </row>
    <row r="5426" spans="17:17" ht="0" hidden="1" customHeight="1" x14ac:dyDescent="0.25">
      <c r="Q5426" s="265"/>
    </row>
    <row r="5427" spans="17:17" ht="0" hidden="1" customHeight="1" x14ac:dyDescent="0.25">
      <c r="Q5427" s="265"/>
    </row>
    <row r="5428" spans="17:17" ht="0" hidden="1" customHeight="1" x14ac:dyDescent="0.25">
      <c r="Q5428" s="265"/>
    </row>
    <row r="5429" spans="17:17" ht="0" hidden="1" customHeight="1" x14ac:dyDescent="0.25">
      <c r="Q5429" s="265"/>
    </row>
    <row r="5430" spans="17:17" ht="0" hidden="1" customHeight="1" x14ac:dyDescent="0.25">
      <c r="Q5430" s="265"/>
    </row>
    <row r="5431" spans="17:17" ht="0" hidden="1" customHeight="1" x14ac:dyDescent="0.25">
      <c r="Q5431" s="265"/>
    </row>
    <row r="5432" spans="17:17" ht="0" hidden="1" customHeight="1" x14ac:dyDescent="0.25">
      <c r="Q5432" s="265"/>
    </row>
    <row r="5433" spans="17:17" ht="0" hidden="1" customHeight="1" x14ac:dyDescent="0.25">
      <c r="Q5433" s="265"/>
    </row>
    <row r="5434" spans="17:17" ht="0" hidden="1" customHeight="1" x14ac:dyDescent="0.25">
      <c r="Q5434" s="265"/>
    </row>
    <row r="5435" spans="17:17" ht="0" hidden="1" customHeight="1" x14ac:dyDescent="0.25">
      <c r="Q5435" s="265"/>
    </row>
    <row r="5436" spans="17:17" ht="0" hidden="1" customHeight="1" x14ac:dyDescent="0.25">
      <c r="Q5436" s="265"/>
    </row>
    <row r="5437" spans="17:17" ht="0" hidden="1" customHeight="1" x14ac:dyDescent="0.25">
      <c r="Q5437" s="265"/>
    </row>
    <row r="5438" spans="17:17" ht="0" hidden="1" customHeight="1" x14ac:dyDescent="0.25">
      <c r="Q5438" s="265"/>
    </row>
    <row r="5439" spans="17:17" ht="0" hidden="1" customHeight="1" x14ac:dyDescent="0.25">
      <c r="Q5439" s="265"/>
    </row>
    <row r="5440" spans="17:17" ht="0" hidden="1" customHeight="1" x14ac:dyDescent="0.25">
      <c r="Q5440" s="265"/>
    </row>
    <row r="5441" spans="17:17" ht="0" hidden="1" customHeight="1" x14ac:dyDescent="0.25">
      <c r="Q5441" s="265"/>
    </row>
    <row r="5442" spans="17:17" ht="0" hidden="1" customHeight="1" x14ac:dyDescent="0.25">
      <c r="Q5442" s="265"/>
    </row>
    <row r="5443" spans="17:17" ht="0" hidden="1" customHeight="1" x14ac:dyDescent="0.25">
      <c r="Q5443" s="265"/>
    </row>
    <row r="5444" spans="17:17" ht="0" hidden="1" customHeight="1" x14ac:dyDescent="0.25">
      <c r="Q5444" s="265"/>
    </row>
    <row r="5445" spans="17:17" ht="0" hidden="1" customHeight="1" x14ac:dyDescent="0.25">
      <c r="Q5445" s="265"/>
    </row>
    <row r="5446" spans="17:17" ht="0" hidden="1" customHeight="1" x14ac:dyDescent="0.25">
      <c r="Q5446" s="265"/>
    </row>
    <row r="5447" spans="17:17" ht="0" hidden="1" customHeight="1" x14ac:dyDescent="0.25">
      <c r="Q5447" s="265"/>
    </row>
    <row r="5448" spans="17:17" ht="0" hidden="1" customHeight="1" x14ac:dyDescent="0.25">
      <c r="Q5448" s="265"/>
    </row>
    <row r="5449" spans="17:17" ht="0" hidden="1" customHeight="1" x14ac:dyDescent="0.25">
      <c r="Q5449" s="265"/>
    </row>
    <row r="5450" spans="17:17" ht="0" hidden="1" customHeight="1" x14ac:dyDescent="0.25">
      <c r="Q5450" s="265"/>
    </row>
    <row r="5451" spans="17:17" ht="0" hidden="1" customHeight="1" x14ac:dyDescent="0.25">
      <c r="Q5451" s="265"/>
    </row>
    <row r="5452" spans="17:17" ht="0" hidden="1" customHeight="1" x14ac:dyDescent="0.25">
      <c r="Q5452" s="265"/>
    </row>
    <row r="5453" spans="17:17" ht="0" hidden="1" customHeight="1" x14ac:dyDescent="0.25">
      <c r="Q5453" s="265"/>
    </row>
    <row r="5454" spans="17:17" ht="0" hidden="1" customHeight="1" x14ac:dyDescent="0.25">
      <c r="Q5454" s="265"/>
    </row>
    <row r="5455" spans="17:17" ht="0" hidden="1" customHeight="1" x14ac:dyDescent="0.25">
      <c r="Q5455" s="265"/>
    </row>
    <row r="5456" spans="17:17" ht="0" hidden="1" customHeight="1" x14ac:dyDescent="0.25">
      <c r="Q5456" s="265"/>
    </row>
    <row r="5457" spans="17:17" ht="0" hidden="1" customHeight="1" x14ac:dyDescent="0.25">
      <c r="Q5457" s="265"/>
    </row>
    <row r="5458" spans="17:17" ht="0" hidden="1" customHeight="1" x14ac:dyDescent="0.25">
      <c r="Q5458" s="265"/>
    </row>
    <row r="5459" spans="17:17" ht="0" hidden="1" customHeight="1" x14ac:dyDescent="0.25">
      <c r="Q5459" s="265"/>
    </row>
    <row r="5460" spans="17:17" ht="0" hidden="1" customHeight="1" x14ac:dyDescent="0.25">
      <c r="Q5460" s="265"/>
    </row>
    <row r="5461" spans="17:17" ht="0" hidden="1" customHeight="1" x14ac:dyDescent="0.25">
      <c r="Q5461" s="265"/>
    </row>
    <row r="5462" spans="17:17" ht="0" hidden="1" customHeight="1" x14ac:dyDescent="0.25">
      <c r="Q5462" s="265"/>
    </row>
    <row r="5463" spans="17:17" ht="0" hidden="1" customHeight="1" x14ac:dyDescent="0.25">
      <c r="Q5463" s="265"/>
    </row>
    <row r="5464" spans="17:17" ht="0" hidden="1" customHeight="1" x14ac:dyDescent="0.25">
      <c r="Q5464" s="265"/>
    </row>
    <row r="5465" spans="17:17" ht="0" hidden="1" customHeight="1" x14ac:dyDescent="0.25">
      <c r="Q5465" s="265"/>
    </row>
    <row r="5466" spans="17:17" ht="0" hidden="1" customHeight="1" x14ac:dyDescent="0.25">
      <c r="Q5466" s="265"/>
    </row>
    <row r="5467" spans="17:17" ht="0" hidden="1" customHeight="1" x14ac:dyDescent="0.25">
      <c r="Q5467" s="265"/>
    </row>
    <row r="5468" spans="17:17" ht="0" hidden="1" customHeight="1" x14ac:dyDescent="0.25">
      <c r="Q5468" s="265"/>
    </row>
    <row r="5469" spans="17:17" ht="0" hidden="1" customHeight="1" x14ac:dyDescent="0.25">
      <c r="Q5469" s="265"/>
    </row>
    <row r="5470" spans="17:17" ht="0" hidden="1" customHeight="1" x14ac:dyDescent="0.25">
      <c r="Q5470" s="265"/>
    </row>
    <row r="5471" spans="17:17" ht="0" hidden="1" customHeight="1" x14ac:dyDescent="0.25">
      <c r="Q5471" s="265"/>
    </row>
    <row r="5472" spans="17:17" ht="0" hidden="1" customHeight="1" x14ac:dyDescent="0.25">
      <c r="Q5472" s="265"/>
    </row>
    <row r="5473" spans="17:17" ht="0" hidden="1" customHeight="1" x14ac:dyDescent="0.25">
      <c r="Q5473" s="265"/>
    </row>
    <row r="5474" spans="17:17" ht="0" hidden="1" customHeight="1" x14ac:dyDescent="0.25">
      <c r="Q5474" s="265"/>
    </row>
    <row r="5475" spans="17:17" ht="0" hidden="1" customHeight="1" x14ac:dyDescent="0.25">
      <c r="Q5475" s="265"/>
    </row>
    <row r="5476" spans="17:17" ht="0" hidden="1" customHeight="1" x14ac:dyDescent="0.25">
      <c r="Q5476" s="265"/>
    </row>
    <row r="5477" spans="17:17" ht="0" hidden="1" customHeight="1" x14ac:dyDescent="0.25">
      <c r="Q5477" s="265"/>
    </row>
    <row r="5478" spans="17:17" ht="0" hidden="1" customHeight="1" x14ac:dyDescent="0.25">
      <c r="Q5478" s="265"/>
    </row>
    <row r="5479" spans="17:17" ht="0" hidden="1" customHeight="1" x14ac:dyDescent="0.25">
      <c r="Q5479" s="265"/>
    </row>
    <row r="5480" spans="17:17" ht="0" hidden="1" customHeight="1" x14ac:dyDescent="0.25">
      <c r="Q5480" s="265"/>
    </row>
    <row r="5481" spans="17:17" ht="0" hidden="1" customHeight="1" x14ac:dyDescent="0.25">
      <c r="Q5481" s="265"/>
    </row>
    <row r="5482" spans="17:17" ht="0" hidden="1" customHeight="1" x14ac:dyDescent="0.25">
      <c r="Q5482" s="265"/>
    </row>
    <row r="5483" spans="17:17" ht="0" hidden="1" customHeight="1" x14ac:dyDescent="0.25">
      <c r="Q5483" s="265"/>
    </row>
    <row r="5484" spans="17:17" ht="0" hidden="1" customHeight="1" x14ac:dyDescent="0.25">
      <c r="Q5484" s="265"/>
    </row>
    <row r="5485" spans="17:17" ht="0" hidden="1" customHeight="1" x14ac:dyDescent="0.25">
      <c r="Q5485" s="265"/>
    </row>
    <row r="5486" spans="17:17" ht="0" hidden="1" customHeight="1" x14ac:dyDescent="0.25">
      <c r="Q5486" s="265"/>
    </row>
    <row r="5487" spans="17:17" ht="0" hidden="1" customHeight="1" x14ac:dyDescent="0.25">
      <c r="Q5487" s="265"/>
    </row>
    <row r="5488" spans="17:17" ht="0" hidden="1" customHeight="1" x14ac:dyDescent="0.25">
      <c r="Q5488" s="265"/>
    </row>
    <row r="5489" spans="17:17" ht="0" hidden="1" customHeight="1" x14ac:dyDescent="0.25">
      <c r="Q5489" s="265"/>
    </row>
    <row r="5490" spans="17:17" ht="0" hidden="1" customHeight="1" x14ac:dyDescent="0.25">
      <c r="Q5490" s="265"/>
    </row>
    <row r="5491" spans="17:17" ht="0" hidden="1" customHeight="1" x14ac:dyDescent="0.25">
      <c r="Q5491" s="265"/>
    </row>
    <row r="5492" spans="17:17" ht="0" hidden="1" customHeight="1" x14ac:dyDescent="0.25">
      <c r="Q5492" s="265"/>
    </row>
    <row r="5493" spans="17:17" ht="0" hidden="1" customHeight="1" x14ac:dyDescent="0.25">
      <c r="Q5493" s="265"/>
    </row>
    <row r="5494" spans="17:17" ht="0" hidden="1" customHeight="1" x14ac:dyDescent="0.25">
      <c r="Q5494" s="265"/>
    </row>
    <row r="5495" spans="17:17" ht="0" hidden="1" customHeight="1" x14ac:dyDescent="0.25">
      <c r="Q5495" s="265"/>
    </row>
    <row r="5496" spans="17:17" ht="0" hidden="1" customHeight="1" x14ac:dyDescent="0.25">
      <c r="Q5496" s="265"/>
    </row>
    <row r="5497" spans="17:17" ht="0" hidden="1" customHeight="1" x14ac:dyDescent="0.25">
      <c r="Q5497" s="265"/>
    </row>
    <row r="5498" spans="17:17" ht="0" hidden="1" customHeight="1" x14ac:dyDescent="0.25">
      <c r="Q5498" s="265"/>
    </row>
    <row r="5499" spans="17:17" ht="0" hidden="1" customHeight="1" x14ac:dyDescent="0.25">
      <c r="Q5499" s="265"/>
    </row>
    <row r="5500" spans="17:17" ht="0" hidden="1" customHeight="1" x14ac:dyDescent="0.25">
      <c r="Q5500" s="265"/>
    </row>
    <row r="5501" spans="17:17" ht="0" hidden="1" customHeight="1" x14ac:dyDescent="0.25">
      <c r="Q5501" s="265"/>
    </row>
    <row r="5502" spans="17:17" ht="0" hidden="1" customHeight="1" x14ac:dyDescent="0.25">
      <c r="Q5502" s="265"/>
    </row>
    <row r="5503" spans="17:17" ht="0" hidden="1" customHeight="1" x14ac:dyDescent="0.25">
      <c r="Q5503" s="265"/>
    </row>
    <row r="5504" spans="17:17" ht="0" hidden="1" customHeight="1" x14ac:dyDescent="0.25">
      <c r="Q5504" s="265"/>
    </row>
    <row r="5505" spans="17:17" ht="0" hidden="1" customHeight="1" x14ac:dyDescent="0.25">
      <c r="Q5505" s="265"/>
    </row>
    <row r="5506" spans="17:17" ht="0" hidden="1" customHeight="1" x14ac:dyDescent="0.25">
      <c r="Q5506" s="265"/>
    </row>
    <row r="5507" spans="17:17" ht="0" hidden="1" customHeight="1" x14ac:dyDescent="0.25">
      <c r="Q5507" s="265"/>
    </row>
    <row r="5508" spans="17:17" ht="0" hidden="1" customHeight="1" x14ac:dyDescent="0.25">
      <c r="Q5508" s="265"/>
    </row>
    <row r="5509" spans="17:17" ht="0" hidden="1" customHeight="1" x14ac:dyDescent="0.25">
      <c r="Q5509" s="265"/>
    </row>
    <row r="5510" spans="17:17" ht="0" hidden="1" customHeight="1" x14ac:dyDescent="0.25">
      <c r="Q5510" s="265"/>
    </row>
    <row r="5511" spans="17:17" ht="0" hidden="1" customHeight="1" x14ac:dyDescent="0.25">
      <c r="Q5511" s="265"/>
    </row>
    <row r="5512" spans="17:17" ht="0" hidden="1" customHeight="1" x14ac:dyDescent="0.25">
      <c r="Q5512" s="265"/>
    </row>
    <row r="5513" spans="17:17" ht="0" hidden="1" customHeight="1" x14ac:dyDescent="0.25">
      <c r="Q5513" s="265"/>
    </row>
    <row r="5514" spans="17:17" ht="0" hidden="1" customHeight="1" x14ac:dyDescent="0.25">
      <c r="Q5514" s="265"/>
    </row>
    <row r="5515" spans="17:17" ht="0" hidden="1" customHeight="1" x14ac:dyDescent="0.25">
      <c r="Q5515" s="265"/>
    </row>
    <row r="5516" spans="17:17" ht="0" hidden="1" customHeight="1" x14ac:dyDescent="0.25">
      <c r="Q5516" s="265"/>
    </row>
    <row r="5517" spans="17:17" ht="0" hidden="1" customHeight="1" x14ac:dyDescent="0.25">
      <c r="Q5517" s="265"/>
    </row>
    <row r="5518" spans="17:17" ht="0" hidden="1" customHeight="1" x14ac:dyDescent="0.25">
      <c r="Q5518" s="265"/>
    </row>
    <row r="5519" spans="17:17" ht="0" hidden="1" customHeight="1" x14ac:dyDescent="0.25">
      <c r="Q5519" s="265"/>
    </row>
    <row r="5520" spans="17:17" ht="0" hidden="1" customHeight="1" x14ac:dyDescent="0.25">
      <c r="Q5520" s="265"/>
    </row>
    <row r="5521" spans="17:17" ht="0" hidden="1" customHeight="1" x14ac:dyDescent="0.25">
      <c r="Q5521" s="265"/>
    </row>
    <row r="5522" spans="17:17" ht="0" hidden="1" customHeight="1" x14ac:dyDescent="0.25">
      <c r="Q5522" s="265"/>
    </row>
    <row r="5523" spans="17:17" ht="0" hidden="1" customHeight="1" x14ac:dyDescent="0.25">
      <c r="Q5523" s="265"/>
    </row>
    <row r="5524" spans="17:17" ht="0" hidden="1" customHeight="1" x14ac:dyDescent="0.25">
      <c r="Q5524" s="265"/>
    </row>
    <row r="5525" spans="17:17" ht="0" hidden="1" customHeight="1" x14ac:dyDescent="0.25">
      <c r="Q5525" s="265"/>
    </row>
    <row r="5526" spans="17:17" ht="0" hidden="1" customHeight="1" x14ac:dyDescent="0.25">
      <c r="Q5526" s="265"/>
    </row>
    <row r="5527" spans="17:17" ht="0" hidden="1" customHeight="1" x14ac:dyDescent="0.25">
      <c r="Q5527" s="265"/>
    </row>
    <row r="5528" spans="17:17" ht="0" hidden="1" customHeight="1" x14ac:dyDescent="0.25">
      <c r="Q5528" s="265"/>
    </row>
    <row r="5529" spans="17:17" ht="0" hidden="1" customHeight="1" x14ac:dyDescent="0.25">
      <c r="Q5529" s="265"/>
    </row>
    <row r="5530" spans="17:17" ht="0" hidden="1" customHeight="1" x14ac:dyDescent="0.25">
      <c r="Q5530" s="265"/>
    </row>
    <row r="5531" spans="17:17" ht="0" hidden="1" customHeight="1" x14ac:dyDescent="0.25">
      <c r="Q5531" s="265"/>
    </row>
    <row r="5532" spans="17:17" ht="0" hidden="1" customHeight="1" x14ac:dyDescent="0.25">
      <c r="Q5532" s="265"/>
    </row>
    <row r="5533" spans="17:17" ht="0" hidden="1" customHeight="1" x14ac:dyDescent="0.25">
      <c r="Q5533" s="265"/>
    </row>
    <row r="5534" spans="17:17" ht="0" hidden="1" customHeight="1" x14ac:dyDescent="0.25">
      <c r="Q5534" s="265"/>
    </row>
    <row r="5535" spans="17:17" ht="0" hidden="1" customHeight="1" x14ac:dyDescent="0.25">
      <c r="Q5535" s="265"/>
    </row>
    <row r="5536" spans="17:17" ht="0" hidden="1" customHeight="1" x14ac:dyDescent="0.25">
      <c r="Q5536" s="265"/>
    </row>
    <row r="5537" spans="17:17" ht="0" hidden="1" customHeight="1" x14ac:dyDescent="0.25">
      <c r="Q5537" s="265"/>
    </row>
    <row r="5538" spans="17:17" ht="0" hidden="1" customHeight="1" x14ac:dyDescent="0.25">
      <c r="Q5538" s="265"/>
    </row>
    <row r="5539" spans="17:17" ht="0" hidden="1" customHeight="1" x14ac:dyDescent="0.25">
      <c r="Q5539" s="265"/>
    </row>
    <row r="5540" spans="17:17" ht="0" hidden="1" customHeight="1" x14ac:dyDescent="0.25">
      <c r="Q5540" s="265"/>
    </row>
    <row r="5541" spans="17:17" ht="0" hidden="1" customHeight="1" x14ac:dyDescent="0.25">
      <c r="Q5541" s="265"/>
    </row>
    <row r="5542" spans="17:17" ht="0" hidden="1" customHeight="1" x14ac:dyDescent="0.25">
      <c r="Q5542" s="265"/>
    </row>
    <row r="5543" spans="17:17" ht="0" hidden="1" customHeight="1" x14ac:dyDescent="0.25">
      <c r="Q5543" s="265"/>
    </row>
    <row r="5544" spans="17:17" ht="0" hidden="1" customHeight="1" x14ac:dyDescent="0.25">
      <c r="Q5544" s="265"/>
    </row>
    <row r="5545" spans="17:17" ht="0" hidden="1" customHeight="1" x14ac:dyDescent="0.25">
      <c r="Q5545" s="265"/>
    </row>
    <row r="5546" spans="17:17" ht="0" hidden="1" customHeight="1" x14ac:dyDescent="0.25">
      <c r="Q5546" s="265"/>
    </row>
    <row r="5547" spans="17:17" ht="0" hidden="1" customHeight="1" x14ac:dyDescent="0.25">
      <c r="Q5547" s="265"/>
    </row>
    <row r="5548" spans="17:17" ht="0" hidden="1" customHeight="1" x14ac:dyDescent="0.25">
      <c r="Q5548" s="265"/>
    </row>
    <row r="5549" spans="17:17" ht="0" hidden="1" customHeight="1" x14ac:dyDescent="0.25">
      <c r="Q5549" s="265"/>
    </row>
    <row r="5550" spans="17:17" ht="0" hidden="1" customHeight="1" x14ac:dyDescent="0.25">
      <c r="Q5550" s="265"/>
    </row>
    <row r="5551" spans="17:17" ht="0" hidden="1" customHeight="1" x14ac:dyDescent="0.25">
      <c r="Q5551" s="265"/>
    </row>
    <row r="5552" spans="17:17" ht="0" hidden="1" customHeight="1" x14ac:dyDescent="0.25">
      <c r="Q5552" s="265"/>
    </row>
    <row r="5553" spans="17:17" ht="0" hidden="1" customHeight="1" x14ac:dyDescent="0.25">
      <c r="Q5553" s="265"/>
    </row>
    <row r="5554" spans="17:17" ht="0" hidden="1" customHeight="1" x14ac:dyDescent="0.25">
      <c r="Q5554" s="265"/>
    </row>
    <row r="5555" spans="17:17" ht="0" hidden="1" customHeight="1" x14ac:dyDescent="0.25">
      <c r="Q5555" s="265"/>
    </row>
    <row r="5556" spans="17:17" ht="0" hidden="1" customHeight="1" x14ac:dyDescent="0.25">
      <c r="Q5556" s="265"/>
    </row>
    <row r="5557" spans="17:17" ht="0" hidden="1" customHeight="1" x14ac:dyDescent="0.25">
      <c r="Q5557" s="265"/>
    </row>
    <row r="5558" spans="17:17" ht="0" hidden="1" customHeight="1" x14ac:dyDescent="0.25">
      <c r="Q5558" s="265"/>
    </row>
    <row r="5559" spans="17:17" ht="0" hidden="1" customHeight="1" x14ac:dyDescent="0.25">
      <c r="Q5559" s="265"/>
    </row>
    <row r="5560" spans="17:17" ht="0" hidden="1" customHeight="1" x14ac:dyDescent="0.25">
      <c r="Q5560" s="265"/>
    </row>
    <row r="5561" spans="17:17" ht="0" hidden="1" customHeight="1" x14ac:dyDescent="0.25">
      <c r="Q5561" s="265"/>
    </row>
    <row r="5562" spans="17:17" ht="0" hidden="1" customHeight="1" x14ac:dyDescent="0.25">
      <c r="Q5562" s="265"/>
    </row>
    <row r="5563" spans="17:17" ht="0" hidden="1" customHeight="1" x14ac:dyDescent="0.25">
      <c r="Q5563" s="265"/>
    </row>
    <row r="5564" spans="17:17" ht="0" hidden="1" customHeight="1" x14ac:dyDescent="0.25">
      <c r="Q5564" s="265"/>
    </row>
    <row r="5565" spans="17:17" ht="0" hidden="1" customHeight="1" x14ac:dyDescent="0.25">
      <c r="Q5565" s="265"/>
    </row>
    <row r="5566" spans="17:17" ht="0" hidden="1" customHeight="1" x14ac:dyDescent="0.25">
      <c r="Q5566" s="265"/>
    </row>
    <row r="5567" spans="17:17" ht="0" hidden="1" customHeight="1" x14ac:dyDescent="0.25">
      <c r="Q5567" s="265"/>
    </row>
    <row r="5568" spans="17:17" ht="0" hidden="1" customHeight="1" x14ac:dyDescent="0.25">
      <c r="Q5568" s="265"/>
    </row>
    <row r="5569" spans="17:17" ht="0" hidden="1" customHeight="1" x14ac:dyDescent="0.25">
      <c r="Q5569" s="265"/>
    </row>
    <row r="5570" spans="17:17" ht="0" hidden="1" customHeight="1" x14ac:dyDescent="0.25">
      <c r="Q5570" s="265"/>
    </row>
    <row r="5571" spans="17:17" ht="0" hidden="1" customHeight="1" x14ac:dyDescent="0.25">
      <c r="Q5571" s="265"/>
    </row>
    <row r="5572" spans="17:17" ht="0" hidden="1" customHeight="1" x14ac:dyDescent="0.25">
      <c r="Q5572" s="265"/>
    </row>
    <row r="5573" spans="17:17" ht="0" hidden="1" customHeight="1" x14ac:dyDescent="0.25">
      <c r="Q5573" s="265"/>
    </row>
    <row r="5574" spans="17:17" ht="0" hidden="1" customHeight="1" x14ac:dyDescent="0.25">
      <c r="Q5574" s="265"/>
    </row>
    <row r="5575" spans="17:17" ht="0" hidden="1" customHeight="1" x14ac:dyDescent="0.25">
      <c r="Q5575" s="265"/>
    </row>
    <row r="5576" spans="17:17" ht="0" hidden="1" customHeight="1" x14ac:dyDescent="0.25">
      <c r="Q5576" s="265"/>
    </row>
    <row r="5577" spans="17:17" ht="0" hidden="1" customHeight="1" x14ac:dyDescent="0.25">
      <c r="Q5577" s="265"/>
    </row>
    <row r="5578" spans="17:17" ht="0" hidden="1" customHeight="1" x14ac:dyDescent="0.25">
      <c r="Q5578" s="265"/>
    </row>
    <row r="5579" spans="17:17" ht="0" hidden="1" customHeight="1" x14ac:dyDescent="0.25">
      <c r="Q5579" s="265"/>
    </row>
    <row r="5580" spans="17:17" ht="0" hidden="1" customHeight="1" x14ac:dyDescent="0.25">
      <c r="Q5580" s="265"/>
    </row>
    <row r="5581" spans="17:17" ht="0" hidden="1" customHeight="1" x14ac:dyDescent="0.25">
      <c r="Q5581" s="265"/>
    </row>
    <row r="5582" spans="17:17" ht="0" hidden="1" customHeight="1" x14ac:dyDescent="0.25">
      <c r="Q5582" s="265"/>
    </row>
    <row r="5583" spans="17:17" ht="0" hidden="1" customHeight="1" x14ac:dyDescent="0.25">
      <c r="Q5583" s="265"/>
    </row>
    <row r="5584" spans="17:17" ht="0" hidden="1" customHeight="1" x14ac:dyDescent="0.25">
      <c r="Q5584" s="265"/>
    </row>
    <row r="5585" spans="17:17" ht="0" hidden="1" customHeight="1" x14ac:dyDescent="0.25">
      <c r="Q5585" s="265"/>
    </row>
    <row r="5586" spans="17:17" ht="0" hidden="1" customHeight="1" x14ac:dyDescent="0.25">
      <c r="Q5586" s="265"/>
    </row>
    <row r="5587" spans="17:17" ht="0" hidden="1" customHeight="1" x14ac:dyDescent="0.25">
      <c r="Q5587" s="265"/>
    </row>
    <row r="5588" spans="17:17" ht="0" hidden="1" customHeight="1" x14ac:dyDescent="0.25">
      <c r="Q5588" s="265"/>
    </row>
    <row r="5589" spans="17:17" ht="0" hidden="1" customHeight="1" x14ac:dyDescent="0.25">
      <c r="Q5589" s="265"/>
    </row>
    <row r="5590" spans="17:17" ht="0" hidden="1" customHeight="1" x14ac:dyDescent="0.25">
      <c r="Q5590" s="265"/>
    </row>
    <row r="5591" spans="17:17" ht="0" hidden="1" customHeight="1" x14ac:dyDescent="0.25">
      <c r="Q5591" s="265"/>
    </row>
    <row r="5592" spans="17:17" ht="0" hidden="1" customHeight="1" x14ac:dyDescent="0.25">
      <c r="Q5592" s="265"/>
    </row>
    <row r="5593" spans="17:17" ht="0" hidden="1" customHeight="1" x14ac:dyDescent="0.25">
      <c r="Q5593" s="265"/>
    </row>
    <row r="5594" spans="17:17" ht="0" hidden="1" customHeight="1" x14ac:dyDescent="0.25">
      <c r="Q5594" s="265"/>
    </row>
    <row r="5595" spans="17:17" ht="0" hidden="1" customHeight="1" x14ac:dyDescent="0.25">
      <c r="Q5595" s="265"/>
    </row>
    <row r="5596" spans="17:17" ht="0" hidden="1" customHeight="1" x14ac:dyDescent="0.25">
      <c r="Q5596" s="265"/>
    </row>
    <row r="5597" spans="17:17" ht="0" hidden="1" customHeight="1" x14ac:dyDescent="0.25">
      <c r="Q5597" s="265"/>
    </row>
    <row r="5598" spans="17:17" ht="0" hidden="1" customHeight="1" x14ac:dyDescent="0.25">
      <c r="Q5598" s="265"/>
    </row>
    <row r="5599" spans="17:17" ht="0" hidden="1" customHeight="1" x14ac:dyDescent="0.25">
      <c r="Q5599" s="265"/>
    </row>
    <row r="5600" spans="17:17" ht="0" hidden="1" customHeight="1" x14ac:dyDescent="0.25">
      <c r="Q5600" s="265"/>
    </row>
    <row r="5601" spans="17:17" ht="0" hidden="1" customHeight="1" x14ac:dyDescent="0.25">
      <c r="Q5601" s="265"/>
    </row>
    <row r="5602" spans="17:17" ht="0" hidden="1" customHeight="1" x14ac:dyDescent="0.25">
      <c r="Q5602" s="265"/>
    </row>
    <row r="5603" spans="17:17" ht="0" hidden="1" customHeight="1" x14ac:dyDescent="0.25">
      <c r="Q5603" s="265"/>
    </row>
    <row r="5604" spans="17:17" ht="0" hidden="1" customHeight="1" x14ac:dyDescent="0.25">
      <c r="Q5604" s="265"/>
    </row>
    <row r="5605" spans="17:17" ht="0" hidden="1" customHeight="1" x14ac:dyDescent="0.25">
      <c r="Q5605" s="265"/>
    </row>
    <row r="5606" spans="17:17" ht="0" hidden="1" customHeight="1" x14ac:dyDescent="0.25">
      <c r="Q5606" s="265"/>
    </row>
    <row r="5607" spans="17:17" ht="0" hidden="1" customHeight="1" x14ac:dyDescent="0.25">
      <c r="Q5607" s="265"/>
    </row>
    <row r="5608" spans="17:17" ht="0" hidden="1" customHeight="1" x14ac:dyDescent="0.25">
      <c r="Q5608" s="265"/>
    </row>
    <row r="5609" spans="17:17" ht="0" hidden="1" customHeight="1" x14ac:dyDescent="0.25">
      <c r="Q5609" s="265"/>
    </row>
    <row r="5610" spans="17:17" ht="0" hidden="1" customHeight="1" x14ac:dyDescent="0.25">
      <c r="Q5610" s="265"/>
    </row>
    <row r="5611" spans="17:17" ht="0" hidden="1" customHeight="1" x14ac:dyDescent="0.25">
      <c r="Q5611" s="265"/>
    </row>
    <row r="5612" spans="17:17" ht="0" hidden="1" customHeight="1" x14ac:dyDescent="0.25">
      <c r="Q5612" s="265"/>
    </row>
    <row r="5613" spans="17:17" ht="0" hidden="1" customHeight="1" x14ac:dyDescent="0.25">
      <c r="Q5613" s="265"/>
    </row>
    <row r="5614" spans="17:17" ht="0" hidden="1" customHeight="1" x14ac:dyDescent="0.25">
      <c r="Q5614" s="265"/>
    </row>
    <row r="5615" spans="17:17" ht="0" hidden="1" customHeight="1" x14ac:dyDescent="0.25">
      <c r="Q5615" s="265"/>
    </row>
    <row r="5616" spans="17:17" ht="0" hidden="1" customHeight="1" x14ac:dyDescent="0.25">
      <c r="Q5616" s="265"/>
    </row>
    <row r="5617" spans="17:17" ht="0" hidden="1" customHeight="1" x14ac:dyDescent="0.25">
      <c r="Q5617" s="265"/>
    </row>
    <row r="5618" spans="17:17" ht="0" hidden="1" customHeight="1" x14ac:dyDescent="0.25">
      <c r="Q5618" s="265"/>
    </row>
    <row r="5619" spans="17:17" ht="0" hidden="1" customHeight="1" x14ac:dyDescent="0.25">
      <c r="Q5619" s="265"/>
    </row>
    <row r="5620" spans="17:17" ht="0" hidden="1" customHeight="1" x14ac:dyDescent="0.25">
      <c r="Q5620" s="265"/>
    </row>
    <row r="5621" spans="17:17" ht="0" hidden="1" customHeight="1" x14ac:dyDescent="0.25">
      <c r="Q5621" s="265"/>
    </row>
    <row r="5622" spans="17:17" ht="0" hidden="1" customHeight="1" x14ac:dyDescent="0.25">
      <c r="Q5622" s="265"/>
    </row>
    <row r="5623" spans="17:17" ht="0" hidden="1" customHeight="1" x14ac:dyDescent="0.25">
      <c r="Q5623" s="265"/>
    </row>
    <row r="5624" spans="17:17" ht="0" hidden="1" customHeight="1" x14ac:dyDescent="0.25">
      <c r="Q5624" s="265"/>
    </row>
    <row r="5625" spans="17:17" ht="0" hidden="1" customHeight="1" x14ac:dyDescent="0.25">
      <c r="Q5625" s="265"/>
    </row>
    <row r="5626" spans="17:17" ht="0" hidden="1" customHeight="1" x14ac:dyDescent="0.25">
      <c r="Q5626" s="265"/>
    </row>
    <row r="5627" spans="17:17" ht="0" hidden="1" customHeight="1" x14ac:dyDescent="0.25">
      <c r="Q5627" s="265"/>
    </row>
    <row r="5628" spans="17:17" ht="0" hidden="1" customHeight="1" x14ac:dyDescent="0.25">
      <c r="Q5628" s="265"/>
    </row>
    <row r="5629" spans="17:17" ht="0" hidden="1" customHeight="1" x14ac:dyDescent="0.25">
      <c r="Q5629" s="265"/>
    </row>
    <row r="5630" spans="17:17" ht="0" hidden="1" customHeight="1" x14ac:dyDescent="0.25">
      <c r="Q5630" s="265"/>
    </row>
    <row r="5631" spans="17:17" ht="0" hidden="1" customHeight="1" x14ac:dyDescent="0.25">
      <c r="Q5631" s="265"/>
    </row>
    <row r="5632" spans="17:17" ht="0" hidden="1" customHeight="1" x14ac:dyDescent="0.25">
      <c r="Q5632" s="265"/>
    </row>
    <row r="5633" spans="17:17" ht="0" hidden="1" customHeight="1" x14ac:dyDescent="0.25">
      <c r="Q5633" s="265"/>
    </row>
    <row r="5634" spans="17:17" ht="0" hidden="1" customHeight="1" x14ac:dyDescent="0.25">
      <c r="Q5634" s="265"/>
    </row>
    <row r="5635" spans="17:17" ht="0" hidden="1" customHeight="1" x14ac:dyDescent="0.25">
      <c r="Q5635" s="265"/>
    </row>
    <row r="5636" spans="17:17" ht="0" hidden="1" customHeight="1" x14ac:dyDescent="0.25">
      <c r="Q5636" s="265"/>
    </row>
    <row r="5637" spans="17:17" ht="0" hidden="1" customHeight="1" x14ac:dyDescent="0.25">
      <c r="Q5637" s="265"/>
    </row>
    <row r="5638" spans="17:17" ht="0" hidden="1" customHeight="1" x14ac:dyDescent="0.25">
      <c r="Q5638" s="265"/>
    </row>
    <row r="5639" spans="17:17" ht="0" hidden="1" customHeight="1" x14ac:dyDescent="0.25">
      <c r="Q5639" s="265"/>
    </row>
    <row r="5640" spans="17:17" ht="0" hidden="1" customHeight="1" x14ac:dyDescent="0.25">
      <c r="Q5640" s="265"/>
    </row>
    <row r="5641" spans="17:17" ht="0" hidden="1" customHeight="1" x14ac:dyDescent="0.25">
      <c r="Q5641" s="265"/>
    </row>
    <row r="5642" spans="17:17" ht="0" hidden="1" customHeight="1" x14ac:dyDescent="0.25">
      <c r="Q5642" s="265"/>
    </row>
    <row r="5643" spans="17:17" ht="0" hidden="1" customHeight="1" x14ac:dyDescent="0.25">
      <c r="Q5643" s="265"/>
    </row>
    <row r="5644" spans="17:17" ht="0" hidden="1" customHeight="1" x14ac:dyDescent="0.25">
      <c r="Q5644" s="265"/>
    </row>
    <row r="5645" spans="17:17" ht="0" hidden="1" customHeight="1" x14ac:dyDescent="0.25">
      <c r="Q5645" s="265"/>
    </row>
    <row r="5646" spans="17:17" ht="0" hidden="1" customHeight="1" x14ac:dyDescent="0.25">
      <c r="Q5646" s="265"/>
    </row>
    <row r="5647" spans="17:17" ht="0" hidden="1" customHeight="1" x14ac:dyDescent="0.25">
      <c r="Q5647" s="265"/>
    </row>
    <row r="5648" spans="17:17" ht="0" hidden="1" customHeight="1" x14ac:dyDescent="0.25">
      <c r="Q5648" s="265"/>
    </row>
    <row r="5649" spans="17:17" ht="0" hidden="1" customHeight="1" x14ac:dyDescent="0.25">
      <c r="Q5649" s="265"/>
    </row>
    <row r="5650" spans="17:17" ht="0" hidden="1" customHeight="1" x14ac:dyDescent="0.25">
      <c r="Q5650" s="265"/>
    </row>
    <row r="5651" spans="17:17" ht="0" hidden="1" customHeight="1" x14ac:dyDescent="0.25">
      <c r="Q5651" s="265"/>
    </row>
    <row r="5652" spans="17:17" ht="0" hidden="1" customHeight="1" x14ac:dyDescent="0.25">
      <c r="Q5652" s="265"/>
    </row>
    <row r="5653" spans="17:17" ht="0" hidden="1" customHeight="1" x14ac:dyDescent="0.25">
      <c r="Q5653" s="265"/>
    </row>
    <row r="5654" spans="17:17" ht="0" hidden="1" customHeight="1" x14ac:dyDescent="0.25">
      <c r="Q5654" s="265"/>
    </row>
    <row r="5655" spans="17:17" ht="0" hidden="1" customHeight="1" x14ac:dyDescent="0.25">
      <c r="Q5655" s="265"/>
    </row>
    <row r="5656" spans="17:17" ht="0" hidden="1" customHeight="1" x14ac:dyDescent="0.25">
      <c r="Q5656" s="265"/>
    </row>
    <row r="5657" spans="17:17" ht="0" hidden="1" customHeight="1" x14ac:dyDescent="0.25">
      <c r="Q5657" s="265"/>
    </row>
    <row r="5658" spans="17:17" ht="0" hidden="1" customHeight="1" x14ac:dyDescent="0.25">
      <c r="Q5658" s="265"/>
    </row>
    <row r="5659" spans="17:17" ht="0" hidden="1" customHeight="1" x14ac:dyDescent="0.25">
      <c r="Q5659" s="265"/>
    </row>
    <row r="5660" spans="17:17" ht="0" hidden="1" customHeight="1" x14ac:dyDescent="0.25">
      <c r="Q5660" s="265"/>
    </row>
    <row r="5661" spans="17:17" ht="0" hidden="1" customHeight="1" x14ac:dyDescent="0.25">
      <c r="Q5661" s="265"/>
    </row>
    <row r="5662" spans="17:17" ht="0" hidden="1" customHeight="1" x14ac:dyDescent="0.25">
      <c r="Q5662" s="265"/>
    </row>
    <row r="5663" spans="17:17" ht="0" hidden="1" customHeight="1" x14ac:dyDescent="0.25">
      <c r="Q5663" s="265"/>
    </row>
    <row r="5664" spans="17:17" ht="0" hidden="1" customHeight="1" x14ac:dyDescent="0.25">
      <c r="Q5664" s="265"/>
    </row>
    <row r="5665" spans="17:17" ht="0" hidden="1" customHeight="1" x14ac:dyDescent="0.25">
      <c r="Q5665" s="265"/>
    </row>
    <row r="5666" spans="17:17" ht="0" hidden="1" customHeight="1" x14ac:dyDescent="0.25">
      <c r="Q5666" s="265"/>
    </row>
    <row r="5667" spans="17:17" ht="0" hidden="1" customHeight="1" x14ac:dyDescent="0.25">
      <c r="Q5667" s="265"/>
    </row>
    <row r="5668" spans="17:17" ht="0" hidden="1" customHeight="1" x14ac:dyDescent="0.25">
      <c r="Q5668" s="265"/>
    </row>
    <row r="5669" spans="17:17" ht="0" hidden="1" customHeight="1" x14ac:dyDescent="0.25">
      <c r="Q5669" s="265"/>
    </row>
    <row r="5670" spans="17:17" ht="0" hidden="1" customHeight="1" x14ac:dyDescent="0.25">
      <c r="Q5670" s="265"/>
    </row>
    <row r="5671" spans="17:17" ht="0" hidden="1" customHeight="1" x14ac:dyDescent="0.25">
      <c r="Q5671" s="265"/>
    </row>
    <row r="5672" spans="17:17" ht="0" hidden="1" customHeight="1" x14ac:dyDescent="0.25">
      <c r="Q5672" s="265"/>
    </row>
    <row r="5673" spans="17:17" ht="0" hidden="1" customHeight="1" x14ac:dyDescent="0.25">
      <c r="Q5673" s="265"/>
    </row>
    <row r="5674" spans="17:17" ht="0" hidden="1" customHeight="1" x14ac:dyDescent="0.25">
      <c r="Q5674" s="265"/>
    </row>
    <row r="5675" spans="17:17" ht="0" hidden="1" customHeight="1" x14ac:dyDescent="0.25">
      <c r="Q5675" s="265"/>
    </row>
    <row r="5676" spans="17:17" ht="0" hidden="1" customHeight="1" x14ac:dyDescent="0.25">
      <c r="Q5676" s="265"/>
    </row>
    <row r="5677" spans="17:17" ht="0" hidden="1" customHeight="1" x14ac:dyDescent="0.25">
      <c r="Q5677" s="265"/>
    </row>
    <row r="5678" spans="17:17" ht="0" hidden="1" customHeight="1" x14ac:dyDescent="0.25">
      <c r="Q5678" s="265"/>
    </row>
    <row r="5679" spans="17:17" ht="0" hidden="1" customHeight="1" x14ac:dyDescent="0.25">
      <c r="Q5679" s="265"/>
    </row>
    <row r="5680" spans="17:17" ht="0" hidden="1" customHeight="1" x14ac:dyDescent="0.25">
      <c r="Q5680" s="265"/>
    </row>
    <row r="5681" spans="17:17" ht="0" hidden="1" customHeight="1" x14ac:dyDescent="0.25">
      <c r="Q5681" s="265"/>
    </row>
    <row r="5682" spans="17:17" ht="0" hidden="1" customHeight="1" x14ac:dyDescent="0.25">
      <c r="Q5682" s="265"/>
    </row>
    <row r="5683" spans="17:17" ht="0" hidden="1" customHeight="1" x14ac:dyDescent="0.25">
      <c r="Q5683" s="265"/>
    </row>
    <row r="5684" spans="17:17" ht="0" hidden="1" customHeight="1" x14ac:dyDescent="0.25">
      <c r="Q5684" s="265"/>
    </row>
    <row r="5685" spans="17:17" ht="0" hidden="1" customHeight="1" x14ac:dyDescent="0.25">
      <c r="Q5685" s="265"/>
    </row>
    <row r="5686" spans="17:17" ht="0" hidden="1" customHeight="1" x14ac:dyDescent="0.25">
      <c r="Q5686" s="265"/>
    </row>
    <row r="5687" spans="17:17" ht="0" hidden="1" customHeight="1" x14ac:dyDescent="0.25">
      <c r="Q5687" s="265"/>
    </row>
    <row r="5688" spans="17:17" ht="0" hidden="1" customHeight="1" x14ac:dyDescent="0.25">
      <c r="Q5688" s="265"/>
    </row>
    <row r="5689" spans="17:17" ht="0" hidden="1" customHeight="1" x14ac:dyDescent="0.25">
      <c r="Q5689" s="265"/>
    </row>
    <row r="5690" spans="17:17" ht="0" hidden="1" customHeight="1" x14ac:dyDescent="0.25">
      <c r="Q5690" s="265"/>
    </row>
    <row r="5691" spans="17:17" ht="0" hidden="1" customHeight="1" x14ac:dyDescent="0.25">
      <c r="Q5691" s="265"/>
    </row>
    <row r="5692" spans="17:17" ht="0" hidden="1" customHeight="1" x14ac:dyDescent="0.25">
      <c r="Q5692" s="265"/>
    </row>
    <row r="5693" spans="17:17" ht="0" hidden="1" customHeight="1" x14ac:dyDescent="0.25">
      <c r="Q5693" s="265"/>
    </row>
    <row r="5694" spans="17:17" ht="0" hidden="1" customHeight="1" x14ac:dyDescent="0.25">
      <c r="Q5694" s="265"/>
    </row>
    <row r="5695" spans="17:17" ht="0" hidden="1" customHeight="1" x14ac:dyDescent="0.25">
      <c r="Q5695" s="265"/>
    </row>
    <row r="5696" spans="17:17" ht="0" hidden="1" customHeight="1" x14ac:dyDescent="0.25">
      <c r="Q5696" s="265"/>
    </row>
    <row r="5697" spans="17:17" ht="0" hidden="1" customHeight="1" x14ac:dyDescent="0.25">
      <c r="Q5697" s="265"/>
    </row>
    <row r="5698" spans="17:17" ht="0" hidden="1" customHeight="1" x14ac:dyDescent="0.25">
      <c r="Q5698" s="265"/>
    </row>
    <row r="5699" spans="17:17" ht="0" hidden="1" customHeight="1" x14ac:dyDescent="0.25">
      <c r="Q5699" s="265"/>
    </row>
    <row r="5700" spans="17:17" ht="0" hidden="1" customHeight="1" x14ac:dyDescent="0.25">
      <c r="Q5700" s="265"/>
    </row>
    <row r="5701" spans="17:17" ht="0" hidden="1" customHeight="1" x14ac:dyDescent="0.25">
      <c r="Q5701" s="265"/>
    </row>
    <row r="5702" spans="17:17" ht="0" hidden="1" customHeight="1" x14ac:dyDescent="0.25">
      <c r="Q5702" s="265"/>
    </row>
    <row r="5703" spans="17:17" ht="0" hidden="1" customHeight="1" x14ac:dyDescent="0.25">
      <c r="Q5703" s="265"/>
    </row>
    <row r="5704" spans="17:17" ht="0" hidden="1" customHeight="1" x14ac:dyDescent="0.25">
      <c r="Q5704" s="265"/>
    </row>
    <row r="5705" spans="17:17" ht="0" hidden="1" customHeight="1" x14ac:dyDescent="0.25">
      <c r="Q5705" s="265"/>
    </row>
    <row r="5706" spans="17:17" ht="0" hidden="1" customHeight="1" x14ac:dyDescent="0.25">
      <c r="Q5706" s="265"/>
    </row>
    <row r="5707" spans="17:17" ht="0" hidden="1" customHeight="1" x14ac:dyDescent="0.25">
      <c r="Q5707" s="265"/>
    </row>
    <row r="5708" spans="17:17" ht="0" hidden="1" customHeight="1" x14ac:dyDescent="0.25">
      <c r="Q5708" s="265"/>
    </row>
    <row r="5709" spans="17:17" ht="0" hidden="1" customHeight="1" x14ac:dyDescent="0.25">
      <c r="Q5709" s="265"/>
    </row>
    <row r="5710" spans="17:17" ht="0" hidden="1" customHeight="1" x14ac:dyDescent="0.25">
      <c r="Q5710" s="265"/>
    </row>
    <row r="5711" spans="17:17" ht="0" hidden="1" customHeight="1" x14ac:dyDescent="0.25">
      <c r="Q5711" s="265"/>
    </row>
    <row r="5712" spans="17:17" ht="0" hidden="1" customHeight="1" x14ac:dyDescent="0.25">
      <c r="Q5712" s="265"/>
    </row>
    <row r="5713" spans="17:17" ht="0" hidden="1" customHeight="1" x14ac:dyDescent="0.25">
      <c r="Q5713" s="265"/>
    </row>
    <row r="5714" spans="17:17" ht="0" hidden="1" customHeight="1" x14ac:dyDescent="0.25">
      <c r="Q5714" s="265"/>
    </row>
    <row r="5715" spans="17:17" ht="0" hidden="1" customHeight="1" x14ac:dyDescent="0.25">
      <c r="Q5715" s="265"/>
    </row>
    <row r="5716" spans="17:17" ht="0" hidden="1" customHeight="1" x14ac:dyDescent="0.25">
      <c r="Q5716" s="265"/>
    </row>
    <row r="5717" spans="17:17" ht="0" hidden="1" customHeight="1" x14ac:dyDescent="0.25">
      <c r="Q5717" s="265"/>
    </row>
    <row r="5718" spans="17:17" ht="0" hidden="1" customHeight="1" x14ac:dyDescent="0.25">
      <c r="Q5718" s="265"/>
    </row>
    <row r="5719" spans="17:17" ht="0" hidden="1" customHeight="1" x14ac:dyDescent="0.25">
      <c r="Q5719" s="265"/>
    </row>
    <row r="5720" spans="17:17" ht="0" hidden="1" customHeight="1" x14ac:dyDescent="0.25">
      <c r="Q5720" s="265"/>
    </row>
    <row r="5721" spans="17:17" ht="0" hidden="1" customHeight="1" x14ac:dyDescent="0.25">
      <c r="Q5721" s="265"/>
    </row>
    <row r="5722" spans="17:17" ht="0" hidden="1" customHeight="1" x14ac:dyDescent="0.25">
      <c r="Q5722" s="265"/>
    </row>
    <row r="5723" spans="17:17" ht="0" hidden="1" customHeight="1" x14ac:dyDescent="0.25">
      <c r="Q5723" s="265"/>
    </row>
    <row r="5724" spans="17:17" ht="0" hidden="1" customHeight="1" x14ac:dyDescent="0.25">
      <c r="Q5724" s="265"/>
    </row>
    <row r="5725" spans="17:17" ht="0" hidden="1" customHeight="1" x14ac:dyDescent="0.25">
      <c r="Q5725" s="265"/>
    </row>
    <row r="5726" spans="17:17" ht="0" hidden="1" customHeight="1" x14ac:dyDescent="0.25">
      <c r="Q5726" s="265"/>
    </row>
    <row r="5727" spans="17:17" ht="0" hidden="1" customHeight="1" x14ac:dyDescent="0.25">
      <c r="Q5727" s="265"/>
    </row>
    <row r="5728" spans="17:17" ht="0" hidden="1" customHeight="1" x14ac:dyDescent="0.25">
      <c r="Q5728" s="265"/>
    </row>
    <row r="5729" spans="17:17" ht="0" hidden="1" customHeight="1" x14ac:dyDescent="0.25">
      <c r="Q5729" s="265"/>
    </row>
    <row r="5730" spans="17:17" ht="0" hidden="1" customHeight="1" x14ac:dyDescent="0.25">
      <c r="Q5730" s="265"/>
    </row>
    <row r="5731" spans="17:17" ht="0" hidden="1" customHeight="1" x14ac:dyDescent="0.25">
      <c r="Q5731" s="265"/>
    </row>
    <row r="5732" spans="17:17" ht="0" hidden="1" customHeight="1" x14ac:dyDescent="0.25">
      <c r="Q5732" s="265"/>
    </row>
    <row r="5733" spans="17:17" ht="0" hidden="1" customHeight="1" x14ac:dyDescent="0.25">
      <c r="Q5733" s="265"/>
    </row>
    <row r="5734" spans="17:17" ht="0" hidden="1" customHeight="1" x14ac:dyDescent="0.25">
      <c r="Q5734" s="265"/>
    </row>
    <row r="5735" spans="17:17" ht="0" hidden="1" customHeight="1" x14ac:dyDescent="0.25">
      <c r="Q5735" s="265"/>
    </row>
    <row r="5736" spans="17:17" ht="0" hidden="1" customHeight="1" x14ac:dyDescent="0.25">
      <c r="Q5736" s="265"/>
    </row>
    <row r="5737" spans="17:17" ht="0" hidden="1" customHeight="1" x14ac:dyDescent="0.25">
      <c r="Q5737" s="265"/>
    </row>
    <row r="5738" spans="17:17" ht="0" hidden="1" customHeight="1" x14ac:dyDescent="0.25">
      <c r="Q5738" s="265"/>
    </row>
    <row r="5739" spans="17:17" ht="0" hidden="1" customHeight="1" x14ac:dyDescent="0.25">
      <c r="Q5739" s="265"/>
    </row>
    <row r="5740" spans="17:17" ht="0" hidden="1" customHeight="1" x14ac:dyDescent="0.25">
      <c r="Q5740" s="265"/>
    </row>
    <row r="5741" spans="17:17" ht="0" hidden="1" customHeight="1" x14ac:dyDescent="0.25">
      <c r="Q5741" s="265"/>
    </row>
    <row r="5742" spans="17:17" ht="0" hidden="1" customHeight="1" x14ac:dyDescent="0.25">
      <c r="Q5742" s="265"/>
    </row>
    <row r="5743" spans="17:17" ht="0" hidden="1" customHeight="1" x14ac:dyDescent="0.25">
      <c r="Q5743" s="265"/>
    </row>
    <row r="5744" spans="17:17" ht="0" hidden="1" customHeight="1" x14ac:dyDescent="0.25">
      <c r="Q5744" s="265"/>
    </row>
    <row r="5745" spans="17:17" ht="0" hidden="1" customHeight="1" x14ac:dyDescent="0.25">
      <c r="Q5745" s="265"/>
    </row>
    <row r="5746" spans="17:17" ht="0" hidden="1" customHeight="1" x14ac:dyDescent="0.25">
      <c r="Q5746" s="265"/>
    </row>
    <row r="5747" spans="17:17" ht="0" hidden="1" customHeight="1" x14ac:dyDescent="0.25">
      <c r="Q5747" s="265"/>
    </row>
    <row r="5748" spans="17:17" ht="0" hidden="1" customHeight="1" x14ac:dyDescent="0.25">
      <c r="Q5748" s="265"/>
    </row>
    <row r="5749" spans="17:17" ht="0" hidden="1" customHeight="1" x14ac:dyDescent="0.25">
      <c r="Q5749" s="265"/>
    </row>
    <row r="5750" spans="17:17" ht="0" hidden="1" customHeight="1" x14ac:dyDescent="0.25">
      <c r="Q5750" s="265"/>
    </row>
    <row r="5751" spans="17:17" ht="0" hidden="1" customHeight="1" x14ac:dyDescent="0.25">
      <c r="Q5751" s="265"/>
    </row>
    <row r="5752" spans="17:17" ht="0" hidden="1" customHeight="1" x14ac:dyDescent="0.25">
      <c r="Q5752" s="265"/>
    </row>
    <row r="5753" spans="17:17" ht="0" hidden="1" customHeight="1" x14ac:dyDescent="0.25">
      <c r="Q5753" s="265"/>
    </row>
    <row r="5754" spans="17:17" ht="0" hidden="1" customHeight="1" x14ac:dyDescent="0.25">
      <c r="Q5754" s="265"/>
    </row>
    <row r="5755" spans="17:17" ht="0" hidden="1" customHeight="1" x14ac:dyDescent="0.25">
      <c r="Q5755" s="265"/>
    </row>
    <row r="5756" spans="17:17" ht="0" hidden="1" customHeight="1" x14ac:dyDescent="0.25">
      <c r="Q5756" s="265"/>
    </row>
    <row r="5757" spans="17:17" ht="0" hidden="1" customHeight="1" x14ac:dyDescent="0.25">
      <c r="Q5757" s="265"/>
    </row>
    <row r="5758" spans="17:17" ht="0" hidden="1" customHeight="1" x14ac:dyDescent="0.25">
      <c r="Q5758" s="265"/>
    </row>
    <row r="5759" spans="17:17" ht="0" hidden="1" customHeight="1" x14ac:dyDescent="0.25">
      <c r="Q5759" s="265"/>
    </row>
    <row r="5760" spans="17:17" ht="0" hidden="1" customHeight="1" x14ac:dyDescent="0.25">
      <c r="Q5760" s="265"/>
    </row>
    <row r="5761" spans="17:17" ht="0" hidden="1" customHeight="1" x14ac:dyDescent="0.25">
      <c r="Q5761" s="265"/>
    </row>
    <row r="5762" spans="17:17" ht="0" hidden="1" customHeight="1" x14ac:dyDescent="0.25">
      <c r="Q5762" s="265"/>
    </row>
    <row r="5763" spans="17:17" ht="0" hidden="1" customHeight="1" x14ac:dyDescent="0.25">
      <c r="Q5763" s="265"/>
    </row>
    <row r="5764" spans="17:17" ht="0" hidden="1" customHeight="1" x14ac:dyDescent="0.25">
      <c r="Q5764" s="265"/>
    </row>
    <row r="5765" spans="17:17" ht="0" hidden="1" customHeight="1" x14ac:dyDescent="0.25">
      <c r="Q5765" s="265"/>
    </row>
    <row r="5766" spans="17:17" ht="0" hidden="1" customHeight="1" x14ac:dyDescent="0.25">
      <c r="Q5766" s="265"/>
    </row>
    <row r="5767" spans="17:17" ht="0" hidden="1" customHeight="1" x14ac:dyDescent="0.25">
      <c r="Q5767" s="265"/>
    </row>
    <row r="5768" spans="17:17" ht="0" hidden="1" customHeight="1" x14ac:dyDescent="0.25">
      <c r="Q5768" s="265"/>
    </row>
    <row r="5769" spans="17:17" ht="0" hidden="1" customHeight="1" x14ac:dyDescent="0.25">
      <c r="Q5769" s="265"/>
    </row>
    <row r="5770" spans="17:17" ht="0" hidden="1" customHeight="1" x14ac:dyDescent="0.25">
      <c r="Q5770" s="265"/>
    </row>
    <row r="5771" spans="17:17" ht="0" hidden="1" customHeight="1" x14ac:dyDescent="0.25">
      <c r="Q5771" s="265"/>
    </row>
    <row r="5772" spans="17:17" ht="0" hidden="1" customHeight="1" x14ac:dyDescent="0.25">
      <c r="Q5772" s="265"/>
    </row>
    <row r="5773" spans="17:17" ht="0" hidden="1" customHeight="1" x14ac:dyDescent="0.25">
      <c r="Q5773" s="265"/>
    </row>
    <row r="5774" spans="17:17" ht="0" hidden="1" customHeight="1" x14ac:dyDescent="0.25">
      <c r="Q5774" s="265"/>
    </row>
    <row r="5775" spans="17:17" ht="0" hidden="1" customHeight="1" x14ac:dyDescent="0.25">
      <c r="Q5775" s="265"/>
    </row>
    <row r="5776" spans="17:17" ht="0" hidden="1" customHeight="1" x14ac:dyDescent="0.25">
      <c r="Q5776" s="265"/>
    </row>
    <row r="5777" spans="17:17" ht="0" hidden="1" customHeight="1" x14ac:dyDescent="0.25">
      <c r="Q5777" s="265"/>
    </row>
    <row r="5778" spans="17:17" ht="0" hidden="1" customHeight="1" x14ac:dyDescent="0.25">
      <c r="Q5778" s="265"/>
    </row>
    <row r="5779" spans="17:17" ht="0" hidden="1" customHeight="1" x14ac:dyDescent="0.25">
      <c r="Q5779" s="265"/>
    </row>
    <row r="5780" spans="17:17" ht="0" hidden="1" customHeight="1" x14ac:dyDescent="0.25">
      <c r="Q5780" s="265"/>
    </row>
    <row r="5781" spans="17:17" ht="0" hidden="1" customHeight="1" x14ac:dyDescent="0.25">
      <c r="Q5781" s="265"/>
    </row>
    <row r="5782" spans="17:17" ht="0" hidden="1" customHeight="1" x14ac:dyDescent="0.25">
      <c r="Q5782" s="265"/>
    </row>
    <row r="5783" spans="17:17" ht="0" hidden="1" customHeight="1" x14ac:dyDescent="0.25">
      <c r="Q5783" s="265"/>
    </row>
    <row r="5784" spans="17:17" ht="0" hidden="1" customHeight="1" x14ac:dyDescent="0.25">
      <c r="Q5784" s="265"/>
    </row>
    <row r="5785" spans="17:17" ht="0" hidden="1" customHeight="1" x14ac:dyDescent="0.25">
      <c r="Q5785" s="265"/>
    </row>
    <row r="5786" spans="17:17" ht="0" hidden="1" customHeight="1" x14ac:dyDescent="0.25">
      <c r="Q5786" s="265"/>
    </row>
    <row r="5787" spans="17:17" ht="0" hidden="1" customHeight="1" x14ac:dyDescent="0.25">
      <c r="Q5787" s="265"/>
    </row>
    <row r="5788" spans="17:17" ht="0" hidden="1" customHeight="1" x14ac:dyDescent="0.25">
      <c r="Q5788" s="265"/>
    </row>
    <row r="5789" spans="17:17" ht="0" hidden="1" customHeight="1" x14ac:dyDescent="0.25">
      <c r="Q5789" s="265"/>
    </row>
    <row r="5790" spans="17:17" ht="0" hidden="1" customHeight="1" x14ac:dyDescent="0.25">
      <c r="Q5790" s="265"/>
    </row>
    <row r="5791" spans="17:17" ht="0" hidden="1" customHeight="1" x14ac:dyDescent="0.25">
      <c r="Q5791" s="265"/>
    </row>
    <row r="5792" spans="17:17" ht="0" hidden="1" customHeight="1" x14ac:dyDescent="0.25">
      <c r="Q5792" s="265"/>
    </row>
    <row r="5793" spans="17:17" ht="0" hidden="1" customHeight="1" x14ac:dyDescent="0.25">
      <c r="Q5793" s="265"/>
    </row>
    <row r="5794" spans="17:17" ht="0" hidden="1" customHeight="1" x14ac:dyDescent="0.25">
      <c r="Q5794" s="265"/>
    </row>
    <row r="5795" spans="17:17" ht="0" hidden="1" customHeight="1" x14ac:dyDescent="0.25">
      <c r="Q5795" s="265"/>
    </row>
    <row r="5796" spans="17:17" ht="0" hidden="1" customHeight="1" x14ac:dyDescent="0.25">
      <c r="Q5796" s="265"/>
    </row>
    <row r="5797" spans="17:17" ht="0" hidden="1" customHeight="1" x14ac:dyDescent="0.25">
      <c r="Q5797" s="265"/>
    </row>
    <row r="5798" spans="17:17" ht="0" hidden="1" customHeight="1" x14ac:dyDescent="0.25">
      <c r="Q5798" s="265"/>
    </row>
    <row r="5799" spans="17:17" ht="0" hidden="1" customHeight="1" x14ac:dyDescent="0.25">
      <c r="Q5799" s="265"/>
    </row>
    <row r="5800" spans="17:17" ht="0" hidden="1" customHeight="1" x14ac:dyDescent="0.25">
      <c r="Q5800" s="265"/>
    </row>
    <row r="5801" spans="17:17" ht="0" hidden="1" customHeight="1" x14ac:dyDescent="0.25">
      <c r="Q5801" s="265"/>
    </row>
    <row r="5802" spans="17:17" ht="0" hidden="1" customHeight="1" x14ac:dyDescent="0.25">
      <c r="Q5802" s="265"/>
    </row>
    <row r="5803" spans="17:17" ht="0" hidden="1" customHeight="1" x14ac:dyDescent="0.25">
      <c r="Q5803" s="265"/>
    </row>
    <row r="5804" spans="17:17" ht="0" hidden="1" customHeight="1" x14ac:dyDescent="0.25">
      <c r="Q5804" s="265"/>
    </row>
    <row r="5805" spans="17:17" ht="0" hidden="1" customHeight="1" x14ac:dyDescent="0.25">
      <c r="Q5805" s="265"/>
    </row>
    <row r="5806" spans="17:17" ht="0" hidden="1" customHeight="1" x14ac:dyDescent="0.25">
      <c r="Q5806" s="265"/>
    </row>
    <row r="5807" spans="17:17" ht="0" hidden="1" customHeight="1" x14ac:dyDescent="0.25">
      <c r="Q5807" s="265"/>
    </row>
    <row r="5808" spans="17:17" ht="0" hidden="1" customHeight="1" x14ac:dyDescent="0.25">
      <c r="Q5808" s="265"/>
    </row>
    <row r="5809" spans="17:17" ht="0" hidden="1" customHeight="1" x14ac:dyDescent="0.25">
      <c r="Q5809" s="265"/>
    </row>
    <row r="5810" spans="17:17" ht="0" hidden="1" customHeight="1" x14ac:dyDescent="0.25">
      <c r="Q5810" s="265"/>
    </row>
    <row r="5811" spans="17:17" ht="0" hidden="1" customHeight="1" x14ac:dyDescent="0.25">
      <c r="Q5811" s="265"/>
    </row>
    <row r="5812" spans="17:17" ht="0" hidden="1" customHeight="1" x14ac:dyDescent="0.25">
      <c r="Q5812" s="265"/>
    </row>
    <row r="5813" spans="17:17" ht="0" hidden="1" customHeight="1" x14ac:dyDescent="0.25">
      <c r="Q5813" s="265"/>
    </row>
    <row r="5814" spans="17:17" ht="0" hidden="1" customHeight="1" x14ac:dyDescent="0.25">
      <c r="Q5814" s="265"/>
    </row>
    <row r="5815" spans="17:17" ht="0" hidden="1" customHeight="1" x14ac:dyDescent="0.25">
      <c r="Q5815" s="265"/>
    </row>
    <row r="5816" spans="17:17" ht="0" hidden="1" customHeight="1" x14ac:dyDescent="0.25">
      <c r="Q5816" s="265"/>
    </row>
    <row r="5817" spans="17:17" ht="0" hidden="1" customHeight="1" x14ac:dyDescent="0.25">
      <c r="Q5817" s="265"/>
    </row>
    <row r="5818" spans="17:17" ht="0" hidden="1" customHeight="1" x14ac:dyDescent="0.25">
      <c r="Q5818" s="265"/>
    </row>
    <row r="5819" spans="17:17" ht="0" hidden="1" customHeight="1" x14ac:dyDescent="0.25">
      <c r="Q5819" s="265"/>
    </row>
    <row r="5820" spans="17:17" ht="0" hidden="1" customHeight="1" x14ac:dyDescent="0.25">
      <c r="Q5820" s="265"/>
    </row>
    <row r="5821" spans="17:17" ht="0" hidden="1" customHeight="1" x14ac:dyDescent="0.25">
      <c r="Q5821" s="265"/>
    </row>
    <row r="5822" spans="17:17" ht="0" hidden="1" customHeight="1" x14ac:dyDescent="0.25">
      <c r="Q5822" s="265"/>
    </row>
    <row r="5823" spans="17:17" ht="0" hidden="1" customHeight="1" x14ac:dyDescent="0.25">
      <c r="Q5823" s="265"/>
    </row>
    <row r="5824" spans="17:17" ht="0" hidden="1" customHeight="1" x14ac:dyDescent="0.25">
      <c r="Q5824" s="265"/>
    </row>
    <row r="5825" spans="17:17" ht="0" hidden="1" customHeight="1" x14ac:dyDescent="0.25">
      <c r="Q5825" s="265"/>
    </row>
    <row r="5826" spans="17:17" ht="0" hidden="1" customHeight="1" x14ac:dyDescent="0.25">
      <c r="Q5826" s="265"/>
    </row>
    <row r="5827" spans="17:17" ht="0" hidden="1" customHeight="1" x14ac:dyDescent="0.25">
      <c r="Q5827" s="265"/>
    </row>
    <row r="5828" spans="17:17" ht="0" hidden="1" customHeight="1" x14ac:dyDescent="0.25">
      <c r="Q5828" s="265"/>
    </row>
    <row r="5829" spans="17:17" ht="0" hidden="1" customHeight="1" x14ac:dyDescent="0.25">
      <c r="Q5829" s="265"/>
    </row>
    <row r="5830" spans="17:17" ht="0" hidden="1" customHeight="1" x14ac:dyDescent="0.25">
      <c r="Q5830" s="265"/>
    </row>
    <row r="5831" spans="17:17" ht="0" hidden="1" customHeight="1" x14ac:dyDescent="0.25">
      <c r="Q5831" s="265"/>
    </row>
    <row r="5832" spans="17:17" ht="0" hidden="1" customHeight="1" x14ac:dyDescent="0.25">
      <c r="Q5832" s="265"/>
    </row>
    <row r="5833" spans="17:17" ht="0" hidden="1" customHeight="1" x14ac:dyDescent="0.25">
      <c r="Q5833" s="265"/>
    </row>
    <row r="5834" spans="17:17" ht="0" hidden="1" customHeight="1" x14ac:dyDescent="0.25">
      <c r="Q5834" s="265"/>
    </row>
    <row r="5835" spans="17:17" ht="0" hidden="1" customHeight="1" x14ac:dyDescent="0.25">
      <c r="Q5835" s="265"/>
    </row>
    <row r="5836" spans="17:17" ht="0" hidden="1" customHeight="1" x14ac:dyDescent="0.25">
      <c r="Q5836" s="265"/>
    </row>
    <row r="5837" spans="17:17" ht="0" hidden="1" customHeight="1" x14ac:dyDescent="0.25">
      <c r="Q5837" s="265"/>
    </row>
    <row r="5838" spans="17:17" ht="0" hidden="1" customHeight="1" x14ac:dyDescent="0.25">
      <c r="Q5838" s="265"/>
    </row>
    <row r="5839" spans="17:17" ht="0" hidden="1" customHeight="1" x14ac:dyDescent="0.25">
      <c r="Q5839" s="265"/>
    </row>
    <row r="5840" spans="17:17" ht="0" hidden="1" customHeight="1" x14ac:dyDescent="0.25">
      <c r="Q5840" s="265"/>
    </row>
    <row r="5841" spans="17:17" ht="0" hidden="1" customHeight="1" x14ac:dyDescent="0.25">
      <c r="Q5841" s="265"/>
    </row>
    <row r="5842" spans="17:17" ht="0" hidden="1" customHeight="1" x14ac:dyDescent="0.25">
      <c r="Q5842" s="265"/>
    </row>
    <row r="5843" spans="17:17" ht="0" hidden="1" customHeight="1" x14ac:dyDescent="0.25">
      <c r="Q5843" s="265"/>
    </row>
    <row r="5844" spans="17:17" ht="0" hidden="1" customHeight="1" x14ac:dyDescent="0.25">
      <c r="Q5844" s="265"/>
    </row>
    <row r="5845" spans="17:17" ht="0" hidden="1" customHeight="1" x14ac:dyDescent="0.25">
      <c r="Q5845" s="265"/>
    </row>
    <row r="5846" spans="17:17" ht="0" hidden="1" customHeight="1" x14ac:dyDescent="0.25">
      <c r="Q5846" s="265"/>
    </row>
    <row r="5847" spans="17:17" ht="0" hidden="1" customHeight="1" x14ac:dyDescent="0.25">
      <c r="Q5847" s="265"/>
    </row>
    <row r="5848" spans="17:17" ht="0" hidden="1" customHeight="1" x14ac:dyDescent="0.25">
      <c r="Q5848" s="265"/>
    </row>
    <row r="5849" spans="17:17" ht="0" hidden="1" customHeight="1" x14ac:dyDescent="0.25">
      <c r="Q5849" s="265"/>
    </row>
    <row r="5850" spans="17:17" ht="0" hidden="1" customHeight="1" x14ac:dyDescent="0.25">
      <c r="Q5850" s="265"/>
    </row>
    <row r="5851" spans="17:17" ht="0" hidden="1" customHeight="1" x14ac:dyDescent="0.25">
      <c r="Q5851" s="265"/>
    </row>
    <row r="5852" spans="17:17" ht="0" hidden="1" customHeight="1" x14ac:dyDescent="0.25">
      <c r="Q5852" s="265"/>
    </row>
    <row r="5853" spans="17:17" ht="0" hidden="1" customHeight="1" x14ac:dyDescent="0.25">
      <c r="Q5853" s="265"/>
    </row>
    <row r="5854" spans="17:17" ht="0" hidden="1" customHeight="1" x14ac:dyDescent="0.25">
      <c r="Q5854" s="265"/>
    </row>
    <row r="5855" spans="17:17" ht="0" hidden="1" customHeight="1" x14ac:dyDescent="0.25">
      <c r="Q5855" s="265"/>
    </row>
    <row r="5856" spans="17:17" ht="0" hidden="1" customHeight="1" x14ac:dyDescent="0.25">
      <c r="Q5856" s="265"/>
    </row>
    <row r="5857" spans="17:17" ht="0" hidden="1" customHeight="1" x14ac:dyDescent="0.25">
      <c r="Q5857" s="265"/>
    </row>
    <row r="5858" spans="17:17" ht="0" hidden="1" customHeight="1" x14ac:dyDescent="0.25">
      <c r="Q5858" s="265"/>
    </row>
    <row r="5859" spans="17:17" ht="0" hidden="1" customHeight="1" x14ac:dyDescent="0.25">
      <c r="Q5859" s="265"/>
    </row>
    <row r="5860" spans="17:17" ht="0" hidden="1" customHeight="1" x14ac:dyDescent="0.25">
      <c r="Q5860" s="265"/>
    </row>
    <row r="5861" spans="17:17" ht="0" hidden="1" customHeight="1" x14ac:dyDescent="0.25">
      <c r="Q5861" s="265"/>
    </row>
    <row r="5862" spans="17:17" ht="0" hidden="1" customHeight="1" x14ac:dyDescent="0.25">
      <c r="Q5862" s="265"/>
    </row>
    <row r="5863" spans="17:17" ht="0" hidden="1" customHeight="1" x14ac:dyDescent="0.25">
      <c r="Q5863" s="265"/>
    </row>
    <row r="5864" spans="17:17" ht="0" hidden="1" customHeight="1" x14ac:dyDescent="0.25">
      <c r="Q5864" s="265"/>
    </row>
    <row r="5865" spans="17:17" ht="0" hidden="1" customHeight="1" x14ac:dyDescent="0.25">
      <c r="Q5865" s="265"/>
    </row>
    <row r="5866" spans="17:17" ht="0" hidden="1" customHeight="1" x14ac:dyDescent="0.25">
      <c r="Q5866" s="265"/>
    </row>
    <row r="5867" spans="17:17" ht="0" hidden="1" customHeight="1" x14ac:dyDescent="0.25">
      <c r="Q5867" s="265"/>
    </row>
    <row r="5868" spans="17:17" ht="0" hidden="1" customHeight="1" x14ac:dyDescent="0.25">
      <c r="Q5868" s="265"/>
    </row>
    <row r="5869" spans="17:17" ht="0" hidden="1" customHeight="1" x14ac:dyDescent="0.25">
      <c r="Q5869" s="265"/>
    </row>
    <row r="5870" spans="17:17" ht="0" hidden="1" customHeight="1" x14ac:dyDescent="0.25">
      <c r="Q5870" s="265"/>
    </row>
    <row r="5871" spans="17:17" ht="0" hidden="1" customHeight="1" x14ac:dyDescent="0.25">
      <c r="Q5871" s="265"/>
    </row>
    <row r="5872" spans="17:17" ht="0" hidden="1" customHeight="1" x14ac:dyDescent="0.25">
      <c r="Q5872" s="265"/>
    </row>
    <row r="5873" spans="17:17" ht="0" hidden="1" customHeight="1" x14ac:dyDescent="0.25">
      <c r="Q5873" s="265"/>
    </row>
    <row r="5874" spans="17:17" ht="0" hidden="1" customHeight="1" x14ac:dyDescent="0.25">
      <c r="Q5874" s="265"/>
    </row>
    <row r="5875" spans="17:17" ht="0" hidden="1" customHeight="1" x14ac:dyDescent="0.25">
      <c r="Q5875" s="265"/>
    </row>
    <row r="5876" spans="17:17" ht="0" hidden="1" customHeight="1" x14ac:dyDescent="0.25">
      <c r="Q5876" s="265"/>
    </row>
    <row r="5877" spans="17:17" ht="0" hidden="1" customHeight="1" x14ac:dyDescent="0.25">
      <c r="Q5877" s="265"/>
    </row>
    <row r="5878" spans="17:17" ht="0" hidden="1" customHeight="1" x14ac:dyDescent="0.25">
      <c r="Q5878" s="265"/>
    </row>
    <row r="5879" spans="17:17" ht="0" hidden="1" customHeight="1" x14ac:dyDescent="0.25">
      <c r="Q5879" s="265"/>
    </row>
    <row r="5880" spans="17:17" ht="0" hidden="1" customHeight="1" x14ac:dyDescent="0.25">
      <c r="Q5880" s="265"/>
    </row>
    <row r="5881" spans="17:17" ht="0" hidden="1" customHeight="1" x14ac:dyDescent="0.25">
      <c r="Q5881" s="265"/>
    </row>
    <row r="5882" spans="17:17" ht="0" hidden="1" customHeight="1" x14ac:dyDescent="0.25">
      <c r="Q5882" s="265"/>
    </row>
    <row r="5883" spans="17:17" ht="0" hidden="1" customHeight="1" x14ac:dyDescent="0.25">
      <c r="Q5883" s="265"/>
    </row>
    <row r="5884" spans="17:17" ht="0" hidden="1" customHeight="1" x14ac:dyDescent="0.25">
      <c r="Q5884" s="265"/>
    </row>
    <row r="5885" spans="17:17" ht="0" hidden="1" customHeight="1" x14ac:dyDescent="0.25">
      <c r="Q5885" s="265"/>
    </row>
    <row r="5886" spans="17:17" ht="0" hidden="1" customHeight="1" x14ac:dyDescent="0.25">
      <c r="Q5886" s="265"/>
    </row>
    <row r="5887" spans="17:17" ht="0" hidden="1" customHeight="1" x14ac:dyDescent="0.25">
      <c r="Q5887" s="265"/>
    </row>
    <row r="5888" spans="17:17" ht="0" hidden="1" customHeight="1" x14ac:dyDescent="0.25">
      <c r="Q5888" s="265"/>
    </row>
    <row r="5889" spans="17:17" ht="0" hidden="1" customHeight="1" x14ac:dyDescent="0.25">
      <c r="Q5889" s="265"/>
    </row>
    <row r="5890" spans="17:17" ht="0" hidden="1" customHeight="1" x14ac:dyDescent="0.25">
      <c r="Q5890" s="265"/>
    </row>
    <row r="5891" spans="17:17" ht="0" hidden="1" customHeight="1" x14ac:dyDescent="0.25">
      <c r="Q5891" s="265"/>
    </row>
    <row r="5892" spans="17:17" ht="0" hidden="1" customHeight="1" x14ac:dyDescent="0.25">
      <c r="Q5892" s="265"/>
    </row>
    <row r="5893" spans="17:17" ht="0" hidden="1" customHeight="1" x14ac:dyDescent="0.25">
      <c r="Q5893" s="265"/>
    </row>
    <row r="5894" spans="17:17" ht="0" hidden="1" customHeight="1" x14ac:dyDescent="0.25">
      <c r="Q5894" s="265"/>
    </row>
    <row r="5895" spans="17:17" ht="0" hidden="1" customHeight="1" x14ac:dyDescent="0.25">
      <c r="Q5895" s="265"/>
    </row>
    <row r="5896" spans="17:17" ht="0" hidden="1" customHeight="1" x14ac:dyDescent="0.25">
      <c r="Q5896" s="265"/>
    </row>
    <row r="5897" spans="17:17" ht="0" hidden="1" customHeight="1" x14ac:dyDescent="0.25">
      <c r="Q5897" s="265"/>
    </row>
    <row r="5898" spans="17:17" ht="0" hidden="1" customHeight="1" x14ac:dyDescent="0.25">
      <c r="Q5898" s="265"/>
    </row>
    <row r="5899" spans="17:17" ht="0" hidden="1" customHeight="1" x14ac:dyDescent="0.25">
      <c r="Q5899" s="265"/>
    </row>
    <row r="5900" spans="17:17" ht="0" hidden="1" customHeight="1" x14ac:dyDescent="0.25">
      <c r="Q5900" s="265"/>
    </row>
    <row r="5901" spans="17:17" ht="0" hidden="1" customHeight="1" x14ac:dyDescent="0.25">
      <c r="Q5901" s="265"/>
    </row>
    <row r="5902" spans="17:17" ht="0" hidden="1" customHeight="1" x14ac:dyDescent="0.25">
      <c r="Q5902" s="265"/>
    </row>
    <row r="5903" spans="17:17" ht="0" hidden="1" customHeight="1" x14ac:dyDescent="0.25">
      <c r="Q5903" s="265"/>
    </row>
    <row r="5904" spans="17:17" ht="0" hidden="1" customHeight="1" x14ac:dyDescent="0.25">
      <c r="Q5904" s="265"/>
    </row>
    <row r="5905" spans="17:17" ht="0" hidden="1" customHeight="1" x14ac:dyDescent="0.25">
      <c r="Q5905" s="265"/>
    </row>
    <row r="5906" spans="17:17" ht="0" hidden="1" customHeight="1" x14ac:dyDescent="0.25">
      <c r="Q5906" s="265"/>
    </row>
    <row r="5907" spans="17:17" ht="0" hidden="1" customHeight="1" x14ac:dyDescent="0.25">
      <c r="Q5907" s="265"/>
    </row>
    <row r="5908" spans="17:17" ht="0" hidden="1" customHeight="1" x14ac:dyDescent="0.25">
      <c r="Q5908" s="265"/>
    </row>
    <row r="5909" spans="17:17" ht="0" hidden="1" customHeight="1" x14ac:dyDescent="0.25">
      <c r="Q5909" s="265"/>
    </row>
    <row r="5910" spans="17:17" ht="0" hidden="1" customHeight="1" x14ac:dyDescent="0.25">
      <c r="Q5910" s="265"/>
    </row>
    <row r="5911" spans="17:17" ht="0" hidden="1" customHeight="1" x14ac:dyDescent="0.25">
      <c r="Q5911" s="265"/>
    </row>
    <row r="5912" spans="17:17" ht="0" hidden="1" customHeight="1" x14ac:dyDescent="0.25">
      <c r="Q5912" s="265"/>
    </row>
    <row r="5913" spans="17:17" ht="0" hidden="1" customHeight="1" x14ac:dyDescent="0.25">
      <c r="Q5913" s="265"/>
    </row>
    <row r="5914" spans="17:17" ht="0" hidden="1" customHeight="1" x14ac:dyDescent="0.25">
      <c r="Q5914" s="265"/>
    </row>
    <row r="5915" spans="17:17" ht="0" hidden="1" customHeight="1" x14ac:dyDescent="0.25">
      <c r="Q5915" s="265"/>
    </row>
    <row r="5916" spans="17:17" ht="0" hidden="1" customHeight="1" x14ac:dyDescent="0.25">
      <c r="Q5916" s="265"/>
    </row>
    <row r="5917" spans="17:17" ht="0" hidden="1" customHeight="1" x14ac:dyDescent="0.25">
      <c r="Q5917" s="265"/>
    </row>
    <row r="5918" spans="17:17" ht="0" hidden="1" customHeight="1" x14ac:dyDescent="0.25">
      <c r="Q5918" s="265"/>
    </row>
    <row r="5919" spans="17:17" ht="0" hidden="1" customHeight="1" x14ac:dyDescent="0.25">
      <c r="Q5919" s="265"/>
    </row>
    <row r="5920" spans="17:17" ht="0" hidden="1" customHeight="1" x14ac:dyDescent="0.25">
      <c r="Q5920" s="265"/>
    </row>
    <row r="5921" spans="17:17" ht="0" hidden="1" customHeight="1" x14ac:dyDescent="0.25">
      <c r="Q5921" s="265"/>
    </row>
    <row r="5922" spans="17:17" ht="0" hidden="1" customHeight="1" x14ac:dyDescent="0.25">
      <c r="Q5922" s="265"/>
    </row>
    <row r="5923" spans="17:17" ht="0" hidden="1" customHeight="1" x14ac:dyDescent="0.25">
      <c r="Q5923" s="265"/>
    </row>
    <row r="5924" spans="17:17" ht="0" hidden="1" customHeight="1" x14ac:dyDescent="0.25">
      <c r="Q5924" s="265"/>
    </row>
    <row r="5925" spans="17:17" ht="0" hidden="1" customHeight="1" x14ac:dyDescent="0.25">
      <c r="Q5925" s="265"/>
    </row>
    <row r="5926" spans="17:17" ht="0" hidden="1" customHeight="1" x14ac:dyDescent="0.25">
      <c r="Q5926" s="265"/>
    </row>
    <row r="5927" spans="17:17" ht="0" hidden="1" customHeight="1" x14ac:dyDescent="0.25">
      <c r="Q5927" s="265"/>
    </row>
    <row r="5928" spans="17:17" ht="0" hidden="1" customHeight="1" x14ac:dyDescent="0.25">
      <c r="Q5928" s="265"/>
    </row>
    <row r="5929" spans="17:17" ht="0" hidden="1" customHeight="1" x14ac:dyDescent="0.25">
      <c r="Q5929" s="265"/>
    </row>
    <row r="5930" spans="17:17" ht="0" hidden="1" customHeight="1" x14ac:dyDescent="0.25">
      <c r="Q5930" s="265"/>
    </row>
    <row r="5931" spans="17:17" ht="0" hidden="1" customHeight="1" x14ac:dyDescent="0.25">
      <c r="Q5931" s="265"/>
    </row>
    <row r="5932" spans="17:17" ht="0" hidden="1" customHeight="1" x14ac:dyDescent="0.25">
      <c r="Q5932" s="265"/>
    </row>
    <row r="5933" spans="17:17" ht="0" hidden="1" customHeight="1" x14ac:dyDescent="0.25">
      <c r="Q5933" s="265"/>
    </row>
    <row r="5934" spans="17:17" ht="0" hidden="1" customHeight="1" x14ac:dyDescent="0.25">
      <c r="Q5934" s="265"/>
    </row>
    <row r="5935" spans="17:17" ht="0" hidden="1" customHeight="1" x14ac:dyDescent="0.25">
      <c r="Q5935" s="265"/>
    </row>
    <row r="5936" spans="17:17" ht="0" hidden="1" customHeight="1" x14ac:dyDescent="0.25">
      <c r="Q5936" s="265"/>
    </row>
    <row r="5937" spans="17:17" ht="0" hidden="1" customHeight="1" x14ac:dyDescent="0.25">
      <c r="Q5937" s="265"/>
    </row>
    <row r="5938" spans="17:17" ht="0" hidden="1" customHeight="1" x14ac:dyDescent="0.25">
      <c r="Q5938" s="265"/>
    </row>
    <row r="5939" spans="17:17" ht="0" hidden="1" customHeight="1" x14ac:dyDescent="0.25">
      <c r="Q5939" s="265"/>
    </row>
    <row r="5940" spans="17:17" ht="0" hidden="1" customHeight="1" x14ac:dyDescent="0.25">
      <c r="Q5940" s="265"/>
    </row>
    <row r="5941" spans="17:17" ht="0" hidden="1" customHeight="1" x14ac:dyDescent="0.25">
      <c r="Q5941" s="265"/>
    </row>
    <row r="5942" spans="17:17" ht="0" hidden="1" customHeight="1" x14ac:dyDescent="0.25">
      <c r="Q5942" s="265"/>
    </row>
    <row r="5943" spans="17:17" ht="0" hidden="1" customHeight="1" x14ac:dyDescent="0.25">
      <c r="Q5943" s="265"/>
    </row>
    <row r="5944" spans="17:17" ht="0" hidden="1" customHeight="1" x14ac:dyDescent="0.25">
      <c r="Q5944" s="265"/>
    </row>
    <row r="5945" spans="17:17" ht="0" hidden="1" customHeight="1" x14ac:dyDescent="0.25">
      <c r="Q5945" s="265"/>
    </row>
    <row r="5946" spans="17:17" ht="0" hidden="1" customHeight="1" x14ac:dyDescent="0.25">
      <c r="Q5946" s="265"/>
    </row>
    <row r="5947" spans="17:17" ht="0" hidden="1" customHeight="1" x14ac:dyDescent="0.25">
      <c r="Q5947" s="265"/>
    </row>
    <row r="5948" spans="17:17" ht="0" hidden="1" customHeight="1" x14ac:dyDescent="0.25">
      <c r="Q5948" s="265"/>
    </row>
    <row r="5949" spans="17:17" ht="0" hidden="1" customHeight="1" x14ac:dyDescent="0.25">
      <c r="Q5949" s="265"/>
    </row>
    <row r="5950" spans="17:17" ht="0" hidden="1" customHeight="1" x14ac:dyDescent="0.25">
      <c r="Q5950" s="265"/>
    </row>
    <row r="5951" spans="17:17" ht="0" hidden="1" customHeight="1" x14ac:dyDescent="0.25">
      <c r="Q5951" s="265"/>
    </row>
    <row r="5952" spans="17:17" ht="0" hidden="1" customHeight="1" x14ac:dyDescent="0.25">
      <c r="Q5952" s="265"/>
    </row>
    <row r="5953" spans="17:17" ht="0" hidden="1" customHeight="1" x14ac:dyDescent="0.25">
      <c r="Q5953" s="265"/>
    </row>
    <row r="5954" spans="17:17" ht="0" hidden="1" customHeight="1" x14ac:dyDescent="0.25">
      <c r="Q5954" s="265"/>
    </row>
    <row r="5955" spans="17:17" ht="0" hidden="1" customHeight="1" x14ac:dyDescent="0.25">
      <c r="Q5955" s="265"/>
    </row>
    <row r="5956" spans="17:17" ht="0" hidden="1" customHeight="1" x14ac:dyDescent="0.25">
      <c r="Q5956" s="265"/>
    </row>
    <row r="5957" spans="17:17" ht="0" hidden="1" customHeight="1" x14ac:dyDescent="0.25">
      <c r="Q5957" s="265"/>
    </row>
    <row r="5958" spans="17:17" ht="0" hidden="1" customHeight="1" x14ac:dyDescent="0.25">
      <c r="Q5958" s="265"/>
    </row>
    <row r="5959" spans="17:17" ht="0" hidden="1" customHeight="1" x14ac:dyDescent="0.25">
      <c r="Q5959" s="265"/>
    </row>
    <row r="5960" spans="17:17" ht="0" hidden="1" customHeight="1" x14ac:dyDescent="0.25">
      <c r="Q5960" s="265"/>
    </row>
    <row r="5961" spans="17:17" ht="0" hidden="1" customHeight="1" x14ac:dyDescent="0.25">
      <c r="Q5961" s="265"/>
    </row>
    <row r="5962" spans="17:17" ht="0" hidden="1" customHeight="1" x14ac:dyDescent="0.25">
      <c r="Q5962" s="265"/>
    </row>
    <row r="5963" spans="17:17" ht="0" hidden="1" customHeight="1" x14ac:dyDescent="0.25">
      <c r="Q5963" s="265"/>
    </row>
    <row r="5964" spans="17:17" ht="0" hidden="1" customHeight="1" x14ac:dyDescent="0.25">
      <c r="Q5964" s="265"/>
    </row>
    <row r="5965" spans="17:17" ht="0" hidden="1" customHeight="1" x14ac:dyDescent="0.25">
      <c r="Q5965" s="265"/>
    </row>
    <row r="5966" spans="17:17" ht="0" hidden="1" customHeight="1" x14ac:dyDescent="0.25">
      <c r="Q5966" s="265"/>
    </row>
    <row r="5967" spans="17:17" ht="0" hidden="1" customHeight="1" x14ac:dyDescent="0.25">
      <c r="Q5967" s="265"/>
    </row>
    <row r="5968" spans="17:17" ht="0" hidden="1" customHeight="1" x14ac:dyDescent="0.25">
      <c r="Q5968" s="265"/>
    </row>
    <row r="5969" spans="17:17" ht="0" hidden="1" customHeight="1" x14ac:dyDescent="0.25">
      <c r="Q5969" s="265"/>
    </row>
    <row r="5970" spans="17:17" ht="0" hidden="1" customHeight="1" x14ac:dyDescent="0.25">
      <c r="Q5970" s="265"/>
    </row>
    <row r="5971" spans="17:17" ht="0" hidden="1" customHeight="1" x14ac:dyDescent="0.25">
      <c r="Q5971" s="265"/>
    </row>
    <row r="5972" spans="17:17" ht="0" hidden="1" customHeight="1" x14ac:dyDescent="0.25">
      <c r="Q5972" s="265"/>
    </row>
    <row r="5973" spans="17:17" ht="0" hidden="1" customHeight="1" x14ac:dyDescent="0.25">
      <c r="Q5973" s="265"/>
    </row>
    <row r="5974" spans="17:17" ht="0" hidden="1" customHeight="1" x14ac:dyDescent="0.25">
      <c r="Q5974" s="265"/>
    </row>
    <row r="5975" spans="17:17" ht="0" hidden="1" customHeight="1" x14ac:dyDescent="0.25">
      <c r="Q5975" s="265"/>
    </row>
    <row r="5976" spans="17:17" ht="0" hidden="1" customHeight="1" x14ac:dyDescent="0.25">
      <c r="Q5976" s="265"/>
    </row>
    <row r="5977" spans="17:17" ht="0" hidden="1" customHeight="1" x14ac:dyDescent="0.25">
      <c r="Q5977" s="265"/>
    </row>
    <row r="5978" spans="17:17" ht="0" hidden="1" customHeight="1" x14ac:dyDescent="0.25">
      <c r="Q5978" s="265"/>
    </row>
    <row r="5979" spans="17:17" ht="0" hidden="1" customHeight="1" x14ac:dyDescent="0.25">
      <c r="Q5979" s="265"/>
    </row>
    <row r="5980" spans="17:17" ht="0" hidden="1" customHeight="1" x14ac:dyDescent="0.25">
      <c r="Q5980" s="265"/>
    </row>
    <row r="5981" spans="17:17" ht="0" hidden="1" customHeight="1" x14ac:dyDescent="0.25">
      <c r="Q5981" s="265"/>
    </row>
    <row r="5982" spans="17:17" ht="0" hidden="1" customHeight="1" x14ac:dyDescent="0.25">
      <c r="Q5982" s="265"/>
    </row>
    <row r="5983" spans="17:17" ht="0" hidden="1" customHeight="1" x14ac:dyDescent="0.25">
      <c r="Q5983" s="265"/>
    </row>
    <row r="5984" spans="17:17" ht="0" hidden="1" customHeight="1" x14ac:dyDescent="0.25">
      <c r="Q5984" s="265"/>
    </row>
    <row r="5985" spans="17:17" ht="0" hidden="1" customHeight="1" x14ac:dyDescent="0.25">
      <c r="Q5985" s="265"/>
    </row>
    <row r="5986" spans="17:17" ht="0" hidden="1" customHeight="1" x14ac:dyDescent="0.25">
      <c r="Q5986" s="265"/>
    </row>
    <row r="5987" spans="17:17" ht="0" hidden="1" customHeight="1" x14ac:dyDescent="0.25">
      <c r="Q5987" s="265"/>
    </row>
    <row r="5988" spans="17:17" ht="0" hidden="1" customHeight="1" x14ac:dyDescent="0.25">
      <c r="Q5988" s="265"/>
    </row>
    <row r="5989" spans="17:17" ht="0" hidden="1" customHeight="1" x14ac:dyDescent="0.25">
      <c r="Q5989" s="265"/>
    </row>
    <row r="5990" spans="17:17" ht="0" hidden="1" customHeight="1" x14ac:dyDescent="0.25">
      <c r="Q5990" s="265"/>
    </row>
    <row r="5991" spans="17:17" ht="0" hidden="1" customHeight="1" x14ac:dyDescent="0.25">
      <c r="Q5991" s="265"/>
    </row>
    <row r="5992" spans="17:17" ht="0" hidden="1" customHeight="1" x14ac:dyDescent="0.25">
      <c r="Q5992" s="265"/>
    </row>
    <row r="5993" spans="17:17" ht="0" hidden="1" customHeight="1" x14ac:dyDescent="0.25">
      <c r="Q5993" s="265"/>
    </row>
    <row r="5994" spans="17:17" ht="0" hidden="1" customHeight="1" x14ac:dyDescent="0.25">
      <c r="Q5994" s="265"/>
    </row>
    <row r="5995" spans="17:17" ht="0" hidden="1" customHeight="1" x14ac:dyDescent="0.25">
      <c r="Q5995" s="265"/>
    </row>
    <row r="5996" spans="17:17" ht="0" hidden="1" customHeight="1" x14ac:dyDescent="0.25">
      <c r="Q5996" s="265"/>
    </row>
    <row r="5997" spans="17:17" ht="0" hidden="1" customHeight="1" x14ac:dyDescent="0.25">
      <c r="Q5997" s="265"/>
    </row>
    <row r="5998" spans="17:17" ht="0" hidden="1" customHeight="1" x14ac:dyDescent="0.25">
      <c r="Q5998" s="265"/>
    </row>
    <row r="5999" spans="17:17" ht="0" hidden="1" customHeight="1" x14ac:dyDescent="0.25">
      <c r="Q5999" s="265"/>
    </row>
    <row r="6000" spans="17:17" ht="0" hidden="1" customHeight="1" x14ac:dyDescent="0.25">
      <c r="Q6000" s="265"/>
    </row>
    <row r="6001" spans="17:17" ht="0" hidden="1" customHeight="1" x14ac:dyDescent="0.25">
      <c r="Q6001" s="265"/>
    </row>
    <row r="6002" spans="17:17" ht="0" hidden="1" customHeight="1" x14ac:dyDescent="0.25">
      <c r="Q6002" s="265"/>
    </row>
    <row r="6003" spans="17:17" ht="0" hidden="1" customHeight="1" x14ac:dyDescent="0.25">
      <c r="Q6003" s="265"/>
    </row>
    <row r="6004" spans="17:17" ht="0" hidden="1" customHeight="1" x14ac:dyDescent="0.25">
      <c r="Q6004" s="265"/>
    </row>
    <row r="6005" spans="17:17" ht="0" hidden="1" customHeight="1" x14ac:dyDescent="0.25">
      <c r="Q6005" s="265"/>
    </row>
    <row r="6006" spans="17:17" ht="0" hidden="1" customHeight="1" x14ac:dyDescent="0.25">
      <c r="Q6006" s="265"/>
    </row>
    <row r="6007" spans="17:17" ht="0" hidden="1" customHeight="1" x14ac:dyDescent="0.25">
      <c r="Q6007" s="265"/>
    </row>
    <row r="6008" spans="17:17" ht="0" hidden="1" customHeight="1" x14ac:dyDescent="0.25">
      <c r="Q6008" s="265"/>
    </row>
    <row r="6009" spans="17:17" ht="0" hidden="1" customHeight="1" x14ac:dyDescent="0.25">
      <c r="Q6009" s="265"/>
    </row>
    <row r="6010" spans="17:17" ht="0" hidden="1" customHeight="1" x14ac:dyDescent="0.25">
      <c r="Q6010" s="265"/>
    </row>
    <row r="6011" spans="17:17" ht="0" hidden="1" customHeight="1" x14ac:dyDescent="0.25">
      <c r="Q6011" s="265"/>
    </row>
    <row r="6012" spans="17:17" ht="0" hidden="1" customHeight="1" x14ac:dyDescent="0.25">
      <c r="Q6012" s="265"/>
    </row>
    <row r="6013" spans="17:17" ht="0" hidden="1" customHeight="1" x14ac:dyDescent="0.25">
      <c r="Q6013" s="265"/>
    </row>
    <row r="6014" spans="17:17" ht="0" hidden="1" customHeight="1" x14ac:dyDescent="0.25">
      <c r="Q6014" s="265"/>
    </row>
    <row r="6015" spans="17:17" ht="0" hidden="1" customHeight="1" x14ac:dyDescent="0.25">
      <c r="Q6015" s="265"/>
    </row>
    <row r="6016" spans="17:17" ht="0" hidden="1" customHeight="1" x14ac:dyDescent="0.25">
      <c r="Q6016" s="265"/>
    </row>
    <row r="6017" spans="17:17" ht="0" hidden="1" customHeight="1" x14ac:dyDescent="0.25">
      <c r="Q6017" s="265"/>
    </row>
    <row r="6018" spans="17:17" ht="0" hidden="1" customHeight="1" x14ac:dyDescent="0.25">
      <c r="Q6018" s="265"/>
    </row>
    <row r="6019" spans="17:17" ht="0" hidden="1" customHeight="1" x14ac:dyDescent="0.25">
      <c r="Q6019" s="265"/>
    </row>
    <row r="6020" spans="17:17" ht="0" hidden="1" customHeight="1" x14ac:dyDescent="0.25">
      <c r="Q6020" s="265"/>
    </row>
    <row r="6021" spans="17:17" ht="0" hidden="1" customHeight="1" x14ac:dyDescent="0.25">
      <c r="Q6021" s="265"/>
    </row>
    <row r="6022" spans="17:17" ht="0" hidden="1" customHeight="1" x14ac:dyDescent="0.25">
      <c r="Q6022" s="265"/>
    </row>
    <row r="6023" spans="17:17" ht="0" hidden="1" customHeight="1" x14ac:dyDescent="0.25">
      <c r="Q6023" s="265"/>
    </row>
    <row r="6024" spans="17:17" ht="0" hidden="1" customHeight="1" x14ac:dyDescent="0.25">
      <c r="Q6024" s="265"/>
    </row>
    <row r="6025" spans="17:17" ht="0" hidden="1" customHeight="1" x14ac:dyDescent="0.25">
      <c r="Q6025" s="265"/>
    </row>
    <row r="6026" spans="17:17" ht="0" hidden="1" customHeight="1" x14ac:dyDescent="0.25">
      <c r="Q6026" s="265"/>
    </row>
    <row r="6027" spans="17:17" ht="0" hidden="1" customHeight="1" x14ac:dyDescent="0.25">
      <c r="Q6027" s="265"/>
    </row>
    <row r="6028" spans="17:17" ht="0" hidden="1" customHeight="1" x14ac:dyDescent="0.25">
      <c r="Q6028" s="265"/>
    </row>
    <row r="6029" spans="17:17" ht="0" hidden="1" customHeight="1" x14ac:dyDescent="0.25">
      <c r="Q6029" s="265"/>
    </row>
    <row r="6030" spans="17:17" ht="0" hidden="1" customHeight="1" x14ac:dyDescent="0.25">
      <c r="Q6030" s="265"/>
    </row>
    <row r="6031" spans="17:17" ht="0" hidden="1" customHeight="1" x14ac:dyDescent="0.25">
      <c r="Q6031" s="265"/>
    </row>
    <row r="6032" spans="17:17" ht="0" hidden="1" customHeight="1" x14ac:dyDescent="0.25">
      <c r="Q6032" s="265"/>
    </row>
    <row r="6033" spans="17:17" ht="0" hidden="1" customHeight="1" x14ac:dyDescent="0.25">
      <c r="Q6033" s="265"/>
    </row>
    <row r="6034" spans="17:17" ht="0" hidden="1" customHeight="1" x14ac:dyDescent="0.25">
      <c r="Q6034" s="265"/>
    </row>
    <row r="6035" spans="17:17" ht="0" hidden="1" customHeight="1" x14ac:dyDescent="0.25">
      <c r="Q6035" s="265"/>
    </row>
    <row r="6036" spans="17:17" ht="0" hidden="1" customHeight="1" x14ac:dyDescent="0.25">
      <c r="Q6036" s="265"/>
    </row>
    <row r="6037" spans="17:17" ht="0" hidden="1" customHeight="1" x14ac:dyDescent="0.25">
      <c r="Q6037" s="265"/>
    </row>
    <row r="6038" spans="17:17" ht="0" hidden="1" customHeight="1" x14ac:dyDescent="0.25">
      <c r="Q6038" s="265"/>
    </row>
    <row r="6039" spans="17:17" ht="0" hidden="1" customHeight="1" x14ac:dyDescent="0.25">
      <c r="Q6039" s="265"/>
    </row>
    <row r="6040" spans="17:17" ht="0" hidden="1" customHeight="1" x14ac:dyDescent="0.25">
      <c r="Q6040" s="265"/>
    </row>
    <row r="6041" spans="17:17" ht="0" hidden="1" customHeight="1" x14ac:dyDescent="0.25">
      <c r="Q6041" s="265"/>
    </row>
    <row r="6042" spans="17:17" ht="0" hidden="1" customHeight="1" x14ac:dyDescent="0.25">
      <c r="Q6042" s="265"/>
    </row>
    <row r="6043" spans="17:17" ht="0" hidden="1" customHeight="1" x14ac:dyDescent="0.25">
      <c r="Q6043" s="265"/>
    </row>
    <row r="6044" spans="17:17" ht="0" hidden="1" customHeight="1" x14ac:dyDescent="0.25">
      <c r="Q6044" s="265"/>
    </row>
    <row r="6045" spans="17:17" ht="0" hidden="1" customHeight="1" x14ac:dyDescent="0.25">
      <c r="Q6045" s="265"/>
    </row>
    <row r="6046" spans="17:17" ht="0" hidden="1" customHeight="1" x14ac:dyDescent="0.25">
      <c r="Q6046" s="265"/>
    </row>
    <row r="6047" spans="17:17" ht="0" hidden="1" customHeight="1" x14ac:dyDescent="0.25">
      <c r="Q6047" s="265"/>
    </row>
    <row r="6048" spans="17:17" ht="0" hidden="1" customHeight="1" x14ac:dyDescent="0.25">
      <c r="Q6048" s="265"/>
    </row>
    <row r="6049" spans="17:17" ht="0" hidden="1" customHeight="1" x14ac:dyDescent="0.25">
      <c r="Q6049" s="265"/>
    </row>
    <row r="6050" spans="17:17" ht="0" hidden="1" customHeight="1" x14ac:dyDescent="0.25">
      <c r="Q6050" s="265"/>
    </row>
    <row r="6051" spans="17:17" ht="0" hidden="1" customHeight="1" x14ac:dyDescent="0.25">
      <c r="Q6051" s="265"/>
    </row>
    <row r="6052" spans="17:17" ht="0" hidden="1" customHeight="1" x14ac:dyDescent="0.25">
      <c r="Q6052" s="265"/>
    </row>
    <row r="6053" spans="17:17" ht="0" hidden="1" customHeight="1" x14ac:dyDescent="0.25">
      <c r="Q6053" s="265"/>
    </row>
    <row r="6054" spans="17:17" ht="0" hidden="1" customHeight="1" x14ac:dyDescent="0.25">
      <c r="Q6054" s="265"/>
    </row>
    <row r="6055" spans="17:17" ht="0" hidden="1" customHeight="1" x14ac:dyDescent="0.25">
      <c r="Q6055" s="265"/>
    </row>
    <row r="6056" spans="17:17" ht="0" hidden="1" customHeight="1" x14ac:dyDescent="0.25">
      <c r="Q6056" s="265"/>
    </row>
    <row r="6057" spans="17:17" ht="0" hidden="1" customHeight="1" x14ac:dyDescent="0.25">
      <c r="Q6057" s="265"/>
    </row>
    <row r="6058" spans="17:17" ht="0" hidden="1" customHeight="1" x14ac:dyDescent="0.25">
      <c r="Q6058" s="265"/>
    </row>
    <row r="6059" spans="17:17" ht="0" hidden="1" customHeight="1" x14ac:dyDescent="0.25">
      <c r="Q6059" s="265"/>
    </row>
    <row r="6060" spans="17:17" ht="0" hidden="1" customHeight="1" x14ac:dyDescent="0.25">
      <c r="Q6060" s="265"/>
    </row>
    <row r="6061" spans="17:17" ht="0" hidden="1" customHeight="1" x14ac:dyDescent="0.25">
      <c r="Q6061" s="265"/>
    </row>
    <row r="6062" spans="17:17" ht="0" hidden="1" customHeight="1" x14ac:dyDescent="0.25">
      <c r="Q6062" s="265"/>
    </row>
    <row r="6063" spans="17:17" ht="0" hidden="1" customHeight="1" x14ac:dyDescent="0.25">
      <c r="Q6063" s="265"/>
    </row>
    <row r="6064" spans="17:17" ht="0" hidden="1" customHeight="1" x14ac:dyDescent="0.25">
      <c r="Q6064" s="265"/>
    </row>
    <row r="6065" spans="17:17" ht="0" hidden="1" customHeight="1" x14ac:dyDescent="0.25">
      <c r="Q6065" s="265"/>
    </row>
    <row r="6066" spans="17:17" ht="0" hidden="1" customHeight="1" x14ac:dyDescent="0.25">
      <c r="Q6066" s="265"/>
    </row>
    <row r="6067" spans="17:17" ht="0" hidden="1" customHeight="1" x14ac:dyDescent="0.25">
      <c r="Q6067" s="265"/>
    </row>
    <row r="6068" spans="17:17" ht="0" hidden="1" customHeight="1" x14ac:dyDescent="0.25">
      <c r="Q6068" s="265"/>
    </row>
    <row r="6069" spans="17:17" ht="0" hidden="1" customHeight="1" x14ac:dyDescent="0.25">
      <c r="Q6069" s="265"/>
    </row>
    <row r="6070" spans="17:17" ht="0" hidden="1" customHeight="1" x14ac:dyDescent="0.25">
      <c r="Q6070" s="265"/>
    </row>
    <row r="6071" spans="17:17" ht="0" hidden="1" customHeight="1" x14ac:dyDescent="0.25">
      <c r="Q6071" s="265"/>
    </row>
    <row r="6072" spans="17:17" ht="0" hidden="1" customHeight="1" x14ac:dyDescent="0.25">
      <c r="Q6072" s="265"/>
    </row>
    <row r="6073" spans="17:17" ht="0" hidden="1" customHeight="1" x14ac:dyDescent="0.25">
      <c r="Q6073" s="265"/>
    </row>
    <row r="6074" spans="17:17" ht="0" hidden="1" customHeight="1" x14ac:dyDescent="0.25">
      <c r="Q6074" s="265"/>
    </row>
    <row r="6075" spans="17:17" ht="0" hidden="1" customHeight="1" x14ac:dyDescent="0.25">
      <c r="Q6075" s="265"/>
    </row>
    <row r="6076" spans="17:17" ht="0" hidden="1" customHeight="1" x14ac:dyDescent="0.25">
      <c r="Q6076" s="265"/>
    </row>
    <row r="6077" spans="17:17" ht="0" hidden="1" customHeight="1" x14ac:dyDescent="0.25">
      <c r="Q6077" s="265"/>
    </row>
    <row r="6078" spans="17:17" ht="0" hidden="1" customHeight="1" x14ac:dyDescent="0.25">
      <c r="Q6078" s="265"/>
    </row>
    <row r="6079" spans="17:17" ht="0" hidden="1" customHeight="1" x14ac:dyDescent="0.25">
      <c r="Q6079" s="265"/>
    </row>
    <row r="6080" spans="17:17" ht="0" hidden="1" customHeight="1" x14ac:dyDescent="0.25">
      <c r="Q6080" s="265"/>
    </row>
    <row r="6081" spans="17:17" ht="0" hidden="1" customHeight="1" x14ac:dyDescent="0.25">
      <c r="Q6081" s="265"/>
    </row>
    <row r="6082" spans="17:17" ht="0" hidden="1" customHeight="1" x14ac:dyDescent="0.25">
      <c r="Q6082" s="265"/>
    </row>
    <row r="6083" spans="17:17" ht="0" hidden="1" customHeight="1" x14ac:dyDescent="0.25">
      <c r="Q6083" s="265"/>
    </row>
    <row r="6084" spans="17:17" ht="0" hidden="1" customHeight="1" x14ac:dyDescent="0.25">
      <c r="Q6084" s="265"/>
    </row>
    <row r="6085" spans="17:17" ht="0" hidden="1" customHeight="1" x14ac:dyDescent="0.25">
      <c r="Q6085" s="265"/>
    </row>
    <row r="6086" spans="17:17" ht="0" hidden="1" customHeight="1" x14ac:dyDescent="0.25">
      <c r="Q6086" s="265"/>
    </row>
    <row r="6087" spans="17:17" ht="0" hidden="1" customHeight="1" x14ac:dyDescent="0.25">
      <c r="Q6087" s="265"/>
    </row>
    <row r="6088" spans="17:17" ht="0" hidden="1" customHeight="1" x14ac:dyDescent="0.25">
      <c r="Q6088" s="265"/>
    </row>
    <row r="6089" spans="17:17" ht="0" hidden="1" customHeight="1" x14ac:dyDescent="0.25">
      <c r="Q6089" s="265"/>
    </row>
    <row r="6090" spans="17:17" ht="0" hidden="1" customHeight="1" x14ac:dyDescent="0.25">
      <c r="Q6090" s="265"/>
    </row>
    <row r="6091" spans="17:17" ht="0" hidden="1" customHeight="1" x14ac:dyDescent="0.25">
      <c r="Q6091" s="265"/>
    </row>
    <row r="6092" spans="17:17" ht="0" hidden="1" customHeight="1" x14ac:dyDescent="0.25">
      <c r="Q6092" s="265"/>
    </row>
    <row r="6093" spans="17:17" ht="0" hidden="1" customHeight="1" x14ac:dyDescent="0.25">
      <c r="Q6093" s="265"/>
    </row>
    <row r="6094" spans="17:17" ht="0" hidden="1" customHeight="1" x14ac:dyDescent="0.25">
      <c r="Q6094" s="265"/>
    </row>
    <row r="6095" spans="17:17" ht="0" hidden="1" customHeight="1" x14ac:dyDescent="0.25">
      <c r="Q6095" s="265"/>
    </row>
    <row r="6096" spans="17:17" ht="0" hidden="1" customHeight="1" x14ac:dyDescent="0.25">
      <c r="Q6096" s="265"/>
    </row>
    <row r="6097" spans="17:17" ht="0" hidden="1" customHeight="1" x14ac:dyDescent="0.25">
      <c r="Q6097" s="265"/>
    </row>
    <row r="6098" spans="17:17" ht="0" hidden="1" customHeight="1" x14ac:dyDescent="0.25">
      <c r="Q6098" s="265"/>
    </row>
    <row r="6099" spans="17:17" ht="0" hidden="1" customHeight="1" x14ac:dyDescent="0.25">
      <c r="Q6099" s="265"/>
    </row>
    <row r="6100" spans="17:17" ht="0" hidden="1" customHeight="1" x14ac:dyDescent="0.25">
      <c r="Q6100" s="265"/>
    </row>
    <row r="6101" spans="17:17" ht="0" hidden="1" customHeight="1" x14ac:dyDescent="0.25">
      <c r="Q6101" s="265"/>
    </row>
    <row r="6102" spans="17:17" ht="0" hidden="1" customHeight="1" x14ac:dyDescent="0.25">
      <c r="Q6102" s="265"/>
    </row>
    <row r="6103" spans="17:17" ht="0" hidden="1" customHeight="1" x14ac:dyDescent="0.25">
      <c r="Q6103" s="265"/>
    </row>
    <row r="6104" spans="17:17" ht="0" hidden="1" customHeight="1" x14ac:dyDescent="0.25">
      <c r="Q6104" s="265"/>
    </row>
    <row r="6105" spans="17:17" ht="0" hidden="1" customHeight="1" x14ac:dyDescent="0.25">
      <c r="Q6105" s="265"/>
    </row>
    <row r="6106" spans="17:17" ht="0" hidden="1" customHeight="1" x14ac:dyDescent="0.25">
      <c r="Q6106" s="265"/>
    </row>
    <row r="6107" spans="17:17" ht="0" hidden="1" customHeight="1" x14ac:dyDescent="0.25">
      <c r="Q6107" s="265"/>
    </row>
    <row r="6108" spans="17:17" ht="0" hidden="1" customHeight="1" x14ac:dyDescent="0.25">
      <c r="Q6108" s="265"/>
    </row>
    <row r="6109" spans="17:17" ht="0" hidden="1" customHeight="1" x14ac:dyDescent="0.25">
      <c r="Q6109" s="265"/>
    </row>
    <row r="6110" spans="17:17" ht="0" hidden="1" customHeight="1" x14ac:dyDescent="0.25">
      <c r="Q6110" s="265"/>
    </row>
    <row r="6111" spans="17:17" ht="0" hidden="1" customHeight="1" x14ac:dyDescent="0.25">
      <c r="Q6111" s="265"/>
    </row>
    <row r="6112" spans="17:17" ht="0" hidden="1" customHeight="1" x14ac:dyDescent="0.25">
      <c r="Q6112" s="265"/>
    </row>
    <row r="6113" spans="17:17" ht="0" hidden="1" customHeight="1" x14ac:dyDescent="0.25">
      <c r="Q6113" s="265"/>
    </row>
    <row r="6114" spans="17:17" ht="0" hidden="1" customHeight="1" x14ac:dyDescent="0.25">
      <c r="Q6114" s="265"/>
    </row>
    <row r="6115" spans="17:17" ht="0" hidden="1" customHeight="1" x14ac:dyDescent="0.25">
      <c r="Q6115" s="265"/>
    </row>
    <row r="6116" spans="17:17" ht="0" hidden="1" customHeight="1" x14ac:dyDescent="0.25">
      <c r="Q6116" s="265"/>
    </row>
    <row r="6117" spans="17:17" ht="0" hidden="1" customHeight="1" x14ac:dyDescent="0.25">
      <c r="Q6117" s="265"/>
    </row>
    <row r="6118" spans="17:17" ht="0" hidden="1" customHeight="1" x14ac:dyDescent="0.25">
      <c r="Q6118" s="265"/>
    </row>
    <row r="6119" spans="17:17" ht="0" hidden="1" customHeight="1" x14ac:dyDescent="0.25">
      <c r="Q6119" s="265"/>
    </row>
    <row r="6120" spans="17:17" ht="0" hidden="1" customHeight="1" x14ac:dyDescent="0.25">
      <c r="Q6120" s="265"/>
    </row>
    <row r="6121" spans="17:17" ht="0" hidden="1" customHeight="1" x14ac:dyDescent="0.25">
      <c r="Q6121" s="265"/>
    </row>
    <row r="6122" spans="17:17" ht="0" hidden="1" customHeight="1" x14ac:dyDescent="0.25">
      <c r="Q6122" s="265"/>
    </row>
    <row r="6123" spans="17:17" ht="0" hidden="1" customHeight="1" x14ac:dyDescent="0.25">
      <c r="Q6123" s="265"/>
    </row>
    <row r="6124" spans="17:17" ht="0" hidden="1" customHeight="1" x14ac:dyDescent="0.25">
      <c r="Q6124" s="265"/>
    </row>
    <row r="6125" spans="17:17" ht="0" hidden="1" customHeight="1" x14ac:dyDescent="0.25">
      <c r="Q6125" s="265"/>
    </row>
    <row r="6126" spans="17:17" ht="0" hidden="1" customHeight="1" x14ac:dyDescent="0.25">
      <c r="Q6126" s="265"/>
    </row>
    <row r="6127" spans="17:17" ht="0" hidden="1" customHeight="1" x14ac:dyDescent="0.25">
      <c r="Q6127" s="265"/>
    </row>
    <row r="6128" spans="17:17" ht="0" hidden="1" customHeight="1" x14ac:dyDescent="0.25">
      <c r="Q6128" s="265"/>
    </row>
    <row r="6129" spans="17:17" ht="0" hidden="1" customHeight="1" x14ac:dyDescent="0.25">
      <c r="Q6129" s="265"/>
    </row>
    <row r="6130" spans="17:17" ht="0" hidden="1" customHeight="1" x14ac:dyDescent="0.25">
      <c r="Q6130" s="265"/>
    </row>
    <row r="6131" spans="17:17" ht="0" hidden="1" customHeight="1" x14ac:dyDescent="0.25">
      <c r="Q6131" s="265"/>
    </row>
    <row r="6132" spans="17:17" ht="0" hidden="1" customHeight="1" x14ac:dyDescent="0.25">
      <c r="Q6132" s="265"/>
    </row>
    <row r="6133" spans="17:17" ht="0" hidden="1" customHeight="1" x14ac:dyDescent="0.25">
      <c r="Q6133" s="265"/>
    </row>
    <row r="6134" spans="17:17" ht="0" hidden="1" customHeight="1" x14ac:dyDescent="0.25">
      <c r="Q6134" s="265"/>
    </row>
    <row r="6135" spans="17:17" ht="0" hidden="1" customHeight="1" x14ac:dyDescent="0.25">
      <c r="Q6135" s="265"/>
    </row>
    <row r="6136" spans="17:17" ht="0" hidden="1" customHeight="1" x14ac:dyDescent="0.25">
      <c r="Q6136" s="265"/>
    </row>
    <row r="6137" spans="17:17" ht="0" hidden="1" customHeight="1" x14ac:dyDescent="0.25">
      <c r="Q6137" s="265"/>
    </row>
    <row r="6138" spans="17:17" ht="0" hidden="1" customHeight="1" x14ac:dyDescent="0.25">
      <c r="Q6138" s="265"/>
    </row>
    <row r="6139" spans="17:17" ht="0" hidden="1" customHeight="1" x14ac:dyDescent="0.25">
      <c r="Q6139" s="265"/>
    </row>
    <row r="6140" spans="17:17" ht="0" hidden="1" customHeight="1" x14ac:dyDescent="0.25">
      <c r="Q6140" s="265"/>
    </row>
    <row r="6141" spans="17:17" ht="0" hidden="1" customHeight="1" x14ac:dyDescent="0.25">
      <c r="Q6141" s="265"/>
    </row>
    <row r="6142" spans="17:17" ht="0" hidden="1" customHeight="1" x14ac:dyDescent="0.25">
      <c r="Q6142" s="265"/>
    </row>
    <row r="6143" spans="17:17" ht="0" hidden="1" customHeight="1" x14ac:dyDescent="0.25">
      <c r="Q6143" s="265"/>
    </row>
    <row r="6144" spans="17:17" ht="0" hidden="1" customHeight="1" x14ac:dyDescent="0.25">
      <c r="Q6144" s="265"/>
    </row>
    <row r="6145" spans="17:17" ht="0" hidden="1" customHeight="1" x14ac:dyDescent="0.25">
      <c r="Q6145" s="265"/>
    </row>
    <row r="6146" spans="17:17" ht="0" hidden="1" customHeight="1" x14ac:dyDescent="0.25">
      <c r="Q6146" s="265"/>
    </row>
    <row r="6147" spans="17:17" ht="0" hidden="1" customHeight="1" x14ac:dyDescent="0.25">
      <c r="Q6147" s="265"/>
    </row>
    <row r="6148" spans="17:17" ht="0" hidden="1" customHeight="1" x14ac:dyDescent="0.25">
      <c r="Q6148" s="265"/>
    </row>
    <row r="6149" spans="17:17" ht="0" hidden="1" customHeight="1" x14ac:dyDescent="0.25">
      <c r="Q6149" s="265"/>
    </row>
    <row r="6150" spans="17:17" ht="0" hidden="1" customHeight="1" x14ac:dyDescent="0.25">
      <c r="Q6150" s="265"/>
    </row>
    <row r="6151" spans="17:17" ht="0" hidden="1" customHeight="1" x14ac:dyDescent="0.25">
      <c r="Q6151" s="265"/>
    </row>
    <row r="6152" spans="17:17" ht="0" hidden="1" customHeight="1" x14ac:dyDescent="0.25">
      <c r="Q6152" s="265"/>
    </row>
    <row r="6153" spans="17:17" ht="0" hidden="1" customHeight="1" x14ac:dyDescent="0.25">
      <c r="Q6153" s="265"/>
    </row>
    <row r="6154" spans="17:17" ht="0" hidden="1" customHeight="1" x14ac:dyDescent="0.25">
      <c r="Q6154" s="265"/>
    </row>
    <row r="6155" spans="17:17" ht="0" hidden="1" customHeight="1" x14ac:dyDescent="0.25">
      <c r="Q6155" s="265"/>
    </row>
    <row r="6156" spans="17:17" ht="0" hidden="1" customHeight="1" x14ac:dyDescent="0.25">
      <c r="Q6156" s="265"/>
    </row>
    <row r="6157" spans="17:17" ht="0" hidden="1" customHeight="1" x14ac:dyDescent="0.25">
      <c r="Q6157" s="265"/>
    </row>
    <row r="6158" spans="17:17" ht="0" hidden="1" customHeight="1" x14ac:dyDescent="0.25">
      <c r="Q6158" s="265"/>
    </row>
    <row r="6159" spans="17:17" ht="0" hidden="1" customHeight="1" x14ac:dyDescent="0.25">
      <c r="Q6159" s="265"/>
    </row>
    <row r="6160" spans="17:17" ht="0" hidden="1" customHeight="1" x14ac:dyDescent="0.25">
      <c r="Q6160" s="265"/>
    </row>
    <row r="6161" spans="17:17" ht="0" hidden="1" customHeight="1" x14ac:dyDescent="0.25">
      <c r="Q6161" s="265"/>
    </row>
    <row r="6162" spans="17:17" ht="0" hidden="1" customHeight="1" x14ac:dyDescent="0.25">
      <c r="Q6162" s="265"/>
    </row>
    <row r="6163" spans="17:17" ht="0" hidden="1" customHeight="1" x14ac:dyDescent="0.25">
      <c r="Q6163" s="265"/>
    </row>
    <row r="6164" spans="17:17" ht="0" hidden="1" customHeight="1" x14ac:dyDescent="0.25">
      <c r="Q6164" s="265"/>
    </row>
    <row r="6165" spans="17:17" ht="0" hidden="1" customHeight="1" x14ac:dyDescent="0.25">
      <c r="Q6165" s="265"/>
    </row>
    <row r="6166" spans="17:17" ht="0" hidden="1" customHeight="1" x14ac:dyDescent="0.25">
      <c r="Q6166" s="265"/>
    </row>
    <row r="6167" spans="17:17" ht="0" hidden="1" customHeight="1" x14ac:dyDescent="0.25">
      <c r="Q6167" s="265"/>
    </row>
    <row r="6168" spans="17:17" ht="0" hidden="1" customHeight="1" x14ac:dyDescent="0.25">
      <c r="Q6168" s="265"/>
    </row>
    <row r="6169" spans="17:17" ht="0" hidden="1" customHeight="1" x14ac:dyDescent="0.25">
      <c r="Q6169" s="265"/>
    </row>
    <row r="6170" spans="17:17" ht="0" hidden="1" customHeight="1" x14ac:dyDescent="0.25">
      <c r="Q6170" s="265"/>
    </row>
    <row r="6171" spans="17:17" ht="0" hidden="1" customHeight="1" x14ac:dyDescent="0.25">
      <c r="Q6171" s="265"/>
    </row>
    <row r="6172" spans="17:17" ht="0" hidden="1" customHeight="1" x14ac:dyDescent="0.25">
      <c r="Q6172" s="265"/>
    </row>
    <row r="6173" spans="17:17" ht="0" hidden="1" customHeight="1" x14ac:dyDescent="0.25">
      <c r="Q6173" s="265"/>
    </row>
    <row r="6174" spans="17:17" ht="0" hidden="1" customHeight="1" x14ac:dyDescent="0.25">
      <c r="Q6174" s="265"/>
    </row>
    <row r="6175" spans="17:17" ht="0" hidden="1" customHeight="1" x14ac:dyDescent="0.25">
      <c r="Q6175" s="265"/>
    </row>
    <row r="6176" spans="17:17" ht="0" hidden="1" customHeight="1" x14ac:dyDescent="0.25">
      <c r="Q6176" s="265"/>
    </row>
    <row r="6177" spans="17:17" ht="0" hidden="1" customHeight="1" x14ac:dyDescent="0.25">
      <c r="Q6177" s="265"/>
    </row>
    <row r="6178" spans="17:17" ht="0" hidden="1" customHeight="1" x14ac:dyDescent="0.25">
      <c r="Q6178" s="265"/>
    </row>
    <row r="6179" spans="17:17" ht="0" hidden="1" customHeight="1" x14ac:dyDescent="0.25">
      <c r="Q6179" s="265"/>
    </row>
    <row r="6180" spans="17:17" ht="0" hidden="1" customHeight="1" x14ac:dyDescent="0.25">
      <c r="Q6180" s="265"/>
    </row>
    <row r="6181" spans="17:17" ht="0" hidden="1" customHeight="1" x14ac:dyDescent="0.25">
      <c r="Q6181" s="265"/>
    </row>
    <row r="6182" spans="17:17" ht="0" hidden="1" customHeight="1" x14ac:dyDescent="0.25">
      <c r="Q6182" s="265"/>
    </row>
    <row r="6183" spans="17:17" ht="0" hidden="1" customHeight="1" x14ac:dyDescent="0.25">
      <c r="Q6183" s="265"/>
    </row>
    <row r="6184" spans="17:17" ht="0" hidden="1" customHeight="1" x14ac:dyDescent="0.25">
      <c r="Q6184" s="265"/>
    </row>
    <row r="6185" spans="17:17" ht="0" hidden="1" customHeight="1" x14ac:dyDescent="0.25">
      <c r="Q6185" s="265"/>
    </row>
    <row r="6186" spans="17:17" ht="0" hidden="1" customHeight="1" x14ac:dyDescent="0.25">
      <c r="Q6186" s="265"/>
    </row>
    <row r="6187" spans="17:17" ht="0" hidden="1" customHeight="1" x14ac:dyDescent="0.25">
      <c r="Q6187" s="265"/>
    </row>
    <row r="6188" spans="17:17" ht="0" hidden="1" customHeight="1" x14ac:dyDescent="0.25">
      <c r="Q6188" s="265"/>
    </row>
    <row r="6189" spans="17:17" ht="0" hidden="1" customHeight="1" x14ac:dyDescent="0.25">
      <c r="Q6189" s="265"/>
    </row>
    <row r="6190" spans="17:17" ht="0" hidden="1" customHeight="1" x14ac:dyDescent="0.25">
      <c r="Q6190" s="265"/>
    </row>
    <row r="6191" spans="17:17" ht="0" hidden="1" customHeight="1" x14ac:dyDescent="0.25">
      <c r="Q6191" s="265"/>
    </row>
    <row r="6192" spans="17:17" ht="0" hidden="1" customHeight="1" x14ac:dyDescent="0.25">
      <c r="Q6192" s="265"/>
    </row>
    <row r="6193" spans="17:17" ht="0" hidden="1" customHeight="1" x14ac:dyDescent="0.25">
      <c r="Q6193" s="265"/>
    </row>
    <row r="6194" spans="17:17" ht="0" hidden="1" customHeight="1" x14ac:dyDescent="0.25">
      <c r="Q6194" s="265"/>
    </row>
    <row r="6195" spans="17:17" ht="0" hidden="1" customHeight="1" x14ac:dyDescent="0.25">
      <c r="Q6195" s="265"/>
    </row>
    <row r="6196" spans="17:17" ht="0" hidden="1" customHeight="1" x14ac:dyDescent="0.25">
      <c r="Q6196" s="265"/>
    </row>
    <row r="6197" spans="17:17" ht="0" hidden="1" customHeight="1" x14ac:dyDescent="0.25">
      <c r="Q6197" s="265"/>
    </row>
    <row r="6198" spans="17:17" ht="0" hidden="1" customHeight="1" x14ac:dyDescent="0.25">
      <c r="Q6198" s="265"/>
    </row>
    <row r="6199" spans="17:17" ht="0" hidden="1" customHeight="1" x14ac:dyDescent="0.25">
      <c r="Q6199" s="265"/>
    </row>
    <row r="6200" spans="17:17" ht="0" hidden="1" customHeight="1" x14ac:dyDescent="0.25">
      <c r="Q6200" s="265"/>
    </row>
    <row r="6201" spans="17:17" ht="0" hidden="1" customHeight="1" x14ac:dyDescent="0.25">
      <c r="Q6201" s="265"/>
    </row>
    <row r="6202" spans="17:17" ht="0" hidden="1" customHeight="1" x14ac:dyDescent="0.25">
      <c r="Q6202" s="265"/>
    </row>
    <row r="6203" spans="17:17" ht="0" hidden="1" customHeight="1" x14ac:dyDescent="0.25">
      <c r="Q6203" s="265"/>
    </row>
    <row r="6204" spans="17:17" ht="0" hidden="1" customHeight="1" x14ac:dyDescent="0.25">
      <c r="Q6204" s="265"/>
    </row>
    <row r="6205" spans="17:17" ht="0" hidden="1" customHeight="1" x14ac:dyDescent="0.25">
      <c r="Q6205" s="265"/>
    </row>
    <row r="6206" spans="17:17" ht="0" hidden="1" customHeight="1" x14ac:dyDescent="0.25">
      <c r="Q6206" s="265"/>
    </row>
    <row r="6207" spans="17:17" ht="0" hidden="1" customHeight="1" x14ac:dyDescent="0.25">
      <c r="Q6207" s="265"/>
    </row>
    <row r="6208" spans="17:17" ht="0" hidden="1" customHeight="1" x14ac:dyDescent="0.25">
      <c r="Q6208" s="265"/>
    </row>
    <row r="6209" spans="17:17" ht="0" hidden="1" customHeight="1" x14ac:dyDescent="0.25">
      <c r="Q6209" s="265"/>
    </row>
    <row r="6210" spans="17:17" ht="0" hidden="1" customHeight="1" x14ac:dyDescent="0.25">
      <c r="Q6210" s="265"/>
    </row>
    <row r="6211" spans="17:17" ht="0" hidden="1" customHeight="1" x14ac:dyDescent="0.25">
      <c r="Q6211" s="265"/>
    </row>
    <row r="6212" spans="17:17" ht="0" hidden="1" customHeight="1" x14ac:dyDescent="0.25">
      <c r="Q6212" s="265"/>
    </row>
    <row r="6213" spans="17:17" ht="0" hidden="1" customHeight="1" x14ac:dyDescent="0.25">
      <c r="Q6213" s="265"/>
    </row>
    <row r="6214" spans="17:17" ht="0" hidden="1" customHeight="1" x14ac:dyDescent="0.25">
      <c r="Q6214" s="265"/>
    </row>
    <row r="6215" spans="17:17" ht="0" hidden="1" customHeight="1" x14ac:dyDescent="0.25">
      <c r="Q6215" s="265"/>
    </row>
    <row r="6216" spans="17:17" ht="0" hidden="1" customHeight="1" x14ac:dyDescent="0.25">
      <c r="Q6216" s="265"/>
    </row>
    <row r="6217" spans="17:17" ht="0" hidden="1" customHeight="1" x14ac:dyDescent="0.25">
      <c r="Q6217" s="265"/>
    </row>
    <row r="6218" spans="17:17" ht="0" hidden="1" customHeight="1" x14ac:dyDescent="0.25">
      <c r="Q6218" s="265"/>
    </row>
    <row r="6219" spans="17:17" ht="0" hidden="1" customHeight="1" x14ac:dyDescent="0.25">
      <c r="Q6219" s="265"/>
    </row>
    <row r="6220" spans="17:17" ht="0" hidden="1" customHeight="1" x14ac:dyDescent="0.25">
      <c r="Q6220" s="265"/>
    </row>
    <row r="6221" spans="17:17" ht="0" hidden="1" customHeight="1" x14ac:dyDescent="0.25">
      <c r="Q6221" s="265"/>
    </row>
    <row r="6222" spans="17:17" ht="0" hidden="1" customHeight="1" x14ac:dyDescent="0.25">
      <c r="Q6222" s="265"/>
    </row>
    <row r="6223" spans="17:17" ht="0" hidden="1" customHeight="1" x14ac:dyDescent="0.25">
      <c r="Q6223" s="265"/>
    </row>
    <row r="6224" spans="17:17" ht="0" hidden="1" customHeight="1" x14ac:dyDescent="0.25">
      <c r="Q6224" s="265"/>
    </row>
    <row r="6225" spans="17:17" ht="0" hidden="1" customHeight="1" x14ac:dyDescent="0.25">
      <c r="Q6225" s="265"/>
    </row>
    <row r="6226" spans="17:17" ht="0" hidden="1" customHeight="1" x14ac:dyDescent="0.25">
      <c r="Q6226" s="265"/>
    </row>
    <row r="6227" spans="17:17" ht="0" hidden="1" customHeight="1" x14ac:dyDescent="0.25">
      <c r="Q6227" s="265"/>
    </row>
    <row r="6228" spans="17:17" ht="0" hidden="1" customHeight="1" x14ac:dyDescent="0.25">
      <c r="Q6228" s="265"/>
    </row>
    <row r="6229" spans="17:17" ht="0" hidden="1" customHeight="1" x14ac:dyDescent="0.25">
      <c r="Q6229" s="265"/>
    </row>
    <row r="6230" spans="17:17" ht="0" hidden="1" customHeight="1" x14ac:dyDescent="0.25">
      <c r="Q6230" s="265"/>
    </row>
    <row r="6231" spans="17:17" ht="0" hidden="1" customHeight="1" x14ac:dyDescent="0.25">
      <c r="Q6231" s="265"/>
    </row>
    <row r="6232" spans="17:17" ht="0" hidden="1" customHeight="1" x14ac:dyDescent="0.25">
      <c r="Q6232" s="265"/>
    </row>
    <row r="6233" spans="17:17" ht="0" hidden="1" customHeight="1" x14ac:dyDescent="0.25">
      <c r="Q6233" s="265"/>
    </row>
    <row r="6234" spans="17:17" ht="0" hidden="1" customHeight="1" x14ac:dyDescent="0.25">
      <c r="Q6234" s="265"/>
    </row>
    <row r="6235" spans="17:17" ht="0" hidden="1" customHeight="1" x14ac:dyDescent="0.25">
      <c r="Q6235" s="265"/>
    </row>
    <row r="6236" spans="17:17" ht="0" hidden="1" customHeight="1" x14ac:dyDescent="0.25">
      <c r="Q6236" s="265"/>
    </row>
    <row r="6237" spans="17:17" ht="0" hidden="1" customHeight="1" x14ac:dyDescent="0.25">
      <c r="Q6237" s="265"/>
    </row>
    <row r="6238" spans="17:17" ht="0" hidden="1" customHeight="1" x14ac:dyDescent="0.25">
      <c r="Q6238" s="265"/>
    </row>
    <row r="6239" spans="17:17" ht="0" hidden="1" customHeight="1" x14ac:dyDescent="0.25">
      <c r="Q6239" s="265"/>
    </row>
    <row r="6240" spans="17:17" ht="0" hidden="1" customHeight="1" x14ac:dyDescent="0.25">
      <c r="Q6240" s="265"/>
    </row>
    <row r="6241" spans="17:17" ht="0" hidden="1" customHeight="1" x14ac:dyDescent="0.25">
      <c r="Q6241" s="265"/>
    </row>
    <row r="6242" spans="17:17" ht="0" hidden="1" customHeight="1" x14ac:dyDescent="0.25">
      <c r="Q6242" s="265"/>
    </row>
    <row r="6243" spans="17:17" ht="0" hidden="1" customHeight="1" x14ac:dyDescent="0.25">
      <c r="Q6243" s="265"/>
    </row>
    <row r="6244" spans="17:17" ht="0" hidden="1" customHeight="1" x14ac:dyDescent="0.25">
      <c r="Q6244" s="265"/>
    </row>
    <row r="6245" spans="17:17" ht="0" hidden="1" customHeight="1" x14ac:dyDescent="0.25">
      <c r="Q6245" s="265"/>
    </row>
    <row r="6246" spans="17:17" ht="0" hidden="1" customHeight="1" x14ac:dyDescent="0.25">
      <c r="Q6246" s="265"/>
    </row>
    <row r="6247" spans="17:17" ht="0" hidden="1" customHeight="1" x14ac:dyDescent="0.25">
      <c r="Q6247" s="265"/>
    </row>
    <row r="6248" spans="17:17" ht="0" hidden="1" customHeight="1" x14ac:dyDescent="0.25">
      <c r="Q6248" s="265"/>
    </row>
    <row r="6249" spans="17:17" ht="0" hidden="1" customHeight="1" x14ac:dyDescent="0.25">
      <c r="Q6249" s="265"/>
    </row>
    <row r="6250" spans="17:17" ht="0" hidden="1" customHeight="1" x14ac:dyDescent="0.25">
      <c r="Q6250" s="265"/>
    </row>
    <row r="6251" spans="17:17" ht="0" hidden="1" customHeight="1" x14ac:dyDescent="0.25">
      <c r="Q6251" s="265"/>
    </row>
    <row r="6252" spans="17:17" ht="0" hidden="1" customHeight="1" x14ac:dyDescent="0.25">
      <c r="Q6252" s="265"/>
    </row>
    <row r="6253" spans="17:17" ht="0" hidden="1" customHeight="1" x14ac:dyDescent="0.25">
      <c r="Q6253" s="265"/>
    </row>
    <row r="6254" spans="17:17" ht="0" hidden="1" customHeight="1" x14ac:dyDescent="0.25">
      <c r="Q6254" s="265"/>
    </row>
    <row r="6255" spans="17:17" ht="0" hidden="1" customHeight="1" x14ac:dyDescent="0.25">
      <c r="Q6255" s="265"/>
    </row>
    <row r="6256" spans="17:17" ht="0" hidden="1" customHeight="1" x14ac:dyDescent="0.25">
      <c r="Q6256" s="265"/>
    </row>
    <row r="6257" spans="17:17" ht="0" hidden="1" customHeight="1" x14ac:dyDescent="0.25">
      <c r="Q6257" s="265"/>
    </row>
    <row r="6258" spans="17:17" ht="0" hidden="1" customHeight="1" x14ac:dyDescent="0.25">
      <c r="Q6258" s="265"/>
    </row>
    <row r="6259" spans="17:17" ht="0" hidden="1" customHeight="1" x14ac:dyDescent="0.25">
      <c r="Q6259" s="265"/>
    </row>
    <row r="6260" spans="17:17" ht="0" hidden="1" customHeight="1" x14ac:dyDescent="0.25">
      <c r="Q6260" s="265"/>
    </row>
    <row r="6261" spans="17:17" ht="0" hidden="1" customHeight="1" x14ac:dyDescent="0.25">
      <c r="Q6261" s="265"/>
    </row>
    <row r="6262" spans="17:17" ht="0" hidden="1" customHeight="1" x14ac:dyDescent="0.25">
      <c r="Q6262" s="265"/>
    </row>
    <row r="6263" spans="17:17" ht="0" hidden="1" customHeight="1" x14ac:dyDescent="0.25">
      <c r="Q6263" s="265"/>
    </row>
    <row r="6264" spans="17:17" ht="0" hidden="1" customHeight="1" x14ac:dyDescent="0.25">
      <c r="Q6264" s="265"/>
    </row>
    <row r="6265" spans="17:17" ht="0" hidden="1" customHeight="1" x14ac:dyDescent="0.25">
      <c r="Q6265" s="265"/>
    </row>
    <row r="6266" spans="17:17" ht="0" hidden="1" customHeight="1" x14ac:dyDescent="0.25">
      <c r="Q6266" s="265"/>
    </row>
    <row r="6267" spans="17:17" ht="0" hidden="1" customHeight="1" x14ac:dyDescent="0.25">
      <c r="Q6267" s="265"/>
    </row>
    <row r="6268" spans="17:17" ht="0" hidden="1" customHeight="1" x14ac:dyDescent="0.25">
      <c r="Q6268" s="265"/>
    </row>
    <row r="6269" spans="17:17" ht="0" hidden="1" customHeight="1" x14ac:dyDescent="0.25">
      <c r="Q6269" s="265"/>
    </row>
    <row r="6270" spans="17:17" ht="0" hidden="1" customHeight="1" x14ac:dyDescent="0.25">
      <c r="Q6270" s="265"/>
    </row>
    <row r="6271" spans="17:17" ht="0" hidden="1" customHeight="1" x14ac:dyDescent="0.25">
      <c r="Q6271" s="265"/>
    </row>
    <row r="6272" spans="17:17" ht="0" hidden="1" customHeight="1" x14ac:dyDescent="0.25">
      <c r="Q6272" s="265"/>
    </row>
    <row r="6273" spans="17:17" ht="0" hidden="1" customHeight="1" x14ac:dyDescent="0.25">
      <c r="Q6273" s="265"/>
    </row>
    <row r="6274" spans="17:17" ht="0" hidden="1" customHeight="1" x14ac:dyDescent="0.25">
      <c r="Q6274" s="265"/>
    </row>
    <row r="6275" spans="17:17" ht="0" hidden="1" customHeight="1" x14ac:dyDescent="0.25">
      <c r="Q6275" s="265"/>
    </row>
    <row r="6276" spans="17:17" ht="0" hidden="1" customHeight="1" x14ac:dyDescent="0.25">
      <c r="Q6276" s="265"/>
    </row>
    <row r="6277" spans="17:17" ht="0" hidden="1" customHeight="1" x14ac:dyDescent="0.25">
      <c r="Q6277" s="265"/>
    </row>
    <row r="6278" spans="17:17" ht="0" hidden="1" customHeight="1" x14ac:dyDescent="0.25">
      <c r="Q6278" s="265"/>
    </row>
    <row r="6279" spans="17:17" ht="0" hidden="1" customHeight="1" x14ac:dyDescent="0.25">
      <c r="Q6279" s="265"/>
    </row>
    <row r="6280" spans="17:17" ht="0" hidden="1" customHeight="1" x14ac:dyDescent="0.25">
      <c r="Q6280" s="265"/>
    </row>
    <row r="6281" spans="17:17" ht="0" hidden="1" customHeight="1" x14ac:dyDescent="0.25">
      <c r="Q6281" s="265"/>
    </row>
    <row r="6282" spans="17:17" ht="0" hidden="1" customHeight="1" x14ac:dyDescent="0.25">
      <c r="Q6282" s="265"/>
    </row>
    <row r="6283" spans="17:17" ht="0" hidden="1" customHeight="1" x14ac:dyDescent="0.25">
      <c r="Q6283" s="265"/>
    </row>
    <row r="6284" spans="17:17" ht="0" hidden="1" customHeight="1" x14ac:dyDescent="0.25">
      <c r="Q6284" s="265"/>
    </row>
    <row r="6285" spans="17:17" ht="0" hidden="1" customHeight="1" x14ac:dyDescent="0.25">
      <c r="Q6285" s="265"/>
    </row>
    <row r="6286" spans="17:17" ht="0" hidden="1" customHeight="1" x14ac:dyDescent="0.25">
      <c r="Q6286" s="265"/>
    </row>
    <row r="6287" spans="17:17" ht="0" hidden="1" customHeight="1" x14ac:dyDescent="0.25">
      <c r="Q6287" s="265"/>
    </row>
    <row r="6288" spans="17:17" ht="0" hidden="1" customHeight="1" x14ac:dyDescent="0.25">
      <c r="Q6288" s="265"/>
    </row>
    <row r="6289" spans="17:17" ht="0" hidden="1" customHeight="1" x14ac:dyDescent="0.25">
      <c r="Q6289" s="265"/>
    </row>
    <row r="6290" spans="17:17" ht="0" hidden="1" customHeight="1" x14ac:dyDescent="0.25">
      <c r="Q6290" s="265"/>
    </row>
    <row r="6291" spans="17:17" ht="0" hidden="1" customHeight="1" x14ac:dyDescent="0.25">
      <c r="Q6291" s="265"/>
    </row>
    <row r="6292" spans="17:17" ht="0" hidden="1" customHeight="1" x14ac:dyDescent="0.25">
      <c r="Q6292" s="265"/>
    </row>
    <row r="6293" spans="17:17" ht="0" hidden="1" customHeight="1" x14ac:dyDescent="0.25">
      <c r="Q6293" s="265"/>
    </row>
    <row r="6294" spans="17:17" ht="0" hidden="1" customHeight="1" x14ac:dyDescent="0.25">
      <c r="Q6294" s="265"/>
    </row>
    <row r="6295" spans="17:17" ht="0" hidden="1" customHeight="1" x14ac:dyDescent="0.25">
      <c r="Q6295" s="265"/>
    </row>
    <row r="6296" spans="17:17" ht="0" hidden="1" customHeight="1" x14ac:dyDescent="0.25">
      <c r="Q6296" s="265"/>
    </row>
    <row r="6297" spans="17:17" ht="0" hidden="1" customHeight="1" x14ac:dyDescent="0.25">
      <c r="Q6297" s="265"/>
    </row>
    <row r="6298" spans="17:17" ht="0" hidden="1" customHeight="1" x14ac:dyDescent="0.25">
      <c r="Q6298" s="265"/>
    </row>
    <row r="6299" spans="17:17" ht="0" hidden="1" customHeight="1" x14ac:dyDescent="0.25">
      <c r="Q6299" s="265"/>
    </row>
    <row r="6300" spans="17:17" ht="0" hidden="1" customHeight="1" x14ac:dyDescent="0.25">
      <c r="Q6300" s="265"/>
    </row>
    <row r="6301" spans="17:17" ht="0" hidden="1" customHeight="1" x14ac:dyDescent="0.25">
      <c r="Q6301" s="265"/>
    </row>
    <row r="6302" spans="17:17" ht="0" hidden="1" customHeight="1" x14ac:dyDescent="0.25">
      <c r="Q6302" s="265"/>
    </row>
    <row r="6303" spans="17:17" ht="0" hidden="1" customHeight="1" x14ac:dyDescent="0.25">
      <c r="Q6303" s="265"/>
    </row>
    <row r="6304" spans="17:17" ht="0" hidden="1" customHeight="1" x14ac:dyDescent="0.25">
      <c r="Q6304" s="265"/>
    </row>
    <row r="6305" spans="17:17" ht="0" hidden="1" customHeight="1" x14ac:dyDescent="0.25">
      <c r="Q6305" s="265"/>
    </row>
    <row r="6306" spans="17:17" ht="0" hidden="1" customHeight="1" x14ac:dyDescent="0.25">
      <c r="Q6306" s="265"/>
    </row>
    <row r="6307" spans="17:17" ht="0" hidden="1" customHeight="1" x14ac:dyDescent="0.25">
      <c r="Q6307" s="265"/>
    </row>
    <row r="6308" spans="17:17" ht="0" hidden="1" customHeight="1" x14ac:dyDescent="0.25">
      <c r="Q6308" s="265"/>
    </row>
    <row r="6309" spans="17:17" ht="0" hidden="1" customHeight="1" x14ac:dyDescent="0.25">
      <c r="Q6309" s="265"/>
    </row>
    <row r="6310" spans="17:17" ht="0" hidden="1" customHeight="1" x14ac:dyDescent="0.25">
      <c r="Q6310" s="265"/>
    </row>
    <row r="6311" spans="17:17" ht="0" hidden="1" customHeight="1" x14ac:dyDescent="0.25">
      <c r="Q6311" s="265"/>
    </row>
    <row r="6312" spans="17:17" ht="0" hidden="1" customHeight="1" x14ac:dyDescent="0.25">
      <c r="Q6312" s="265"/>
    </row>
    <row r="6313" spans="17:17" ht="0" hidden="1" customHeight="1" x14ac:dyDescent="0.25">
      <c r="Q6313" s="265"/>
    </row>
    <row r="6314" spans="17:17" ht="0" hidden="1" customHeight="1" x14ac:dyDescent="0.25">
      <c r="Q6314" s="265"/>
    </row>
    <row r="6315" spans="17:17" ht="0" hidden="1" customHeight="1" x14ac:dyDescent="0.25">
      <c r="Q6315" s="265"/>
    </row>
    <row r="6316" spans="17:17" ht="0" hidden="1" customHeight="1" x14ac:dyDescent="0.25">
      <c r="Q6316" s="265"/>
    </row>
    <row r="6317" spans="17:17" ht="0" hidden="1" customHeight="1" x14ac:dyDescent="0.25">
      <c r="Q6317" s="265"/>
    </row>
    <row r="6318" spans="17:17" ht="0" hidden="1" customHeight="1" x14ac:dyDescent="0.25">
      <c r="Q6318" s="265"/>
    </row>
    <row r="6319" spans="17:17" ht="0" hidden="1" customHeight="1" x14ac:dyDescent="0.25">
      <c r="Q6319" s="265"/>
    </row>
    <row r="6320" spans="17:17" ht="0" hidden="1" customHeight="1" x14ac:dyDescent="0.25">
      <c r="Q6320" s="265"/>
    </row>
    <row r="6321" spans="17:17" ht="0" hidden="1" customHeight="1" x14ac:dyDescent="0.25">
      <c r="Q6321" s="265"/>
    </row>
    <row r="6322" spans="17:17" ht="0" hidden="1" customHeight="1" x14ac:dyDescent="0.25">
      <c r="Q6322" s="265"/>
    </row>
    <row r="6323" spans="17:17" ht="0" hidden="1" customHeight="1" x14ac:dyDescent="0.25">
      <c r="Q6323" s="265"/>
    </row>
    <row r="6324" spans="17:17" ht="0" hidden="1" customHeight="1" x14ac:dyDescent="0.25">
      <c r="Q6324" s="265"/>
    </row>
    <row r="6325" spans="17:17" ht="0" hidden="1" customHeight="1" x14ac:dyDescent="0.25">
      <c r="Q6325" s="265"/>
    </row>
    <row r="6326" spans="17:17" ht="0" hidden="1" customHeight="1" x14ac:dyDescent="0.25">
      <c r="Q6326" s="265"/>
    </row>
    <row r="6327" spans="17:17" ht="0" hidden="1" customHeight="1" x14ac:dyDescent="0.25">
      <c r="Q6327" s="265"/>
    </row>
    <row r="6328" spans="17:17" ht="0" hidden="1" customHeight="1" x14ac:dyDescent="0.25">
      <c r="Q6328" s="265"/>
    </row>
    <row r="6329" spans="17:17" ht="0" hidden="1" customHeight="1" x14ac:dyDescent="0.25">
      <c r="Q6329" s="265"/>
    </row>
    <row r="6330" spans="17:17" ht="0" hidden="1" customHeight="1" x14ac:dyDescent="0.25">
      <c r="Q6330" s="265"/>
    </row>
    <row r="6331" spans="17:17" ht="0" hidden="1" customHeight="1" x14ac:dyDescent="0.25">
      <c r="Q6331" s="265"/>
    </row>
    <row r="6332" spans="17:17" ht="0" hidden="1" customHeight="1" x14ac:dyDescent="0.25">
      <c r="Q6332" s="265"/>
    </row>
    <row r="6333" spans="17:17" ht="0" hidden="1" customHeight="1" x14ac:dyDescent="0.25">
      <c r="Q6333" s="265"/>
    </row>
    <row r="6334" spans="17:17" ht="0" hidden="1" customHeight="1" x14ac:dyDescent="0.25">
      <c r="Q6334" s="265"/>
    </row>
    <row r="6335" spans="17:17" ht="0" hidden="1" customHeight="1" x14ac:dyDescent="0.25">
      <c r="Q6335" s="265"/>
    </row>
    <row r="6336" spans="17:17" ht="0" hidden="1" customHeight="1" x14ac:dyDescent="0.25">
      <c r="Q6336" s="265"/>
    </row>
    <row r="6337" spans="17:17" ht="0" hidden="1" customHeight="1" x14ac:dyDescent="0.25">
      <c r="Q6337" s="265"/>
    </row>
    <row r="6338" spans="17:17" ht="0" hidden="1" customHeight="1" x14ac:dyDescent="0.25">
      <c r="Q6338" s="265"/>
    </row>
    <row r="6339" spans="17:17" ht="0" hidden="1" customHeight="1" x14ac:dyDescent="0.25">
      <c r="Q6339" s="265"/>
    </row>
    <row r="6340" spans="17:17" ht="0" hidden="1" customHeight="1" x14ac:dyDescent="0.25">
      <c r="Q6340" s="265"/>
    </row>
    <row r="6341" spans="17:17" ht="0" hidden="1" customHeight="1" x14ac:dyDescent="0.25">
      <c r="Q6341" s="265"/>
    </row>
    <row r="6342" spans="17:17" ht="0" hidden="1" customHeight="1" x14ac:dyDescent="0.25">
      <c r="Q6342" s="265"/>
    </row>
    <row r="6343" spans="17:17" ht="0" hidden="1" customHeight="1" x14ac:dyDescent="0.25">
      <c r="Q6343" s="265"/>
    </row>
    <row r="6344" spans="17:17" ht="0" hidden="1" customHeight="1" x14ac:dyDescent="0.25">
      <c r="Q6344" s="265"/>
    </row>
    <row r="6345" spans="17:17" ht="0" hidden="1" customHeight="1" x14ac:dyDescent="0.25">
      <c r="Q6345" s="265"/>
    </row>
    <row r="6346" spans="17:17" ht="0" hidden="1" customHeight="1" x14ac:dyDescent="0.25">
      <c r="Q6346" s="265"/>
    </row>
    <row r="6347" spans="17:17" ht="0" hidden="1" customHeight="1" x14ac:dyDescent="0.25">
      <c r="Q6347" s="265"/>
    </row>
    <row r="6348" spans="17:17" ht="0" hidden="1" customHeight="1" x14ac:dyDescent="0.25">
      <c r="Q6348" s="265"/>
    </row>
    <row r="6349" spans="17:17" ht="0" hidden="1" customHeight="1" x14ac:dyDescent="0.25">
      <c r="Q6349" s="265"/>
    </row>
    <row r="6350" spans="17:17" ht="0" hidden="1" customHeight="1" x14ac:dyDescent="0.25">
      <c r="Q6350" s="265"/>
    </row>
    <row r="6351" spans="17:17" ht="0" hidden="1" customHeight="1" x14ac:dyDescent="0.25">
      <c r="Q6351" s="265"/>
    </row>
    <row r="6352" spans="17:17" ht="0" hidden="1" customHeight="1" x14ac:dyDescent="0.25">
      <c r="Q6352" s="265"/>
    </row>
    <row r="6353" spans="17:17" ht="0" hidden="1" customHeight="1" x14ac:dyDescent="0.25">
      <c r="Q6353" s="265"/>
    </row>
    <row r="6354" spans="17:17" ht="0" hidden="1" customHeight="1" x14ac:dyDescent="0.25">
      <c r="Q6354" s="265"/>
    </row>
    <row r="6355" spans="17:17" ht="0" hidden="1" customHeight="1" x14ac:dyDescent="0.25">
      <c r="Q6355" s="265"/>
    </row>
    <row r="6356" spans="17:17" ht="0" hidden="1" customHeight="1" x14ac:dyDescent="0.25">
      <c r="Q6356" s="265"/>
    </row>
    <row r="6357" spans="17:17" ht="0" hidden="1" customHeight="1" x14ac:dyDescent="0.25">
      <c r="Q6357" s="265"/>
    </row>
    <row r="6358" spans="17:17" ht="0" hidden="1" customHeight="1" x14ac:dyDescent="0.25">
      <c r="Q6358" s="265"/>
    </row>
    <row r="6359" spans="17:17" ht="0" hidden="1" customHeight="1" x14ac:dyDescent="0.25">
      <c r="Q6359" s="265"/>
    </row>
    <row r="6360" spans="17:17" ht="0" hidden="1" customHeight="1" x14ac:dyDescent="0.25">
      <c r="Q6360" s="265"/>
    </row>
    <row r="6361" spans="17:17" ht="0" hidden="1" customHeight="1" x14ac:dyDescent="0.25">
      <c r="Q6361" s="265"/>
    </row>
    <row r="6362" spans="17:17" ht="0" hidden="1" customHeight="1" x14ac:dyDescent="0.25">
      <c r="Q6362" s="265"/>
    </row>
    <row r="6363" spans="17:17" ht="0" hidden="1" customHeight="1" x14ac:dyDescent="0.25">
      <c r="Q6363" s="265"/>
    </row>
    <row r="6364" spans="17:17" ht="0" hidden="1" customHeight="1" x14ac:dyDescent="0.25">
      <c r="Q6364" s="265"/>
    </row>
    <row r="6365" spans="17:17" ht="0" hidden="1" customHeight="1" x14ac:dyDescent="0.25">
      <c r="Q6365" s="265"/>
    </row>
    <row r="6366" spans="17:17" ht="0" hidden="1" customHeight="1" x14ac:dyDescent="0.25">
      <c r="Q6366" s="265"/>
    </row>
    <row r="6367" spans="17:17" ht="0" hidden="1" customHeight="1" x14ac:dyDescent="0.25">
      <c r="Q6367" s="265"/>
    </row>
    <row r="6368" spans="17:17" ht="0" hidden="1" customHeight="1" x14ac:dyDescent="0.25">
      <c r="Q6368" s="265"/>
    </row>
    <row r="6369" spans="17:17" ht="0" hidden="1" customHeight="1" x14ac:dyDescent="0.25">
      <c r="Q6369" s="265"/>
    </row>
    <row r="6370" spans="17:17" ht="0" hidden="1" customHeight="1" x14ac:dyDescent="0.25">
      <c r="Q6370" s="265"/>
    </row>
    <row r="6371" spans="17:17" ht="0" hidden="1" customHeight="1" x14ac:dyDescent="0.25">
      <c r="Q6371" s="265"/>
    </row>
    <row r="6372" spans="17:17" ht="0" hidden="1" customHeight="1" x14ac:dyDescent="0.25">
      <c r="Q6372" s="265"/>
    </row>
    <row r="6373" spans="17:17" ht="0" hidden="1" customHeight="1" x14ac:dyDescent="0.25">
      <c r="Q6373" s="265"/>
    </row>
    <row r="6374" spans="17:17" ht="0" hidden="1" customHeight="1" x14ac:dyDescent="0.25">
      <c r="Q6374" s="265"/>
    </row>
    <row r="6375" spans="17:17" ht="0" hidden="1" customHeight="1" x14ac:dyDescent="0.25">
      <c r="Q6375" s="265"/>
    </row>
    <row r="6376" spans="17:17" ht="0" hidden="1" customHeight="1" x14ac:dyDescent="0.25">
      <c r="Q6376" s="265"/>
    </row>
    <row r="6377" spans="17:17" ht="0" hidden="1" customHeight="1" x14ac:dyDescent="0.25">
      <c r="Q6377" s="265"/>
    </row>
    <row r="6378" spans="17:17" ht="0" hidden="1" customHeight="1" x14ac:dyDescent="0.25">
      <c r="Q6378" s="265"/>
    </row>
    <row r="6379" spans="17:17" ht="0" hidden="1" customHeight="1" x14ac:dyDescent="0.25">
      <c r="Q6379" s="265"/>
    </row>
    <row r="6380" spans="17:17" ht="0" hidden="1" customHeight="1" x14ac:dyDescent="0.25">
      <c r="Q6380" s="265"/>
    </row>
    <row r="6381" spans="17:17" ht="0" hidden="1" customHeight="1" x14ac:dyDescent="0.25">
      <c r="Q6381" s="265"/>
    </row>
    <row r="6382" spans="17:17" ht="0" hidden="1" customHeight="1" x14ac:dyDescent="0.25">
      <c r="Q6382" s="265"/>
    </row>
    <row r="6383" spans="17:17" ht="0" hidden="1" customHeight="1" x14ac:dyDescent="0.25">
      <c r="Q6383" s="265"/>
    </row>
    <row r="6384" spans="17:17" ht="0" hidden="1" customHeight="1" x14ac:dyDescent="0.25">
      <c r="Q6384" s="265"/>
    </row>
    <row r="6385" spans="17:17" ht="0" hidden="1" customHeight="1" x14ac:dyDescent="0.25">
      <c r="Q6385" s="265"/>
    </row>
    <row r="6386" spans="17:17" ht="0" hidden="1" customHeight="1" x14ac:dyDescent="0.25">
      <c r="Q6386" s="265"/>
    </row>
    <row r="6387" spans="17:17" ht="0" hidden="1" customHeight="1" x14ac:dyDescent="0.25">
      <c r="Q6387" s="265"/>
    </row>
    <row r="6388" spans="17:17" ht="0" hidden="1" customHeight="1" x14ac:dyDescent="0.25">
      <c r="Q6388" s="265"/>
    </row>
    <row r="6389" spans="17:17" ht="0" hidden="1" customHeight="1" x14ac:dyDescent="0.25">
      <c r="Q6389" s="265"/>
    </row>
    <row r="6390" spans="17:17" ht="0" hidden="1" customHeight="1" x14ac:dyDescent="0.25">
      <c r="Q6390" s="265"/>
    </row>
    <row r="6391" spans="17:17" ht="0" hidden="1" customHeight="1" x14ac:dyDescent="0.25">
      <c r="Q6391" s="265"/>
    </row>
    <row r="6392" spans="17:17" ht="0" hidden="1" customHeight="1" x14ac:dyDescent="0.25">
      <c r="Q6392" s="265"/>
    </row>
    <row r="6393" spans="17:17" ht="0" hidden="1" customHeight="1" x14ac:dyDescent="0.25">
      <c r="Q6393" s="265"/>
    </row>
    <row r="6394" spans="17:17" ht="0" hidden="1" customHeight="1" x14ac:dyDescent="0.25">
      <c r="Q6394" s="265"/>
    </row>
    <row r="6395" spans="17:17" ht="0" hidden="1" customHeight="1" x14ac:dyDescent="0.25">
      <c r="Q6395" s="265"/>
    </row>
    <row r="6396" spans="17:17" ht="0" hidden="1" customHeight="1" x14ac:dyDescent="0.25">
      <c r="Q6396" s="265"/>
    </row>
    <row r="6397" spans="17:17" ht="0" hidden="1" customHeight="1" x14ac:dyDescent="0.25">
      <c r="Q6397" s="265"/>
    </row>
    <row r="6398" spans="17:17" ht="0" hidden="1" customHeight="1" x14ac:dyDescent="0.25">
      <c r="Q6398" s="265"/>
    </row>
    <row r="6399" spans="17:17" ht="0" hidden="1" customHeight="1" x14ac:dyDescent="0.25">
      <c r="Q6399" s="265"/>
    </row>
    <row r="6400" spans="17:17" ht="0" hidden="1" customHeight="1" x14ac:dyDescent="0.25">
      <c r="Q6400" s="265"/>
    </row>
    <row r="6401" spans="17:17" ht="0" hidden="1" customHeight="1" x14ac:dyDescent="0.25">
      <c r="Q6401" s="265"/>
    </row>
    <row r="6402" spans="17:17" ht="0" hidden="1" customHeight="1" x14ac:dyDescent="0.25">
      <c r="Q6402" s="265"/>
    </row>
    <row r="6403" spans="17:17" ht="0" hidden="1" customHeight="1" x14ac:dyDescent="0.25">
      <c r="Q6403" s="265"/>
    </row>
    <row r="6404" spans="17:17" ht="0" hidden="1" customHeight="1" x14ac:dyDescent="0.25">
      <c r="Q6404" s="265"/>
    </row>
    <row r="6405" spans="17:17" ht="0" hidden="1" customHeight="1" x14ac:dyDescent="0.25">
      <c r="Q6405" s="265"/>
    </row>
    <row r="6406" spans="17:17" ht="0" hidden="1" customHeight="1" x14ac:dyDescent="0.25">
      <c r="Q6406" s="265"/>
    </row>
    <row r="6407" spans="17:17" ht="0" hidden="1" customHeight="1" x14ac:dyDescent="0.25">
      <c r="Q6407" s="265"/>
    </row>
    <row r="6408" spans="17:17" ht="0" hidden="1" customHeight="1" x14ac:dyDescent="0.25">
      <c r="Q6408" s="265"/>
    </row>
    <row r="6409" spans="17:17" ht="0" hidden="1" customHeight="1" x14ac:dyDescent="0.25">
      <c r="Q6409" s="265"/>
    </row>
    <row r="6410" spans="17:17" ht="0" hidden="1" customHeight="1" x14ac:dyDescent="0.25">
      <c r="Q6410" s="265"/>
    </row>
    <row r="6411" spans="17:17" ht="0" hidden="1" customHeight="1" x14ac:dyDescent="0.25">
      <c r="Q6411" s="265"/>
    </row>
    <row r="6412" spans="17:17" ht="0" hidden="1" customHeight="1" x14ac:dyDescent="0.25">
      <c r="Q6412" s="265"/>
    </row>
    <row r="6413" spans="17:17" ht="0" hidden="1" customHeight="1" x14ac:dyDescent="0.25">
      <c r="Q6413" s="265"/>
    </row>
    <row r="6414" spans="17:17" ht="0" hidden="1" customHeight="1" x14ac:dyDescent="0.25">
      <c r="Q6414" s="265"/>
    </row>
    <row r="6415" spans="17:17" ht="0" hidden="1" customHeight="1" x14ac:dyDescent="0.25">
      <c r="Q6415" s="265"/>
    </row>
    <row r="6416" spans="17:17" ht="0" hidden="1" customHeight="1" x14ac:dyDescent="0.25">
      <c r="Q6416" s="265"/>
    </row>
    <row r="6417" spans="17:17" ht="0" hidden="1" customHeight="1" x14ac:dyDescent="0.25">
      <c r="Q6417" s="265"/>
    </row>
    <row r="6418" spans="17:17" ht="0" hidden="1" customHeight="1" x14ac:dyDescent="0.25">
      <c r="Q6418" s="265"/>
    </row>
    <row r="6419" spans="17:17" ht="0" hidden="1" customHeight="1" x14ac:dyDescent="0.25">
      <c r="Q6419" s="265"/>
    </row>
    <row r="6420" spans="17:17" ht="0" hidden="1" customHeight="1" x14ac:dyDescent="0.25">
      <c r="Q6420" s="265"/>
    </row>
    <row r="6421" spans="17:17" ht="0" hidden="1" customHeight="1" x14ac:dyDescent="0.25">
      <c r="Q6421" s="265"/>
    </row>
    <row r="6422" spans="17:17" ht="0" hidden="1" customHeight="1" x14ac:dyDescent="0.25">
      <c r="Q6422" s="265"/>
    </row>
    <row r="6423" spans="17:17" ht="0" hidden="1" customHeight="1" x14ac:dyDescent="0.25">
      <c r="Q6423" s="265"/>
    </row>
    <row r="6424" spans="17:17" ht="0" hidden="1" customHeight="1" x14ac:dyDescent="0.25">
      <c r="Q6424" s="265"/>
    </row>
    <row r="6425" spans="17:17" ht="0" hidden="1" customHeight="1" x14ac:dyDescent="0.25">
      <c r="Q6425" s="265"/>
    </row>
    <row r="6426" spans="17:17" ht="0" hidden="1" customHeight="1" x14ac:dyDescent="0.25">
      <c r="Q6426" s="265"/>
    </row>
    <row r="6427" spans="17:17" ht="0" hidden="1" customHeight="1" x14ac:dyDescent="0.25">
      <c r="Q6427" s="265"/>
    </row>
    <row r="6428" spans="17:17" ht="0" hidden="1" customHeight="1" x14ac:dyDescent="0.25">
      <c r="Q6428" s="265"/>
    </row>
    <row r="6429" spans="17:17" ht="0" hidden="1" customHeight="1" x14ac:dyDescent="0.25">
      <c r="Q6429" s="265"/>
    </row>
    <row r="6430" spans="17:17" ht="0" hidden="1" customHeight="1" x14ac:dyDescent="0.25">
      <c r="Q6430" s="265"/>
    </row>
    <row r="6431" spans="17:17" ht="0" hidden="1" customHeight="1" x14ac:dyDescent="0.25">
      <c r="Q6431" s="265"/>
    </row>
    <row r="6432" spans="17:17" ht="0" hidden="1" customHeight="1" x14ac:dyDescent="0.25">
      <c r="Q6432" s="265"/>
    </row>
    <row r="6433" spans="17:17" ht="0" hidden="1" customHeight="1" x14ac:dyDescent="0.25">
      <c r="Q6433" s="265"/>
    </row>
    <row r="6434" spans="17:17" ht="0" hidden="1" customHeight="1" x14ac:dyDescent="0.25">
      <c r="Q6434" s="265"/>
    </row>
    <row r="6435" spans="17:17" ht="0" hidden="1" customHeight="1" x14ac:dyDescent="0.25">
      <c r="Q6435" s="265"/>
    </row>
    <row r="6436" spans="17:17" ht="0" hidden="1" customHeight="1" x14ac:dyDescent="0.25">
      <c r="Q6436" s="265"/>
    </row>
    <row r="6437" spans="17:17" ht="0" hidden="1" customHeight="1" x14ac:dyDescent="0.25">
      <c r="Q6437" s="265"/>
    </row>
    <row r="6438" spans="17:17" ht="0" hidden="1" customHeight="1" x14ac:dyDescent="0.25">
      <c r="Q6438" s="265"/>
    </row>
    <row r="6439" spans="17:17" ht="0" hidden="1" customHeight="1" x14ac:dyDescent="0.25">
      <c r="Q6439" s="265"/>
    </row>
    <row r="6440" spans="17:17" ht="0" hidden="1" customHeight="1" x14ac:dyDescent="0.25">
      <c r="Q6440" s="265"/>
    </row>
    <row r="6441" spans="17:17" ht="0" hidden="1" customHeight="1" x14ac:dyDescent="0.25">
      <c r="Q6441" s="265"/>
    </row>
    <row r="6442" spans="17:17" ht="0" hidden="1" customHeight="1" x14ac:dyDescent="0.25">
      <c r="Q6442" s="265"/>
    </row>
    <row r="6443" spans="17:17" ht="0" hidden="1" customHeight="1" x14ac:dyDescent="0.25">
      <c r="Q6443" s="265"/>
    </row>
    <row r="6444" spans="17:17" ht="0" hidden="1" customHeight="1" x14ac:dyDescent="0.25">
      <c r="Q6444" s="265"/>
    </row>
    <row r="6445" spans="17:17" ht="0" hidden="1" customHeight="1" x14ac:dyDescent="0.25">
      <c r="Q6445" s="265"/>
    </row>
    <row r="6446" spans="17:17" ht="0" hidden="1" customHeight="1" x14ac:dyDescent="0.25">
      <c r="Q6446" s="265"/>
    </row>
    <row r="6447" spans="17:17" ht="0" hidden="1" customHeight="1" x14ac:dyDescent="0.25">
      <c r="Q6447" s="265"/>
    </row>
    <row r="6448" spans="17:17" ht="0" hidden="1" customHeight="1" x14ac:dyDescent="0.25">
      <c r="Q6448" s="265"/>
    </row>
    <row r="6449" spans="17:17" ht="0" hidden="1" customHeight="1" x14ac:dyDescent="0.25">
      <c r="Q6449" s="265"/>
    </row>
    <row r="6450" spans="17:17" ht="0" hidden="1" customHeight="1" x14ac:dyDescent="0.25">
      <c r="Q6450" s="265"/>
    </row>
    <row r="6451" spans="17:17" ht="0" hidden="1" customHeight="1" x14ac:dyDescent="0.25">
      <c r="Q6451" s="265"/>
    </row>
    <row r="6452" spans="17:17" ht="0" hidden="1" customHeight="1" x14ac:dyDescent="0.25">
      <c r="Q6452" s="265"/>
    </row>
    <row r="6453" spans="17:17" ht="0" hidden="1" customHeight="1" x14ac:dyDescent="0.25">
      <c r="Q6453" s="265"/>
    </row>
    <row r="6454" spans="17:17" ht="0" hidden="1" customHeight="1" x14ac:dyDescent="0.25">
      <c r="Q6454" s="265"/>
    </row>
    <row r="6455" spans="17:17" ht="0" hidden="1" customHeight="1" x14ac:dyDescent="0.25">
      <c r="Q6455" s="265"/>
    </row>
    <row r="6456" spans="17:17" ht="0" hidden="1" customHeight="1" x14ac:dyDescent="0.25">
      <c r="Q6456" s="265"/>
    </row>
    <row r="6457" spans="17:17" ht="0" hidden="1" customHeight="1" x14ac:dyDescent="0.25">
      <c r="Q6457" s="265"/>
    </row>
    <row r="6458" spans="17:17" ht="0" hidden="1" customHeight="1" x14ac:dyDescent="0.25">
      <c r="Q6458" s="265"/>
    </row>
    <row r="6459" spans="17:17" ht="0" hidden="1" customHeight="1" x14ac:dyDescent="0.25">
      <c r="Q6459" s="265"/>
    </row>
    <row r="6460" spans="17:17" ht="0" hidden="1" customHeight="1" x14ac:dyDescent="0.25">
      <c r="Q6460" s="265"/>
    </row>
    <row r="6461" spans="17:17" ht="0" hidden="1" customHeight="1" x14ac:dyDescent="0.25">
      <c r="Q6461" s="265"/>
    </row>
    <row r="6462" spans="17:17" ht="0" hidden="1" customHeight="1" x14ac:dyDescent="0.25">
      <c r="Q6462" s="265"/>
    </row>
    <row r="6463" spans="17:17" ht="0" hidden="1" customHeight="1" x14ac:dyDescent="0.25">
      <c r="Q6463" s="265"/>
    </row>
    <row r="6464" spans="17:17" ht="0" hidden="1" customHeight="1" x14ac:dyDescent="0.25">
      <c r="Q6464" s="265"/>
    </row>
    <row r="6465" spans="17:17" ht="0" hidden="1" customHeight="1" x14ac:dyDescent="0.25">
      <c r="Q6465" s="265"/>
    </row>
    <row r="6466" spans="17:17" ht="0" hidden="1" customHeight="1" x14ac:dyDescent="0.25">
      <c r="Q6466" s="265"/>
    </row>
    <row r="6467" spans="17:17" ht="0" hidden="1" customHeight="1" x14ac:dyDescent="0.25">
      <c r="Q6467" s="265"/>
    </row>
    <row r="6468" spans="17:17" ht="0" hidden="1" customHeight="1" x14ac:dyDescent="0.25">
      <c r="Q6468" s="265"/>
    </row>
    <row r="6469" spans="17:17" ht="0" hidden="1" customHeight="1" x14ac:dyDescent="0.25">
      <c r="Q6469" s="265"/>
    </row>
    <row r="6470" spans="17:17" ht="0" hidden="1" customHeight="1" x14ac:dyDescent="0.25">
      <c r="Q6470" s="265"/>
    </row>
    <row r="6471" spans="17:17" ht="0" hidden="1" customHeight="1" x14ac:dyDescent="0.25">
      <c r="Q6471" s="265"/>
    </row>
    <row r="6472" spans="17:17" ht="0" hidden="1" customHeight="1" x14ac:dyDescent="0.25">
      <c r="Q6472" s="265"/>
    </row>
    <row r="6473" spans="17:17" ht="0" hidden="1" customHeight="1" x14ac:dyDescent="0.25">
      <c r="Q6473" s="265"/>
    </row>
    <row r="6474" spans="17:17" ht="0" hidden="1" customHeight="1" x14ac:dyDescent="0.25">
      <c r="Q6474" s="265"/>
    </row>
    <row r="6475" spans="17:17" ht="0" hidden="1" customHeight="1" x14ac:dyDescent="0.25">
      <c r="Q6475" s="265"/>
    </row>
    <row r="6476" spans="17:17" ht="0" hidden="1" customHeight="1" x14ac:dyDescent="0.25">
      <c r="Q6476" s="265"/>
    </row>
    <row r="6477" spans="17:17" ht="0" hidden="1" customHeight="1" x14ac:dyDescent="0.25">
      <c r="Q6477" s="265"/>
    </row>
    <row r="6478" spans="17:17" ht="0" hidden="1" customHeight="1" x14ac:dyDescent="0.25">
      <c r="Q6478" s="265"/>
    </row>
    <row r="6479" spans="17:17" ht="0" hidden="1" customHeight="1" x14ac:dyDescent="0.25">
      <c r="Q6479" s="265"/>
    </row>
    <row r="6480" spans="17:17" ht="0" hidden="1" customHeight="1" x14ac:dyDescent="0.25">
      <c r="Q6480" s="265"/>
    </row>
    <row r="6481" spans="17:17" ht="0" hidden="1" customHeight="1" x14ac:dyDescent="0.25">
      <c r="Q6481" s="265"/>
    </row>
    <row r="6482" spans="17:17" ht="0" hidden="1" customHeight="1" x14ac:dyDescent="0.25">
      <c r="Q6482" s="265"/>
    </row>
    <row r="6483" spans="17:17" ht="0" hidden="1" customHeight="1" x14ac:dyDescent="0.25">
      <c r="Q6483" s="265"/>
    </row>
    <row r="6484" spans="17:17" ht="0" hidden="1" customHeight="1" x14ac:dyDescent="0.25">
      <c r="Q6484" s="265"/>
    </row>
    <row r="6485" spans="17:17" ht="0" hidden="1" customHeight="1" x14ac:dyDescent="0.25">
      <c r="Q6485" s="265"/>
    </row>
    <row r="6486" spans="17:17" ht="0" hidden="1" customHeight="1" x14ac:dyDescent="0.25">
      <c r="Q6486" s="265"/>
    </row>
    <row r="6487" spans="17:17" ht="0" hidden="1" customHeight="1" x14ac:dyDescent="0.25">
      <c r="Q6487" s="265"/>
    </row>
    <row r="6488" spans="17:17" ht="0" hidden="1" customHeight="1" x14ac:dyDescent="0.25">
      <c r="Q6488" s="265"/>
    </row>
    <row r="6489" spans="17:17" ht="0" hidden="1" customHeight="1" x14ac:dyDescent="0.25">
      <c r="Q6489" s="265"/>
    </row>
    <row r="6490" spans="17:17" ht="0" hidden="1" customHeight="1" x14ac:dyDescent="0.25">
      <c r="Q6490" s="265"/>
    </row>
    <row r="6491" spans="17:17" ht="0" hidden="1" customHeight="1" x14ac:dyDescent="0.25">
      <c r="Q6491" s="265"/>
    </row>
    <row r="6492" spans="17:17" ht="0" hidden="1" customHeight="1" x14ac:dyDescent="0.25">
      <c r="Q6492" s="265"/>
    </row>
    <row r="6493" spans="17:17" ht="0" hidden="1" customHeight="1" x14ac:dyDescent="0.25">
      <c r="Q6493" s="265"/>
    </row>
    <row r="6494" spans="17:17" ht="0" hidden="1" customHeight="1" x14ac:dyDescent="0.25">
      <c r="Q6494" s="265"/>
    </row>
    <row r="6495" spans="17:17" ht="0" hidden="1" customHeight="1" x14ac:dyDescent="0.25">
      <c r="Q6495" s="265"/>
    </row>
    <row r="6496" spans="17:17" ht="0" hidden="1" customHeight="1" x14ac:dyDescent="0.25">
      <c r="Q6496" s="265"/>
    </row>
    <row r="6497" spans="17:17" ht="0" hidden="1" customHeight="1" x14ac:dyDescent="0.25">
      <c r="Q6497" s="265"/>
    </row>
    <row r="6498" spans="17:17" ht="0" hidden="1" customHeight="1" x14ac:dyDescent="0.25">
      <c r="Q6498" s="265"/>
    </row>
    <row r="6499" spans="17:17" ht="0" hidden="1" customHeight="1" x14ac:dyDescent="0.25">
      <c r="Q6499" s="265"/>
    </row>
    <row r="6500" spans="17:17" ht="0" hidden="1" customHeight="1" x14ac:dyDescent="0.25">
      <c r="Q6500" s="265"/>
    </row>
    <row r="6501" spans="17:17" ht="0" hidden="1" customHeight="1" x14ac:dyDescent="0.25">
      <c r="Q6501" s="265"/>
    </row>
    <row r="6502" spans="17:17" ht="0" hidden="1" customHeight="1" x14ac:dyDescent="0.25">
      <c r="Q6502" s="265"/>
    </row>
    <row r="6503" spans="17:17" ht="0" hidden="1" customHeight="1" x14ac:dyDescent="0.25">
      <c r="Q6503" s="265"/>
    </row>
    <row r="6504" spans="17:17" ht="0" hidden="1" customHeight="1" x14ac:dyDescent="0.25">
      <c r="Q6504" s="265"/>
    </row>
    <row r="6505" spans="17:17" ht="0" hidden="1" customHeight="1" x14ac:dyDescent="0.25">
      <c r="Q6505" s="265"/>
    </row>
    <row r="6506" spans="17:17" ht="0" hidden="1" customHeight="1" x14ac:dyDescent="0.25">
      <c r="Q6506" s="265"/>
    </row>
    <row r="6507" spans="17:17" ht="0" hidden="1" customHeight="1" x14ac:dyDescent="0.25">
      <c r="Q6507" s="265"/>
    </row>
    <row r="6508" spans="17:17" ht="0" hidden="1" customHeight="1" x14ac:dyDescent="0.25">
      <c r="Q6508" s="265"/>
    </row>
    <row r="6509" spans="17:17" ht="0" hidden="1" customHeight="1" x14ac:dyDescent="0.25">
      <c r="Q6509" s="265"/>
    </row>
    <row r="6510" spans="17:17" ht="0" hidden="1" customHeight="1" x14ac:dyDescent="0.25">
      <c r="Q6510" s="265"/>
    </row>
    <row r="6511" spans="17:17" ht="0" hidden="1" customHeight="1" x14ac:dyDescent="0.25">
      <c r="Q6511" s="265"/>
    </row>
    <row r="6512" spans="17:17" ht="0" hidden="1" customHeight="1" x14ac:dyDescent="0.25">
      <c r="Q6512" s="265"/>
    </row>
    <row r="6513" spans="17:17" ht="0" hidden="1" customHeight="1" x14ac:dyDescent="0.25">
      <c r="Q6513" s="265"/>
    </row>
    <row r="6514" spans="17:17" ht="0" hidden="1" customHeight="1" x14ac:dyDescent="0.25">
      <c r="Q6514" s="265"/>
    </row>
    <row r="6515" spans="17:17" ht="0" hidden="1" customHeight="1" x14ac:dyDescent="0.25">
      <c r="Q6515" s="265"/>
    </row>
    <row r="6516" spans="17:17" ht="0" hidden="1" customHeight="1" x14ac:dyDescent="0.25">
      <c r="Q6516" s="265"/>
    </row>
    <row r="6517" spans="17:17" ht="0" hidden="1" customHeight="1" x14ac:dyDescent="0.25">
      <c r="Q6517" s="265"/>
    </row>
    <row r="6518" spans="17:17" ht="0" hidden="1" customHeight="1" x14ac:dyDescent="0.25">
      <c r="Q6518" s="265"/>
    </row>
    <row r="6519" spans="17:17" ht="0" hidden="1" customHeight="1" x14ac:dyDescent="0.25">
      <c r="Q6519" s="265"/>
    </row>
    <row r="6520" spans="17:17" ht="0" hidden="1" customHeight="1" x14ac:dyDescent="0.25">
      <c r="Q6520" s="265"/>
    </row>
    <row r="6521" spans="17:17" ht="0" hidden="1" customHeight="1" x14ac:dyDescent="0.25">
      <c r="Q6521" s="265"/>
    </row>
    <row r="6522" spans="17:17" ht="0" hidden="1" customHeight="1" x14ac:dyDescent="0.25">
      <c r="Q6522" s="265"/>
    </row>
    <row r="6523" spans="17:17" ht="0" hidden="1" customHeight="1" x14ac:dyDescent="0.25">
      <c r="Q6523" s="265"/>
    </row>
    <row r="6524" spans="17:17" ht="0" hidden="1" customHeight="1" x14ac:dyDescent="0.25">
      <c r="Q6524" s="265"/>
    </row>
    <row r="6525" spans="17:17" ht="0" hidden="1" customHeight="1" x14ac:dyDescent="0.25">
      <c r="Q6525" s="265"/>
    </row>
    <row r="6526" spans="17:17" ht="0" hidden="1" customHeight="1" x14ac:dyDescent="0.25">
      <c r="Q6526" s="265"/>
    </row>
    <row r="6527" spans="17:17" ht="0" hidden="1" customHeight="1" x14ac:dyDescent="0.25">
      <c r="Q6527" s="265"/>
    </row>
    <row r="6528" spans="17:17" ht="0" hidden="1" customHeight="1" x14ac:dyDescent="0.25">
      <c r="Q6528" s="265"/>
    </row>
    <row r="6529" spans="17:17" ht="0" hidden="1" customHeight="1" x14ac:dyDescent="0.25">
      <c r="Q6529" s="265"/>
    </row>
    <row r="6530" spans="17:17" ht="0" hidden="1" customHeight="1" x14ac:dyDescent="0.25">
      <c r="Q6530" s="265"/>
    </row>
    <row r="6531" spans="17:17" ht="0" hidden="1" customHeight="1" x14ac:dyDescent="0.25">
      <c r="Q6531" s="265"/>
    </row>
    <row r="6532" spans="17:17" ht="0" hidden="1" customHeight="1" x14ac:dyDescent="0.25">
      <c r="Q6532" s="265"/>
    </row>
    <row r="6533" spans="17:17" ht="0" hidden="1" customHeight="1" x14ac:dyDescent="0.25">
      <c r="Q6533" s="265"/>
    </row>
    <row r="6534" spans="17:17" ht="0" hidden="1" customHeight="1" x14ac:dyDescent="0.25">
      <c r="Q6534" s="265"/>
    </row>
    <row r="6535" spans="17:17" ht="0" hidden="1" customHeight="1" x14ac:dyDescent="0.25">
      <c r="Q6535" s="265"/>
    </row>
    <row r="6536" spans="17:17" ht="0" hidden="1" customHeight="1" x14ac:dyDescent="0.25">
      <c r="Q6536" s="265"/>
    </row>
    <row r="6537" spans="17:17" ht="0" hidden="1" customHeight="1" x14ac:dyDescent="0.25">
      <c r="Q6537" s="265"/>
    </row>
    <row r="6538" spans="17:17" ht="0" hidden="1" customHeight="1" x14ac:dyDescent="0.25">
      <c r="Q6538" s="265"/>
    </row>
    <row r="6539" spans="17:17" ht="0" hidden="1" customHeight="1" x14ac:dyDescent="0.25">
      <c r="Q6539" s="265"/>
    </row>
    <row r="6540" spans="17:17" ht="0" hidden="1" customHeight="1" x14ac:dyDescent="0.25">
      <c r="Q6540" s="265"/>
    </row>
    <row r="6541" spans="17:17" ht="0" hidden="1" customHeight="1" x14ac:dyDescent="0.25">
      <c r="Q6541" s="265"/>
    </row>
    <row r="6542" spans="17:17" ht="0" hidden="1" customHeight="1" x14ac:dyDescent="0.25">
      <c r="Q6542" s="265"/>
    </row>
    <row r="6543" spans="17:17" ht="0" hidden="1" customHeight="1" x14ac:dyDescent="0.25">
      <c r="Q6543" s="265"/>
    </row>
    <row r="6544" spans="17:17" ht="0" hidden="1" customHeight="1" x14ac:dyDescent="0.25">
      <c r="Q6544" s="265"/>
    </row>
    <row r="6545" spans="17:17" ht="0" hidden="1" customHeight="1" x14ac:dyDescent="0.25">
      <c r="Q6545" s="265"/>
    </row>
    <row r="6546" spans="17:17" ht="0" hidden="1" customHeight="1" x14ac:dyDescent="0.25">
      <c r="Q6546" s="265"/>
    </row>
    <row r="6547" spans="17:17" ht="0" hidden="1" customHeight="1" x14ac:dyDescent="0.25">
      <c r="Q6547" s="265"/>
    </row>
    <row r="6548" spans="17:17" ht="0" hidden="1" customHeight="1" x14ac:dyDescent="0.25">
      <c r="Q6548" s="265"/>
    </row>
    <row r="6549" spans="17:17" ht="0" hidden="1" customHeight="1" x14ac:dyDescent="0.25">
      <c r="Q6549" s="265"/>
    </row>
    <row r="6550" spans="17:17" ht="0" hidden="1" customHeight="1" x14ac:dyDescent="0.25">
      <c r="Q6550" s="265"/>
    </row>
    <row r="6551" spans="17:17" ht="0" hidden="1" customHeight="1" x14ac:dyDescent="0.25">
      <c r="Q6551" s="265"/>
    </row>
    <row r="6552" spans="17:17" ht="0" hidden="1" customHeight="1" x14ac:dyDescent="0.25">
      <c r="Q6552" s="265"/>
    </row>
    <row r="6553" spans="17:17" ht="0" hidden="1" customHeight="1" x14ac:dyDescent="0.25">
      <c r="Q6553" s="265"/>
    </row>
    <row r="6554" spans="17:17" ht="0" hidden="1" customHeight="1" x14ac:dyDescent="0.25">
      <c r="Q6554" s="265"/>
    </row>
    <row r="6555" spans="17:17" ht="0" hidden="1" customHeight="1" x14ac:dyDescent="0.25">
      <c r="Q6555" s="265"/>
    </row>
    <row r="6556" spans="17:17" ht="0" hidden="1" customHeight="1" x14ac:dyDescent="0.25">
      <c r="Q6556" s="265"/>
    </row>
    <row r="6557" spans="17:17" ht="0" hidden="1" customHeight="1" x14ac:dyDescent="0.25">
      <c r="Q6557" s="265"/>
    </row>
    <row r="6558" spans="17:17" ht="0" hidden="1" customHeight="1" x14ac:dyDescent="0.25">
      <c r="Q6558" s="265"/>
    </row>
    <row r="6559" spans="17:17" ht="0" hidden="1" customHeight="1" x14ac:dyDescent="0.25">
      <c r="Q6559" s="265"/>
    </row>
    <row r="6560" spans="17:17" ht="0" hidden="1" customHeight="1" x14ac:dyDescent="0.25">
      <c r="Q6560" s="265"/>
    </row>
    <row r="6561" spans="17:17" ht="0" hidden="1" customHeight="1" x14ac:dyDescent="0.25">
      <c r="Q6561" s="265"/>
    </row>
    <row r="6562" spans="17:17" ht="0" hidden="1" customHeight="1" x14ac:dyDescent="0.25">
      <c r="Q6562" s="265"/>
    </row>
    <row r="6563" spans="17:17" ht="0" hidden="1" customHeight="1" x14ac:dyDescent="0.25">
      <c r="Q6563" s="265"/>
    </row>
    <row r="6564" spans="17:17" ht="0" hidden="1" customHeight="1" x14ac:dyDescent="0.25">
      <c r="Q6564" s="265"/>
    </row>
    <row r="6565" spans="17:17" ht="0" hidden="1" customHeight="1" x14ac:dyDescent="0.25">
      <c r="Q6565" s="265"/>
    </row>
    <row r="6566" spans="17:17" ht="0" hidden="1" customHeight="1" x14ac:dyDescent="0.25">
      <c r="Q6566" s="265"/>
    </row>
    <row r="6567" spans="17:17" ht="0" hidden="1" customHeight="1" x14ac:dyDescent="0.25">
      <c r="Q6567" s="265"/>
    </row>
    <row r="6568" spans="17:17" ht="0" hidden="1" customHeight="1" x14ac:dyDescent="0.25">
      <c r="Q6568" s="265"/>
    </row>
    <row r="6569" spans="17:17" ht="0" hidden="1" customHeight="1" x14ac:dyDescent="0.25">
      <c r="Q6569" s="265"/>
    </row>
    <row r="6570" spans="17:17" ht="0" hidden="1" customHeight="1" x14ac:dyDescent="0.25">
      <c r="Q6570" s="265"/>
    </row>
    <row r="6571" spans="17:17" ht="0" hidden="1" customHeight="1" x14ac:dyDescent="0.25">
      <c r="Q6571" s="265"/>
    </row>
    <row r="6572" spans="17:17" ht="0" hidden="1" customHeight="1" x14ac:dyDescent="0.25">
      <c r="Q6572" s="265"/>
    </row>
    <row r="6573" spans="17:17" ht="0" hidden="1" customHeight="1" x14ac:dyDescent="0.25">
      <c r="Q6573" s="265"/>
    </row>
    <row r="6574" spans="17:17" ht="0" hidden="1" customHeight="1" x14ac:dyDescent="0.25">
      <c r="Q6574" s="265"/>
    </row>
    <row r="6575" spans="17:17" ht="0" hidden="1" customHeight="1" x14ac:dyDescent="0.25">
      <c r="Q6575" s="265"/>
    </row>
    <row r="6576" spans="17:17" ht="0" hidden="1" customHeight="1" x14ac:dyDescent="0.25">
      <c r="Q6576" s="265"/>
    </row>
    <row r="6577" spans="17:17" ht="0" hidden="1" customHeight="1" x14ac:dyDescent="0.25">
      <c r="Q6577" s="265"/>
    </row>
    <row r="6578" spans="17:17" ht="0" hidden="1" customHeight="1" x14ac:dyDescent="0.25">
      <c r="Q6578" s="265"/>
    </row>
    <row r="6579" spans="17:17" ht="0" hidden="1" customHeight="1" x14ac:dyDescent="0.25">
      <c r="Q6579" s="265"/>
    </row>
    <row r="6580" spans="17:17" ht="0" hidden="1" customHeight="1" x14ac:dyDescent="0.25">
      <c r="Q6580" s="265"/>
    </row>
    <row r="6581" spans="17:17" ht="0" hidden="1" customHeight="1" x14ac:dyDescent="0.25">
      <c r="Q6581" s="265"/>
    </row>
    <row r="6582" spans="17:17" ht="0" hidden="1" customHeight="1" x14ac:dyDescent="0.25">
      <c r="Q6582" s="265"/>
    </row>
    <row r="6583" spans="17:17" ht="0" hidden="1" customHeight="1" x14ac:dyDescent="0.25">
      <c r="Q6583" s="265"/>
    </row>
    <row r="6584" spans="17:17" ht="0" hidden="1" customHeight="1" x14ac:dyDescent="0.25">
      <c r="Q6584" s="265"/>
    </row>
    <row r="6585" spans="17:17" ht="0" hidden="1" customHeight="1" x14ac:dyDescent="0.25">
      <c r="Q6585" s="265"/>
    </row>
    <row r="6586" spans="17:17" ht="0" hidden="1" customHeight="1" x14ac:dyDescent="0.25">
      <c r="Q6586" s="265"/>
    </row>
    <row r="6587" spans="17:17" ht="0" hidden="1" customHeight="1" x14ac:dyDescent="0.25">
      <c r="Q6587" s="265"/>
    </row>
    <row r="6588" spans="17:17" ht="0" hidden="1" customHeight="1" x14ac:dyDescent="0.25">
      <c r="Q6588" s="265"/>
    </row>
    <row r="6589" spans="17:17" ht="0" hidden="1" customHeight="1" x14ac:dyDescent="0.25">
      <c r="Q6589" s="265"/>
    </row>
    <row r="6590" spans="17:17" ht="0" hidden="1" customHeight="1" x14ac:dyDescent="0.25">
      <c r="Q6590" s="265"/>
    </row>
    <row r="6591" spans="17:17" ht="0" hidden="1" customHeight="1" x14ac:dyDescent="0.25">
      <c r="Q6591" s="265"/>
    </row>
    <row r="6592" spans="17:17" ht="0" hidden="1" customHeight="1" x14ac:dyDescent="0.25">
      <c r="Q6592" s="265"/>
    </row>
    <row r="6593" spans="17:17" ht="0" hidden="1" customHeight="1" x14ac:dyDescent="0.25">
      <c r="Q6593" s="265"/>
    </row>
    <row r="6594" spans="17:17" ht="0" hidden="1" customHeight="1" x14ac:dyDescent="0.25">
      <c r="Q6594" s="265"/>
    </row>
    <row r="6595" spans="17:17" ht="0" hidden="1" customHeight="1" x14ac:dyDescent="0.25">
      <c r="Q6595" s="265"/>
    </row>
    <row r="6596" spans="17:17" ht="0" hidden="1" customHeight="1" x14ac:dyDescent="0.25">
      <c r="Q6596" s="265"/>
    </row>
    <row r="6597" spans="17:17" ht="0" hidden="1" customHeight="1" x14ac:dyDescent="0.25">
      <c r="Q6597" s="265"/>
    </row>
    <row r="6598" spans="17:17" ht="0" hidden="1" customHeight="1" x14ac:dyDescent="0.25">
      <c r="Q6598" s="265"/>
    </row>
    <row r="6599" spans="17:17" ht="0" hidden="1" customHeight="1" x14ac:dyDescent="0.25">
      <c r="Q6599" s="265"/>
    </row>
    <row r="6600" spans="17:17" ht="0" hidden="1" customHeight="1" x14ac:dyDescent="0.25">
      <c r="Q6600" s="265"/>
    </row>
    <row r="6601" spans="17:17" ht="0" hidden="1" customHeight="1" x14ac:dyDescent="0.25">
      <c r="Q6601" s="265"/>
    </row>
    <row r="6602" spans="17:17" ht="0" hidden="1" customHeight="1" x14ac:dyDescent="0.25">
      <c r="Q6602" s="265"/>
    </row>
    <row r="6603" spans="17:17" ht="0" hidden="1" customHeight="1" x14ac:dyDescent="0.25">
      <c r="Q6603" s="265"/>
    </row>
    <row r="6604" spans="17:17" ht="0" hidden="1" customHeight="1" x14ac:dyDescent="0.25">
      <c r="Q6604" s="265"/>
    </row>
    <row r="6605" spans="17:17" ht="0" hidden="1" customHeight="1" x14ac:dyDescent="0.25">
      <c r="Q6605" s="265"/>
    </row>
    <row r="6606" spans="17:17" ht="0" hidden="1" customHeight="1" x14ac:dyDescent="0.25">
      <c r="Q6606" s="265"/>
    </row>
    <row r="6607" spans="17:17" ht="0" hidden="1" customHeight="1" x14ac:dyDescent="0.25">
      <c r="Q6607" s="265"/>
    </row>
    <row r="6608" spans="17:17" ht="0" hidden="1" customHeight="1" x14ac:dyDescent="0.25">
      <c r="Q6608" s="265"/>
    </row>
    <row r="6609" spans="17:17" ht="0" hidden="1" customHeight="1" x14ac:dyDescent="0.25">
      <c r="Q6609" s="265"/>
    </row>
    <row r="6610" spans="17:17" ht="0" hidden="1" customHeight="1" x14ac:dyDescent="0.25">
      <c r="Q6610" s="265"/>
    </row>
    <row r="6611" spans="17:17" ht="0" hidden="1" customHeight="1" x14ac:dyDescent="0.25">
      <c r="Q6611" s="265"/>
    </row>
    <row r="6612" spans="17:17" ht="0" hidden="1" customHeight="1" x14ac:dyDescent="0.25">
      <c r="Q6612" s="265"/>
    </row>
    <row r="6613" spans="17:17" ht="0" hidden="1" customHeight="1" x14ac:dyDescent="0.25">
      <c r="Q6613" s="265"/>
    </row>
    <row r="6614" spans="17:17" ht="0" hidden="1" customHeight="1" x14ac:dyDescent="0.25">
      <c r="Q6614" s="265"/>
    </row>
    <row r="6615" spans="17:17" ht="0" hidden="1" customHeight="1" x14ac:dyDescent="0.25">
      <c r="Q6615" s="265"/>
    </row>
    <row r="6616" spans="17:17" ht="0" hidden="1" customHeight="1" x14ac:dyDescent="0.25">
      <c r="Q6616" s="265"/>
    </row>
    <row r="6617" spans="17:17" ht="0" hidden="1" customHeight="1" x14ac:dyDescent="0.25">
      <c r="Q6617" s="265"/>
    </row>
    <row r="6618" spans="17:17" ht="0" hidden="1" customHeight="1" x14ac:dyDescent="0.25">
      <c r="Q6618" s="265"/>
    </row>
    <row r="6619" spans="17:17" ht="0" hidden="1" customHeight="1" x14ac:dyDescent="0.25">
      <c r="Q6619" s="265"/>
    </row>
    <row r="6620" spans="17:17" ht="0" hidden="1" customHeight="1" x14ac:dyDescent="0.25">
      <c r="Q6620" s="265"/>
    </row>
    <row r="6621" spans="17:17" ht="0" hidden="1" customHeight="1" x14ac:dyDescent="0.25">
      <c r="Q6621" s="265"/>
    </row>
    <row r="6622" spans="17:17" ht="0" hidden="1" customHeight="1" x14ac:dyDescent="0.25">
      <c r="Q6622" s="265"/>
    </row>
    <row r="6623" spans="17:17" ht="0" hidden="1" customHeight="1" x14ac:dyDescent="0.25">
      <c r="Q6623" s="265"/>
    </row>
    <row r="6624" spans="17:17" ht="0" hidden="1" customHeight="1" x14ac:dyDescent="0.25">
      <c r="Q6624" s="265"/>
    </row>
    <row r="6625" spans="17:17" ht="0" hidden="1" customHeight="1" x14ac:dyDescent="0.25">
      <c r="Q6625" s="265"/>
    </row>
    <row r="6626" spans="17:17" ht="0" hidden="1" customHeight="1" x14ac:dyDescent="0.25">
      <c r="Q6626" s="265"/>
    </row>
    <row r="6627" spans="17:17" ht="0" hidden="1" customHeight="1" x14ac:dyDescent="0.25">
      <c r="Q6627" s="265"/>
    </row>
    <row r="6628" spans="17:17" ht="0" hidden="1" customHeight="1" x14ac:dyDescent="0.25">
      <c r="Q6628" s="265"/>
    </row>
    <row r="6629" spans="17:17" ht="0" hidden="1" customHeight="1" x14ac:dyDescent="0.25">
      <c r="Q6629" s="265"/>
    </row>
    <row r="6630" spans="17:17" ht="0" hidden="1" customHeight="1" x14ac:dyDescent="0.25">
      <c r="Q6630" s="265"/>
    </row>
    <row r="6631" spans="17:17" ht="0" hidden="1" customHeight="1" x14ac:dyDescent="0.25">
      <c r="Q6631" s="265"/>
    </row>
    <row r="6632" spans="17:17" ht="0" hidden="1" customHeight="1" x14ac:dyDescent="0.25">
      <c r="Q6632" s="265"/>
    </row>
    <row r="6633" spans="17:17" ht="0" hidden="1" customHeight="1" x14ac:dyDescent="0.25">
      <c r="Q6633" s="265"/>
    </row>
    <row r="6634" spans="17:17" ht="0" hidden="1" customHeight="1" x14ac:dyDescent="0.25">
      <c r="Q6634" s="265"/>
    </row>
    <row r="6635" spans="17:17" ht="0" hidden="1" customHeight="1" x14ac:dyDescent="0.25">
      <c r="Q6635" s="265"/>
    </row>
    <row r="6636" spans="17:17" ht="0" hidden="1" customHeight="1" x14ac:dyDescent="0.25">
      <c r="Q6636" s="265"/>
    </row>
    <row r="6637" spans="17:17" ht="0" hidden="1" customHeight="1" x14ac:dyDescent="0.25">
      <c r="Q6637" s="265"/>
    </row>
    <row r="6638" spans="17:17" ht="0" hidden="1" customHeight="1" x14ac:dyDescent="0.25">
      <c r="Q6638" s="265"/>
    </row>
    <row r="6639" spans="17:17" ht="0" hidden="1" customHeight="1" x14ac:dyDescent="0.25">
      <c r="Q6639" s="265"/>
    </row>
    <row r="6640" spans="17:17" ht="0" hidden="1" customHeight="1" x14ac:dyDescent="0.25">
      <c r="Q6640" s="265"/>
    </row>
    <row r="6641" spans="17:17" ht="0" hidden="1" customHeight="1" x14ac:dyDescent="0.25">
      <c r="Q6641" s="265"/>
    </row>
    <row r="6642" spans="17:17" ht="0" hidden="1" customHeight="1" x14ac:dyDescent="0.25">
      <c r="Q6642" s="265"/>
    </row>
    <row r="6643" spans="17:17" ht="0" hidden="1" customHeight="1" x14ac:dyDescent="0.25">
      <c r="Q6643" s="265"/>
    </row>
    <row r="6644" spans="17:17" ht="0" hidden="1" customHeight="1" x14ac:dyDescent="0.25">
      <c r="Q6644" s="265"/>
    </row>
    <row r="6645" spans="17:17" ht="0" hidden="1" customHeight="1" x14ac:dyDescent="0.25">
      <c r="Q6645" s="265"/>
    </row>
    <row r="6646" spans="17:17" ht="0" hidden="1" customHeight="1" x14ac:dyDescent="0.25">
      <c r="Q6646" s="265"/>
    </row>
    <row r="6647" spans="17:17" ht="0" hidden="1" customHeight="1" x14ac:dyDescent="0.25">
      <c r="Q6647" s="265"/>
    </row>
    <row r="6648" spans="17:17" ht="0" hidden="1" customHeight="1" x14ac:dyDescent="0.25">
      <c r="Q6648" s="265"/>
    </row>
    <row r="6649" spans="17:17" ht="0" hidden="1" customHeight="1" x14ac:dyDescent="0.25">
      <c r="Q6649" s="265"/>
    </row>
    <row r="6650" spans="17:17" ht="0" hidden="1" customHeight="1" x14ac:dyDescent="0.25">
      <c r="Q6650" s="265"/>
    </row>
    <row r="6651" spans="17:17" ht="0" hidden="1" customHeight="1" x14ac:dyDescent="0.25">
      <c r="Q6651" s="265"/>
    </row>
    <row r="6652" spans="17:17" ht="0" hidden="1" customHeight="1" x14ac:dyDescent="0.25">
      <c r="Q6652" s="265"/>
    </row>
    <row r="6653" spans="17:17" ht="0" hidden="1" customHeight="1" x14ac:dyDescent="0.25">
      <c r="Q6653" s="265"/>
    </row>
    <row r="6654" spans="17:17" ht="0" hidden="1" customHeight="1" x14ac:dyDescent="0.25">
      <c r="Q6654" s="265"/>
    </row>
    <row r="6655" spans="17:17" ht="0" hidden="1" customHeight="1" x14ac:dyDescent="0.25">
      <c r="Q6655" s="265"/>
    </row>
    <row r="6656" spans="17:17" ht="0" hidden="1" customHeight="1" x14ac:dyDescent="0.25">
      <c r="Q6656" s="265"/>
    </row>
    <row r="6657" spans="17:17" ht="0" hidden="1" customHeight="1" x14ac:dyDescent="0.25">
      <c r="Q6657" s="265"/>
    </row>
    <row r="6658" spans="17:17" ht="0" hidden="1" customHeight="1" x14ac:dyDescent="0.25">
      <c r="Q6658" s="265"/>
    </row>
    <row r="6659" spans="17:17" ht="0" hidden="1" customHeight="1" x14ac:dyDescent="0.25">
      <c r="Q6659" s="265"/>
    </row>
    <row r="6660" spans="17:17" ht="0" hidden="1" customHeight="1" x14ac:dyDescent="0.25">
      <c r="Q6660" s="265"/>
    </row>
    <row r="6661" spans="17:17" ht="0" hidden="1" customHeight="1" x14ac:dyDescent="0.25">
      <c r="Q6661" s="265"/>
    </row>
    <row r="6662" spans="17:17" ht="0" hidden="1" customHeight="1" x14ac:dyDescent="0.25">
      <c r="Q6662" s="265"/>
    </row>
    <row r="6663" spans="17:17" ht="0" hidden="1" customHeight="1" x14ac:dyDescent="0.25">
      <c r="Q6663" s="265"/>
    </row>
    <row r="6664" spans="17:17" ht="0" hidden="1" customHeight="1" x14ac:dyDescent="0.25">
      <c r="Q6664" s="265"/>
    </row>
    <row r="6665" spans="17:17" ht="0" hidden="1" customHeight="1" x14ac:dyDescent="0.25">
      <c r="Q6665" s="265"/>
    </row>
    <row r="6666" spans="17:17" ht="0" hidden="1" customHeight="1" x14ac:dyDescent="0.25">
      <c r="Q6666" s="265"/>
    </row>
    <row r="6667" spans="17:17" ht="0" hidden="1" customHeight="1" x14ac:dyDescent="0.25">
      <c r="Q6667" s="265"/>
    </row>
    <row r="6668" spans="17:17" ht="0" hidden="1" customHeight="1" x14ac:dyDescent="0.25">
      <c r="Q6668" s="265"/>
    </row>
    <row r="6669" spans="17:17" ht="0" hidden="1" customHeight="1" x14ac:dyDescent="0.25">
      <c r="Q6669" s="265"/>
    </row>
    <row r="6670" spans="17:17" ht="0" hidden="1" customHeight="1" x14ac:dyDescent="0.25">
      <c r="Q6670" s="265"/>
    </row>
    <row r="6671" spans="17:17" ht="0" hidden="1" customHeight="1" x14ac:dyDescent="0.25">
      <c r="Q6671" s="265"/>
    </row>
    <row r="6672" spans="17:17" ht="0" hidden="1" customHeight="1" x14ac:dyDescent="0.25">
      <c r="Q6672" s="265"/>
    </row>
    <row r="6673" spans="17:17" ht="0" hidden="1" customHeight="1" x14ac:dyDescent="0.25">
      <c r="Q6673" s="265"/>
    </row>
    <row r="6674" spans="17:17" ht="0" hidden="1" customHeight="1" x14ac:dyDescent="0.25">
      <c r="Q6674" s="265"/>
    </row>
    <row r="6675" spans="17:17" ht="0" hidden="1" customHeight="1" x14ac:dyDescent="0.25">
      <c r="Q6675" s="265"/>
    </row>
    <row r="6676" spans="17:17" ht="0" hidden="1" customHeight="1" x14ac:dyDescent="0.25">
      <c r="Q6676" s="265"/>
    </row>
    <row r="6677" spans="17:17" ht="0" hidden="1" customHeight="1" x14ac:dyDescent="0.25">
      <c r="Q6677" s="265"/>
    </row>
    <row r="6678" spans="17:17" ht="0" hidden="1" customHeight="1" x14ac:dyDescent="0.25">
      <c r="Q6678" s="265"/>
    </row>
    <row r="6679" spans="17:17" ht="0" hidden="1" customHeight="1" x14ac:dyDescent="0.25">
      <c r="Q6679" s="265"/>
    </row>
    <row r="6680" spans="17:17" ht="0" hidden="1" customHeight="1" x14ac:dyDescent="0.25">
      <c r="Q6680" s="265"/>
    </row>
    <row r="6681" spans="17:17" ht="0" hidden="1" customHeight="1" x14ac:dyDescent="0.25">
      <c r="Q6681" s="265"/>
    </row>
    <row r="6682" spans="17:17" ht="0" hidden="1" customHeight="1" x14ac:dyDescent="0.25">
      <c r="Q6682" s="265"/>
    </row>
    <row r="6683" spans="17:17" ht="0" hidden="1" customHeight="1" x14ac:dyDescent="0.25">
      <c r="Q6683" s="265"/>
    </row>
    <row r="6684" spans="17:17" ht="0" hidden="1" customHeight="1" x14ac:dyDescent="0.25">
      <c r="Q6684" s="265"/>
    </row>
    <row r="6685" spans="17:17" ht="0" hidden="1" customHeight="1" x14ac:dyDescent="0.25">
      <c r="Q6685" s="265"/>
    </row>
    <row r="6686" spans="17:17" ht="0" hidden="1" customHeight="1" x14ac:dyDescent="0.25">
      <c r="Q6686" s="265"/>
    </row>
    <row r="6687" spans="17:17" ht="0" hidden="1" customHeight="1" x14ac:dyDescent="0.25">
      <c r="Q6687" s="265"/>
    </row>
    <row r="6688" spans="17:17" ht="0" hidden="1" customHeight="1" x14ac:dyDescent="0.25">
      <c r="Q6688" s="265"/>
    </row>
    <row r="6689" spans="17:17" ht="0" hidden="1" customHeight="1" x14ac:dyDescent="0.25">
      <c r="Q6689" s="265"/>
    </row>
    <row r="6690" spans="17:17" ht="0" hidden="1" customHeight="1" x14ac:dyDescent="0.25">
      <c r="Q6690" s="265"/>
    </row>
    <row r="6691" spans="17:17" ht="0" hidden="1" customHeight="1" x14ac:dyDescent="0.25">
      <c r="Q6691" s="265"/>
    </row>
    <row r="6692" spans="17:17" ht="0" hidden="1" customHeight="1" x14ac:dyDescent="0.25">
      <c r="Q6692" s="265"/>
    </row>
    <row r="6693" spans="17:17" ht="0" hidden="1" customHeight="1" x14ac:dyDescent="0.25">
      <c r="Q6693" s="265"/>
    </row>
    <row r="6694" spans="17:17" ht="0" hidden="1" customHeight="1" x14ac:dyDescent="0.25">
      <c r="Q6694" s="265"/>
    </row>
    <row r="6695" spans="17:17" ht="0" hidden="1" customHeight="1" x14ac:dyDescent="0.25">
      <c r="Q6695" s="265"/>
    </row>
    <row r="6696" spans="17:17" ht="0" hidden="1" customHeight="1" x14ac:dyDescent="0.25">
      <c r="Q6696" s="265"/>
    </row>
    <row r="6697" spans="17:17" ht="0" hidden="1" customHeight="1" x14ac:dyDescent="0.25">
      <c r="Q6697" s="265"/>
    </row>
    <row r="6698" spans="17:17" ht="0" hidden="1" customHeight="1" x14ac:dyDescent="0.25">
      <c r="Q6698" s="265"/>
    </row>
    <row r="6699" spans="17:17" ht="0" hidden="1" customHeight="1" x14ac:dyDescent="0.25">
      <c r="Q6699" s="265"/>
    </row>
    <row r="6700" spans="17:17" ht="0" hidden="1" customHeight="1" x14ac:dyDescent="0.25">
      <c r="Q6700" s="265"/>
    </row>
    <row r="6701" spans="17:17" ht="0" hidden="1" customHeight="1" x14ac:dyDescent="0.25">
      <c r="Q6701" s="265"/>
    </row>
    <row r="6702" spans="17:17" ht="0" hidden="1" customHeight="1" x14ac:dyDescent="0.25">
      <c r="Q6702" s="265"/>
    </row>
    <row r="6703" spans="17:17" ht="0" hidden="1" customHeight="1" x14ac:dyDescent="0.25">
      <c r="Q6703" s="265"/>
    </row>
    <row r="6704" spans="17:17" ht="0" hidden="1" customHeight="1" x14ac:dyDescent="0.25">
      <c r="Q6704" s="265"/>
    </row>
    <row r="6705" spans="17:17" ht="0" hidden="1" customHeight="1" x14ac:dyDescent="0.25">
      <c r="Q6705" s="265"/>
    </row>
    <row r="6706" spans="17:17" ht="0" hidden="1" customHeight="1" x14ac:dyDescent="0.25">
      <c r="Q6706" s="265"/>
    </row>
    <row r="6707" spans="17:17" ht="0" hidden="1" customHeight="1" x14ac:dyDescent="0.25">
      <c r="Q6707" s="265"/>
    </row>
    <row r="6708" spans="17:17" ht="0" hidden="1" customHeight="1" x14ac:dyDescent="0.25">
      <c r="Q6708" s="265"/>
    </row>
    <row r="6709" spans="17:17" ht="0" hidden="1" customHeight="1" x14ac:dyDescent="0.25">
      <c r="Q6709" s="265"/>
    </row>
    <row r="6710" spans="17:17" ht="0" hidden="1" customHeight="1" x14ac:dyDescent="0.25">
      <c r="Q6710" s="265"/>
    </row>
    <row r="6711" spans="17:17" ht="0" hidden="1" customHeight="1" x14ac:dyDescent="0.25">
      <c r="Q6711" s="265"/>
    </row>
    <row r="6712" spans="17:17" ht="0" hidden="1" customHeight="1" x14ac:dyDescent="0.25">
      <c r="Q6712" s="265"/>
    </row>
    <row r="6713" spans="17:17" ht="0" hidden="1" customHeight="1" x14ac:dyDescent="0.25">
      <c r="Q6713" s="265"/>
    </row>
    <row r="6714" spans="17:17" ht="0" hidden="1" customHeight="1" x14ac:dyDescent="0.25">
      <c r="Q6714" s="265"/>
    </row>
    <row r="6715" spans="17:17" ht="0" hidden="1" customHeight="1" x14ac:dyDescent="0.25">
      <c r="Q6715" s="265"/>
    </row>
    <row r="6716" spans="17:17" ht="0" hidden="1" customHeight="1" x14ac:dyDescent="0.25">
      <c r="Q6716" s="265"/>
    </row>
    <row r="6717" spans="17:17" ht="0" hidden="1" customHeight="1" x14ac:dyDescent="0.25">
      <c r="Q6717" s="265"/>
    </row>
    <row r="6718" spans="17:17" ht="0" hidden="1" customHeight="1" x14ac:dyDescent="0.25">
      <c r="Q6718" s="265"/>
    </row>
    <row r="6719" spans="17:17" ht="0" hidden="1" customHeight="1" x14ac:dyDescent="0.25">
      <c r="Q6719" s="265"/>
    </row>
    <row r="6720" spans="17:17" ht="0" hidden="1" customHeight="1" x14ac:dyDescent="0.25">
      <c r="Q6720" s="265"/>
    </row>
    <row r="6721" spans="17:17" ht="0" hidden="1" customHeight="1" x14ac:dyDescent="0.25">
      <c r="Q6721" s="265"/>
    </row>
    <row r="6722" spans="17:17" ht="0" hidden="1" customHeight="1" x14ac:dyDescent="0.25">
      <c r="Q6722" s="265"/>
    </row>
    <row r="6723" spans="17:17" ht="0" hidden="1" customHeight="1" x14ac:dyDescent="0.25">
      <c r="Q6723" s="265"/>
    </row>
    <row r="6724" spans="17:17" ht="0" hidden="1" customHeight="1" x14ac:dyDescent="0.25">
      <c r="Q6724" s="265"/>
    </row>
    <row r="6725" spans="17:17" ht="0" hidden="1" customHeight="1" x14ac:dyDescent="0.25">
      <c r="Q6725" s="265"/>
    </row>
    <row r="6726" spans="17:17" ht="0" hidden="1" customHeight="1" x14ac:dyDescent="0.25">
      <c r="Q6726" s="265"/>
    </row>
    <row r="6727" spans="17:17" ht="0" hidden="1" customHeight="1" x14ac:dyDescent="0.25">
      <c r="Q6727" s="265"/>
    </row>
    <row r="6728" spans="17:17" ht="0" hidden="1" customHeight="1" x14ac:dyDescent="0.25">
      <c r="Q6728" s="265"/>
    </row>
    <row r="6729" spans="17:17" ht="0" hidden="1" customHeight="1" x14ac:dyDescent="0.25">
      <c r="Q6729" s="265"/>
    </row>
    <row r="6730" spans="17:17" ht="0" hidden="1" customHeight="1" x14ac:dyDescent="0.25">
      <c r="Q6730" s="265"/>
    </row>
    <row r="6731" spans="17:17" ht="0" hidden="1" customHeight="1" x14ac:dyDescent="0.25">
      <c r="Q6731" s="265"/>
    </row>
    <row r="6732" spans="17:17" ht="0" hidden="1" customHeight="1" x14ac:dyDescent="0.25">
      <c r="Q6732" s="265"/>
    </row>
    <row r="6733" spans="17:17" ht="0" hidden="1" customHeight="1" x14ac:dyDescent="0.25">
      <c r="Q6733" s="265"/>
    </row>
    <row r="6734" spans="17:17" ht="0" hidden="1" customHeight="1" x14ac:dyDescent="0.25">
      <c r="Q6734" s="265"/>
    </row>
    <row r="6735" spans="17:17" ht="0" hidden="1" customHeight="1" x14ac:dyDescent="0.25">
      <c r="Q6735" s="265"/>
    </row>
    <row r="6736" spans="17:17" ht="0" hidden="1" customHeight="1" x14ac:dyDescent="0.25">
      <c r="Q6736" s="265"/>
    </row>
    <row r="6737" spans="17:17" ht="0" hidden="1" customHeight="1" x14ac:dyDescent="0.25">
      <c r="Q6737" s="265"/>
    </row>
    <row r="6738" spans="17:17" ht="0" hidden="1" customHeight="1" x14ac:dyDescent="0.25">
      <c r="Q6738" s="265"/>
    </row>
    <row r="6739" spans="17:17" ht="0" hidden="1" customHeight="1" x14ac:dyDescent="0.25">
      <c r="Q6739" s="265"/>
    </row>
    <row r="6740" spans="17:17" ht="0" hidden="1" customHeight="1" x14ac:dyDescent="0.25">
      <c r="Q6740" s="265"/>
    </row>
    <row r="6741" spans="17:17" ht="0" hidden="1" customHeight="1" x14ac:dyDescent="0.25">
      <c r="Q6741" s="265"/>
    </row>
    <row r="6742" spans="17:17" ht="0" hidden="1" customHeight="1" x14ac:dyDescent="0.25">
      <c r="Q6742" s="265"/>
    </row>
    <row r="6743" spans="17:17" ht="0" hidden="1" customHeight="1" x14ac:dyDescent="0.25">
      <c r="Q6743" s="265"/>
    </row>
    <row r="6744" spans="17:17" ht="0" hidden="1" customHeight="1" x14ac:dyDescent="0.25">
      <c r="Q6744" s="265"/>
    </row>
    <row r="6745" spans="17:17" ht="0" hidden="1" customHeight="1" x14ac:dyDescent="0.25">
      <c r="Q6745" s="265"/>
    </row>
    <row r="6746" spans="17:17" ht="0" hidden="1" customHeight="1" x14ac:dyDescent="0.25">
      <c r="Q6746" s="265"/>
    </row>
    <row r="6747" spans="17:17" ht="0" hidden="1" customHeight="1" x14ac:dyDescent="0.25">
      <c r="Q6747" s="265"/>
    </row>
    <row r="6748" spans="17:17" ht="0" hidden="1" customHeight="1" x14ac:dyDescent="0.25">
      <c r="Q6748" s="265"/>
    </row>
    <row r="6749" spans="17:17" ht="0" hidden="1" customHeight="1" x14ac:dyDescent="0.25">
      <c r="Q6749" s="265"/>
    </row>
    <row r="6750" spans="17:17" ht="0" hidden="1" customHeight="1" x14ac:dyDescent="0.25">
      <c r="Q6750" s="265"/>
    </row>
    <row r="6751" spans="17:17" ht="0" hidden="1" customHeight="1" x14ac:dyDescent="0.25">
      <c r="Q6751" s="265"/>
    </row>
    <row r="6752" spans="17:17" ht="0" hidden="1" customHeight="1" x14ac:dyDescent="0.25">
      <c r="Q6752" s="265"/>
    </row>
    <row r="6753" spans="17:17" ht="0" hidden="1" customHeight="1" x14ac:dyDescent="0.25">
      <c r="Q6753" s="265"/>
    </row>
    <row r="6754" spans="17:17" ht="0" hidden="1" customHeight="1" x14ac:dyDescent="0.25">
      <c r="Q6754" s="265"/>
    </row>
    <row r="6755" spans="17:17" ht="0" hidden="1" customHeight="1" x14ac:dyDescent="0.25">
      <c r="Q6755" s="265"/>
    </row>
    <row r="6756" spans="17:17" ht="0" hidden="1" customHeight="1" x14ac:dyDescent="0.25">
      <c r="Q6756" s="265"/>
    </row>
    <row r="6757" spans="17:17" ht="0" hidden="1" customHeight="1" x14ac:dyDescent="0.25">
      <c r="Q6757" s="265"/>
    </row>
    <row r="6758" spans="17:17" ht="0" hidden="1" customHeight="1" x14ac:dyDescent="0.25">
      <c r="Q6758" s="265"/>
    </row>
    <row r="6759" spans="17:17" ht="0" hidden="1" customHeight="1" x14ac:dyDescent="0.25">
      <c r="Q6759" s="265"/>
    </row>
    <row r="6760" spans="17:17" ht="0" hidden="1" customHeight="1" x14ac:dyDescent="0.25">
      <c r="Q6760" s="265"/>
    </row>
    <row r="6761" spans="17:17" ht="0" hidden="1" customHeight="1" x14ac:dyDescent="0.25">
      <c r="Q6761" s="265"/>
    </row>
    <row r="6762" spans="17:17" ht="0" hidden="1" customHeight="1" x14ac:dyDescent="0.25">
      <c r="Q6762" s="265"/>
    </row>
    <row r="6763" spans="17:17" ht="0" hidden="1" customHeight="1" x14ac:dyDescent="0.25">
      <c r="Q6763" s="265"/>
    </row>
    <row r="6764" spans="17:17" ht="0" hidden="1" customHeight="1" x14ac:dyDescent="0.25">
      <c r="Q6764" s="265"/>
    </row>
    <row r="6765" spans="17:17" ht="0" hidden="1" customHeight="1" x14ac:dyDescent="0.25">
      <c r="Q6765" s="265"/>
    </row>
    <row r="6766" spans="17:17" ht="0" hidden="1" customHeight="1" x14ac:dyDescent="0.25">
      <c r="Q6766" s="265"/>
    </row>
    <row r="6767" spans="17:17" ht="0" hidden="1" customHeight="1" x14ac:dyDescent="0.25">
      <c r="Q6767" s="265"/>
    </row>
    <row r="6768" spans="17:17" ht="0" hidden="1" customHeight="1" x14ac:dyDescent="0.25">
      <c r="Q6768" s="265"/>
    </row>
    <row r="6769" spans="17:17" ht="0" hidden="1" customHeight="1" x14ac:dyDescent="0.25">
      <c r="Q6769" s="265"/>
    </row>
    <row r="6770" spans="17:17" ht="0" hidden="1" customHeight="1" x14ac:dyDescent="0.25">
      <c r="Q6770" s="265"/>
    </row>
    <row r="6771" spans="17:17" ht="0" hidden="1" customHeight="1" x14ac:dyDescent="0.25">
      <c r="Q6771" s="265"/>
    </row>
    <row r="6772" spans="17:17" ht="0" hidden="1" customHeight="1" x14ac:dyDescent="0.25">
      <c r="Q6772" s="265"/>
    </row>
    <row r="6773" spans="17:17" ht="0" hidden="1" customHeight="1" x14ac:dyDescent="0.25">
      <c r="Q6773" s="265"/>
    </row>
    <row r="6774" spans="17:17" ht="0" hidden="1" customHeight="1" x14ac:dyDescent="0.25">
      <c r="Q6774" s="265"/>
    </row>
    <row r="6775" spans="17:17" ht="0" hidden="1" customHeight="1" x14ac:dyDescent="0.25">
      <c r="Q6775" s="265"/>
    </row>
    <row r="6776" spans="17:17" ht="0" hidden="1" customHeight="1" x14ac:dyDescent="0.25">
      <c r="Q6776" s="265"/>
    </row>
    <row r="6777" spans="17:17" ht="0" hidden="1" customHeight="1" x14ac:dyDescent="0.25">
      <c r="Q6777" s="265"/>
    </row>
    <row r="6778" spans="17:17" ht="0" hidden="1" customHeight="1" x14ac:dyDescent="0.25">
      <c r="Q6778" s="265"/>
    </row>
    <row r="6779" spans="17:17" ht="0" hidden="1" customHeight="1" x14ac:dyDescent="0.25">
      <c r="Q6779" s="265"/>
    </row>
    <row r="6780" spans="17:17" ht="0" hidden="1" customHeight="1" x14ac:dyDescent="0.25">
      <c r="Q6780" s="265"/>
    </row>
    <row r="6781" spans="17:17" ht="0" hidden="1" customHeight="1" x14ac:dyDescent="0.25">
      <c r="Q6781" s="265"/>
    </row>
    <row r="6782" spans="17:17" ht="0" hidden="1" customHeight="1" x14ac:dyDescent="0.25">
      <c r="Q6782" s="265"/>
    </row>
    <row r="6783" spans="17:17" ht="0" hidden="1" customHeight="1" x14ac:dyDescent="0.25">
      <c r="Q6783" s="265"/>
    </row>
    <row r="6784" spans="17:17" ht="0" hidden="1" customHeight="1" x14ac:dyDescent="0.25">
      <c r="Q6784" s="265"/>
    </row>
    <row r="6785" spans="17:17" ht="0" hidden="1" customHeight="1" x14ac:dyDescent="0.25">
      <c r="Q6785" s="265"/>
    </row>
    <row r="6786" spans="17:17" ht="0" hidden="1" customHeight="1" x14ac:dyDescent="0.25">
      <c r="Q6786" s="265"/>
    </row>
    <row r="6787" spans="17:17" ht="0" hidden="1" customHeight="1" x14ac:dyDescent="0.25">
      <c r="Q6787" s="265"/>
    </row>
    <row r="6788" spans="17:17" ht="0" hidden="1" customHeight="1" x14ac:dyDescent="0.25">
      <c r="Q6788" s="265"/>
    </row>
    <row r="6789" spans="17:17" ht="0" hidden="1" customHeight="1" x14ac:dyDescent="0.25">
      <c r="Q6789" s="265"/>
    </row>
    <row r="6790" spans="17:17" ht="0" hidden="1" customHeight="1" x14ac:dyDescent="0.25">
      <c r="Q6790" s="265"/>
    </row>
    <row r="6791" spans="17:17" ht="0" hidden="1" customHeight="1" x14ac:dyDescent="0.25">
      <c r="Q6791" s="265"/>
    </row>
    <row r="6792" spans="17:17" ht="0" hidden="1" customHeight="1" x14ac:dyDescent="0.25">
      <c r="Q6792" s="265"/>
    </row>
    <row r="6793" spans="17:17" ht="0" hidden="1" customHeight="1" x14ac:dyDescent="0.25">
      <c r="Q6793" s="265"/>
    </row>
    <row r="6794" spans="17:17" ht="0" hidden="1" customHeight="1" x14ac:dyDescent="0.25">
      <c r="Q6794" s="265"/>
    </row>
    <row r="6795" spans="17:17" ht="0" hidden="1" customHeight="1" x14ac:dyDescent="0.25">
      <c r="Q6795" s="265"/>
    </row>
    <row r="6796" spans="17:17" ht="0" hidden="1" customHeight="1" x14ac:dyDescent="0.25">
      <c r="Q6796" s="265"/>
    </row>
    <row r="6797" spans="17:17" ht="0" hidden="1" customHeight="1" x14ac:dyDescent="0.25">
      <c r="Q6797" s="265"/>
    </row>
    <row r="6798" spans="17:17" ht="0" hidden="1" customHeight="1" x14ac:dyDescent="0.25">
      <c r="Q6798" s="265"/>
    </row>
    <row r="6799" spans="17:17" ht="0" hidden="1" customHeight="1" x14ac:dyDescent="0.25">
      <c r="Q6799" s="265"/>
    </row>
    <row r="6800" spans="17:17" ht="0" hidden="1" customHeight="1" x14ac:dyDescent="0.25">
      <c r="Q6800" s="265"/>
    </row>
    <row r="6801" spans="17:17" ht="0" hidden="1" customHeight="1" x14ac:dyDescent="0.25">
      <c r="Q6801" s="265"/>
    </row>
    <row r="6802" spans="17:17" ht="0" hidden="1" customHeight="1" x14ac:dyDescent="0.25">
      <c r="Q6802" s="265"/>
    </row>
    <row r="6803" spans="17:17" ht="0" hidden="1" customHeight="1" x14ac:dyDescent="0.25">
      <c r="Q6803" s="265"/>
    </row>
    <row r="6804" spans="17:17" ht="0" hidden="1" customHeight="1" x14ac:dyDescent="0.25">
      <c r="Q6804" s="265"/>
    </row>
    <row r="6805" spans="17:17" ht="0" hidden="1" customHeight="1" x14ac:dyDescent="0.25">
      <c r="Q6805" s="265"/>
    </row>
    <row r="6806" spans="17:17" ht="0" hidden="1" customHeight="1" x14ac:dyDescent="0.25">
      <c r="Q6806" s="265"/>
    </row>
    <row r="6807" spans="17:17" ht="0" hidden="1" customHeight="1" x14ac:dyDescent="0.25">
      <c r="Q6807" s="265"/>
    </row>
    <row r="6808" spans="17:17" ht="0" hidden="1" customHeight="1" x14ac:dyDescent="0.25">
      <c r="Q6808" s="265"/>
    </row>
    <row r="6809" spans="17:17" ht="0" hidden="1" customHeight="1" x14ac:dyDescent="0.25">
      <c r="Q6809" s="265"/>
    </row>
    <row r="6810" spans="17:17" ht="0" hidden="1" customHeight="1" x14ac:dyDescent="0.25">
      <c r="Q6810" s="265"/>
    </row>
    <row r="6811" spans="17:17" ht="0" hidden="1" customHeight="1" x14ac:dyDescent="0.25">
      <c r="Q6811" s="265"/>
    </row>
    <row r="6812" spans="17:17" ht="0" hidden="1" customHeight="1" x14ac:dyDescent="0.25">
      <c r="Q6812" s="265"/>
    </row>
    <row r="6813" spans="17:17" ht="0" hidden="1" customHeight="1" x14ac:dyDescent="0.25">
      <c r="Q6813" s="265"/>
    </row>
    <row r="6814" spans="17:17" ht="0" hidden="1" customHeight="1" x14ac:dyDescent="0.25">
      <c r="Q6814" s="265"/>
    </row>
    <row r="6815" spans="17:17" ht="0" hidden="1" customHeight="1" x14ac:dyDescent="0.25">
      <c r="Q6815" s="265"/>
    </row>
    <row r="6816" spans="17:17" ht="0" hidden="1" customHeight="1" x14ac:dyDescent="0.25">
      <c r="Q6816" s="265"/>
    </row>
    <row r="6817" spans="17:17" ht="0" hidden="1" customHeight="1" x14ac:dyDescent="0.25">
      <c r="Q6817" s="265"/>
    </row>
    <row r="6818" spans="17:17" ht="0" hidden="1" customHeight="1" x14ac:dyDescent="0.25">
      <c r="Q6818" s="265"/>
    </row>
    <row r="6819" spans="17:17" ht="0" hidden="1" customHeight="1" x14ac:dyDescent="0.25">
      <c r="Q6819" s="265"/>
    </row>
    <row r="6820" spans="17:17" ht="0" hidden="1" customHeight="1" x14ac:dyDescent="0.25">
      <c r="Q6820" s="265"/>
    </row>
    <row r="6821" spans="17:17" ht="0" hidden="1" customHeight="1" x14ac:dyDescent="0.25">
      <c r="Q6821" s="265"/>
    </row>
    <row r="6822" spans="17:17" ht="0" hidden="1" customHeight="1" x14ac:dyDescent="0.25">
      <c r="Q6822" s="265"/>
    </row>
    <row r="6823" spans="17:17" ht="0" hidden="1" customHeight="1" x14ac:dyDescent="0.25">
      <c r="Q6823" s="265"/>
    </row>
    <row r="6824" spans="17:17" ht="0" hidden="1" customHeight="1" x14ac:dyDescent="0.25">
      <c r="Q6824" s="265"/>
    </row>
    <row r="6825" spans="17:17" ht="0" hidden="1" customHeight="1" x14ac:dyDescent="0.25">
      <c r="Q6825" s="265"/>
    </row>
    <row r="6826" spans="17:17" ht="0" hidden="1" customHeight="1" x14ac:dyDescent="0.25">
      <c r="Q6826" s="265"/>
    </row>
    <row r="6827" spans="17:17" ht="0" hidden="1" customHeight="1" x14ac:dyDescent="0.25">
      <c r="Q6827" s="265"/>
    </row>
    <row r="6828" spans="17:17" ht="0" hidden="1" customHeight="1" x14ac:dyDescent="0.25">
      <c r="Q6828" s="265"/>
    </row>
    <row r="6829" spans="17:17" ht="0" hidden="1" customHeight="1" x14ac:dyDescent="0.25">
      <c r="Q6829" s="265"/>
    </row>
    <row r="6830" spans="17:17" ht="0" hidden="1" customHeight="1" x14ac:dyDescent="0.25">
      <c r="Q6830" s="265"/>
    </row>
    <row r="6831" spans="17:17" ht="0" hidden="1" customHeight="1" x14ac:dyDescent="0.25">
      <c r="Q6831" s="265"/>
    </row>
    <row r="6832" spans="17:17" ht="0" hidden="1" customHeight="1" x14ac:dyDescent="0.25">
      <c r="Q6832" s="265"/>
    </row>
    <row r="6833" spans="17:17" ht="0" hidden="1" customHeight="1" x14ac:dyDescent="0.25">
      <c r="Q6833" s="265"/>
    </row>
    <row r="6834" spans="17:17" ht="0" hidden="1" customHeight="1" x14ac:dyDescent="0.25">
      <c r="Q6834" s="265"/>
    </row>
    <row r="6835" spans="17:17" ht="0" hidden="1" customHeight="1" x14ac:dyDescent="0.25">
      <c r="Q6835" s="265"/>
    </row>
    <row r="6836" spans="17:17" ht="0" hidden="1" customHeight="1" x14ac:dyDescent="0.25">
      <c r="Q6836" s="265"/>
    </row>
    <row r="6837" spans="17:17" ht="0" hidden="1" customHeight="1" x14ac:dyDescent="0.25">
      <c r="Q6837" s="265"/>
    </row>
    <row r="6838" spans="17:17" ht="0" hidden="1" customHeight="1" x14ac:dyDescent="0.25">
      <c r="Q6838" s="265"/>
    </row>
    <row r="6839" spans="17:17" ht="0" hidden="1" customHeight="1" x14ac:dyDescent="0.25">
      <c r="Q6839" s="265"/>
    </row>
    <row r="6840" spans="17:17" ht="0" hidden="1" customHeight="1" x14ac:dyDescent="0.25">
      <c r="Q6840" s="265"/>
    </row>
    <row r="6841" spans="17:17" ht="0" hidden="1" customHeight="1" x14ac:dyDescent="0.25">
      <c r="Q6841" s="265"/>
    </row>
    <row r="6842" spans="17:17" ht="0" hidden="1" customHeight="1" x14ac:dyDescent="0.25">
      <c r="Q6842" s="265"/>
    </row>
    <row r="6843" spans="17:17" ht="0" hidden="1" customHeight="1" x14ac:dyDescent="0.25">
      <c r="Q6843" s="265"/>
    </row>
    <row r="6844" spans="17:17" ht="0" hidden="1" customHeight="1" x14ac:dyDescent="0.25">
      <c r="Q6844" s="265"/>
    </row>
    <row r="6845" spans="17:17" ht="0" hidden="1" customHeight="1" x14ac:dyDescent="0.25">
      <c r="Q6845" s="265"/>
    </row>
    <row r="6846" spans="17:17" ht="0" hidden="1" customHeight="1" x14ac:dyDescent="0.25">
      <c r="Q6846" s="265"/>
    </row>
    <row r="6847" spans="17:17" ht="0" hidden="1" customHeight="1" x14ac:dyDescent="0.25">
      <c r="Q6847" s="265"/>
    </row>
    <row r="6848" spans="17:17" ht="0" hidden="1" customHeight="1" x14ac:dyDescent="0.25">
      <c r="Q6848" s="265"/>
    </row>
    <row r="6849" spans="17:17" ht="0" hidden="1" customHeight="1" x14ac:dyDescent="0.25">
      <c r="Q6849" s="265"/>
    </row>
    <row r="6850" spans="17:17" ht="0" hidden="1" customHeight="1" x14ac:dyDescent="0.25">
      <c r="Q6850" s="265"/>
    </row>
    <row r="6851" spans="17:17" ht="0" hidden="1" customHeight="1" x14ac:dyDescent="0.25">
      <c r="Q6851" s="265"/>
    </row>
    <row r="6852" spans="17:17" ht="0" hidden="1" customHeight="1" x14ac:dyDescent="0.25">
      <c r="Q6852" s="265"/>
    </row>
    <row r="6853" spans="17:17" ht="0" hidden="1" customHeight="1" x14ac:dyDescent="0.25">
      <c r="Q6853" s="265"/>
    </row>
    <row r="6854" spans="17:17" ht="0" hidden="1" customHeight="1" x14ac:dyDescent="0.25">
      <c r="Q6854" s="265"/>
    </row>
    <row r="6855" spans="17:17" ht="0" hidden="1" customHeight="1" x14ac:dyDescent="0.25">
      <c r="Q6855" s="265"/>
    </row>
    <row r="6856" spans="17:17" ht="0" hidden="1" customHeight="1" x14ac:dyDescent="0.25">
      <c r="Q6856" s="265"/>
    </row>
    <row r="6857" spans="17:17" ht="0" hidden="1" customHeight="1" x14ac:dyDescent="0.25">
      <c r="Q6857" s="265"/>
    </row>
    <row r="6858" spans="17:17" ht="0" hidden="1" customHeight="1" x14ac:dyDescent="0.25">
      <c r="Q6858" s="265"/>
    </row>
    <row r="6859" spans="17:17" ht="0" hidden="1" customHeight="1" x14ac:dyDescent="0.25">
      <c r="Q6859" s="265"/>
    </row>
    <row r="6860" spans="17:17" ht="0" hidden="1" customHeight="1" x14ac:dyDescent="0.25">
      <c r="Q6860" s="265"/>
    </row>
    <row r="6861" spans="17:17" ht="0" hidden="1" customHeight="1" x14ac:dyDescent="0.25">
      <c r="Q6861" s="265"/>
    </row>
    <row r="6862" spans="17:17" ht="0" hidden="1" customHeight="1" x14ac:dyDescent="0.25">
      <c r="Q6862" s="265"/>
    </row>
    <row r="6863" spans="17:17" ht="0" hidden="1" customHeight="1" x14ac:dyDescent="0.25">
      <c r="Q6863" s="265"/>
    </row>
    <row r="6864" spans="17:17" ht="0" hidden="1" customHeight="1" x14ac:dyDescent="0.25">
      <c r="Q6864" s="265"/>
    </row>
    <row r="6865" spans="17:17" ht="0" hidden="1" customHeight="1" x14ac:dyDescent="0.25">
      <c r="Q6865" s="265"/>
    </row>
    <row r="6866" spans="17:17" ht="0" hidden="1" customHeight="1" x14ac:dyDescent="0.25">
      <c r="Q6866" s="265"/>
    </row>
    <row r="6867" spans="17:17" ht="0" hidden="1" customHeight="1" x14ac:dyDescent="0.25">
      <c r="Q6867" s="265"/>
    </row>
    <row r="6868" spans="17:17" ht="0" hidden="1" customHeight="1" x14ac:dyDescent="0.25">
      <c r="Q6868" s="265"/>
    </row>
    <row r="6869" spans="17:17" ht="0" hidden="1" customHeight="1" x14ac:dyDescent="0.25">
      <c r="Q6869" s="265"/>
    </row>
    <row r="6870" spans="17:17" ht="0" hidden="1" customHeight="1" x14ac:dyDescent="0.25">
      <c r="Q6870" s="265"/>
    </row>
    <row r="6871" spans="17:17" ht="0" hidden="1" customHeight="1" x14ac:dyDescent="0.25">
      <c r="Q6871" s="265"/>
    </row>
    <row r="6872" spans="17:17" ht="0" hidden="1" customHeight="1" x14ac:dyDescent="0.25">
      <c r="Q6872" s="265"/>
    </row>
    <row r="6873" spans="17:17" ht="0" hidden="1" customHeight="1" x14ac:dyDescent="0.25">
      <c r="Q6873" s="265"/>
    </row>
    <row r="6874" spans="17:17" ht="0" hidden="1" customHeight="1" x14ac:dyDescent="0.25">
      <c r="Q6874" s="265"/>
    </row>
    <row r="6875" spans="17:17" ht="0" hidden="1" customHeight="1" x14ac:dyDescent="0.25">
      <c r="Q6875" s="265"/>
    </row>
    <row r="6876" spans="17:17" ht="0" hidden="1" customHeight="1" x14ac:dyDescent="0.25">
      <c r="Q6876" s="265"/>
    </row>
    <row r="6877" spans="17:17" ht="0" hidden="1" customHeight="1" x14ac:dyDescent="0.25">
      <c r="Q6877" s="265"/>
    </row>
    <row r="6878" spans="17:17" ht="0" hidden="1" customHeight="1" x14ac:dyDescent="0.25">
      <c r="Q6878" s="265"/>
    </row>
    <row r="6879" spans="17:17" ht="0" hidden="1" customHeight="1" x14ac:dyDescent="0.25">
      <c r="Q6879" s="265"/>
    </row>
    <row r="6880" spans="17:17" ht="0" hidden="1" customHeight="1" x14ac:dyDescent="0.25">
      <c r="Q6880" s="265"/>
    </row>
    <row r="6881" spans="17:17" ht="0" hidden="1" customHeight="1" x14ac:dyDescent="0.25">
      <c r="Q6881" s="265"/>
    </row>
    <row r="6882" spans="17:17" ht="0" hidden="1" customHeight="1" x14ac:dyDescent="0.25">
      <c r="Q6882" s="265"/>
    </row>
    <row r="6883" spans="17:17" ht="0" hidden="1" customHeight="1" x14ac:dyDescent="0.25">
      <c r="Q6883" s="265"/>
    </row>
    <row r="6884" spans="17:17" ht="0" hidden="1" customHeight="1" x14ac:dyDescent="0.25">
      <c r="Q6884" s="265"/>
    </row>
    <row r="6885" spans="17:17" ht="0" hidden="1" customHeight="1" x14ac:dyDescent="0.25">
      <c r="Q6885" s="265"/>
    </row>
    <row r="6886" spans="17:17" ht="0" hidden="1" customHeight="1" x14ac:dyDescent="0.25">
      <c r="Q6886" s="265"/>
    </row>
    <row r="6887" spans="17:17" ht="0" hidden="1" customHeight="1" x14ac:dyDescent="0.25">
      <c r="Q6887" s="265"/>
    </row>
    <row r="6888" spans="17:17" ht="0" hidden="1" customHeight="1" x14ac:dyDescent="0.25">
      <c r="Q6888" s="265"/>
    </row>
    <row r="6889" spans="17:17" ht="0" hidden="1" customHeight="1" x14ac:dyDescent="0.25">
      <c r="Q6889" s="265"/>
    </row>
    <row r="6890" spans="17:17" ht="0" hidden="1" customHeight="1" x14ac:dyDescent="0.25">
      <c r="Q6890" s="265"/>
    </row>
    <row r="6891" spans="17:17" ht="0" hidden="1" customHeight="1" x14ac:dyDescent="0.25">
      <c r="Q6891" s="265"/>
    </row>
    <row r="6892" spans="17:17" ht="0" hidden="1" customHeight="1" x14ac:dyDescent="0.25">
      <c r="Q6892" s="265"/>
    </row>
    <row r="6893" spans="17:17" ht="0" hidden="1" customHeight="1" x14ac:dyDescent="0.25">
      <c r="Q6893" s="265"/>
    </row>
    <row r="6894" spans="17:17" ht="0" hidden="1" customHeight="1" x14ac:dyDescent="0.25">
      <c r="Q6894" s="265"/>
    </row>
    <row r="6895" spans="17:17" ht="0" hidden="1" customHeight="1" x14ac:dyDescent="0.25">
      <c r="Q6895" s="265"/>
    </row>
    <row r="6896" spans="17:17" ht="0" hidden="1" customHeight="1" x14ac:dyDescent="0.25">
      <c r="Q6896" s="265"/>
    </row>
    <row r="6897" spans="17:17" ht="0" hidden="1" customHeight="1" x14ac:dyDescent="0.25">
      <c r="Q6897" s="265"/>
    </row>
    <row r="6898" spans="17:17" ht="0" hidden="1" customHeight="1" x14ac:dyDescent="0.25">
      <c r="Q6898" s="265"/>
    </row>
    <row r="6899" spans="17:17" ht="0" hidden="1" customHeight="1" x14ac:dyDescent="0.25">
      <c r="Q6899" s="265"/>
    </row>
    <row r="6900" spans="17:17" ht="0" hidden="1" customHeight="1" x14ac:dyDescent="0.25">
      <c r="Q6900" s="265"/>
    </row>
    <row r="6901" spans="17:17" ht="0" hidden="1" customHeight="1" x14ac:dyDescent="0.25">
      <c r="Q6901" s="265"/>
    </row>
    <row r="6902" spans="17:17" ht="0" hidden="1" customHeight="1" x14ac:dyDescent="0.25">
      <c r="Q6902" s="265"/>
    </row>
    <row r="6903" spans="17:17" ht="0" hidden="1" customHeight="1" x14ac:dyDescent="0.25">
      <c r="Q6903" s="265"/>
    </row>
    <row r="6904" spans="17:17" ht="0" hidden="1" customHeight="1" x14ac:dyDescent="0.25">
      <c r="Q6904" s="265"/>
    </row>
    <row r="6905" spans="17:17" ht="0" hidden="1" customHeight="1" x14ac:dyDescent="0.25">
      <c r="Q6905" s="265"/>
    </row>
    <row r="6906" spans="17:17" ht="0" hidden="1" customHeight="1" x14ac:dyDescent="0.25">
      <c r="Q6906" s="265"/>
    </row>
    <row r="6907" spans="17:17" ht="0" hidden="1" customHeight="1" x14ac:dyDescent="0.25">
      <c r="Q6907" s="265"/>
    </row>
    <row r="6908" spans="17:17" ht="0" hidden="1" customHeight="1" x14ac:dyDescent="0.25">
      <c r="Q6908" s="265"/>
    </row>
    <row r="6909" spans="17:17" ht="0" hidden="1" customHeight="1" x14ac:dyDescent="0.25">
      <c r="Q6909" s="265"/>
    </row>
    <row r="6910" spans="17:17" ht="0" hidden="1" customHeight="1" x14ac:dyDescent="0.25">
      <c r="Q6910" s="265"/>
    </row>
    <row r="6911" spans="17:17" ht="0" hidden="1" customHeight="1" x14ac:dyDescent="0.25">
      <c r="Q6911" s="265"/>
    </row>
    <row r="6912" spans="17:17" ht="0" hidden="1" customHeight="1" x14ac:dyDescent="0.25">
      <c r="Q6912" s="265"/>
    </row>
    <row r="6913" spans="17:17" ht="0" hidden="1" customHeight="1" x14ac:dyDescent="0.25">
      <c r="Q6913" s="265"/>
    </row>
    <row r="6914" spans="17:17" ht="0" hidden="1" customHeight="1" x14ac:dyDescent="0.25">
      <c r="Q6914" s="265"/>
    </row>
    <row r="6915" spans="17:17" ht="0" hidden="1" customHeight="1" x14ac:dyDescent="0.25">
      <c r="Q6915" s="265"/>
    </row>
    <row r="6916" spans="17:17" ht="0" hidden="1" customHeight="1" x14ac:dyDescent="0.25">
      <c r="Q6916" s="265"/>
    </row>
    <row r="6917" spans="17:17" ht="0" hidden="1" customHeight="1" x14ac:dyDescent="0.25">
      <c r="Q6917" s="265"/>
    </row>
    <row r="6918" spans="17:17" ht="0" hidden="1" customHeight="1" x14ac:dyDescent="0.25">
      <c r="Q6918" s="265"/>
    </row>
    <row r="6919" spans="17:17" ht="0" hidden="1" customHeight="1" x14ac:dyDescent="0.25">
      <c r="Q6919" s="265"/>
    </row>
    <row r="6920" spans="17:17" ht="0" hidden="1" customHeight="1" x14ac:dyDescent="0.25">
      <c r="Q6920" s="265"/>
    </row>
    <row r="6921" spans="17:17" ht="0" hidden="1" customHeight="1" x14ac:dyDescent="0.25">
      <c r="Q6921" s="265"/>
    </row>
    <row r="6922" spans="17:17" ht="0" hidden="1" customHeight="1" x14ac:dyDescent="0.25">
      <c r="Q6922" s="265"/>
    </row>
    <row r="6923" spans="17:17" ht="0" hidden="1" customHeight="1" x14ac:dyDescent="0.25">
      <c r="Q6923" s="265"/>
    </row>
    <row r="6924" spans="17:17" ht="0" hidden="1" customHeight="1" x14ac:dyDescent="0.25">
      <c r="Q6924" s="265"/>
    </row>
    <row r="6925" spans="17:17" ht="0" hidden="1" customHeight="1" x14ac:dyDescent="0.25">
      <c r="Q6925" s="265"/>
    </row>
    <row r="6926" spans="17:17" ht="0" hidden="1" customHeight="1" x14ac:dyDescent="0.25">
      <c r="Q6926" s="265"/>
    </row>
    <row r="6927" spans="17:17" ht="0" hidden="1" customHeight="1" x14ac:dyDescent="0.25">
      <c r="Q6927" s="265"/>
    </row>
    <row r="6928" spans="17:17" ht="0" hidden="1" customHeight="1" x14ac:dyDescent="0.25">
      <c r="Q6928" s="265"/>
    </row>
    <row r="6929" spans="17:17" ht="0" hidden="1" customHeight="1" x14ac:dyDescent="0.25">
      <c r="Q6929" s="265"/>
    </row>
    <row r="6930" spans="17:17" ht="0" hidden="1" customHeight="1" x14ac:dyDescent="0.25">
      <c r="Q6930" s="265"/>
    </row>
    <row r="6931" spans="17:17" ht="0" hidden="1" customHeight="1" x14ac:dyDescent="0.25">
      <c r="Q6931" s="265"/>
    </row>
    <row r="6932" spans="17:17" ht="0" hidden="1" customHeight="1" x14ac:dyDescent="0.25">
      <c r="Q6932" s="265"/>
    </row>
    <row r="6933" spans="17:17" ht="0" hidden="1" customHeight="1" x14ac:dyDescent="0.25">
      <c r="Q6933" s="265"/>
    </row>
    <row r="6934" spans="17:17" ht="0" hidden="1" customHeight="1" x14ac:dyDescent="0.25">
      <c r="Q6934" s="265"/>
    </row>
    <row r="6935" spans="17:17" ht="0" hidden="1" customHeight="1" x14ac:dyDescent="0.25">
      <c r="Q6935" s="265"/>
    </row>
    <row r="6936" spans="17:17" ht="0" hidden="1" customHeight="1" x14ac:dyDescent="0.25">
      <c r="Q6936" s="265"/>
    </row>
    <row r="6937" spans="17:17" ht="0" hidden="1" customHeight="1" x14ac:dyDescent="0.25">
      <c r="Q6937" s="265"/>
    </row>
    <row r="6938" spans="17:17" ht="0" hidden="1" customHeight="1" x14ac:dyDescent="0.25">
      <c r="Q6938" s="265"/>
    </row>
    <row r="6939" spans="17:17" ht="0" hidden="1" customHeight="1" x14ac:dyDescent="0.25">
      <c r="Q6939" s="265"/>
    </row>
    <row r="6940" spans="17:17" ht="0" hidden="1" customHeight="1" x14ac:dyDescent="0.25">
      <c r="Q6940" s="265"/>
    </row>
    <row r="6941" spans="17:17" ht="0" hidden="1" customHeight="1" x14ac:dyDescent="0.25">
      <c r="Q6941" s="265"/>
    </row>
    <row r="6942" spans="17:17" ht="0" hidden="1" customHeight="1" x14ac:dyDescent="0.25">
      <c r="Q6942" s="265"/>
    </row>
    <row r="6943" spans="17:17" ht="0" hidden="1" customHeight="1" x14ac:dyDescent="0.25">
      <c r="Q6943" s="265"/>
    </row>
    <row r="6944" spans="17:17" ht="0" hidden="1" customHeight="1" x14ac:dyDescent="0.25">
      <c r="Q6944" s="265"/>
    </row>
    <row r="6945" spans="17:17" ht="0" hidden="1" customHeight="1" x14ac:dyDescent="0.25">
      <c r="Q6945" s="265"/>
    </row>
    <row r="6946" spans="17:17" ht="0" hidden="1" customHeight="1" x14ac:dyDescent="0.25">
      <c r="Q6946" s="265"/>
    </row>
    <row r="6947" spans="17:17" ht="0" hidden="1" customHeight="1" x14ac:dyDescent="0.25">
      <c r="Q6947" s="265"/>
    </row>
    <row r="6948" spans="17:17" ht="0" hidden="1" customHeight="1" x14ac:dyDescent="0.25">
      <c r="Q6948" s="265"/>
    </row>
    <row r="6949" spans="17:17" ht="0" hidden="1" customHeight="1" x14ac:dyDescent="0.25">
      <c r="Q6949" s="265"/>
    </row>
    <row r="6950" spans="17:17" ht="0" hidden="1" customHeight="1" x14ac:dyDescent="0.25">
      <c r="Q6950" s="265"/>
    </row>
    <row r="6951" spans="17:17" ht="0" hidden="1" customHeight="1" x14ac:dyDescent="0.25">
      <c r="Q6951" s="265"/>
    </row>
    <row r="6952" spans="17:17" ht="0" hidden="1" customHeight="1" x14ac:dyDescent="0.25">
      <c r="Q6952" s="265"/>
    </row>
    <row r="6953" spans="17:17" ht="0" hidden="1" customHeight="1" x14ac:dyDescent="0.25">
      <c r="Q6953" s="265"/>
    </row>
    <row r="6954" spans="17:17" ht="0" hidden="1" customHeight="1" x14ac:dyDescent="0.25">
      <c r="Q6954" s="265"/>
    </row>
    <row r="6955" spans="17:17" ht="0" hidden="1" customHeight="1" x14ac:dyDescent="0.25">
      <c r="Q6955" s="265"/>
    </row>
    <row r="6956" spans="17:17" ht="0" hidden="1" customHeight="1" x14ac:dyDescent="0.25">
      <c r="Q6956" s="265"/>
    </row>
    <row r="6957" spans="17:17" ht="0" hidden="1" customHeight="1" x14ac:dyDescent="0.25">
      <c r="Q6957" s="265"/>
    </row>
    <row r="6958" spans="17:17" ht="0" hidden="1" customHeight="1" x14ac:dyDescent="0.25">
      <c r="Q6958" s="265"/>
    </row>
    <row r="6959" spans="17:17" ht="0" hidden="1" customHeight="1" x14ac:dyDescent="0.25">
      <c r="Q6959" s="265"/>
    </row>
    <row r="6960" spans="17:17" ht="0" hidden="1" customHeight="1" x14ac:dyDescent="0.25">
      <c r="Q6960" s="265"/>
    </row>
    <row r="6961" spans="17:17" ht="0" hidden="1" customHeight="1" x14ac:dyDescent="0.25">
      <c r="Q6961" s="265"/>
    </row>
    <row r="6962" spans="17:17" ht="0" hidden="1" customHeight="1" x14ac:dyDescent="0.25">
      <c r="Q6962" s="265"/>
    </row>
    <row r="6963" spans="17:17" ht="0" hidden="1" customHeight="1" x14ac:dyDescent="0.25">
      <c r="Q6963" s="265"/>
    </row>
    <row r="6964" spans="17:17" ht="0" hidden="1" customHeight="1" x14ac:dyDescent="0.25">
      <c r="Q6964" s="265"/>
    </row>
    <row r="6965" spans="17:17" ht="0" hidden="1" customHeight="1" x14ac:dyDescent="0.25">
      <c r="Q6965" s="265"/>
    </row>
    <row r="6966" spans="17:17" ht="0" hidden="1" customHeight="1" x14ac:dyDescent="0.25">
      <c r="Q6966" s="265"/>
    </row>
    <row r="6967" spans="17:17" ht="0" hidden="1" customHeight="1" x14ac:dyDescent="0.25">
      <c r="Q6967" s="265"/>
    </row>
    <row r="6968" spans="17:17" ht="0" hidden="1" customHeight="1" x14ac:dyDescent="0.25">
      <c r="Q6968" s="265"/>
    </row>
    <row r="6969" spans="17:17" ht="0" hidden="1" customHeight="1" x14ac:dyDescent="0.25">
      <c r="Q6969" s="265"/>
    </row>
    <row r="6970" spans="17:17" ht="0" hidden="1" customHeight="1" x14ac:dyDescent="0.25">
      <c r="Q6970" s="265"/>
    </row>
    <row r="6971" spans="17:17" ht="0" hidden="1" customHeight="1" x14ac:dyDescent="0.25">
      <c r="Q6971" s="265"/>
    </row>
    <row r="6972" spans="17:17" ht="0" hidden="1" customHeight="1" x14ac:dyDescent="0.25">
      <c r="Q6972" s="265"/>
    </row>
    <row r="6973" spans="17:17" ht="0" hidden="1" customHeight="1" x14ac:dyDescent="0.25">
      <c r="Q6973" s="265"/>
    </row>
    <row r="6974" spans="17:17" ht="0" hidden="1" customHeight="1" x14ac:dyDescent="0.25">
      <c r="Q6974" s="265"/>
    </row>
    <row r="6975" spans="17:17" ht="0" hidden="1" customHeight="1" x14ac:dyDescent="0.25">
      <c r="Q6975" s="265"/>
    </row>
    <row r="6976" spans="17:17" ht="0" hidden="1" customHeight="1" x14ac:dyDescent="0.25">
      <c r="Q6976" s="265"/>
    </row>
    <row r="6977" spans="17:17" ht="0" hidden="1" customHeight="1" x14ac:dyDescent="0.25">
      <c r="Q6977" s="265"/>
    </row>
    <row r="6978" spans="17:17" ht="0" hidden="1" customHeight="1" x14ac:dyDescent="0.25">
      <c r="Q6978" s="265"/>
    </row>
    <row r="6979" spans="17:17" ht="0" hidden="1" customHeight="1" x14ac:dyDescent="0.25">
      <c r="Q6979" s="265"/>
    </row>
    <row r="6980" spans="17:17" ht="0" hidden="1" customHeight="1" x14ac:dyDescent="0.25">
      <c r="Q6980" s="265"/>
    </row>
    <row r="6981" spans="17:17" ht="0" hidden="1" customHeight="1" x14ac:dyDescent="0.25">
      <c r="Q6981" s="265"/>
    </row>
    <row r="6982" spans="17:17" ht="0" hidden="1" customHeight="1" x14ac:dyDescent="0.25">
      <c r="Q6982" s="265"/>
    </row>
    <row r="6983" spans="17:17" ht="0" hidden="1" customHeight="1" x14ac:dyDescent="0.25">
      <c r="Q6983" s="265"/>
    </row>
    <row r="6984" spans="17:17" ht="0" hidden="1" customHeight="1" x14ac:dyDescent="0.25">
      <c r="Q6984" s="265"/>
    </row>
    <row r="6985" spans="17:17" ht="0" hidden="1" customHeight="1" x14ac:dyDescent="0.25">
      <c r="Q6985" s="265"/>
    </row>
    <row r="6986" spans="17:17" ht="0" hidden="1" customHeight="1" x14ac:dyDescent="0.25">
      <c r="Q6986" s="265"/>
    </row>
    <row r="6987" spans="17:17" ht="0" hidden="1" customHeight="1" x14ac:dyDescent="0.25">
      <c r="Q6987" s="265"/>
    </row>
    <row r="6988" spans="17:17" ht="0" hidden="1" customHeight="1" x14ac:dyDescent="0.25">
      <c r="Q6988" s="265"/>
    </row>
    <row r="6989" spans="17:17" ht="0" hidden="1" customHeight="1" x14ac:dyDescent="0.25">
      <c r="Q6989" s="265"/>
    </row>
    <row r="6990" spans="17:17" ht="0" hidden="1" customHeight="1" x14ac:dyDescent="0.25">
      <c r="Q6990" s="265"/>
    </row>
    <row r="6991" spans="17:17" ht="0" hidden="1" customHeight="1" x14ac:dyDescent="0.25">
      <c r="Q6991" s="265"/>
    </row>
    <row r="6992" spans="17:17" ht="0" hidden="1" customHeight="1" x14ac:dyDescent="0.25">
      <c r="Q6992" s="265"/>
    </row>
    <row r="6993" spans="17:17" ht="0" hidden="1" customHeight="1" x14ac:dyDescent="0.25">
      <c r="Q6993" s="265"/>
    </row>
    <row r="6994" spans="17:17" ht="0" hidden="1" customHeight="1" x14ac:dyDescent="0.25">
      <c r="Q6994" s="265"/>
    </row>
    <row r="6995" spans="17:17" ht="0" hidden="1" customHeight="1" x14ac:dyDescent="0.25">
      <c r="Q6995" s="265"/>
    </row>
    <row r="6996" spans="17:17" ht="0" hidden="1" customHeight="1" x14ac:dyDescent="0.25">
      <c r="Q6996" s="265"/>
    </row>
    <row r="6997" spans="17:17" ht="0" hidden="1" customHeight="1" x14ac:dyDescent="0.25">
      <c r="Q6997" s="265"/>
    </row>
    <row r="6998" spans="17:17" ht="0" hidden="1" customHeight="1" x14ac:dyDescent="0.25">
      <c r="Q6998" s="265"/>
    </row>
    <row r="6999" spans="17:17" ht="0" hidden="1" customHeight="1" x14ac:dyDescent="0.25">
      <c r="Q6999" s="265"/>
    </row>
    <row r="7000" spans="17:17" ht="0" hidden="1" customHeight="1" x14ac:dyDescent="0.25">
      <c r="Q7000" s="265"/>
    </row>
    <row r="7001" spans="17:17" ht="0" hidden="1" customHeight="1" x14ac:dyDescent="0.25">
      <c r="Q7001" s="265"/>
    </row>
    <row r="7002" spans="17:17" ht="0" hidden="1" customHeight="1" x14ac:dyDescent="0.25">
      <c r="Q7002" s="265"/>
    </row>
    <row r="7003" spans="17:17" ht="0" hidden="1" customHeight="1" x14ac:dyDescent="0.25">
      <c r="Q7003" s="265"/>
    </row>
    <row r="7004" spans="17:17" ht="0" hidden="1" customHeight="1" x14ac:dyDescent="0.25">
      <c r="Q7004" s="265"/>
    </row>
    <row r="7005" spans="17:17" ht="0" hidden="1" customHeight="1" x14ac:dyDescent="0.25">
      <c r="Q7005" s="265"/>
    </row>
    <row r="7006" spans="17:17" ht="0" hidden="1" customHeight="1" x14ac:dyDescent="0.25">
      <c r="Q7006" s="265"/>
    </row>
    <row r="7007" spans="17:17" ht="0" hidden="1" customHeight="1" x14ac:dyDescent="0.25">
      <c r="Q7007" s="265"/>
    </row>
    <row r="7008" spans="17:17" ht="0" hidden="1" customHeight="1" x14ac:dyDescent="0.25">
      <c r="Q7008" s="265"/>
    </row>
    <row r="7009" spans="17:17" ht="0" hidden="1" customHeight="1" x14ac:dyDescent="0.25">
      <c r="Q7009" s="265"/>
    </row>
    <row r="7010" spans="17:17" ht="0" hidden="1" customHeight="1" x14ac:dyDescent="0.25">
      <c r="Q7010" s="265"/>
    </row>
    <row r="7011" spans="17:17" ht="0" hidden="1" customHeight="1" x14ac:dyDescent="0.25">
      <c r="Q7011" s="265"/>
    </row>
    <row r="7012" spans="17:17" ht="0" hidden="1" customHeight="1" x14ac:dyDescent="0.25">
      <c r="Q7012" s="265"/>
    </row>
    <row r="7013" spans="17:17" ht="0" hidden="1" customHeight="1" x14ac:dyDescent="0.25">
      <c r="Q7013" s="265"/>
    </row>
    <row r="7014" spans="17:17" ht="0" hidden="1" customHeight="1" x14ac:dyDescent="0.25">
      <c r="Q7014" s="265"/>
    </row>
    <row r="7015" spans="17:17" ht="0" hidden="1" customHeight="1" x14ac:dyDescent="0.25">
      <c r="Q7015" s="265"/>
    </row>
    <row r="7016" spans="17:17" ht="0" hidden="1" customHeight="1" x14ac:dyDescent="0.25">
      <c r="Q7016" s="265"/>
    </row>
    <row r="7017" spans="17:17" ht="0" hidden="1" customHeight="1" x14ac:dyDescent="0.25">
      <c r="Q7017" s="265"/>
    </row>
    <row r="7018" spans="17:17" ht="0" hidden="1" customHeight="1" x14ac:dyDescent="0.25">
      <c r="Q7018" s="265"/>
    </row>
    <row r="7019" spans="17:17" ht="0" hidden="1" customHeight="1" x14ac:dyDescent="0.25">
      <c r="Q7019" s="265"/>
    </row>
    <row r="7020" spans="17:17" ht="0" hidden="1" customHeight="1" x14ac:dyDescent="0.25">
      <c r="Q7020" s="265"/>
    </row>
    <row r="7021" spans="17:17" ht="0" hidden="1" customHeight="1" x14ac:dyDescent="0.25">
      <c r="Q7021" s="265"/>
    </row>
    <row r="7022" spans="17:17" ht="0" hidden="1" customHeight="1" x14ac:dyDescent="0.25">
      <c r="Q7022" s="265"/>
    </row>
    <row r="7023" spans="17:17" ht="0" hidden="1" customHeight="1" x14ac:dyDescent="0.25">
      <c r="Q7023" s="265"/>
    </row>
    <row r="7024" spans="17:17" ht="0" hidden="1" customHeight="1" x14ac:dyDescent="0.25">
      <c r="Q7024" s="265"/>
    </row>
    <row r="7025" spans="17:17" ht="0" hidden="1" customHeight="1" x14ac:dyDescent="0.25">
      <c r="Q7025" s="265"/>
    </row>
    <row r="7026" spans="17:17" ht="0" hidden="1" customHeight="1" x14ac:dyDescent="0.25">
      <c r="Q7026" s="265"/>
    </row>
    <row r="7027" spans="17:17" ht="0" hidden="1" customHeight="1" x14ac:dyDescent="0.25">
      <c r="Q7027" s="265"/>
    </row>
    <row r="7028" spans="17:17" ht="0" hidden="1" customHeight="1" x14ac:dyDescent="0.25">
      <c r="Q7028" s="265"/>
    </row>
    <row r="7029" spans="17:17" ht="0" hidden="1" customHeight="1" x14ac:dyDescent="0.25">
      <c r="Q7029" s="265"/>
    </row>
    <row r="7030" spans="17:17" ht="0" hidden="1" customHeight="1" x14ac:dyDescent="0.25">
      <c r="Q7030" s="265"/>
    </row>
    <row r="7031" spans="17:17" ht="0" hidden="1" customHeight="1" x14ac:dyDescent="0.25">
      <c r="Q7031" s="265"/>
    </row>
    <row r="7032" spans="17:17" ht="0" hidden="1" customHeight="1" x14ac:dyDescent="0.25">
      <c r="Q7032" s="265"/>
    </row>
    <row r="7033" spans="17:17" ht="0" hidden="1" customHeight="1" x14ac:dyDescent="0.25">
      <c r="Q7033" s="265"/>
    </row>
    <row r="7034" spans="17:17" ht="0" hidden="1" customHeight="1" x14ac:dyDescent="0.25">
      <c r="Q7034" s="265"/>
    </row>
    <row r="7035" spans="17:17" ht="0" hidden="1" customHeight="1" x14ac:dyDescent="0.25">
      <c r="Q7035" s="265"/>
    </row>
    <row r="7036" spans="17:17" ht="0" hidden="1" customHeight="1" x14ac:dyDescent="0.25">
      <c r="Q7036" s="265"/>
    </row>
    <row r="7037" spans="17:17" ht="0" hidden="1" customHeight="1" x14ac:dyDescent="0.25">
      <c r="Q7037" s="265"/>
    </row>
    <row r="7038" spans="17:17" ht="0" hidden="1" customHeight="1" x14ac:dyDescent="0.25">
      <c r="Q7038" s="265"/>
    </row>
    <row r="7039" spans="17:17" ht="0" hidden="1" customHeight="1" x14ac:dyDescent="0.25">
      <c r="Q7039" s="265"/>
    </row>
    <row r="7040" spans="17:17" ht="0" hidden="1" customHeight="1" x14ac:dyDescent="0.25">
      <c r="Q7040" s="265"/>
    </row>
    <row r="7041" spans="17:17" ht="0" hidden="1" customHeight="1" x14ac:dyDescent="0.25">
      <c r="Q7041" s="265"/>
    </row>
    <row r="7042" spans="17:17" ht="0" hidden="1" customHeight="1" x14ac:dyDescent="0.25">
      <c r="Q7042" s="265"/>
    </row>
    <row r="7043" spans="17:17" ht="0" hidden="1" customHeight="1" x14ac:dyDescent="0.25">
      <c r="Q7043" s="265"/>
    </row>
    <row r="7044" spans="17:17" ht="0" hidden="1" customHeight="1" x14ac:dyDescent="0.25">
      <c r="Q7044" s="265"/>
    </row>
    <row r="7045" spans="17:17" ht="0" hidden="1" customHeight="1" x14ac:dyDescent="0.25">
      <c r="Q7045" s="265"/>
    </row>
    <row r="7046" spans="17:17" ht="0" hidden="1" customHeight="1" x14ac:dyDescent="0.25">
      <c r="Q7046" s="265"/>
    </row>
    <row r="7047" spans="17:17" ht="0" hidden="1" customHeight="1" x14ac:dyDescent="0.25">
      <c r="Q7047" s="265"/>
    </row>
    <row r="7048" spans="17:17" ht="0" hidden="1" customHeight="1" x14ac:dyDescent="0.25">
      <c r="Q7048" s="265"/>
    </row>
    <row r="7049" spans="17:17" ht="0" hidden="1" customHeight="1" x14ac:dyDescent="0.25">
      <c r="Q7049" s="265"/>
    </row>
    <row r="7050" spans="17:17" ht="0" hidden="1" customHeight="1" x14ac:dyDescent="0.25">
      <c r="Q7050" s="265"/>
    </row>
    <row r="7051" spans="17:17" ht="0" hidden="1" customHeight="1" x14ac:dyDescent="0.25">
      <c r="Q7051" s="265"/>
    </row>
    <row r="7052" spans="17:17" ht="0" hidden="1" customHeight="1" x14ac:dyDescent="0.25">
      <c r="Q7052" s="265"/>
    </row>
    <row r="7053" spans="17:17" ht="0" hidden="1" customHeight="1" x14ac:dyDescent="0.25">
      <c r="Q7053" s="265"/>
    </row>
    <row r="7054" spans="17:17" ht="0" hidden="1" customHeight="1" x14ac:dyDescent="0.25">
      <c r="Q7054" s="265"/>
    </row>
    <row r="7055" spans="17:17" ht="0" hidden="1" customHeight="1" x14ac:dyDescent="0.25">
      <c r="Q7055" s="265"/>
    </row>
    <row r="7056" spans="17:17" ht="0" hidden="1" customHeight="1" x14ac:dyDescent="0.25">
      <c r="Q7056" s="265"/>
    </row>
    <row r="7057" spans="17:17" ht="0" hidden="1" customHeight="1" x14ac:dyDescent="0.25">
      <c r="Q7057" s="265"/>
    </row>
    <row r="7058" spans="17:17" ht="0" hidden="1" customHeight="1" x14ac:dyDescent="0.25">
      <c r="Q7058" s="265"/>
    </row>
    <row r="7059" spans="17:17" ht="0" hidden="1" customHeight="1" x14ac:dyDescent="0.25">
      <c r="Q7059" s="265"/>
    </row>
    <row r="7060" spans="17:17" ht="0" hidden="1" customHeight="1" x14ac:dyDescent="0.25">
      <c r="Q7060" s="265"/>
    </row>
    <row r="7061" spans="17:17" ht="0" hidden="1" customHeight="1" x14ac:dyDescent="0.25">
      <c r="Q7061" s="265"/>
    </row>
    <row r="7062" spans="17:17" ht="0" hidden="1" customHeight="1" x14ac:dyDescent="0.25">
      <c r="Q7062" s="265"/>
    </row>
    <row r="7063" spans="17:17" ht="0" hidden="1" customHeight="1" x14ac:dyDescent="0.25">
      <c r="Q7063" s="265"/>
    </row>
    <row r="7064" spans="17:17" ht="0" hidden="1" customHeight="1" x14ac:dyDescent="0.25">
      <c r="Q7064" s="265"/>
    </row>
    <row r="7065" spans="17:17" ht="0" hidden="1" customHeight="1" x14ac:dyDescent="0.25">
      <c r="Q7065" s="265"/>
    </row>
    <row r="7066" spans="17:17" ht="0" hidden="1" customHeight="1" x14ac:dyDescent="0.25">
      <c r="Q7066" s="265"/>
    </row>
    <row r="7067" spans="17:17" ht="0" hidden="1" customHeight="1" x14ac:dyDescent="0.25">
      <c r="Q7067" s="265"/>
    </row>
    <row r="7068" spans="17:17" ht="0" hidden="1" customHeight="1" x14ac:dyDescent="0.25">
      <c r="Q7068" s="265"/>
    </row>
    <row r="7069" spans="17:17" ht="0" hidden="1" customHeight="1" x14ac:dyDescent="0.25">
      <c r="Q7069" s="265"/>
    </row>
    <row r="7070" spans="17:17" ht="0" hidden="1" customHeight="1" x14ac:dyDescent="0.25">
      <c r="Q7070" s="265"/>
    </row>
    <row r="7071" spans="17:17" ht="0" hidden="1" customHeight="1" x14ac:dyDescent="0.25">
      <c r="Q7071" s="265"/>
    </row>
    <row r="7072" spans="17:17" ht="0" hidden="1" customHeight="1" x14ac:dyDescent="0.25">
      <c r="Q7072" s="265"/>
    </row>
    <row r="7073" spans="17:17" ht="0" hidden="1" customHeight="1" x14ac:dyDescent="0.25">
      <c r="Q7073" s="265"/>
    </row>
    <row r="7074" spans="17:17" ht="0" hidden="1" customHeight="1" x14ac:dyDescent="0.25">
      <c r="Q7074" s="265"/>
    </row>
    <row r="7075" spans="17:17" ht="0" hidden="1" customHeight="1" x14ac:dyDescent="0.25">
      <c r="Q7075" s="265"/>
    </row>
    <row r="7076" spans="17:17" ht="0" hidden="1" customHeight="1" x14ac:dyDescent="0.25">
      <c r="Q7076" s="265"/>
    </row>
    <row r="7077" spans="17:17" ht="0" hidden="1" customHeight="1" x14ac:dyDescent="0.25">
      <c r="Q7077" s="265"/>
    </row>
    <row r="7078" spans="17:17" ht="0" hidden="1" customHeight="1" x14ac:dyDescent="0.25">
      <c r="Q7078" s="265"/>
    </row>
    <row r="7079" spans="17:17" ht="0" hidden="1" customHeight="1" x14ac:dyDescent="0.25">
      <c r="Q7079" s="265"/>
    </row>
    <row r="7080" spans="17:17" ht="0" hidden="1" customHeight="1" x14ac:dyDescent="0.25">
      <c r="Q7080" s="265"/>
    </row>
    <row r="7081" spans="17:17" ht="0" hidden="1" customHeight="1" x14ac:dyDescent="0.25">
      <c r="Q7081" s="265"/>
    </row>
    <row r="7082" spans="17:17" ht="0" hidden="1" customHeight="1" x14ac:dyDescent="0.25">
      <c r="Q7082" s="265"/>
    </row>
    <row r="7083" spans="17:17" ht="0" hidden="1" customHeight="1" x14ac:dyDescent="0.25">
      <c r="Q7083" s="265"/>
    </row>
    <row r="7084" spans="17:17" ht="0" hidden="1" customHeight="1" x14ac:dyDescent="0.25">
      <c r="Q7084" s="265"/>
    </row>
    <row r="7085" spans="17:17" ht="0" hidden="1" customHeight="1" x14ac:dyDescent="0.25">
      <c r="Q7085" s="265"/>
    </row>
    <row r="7086" spans="17:17" ht="0" hidden="1" customHeight="1" x14ac:dyDescent="0.25">
      <c r="Q7086" s="265"/>
    </row>
    <row r="7087" spans="17:17" ht="0" hidden="1" customHeight="1" x14ac:dyDescent="0.25">
      <c r="Q7087" s="265"/>
    </row>
    <row r="7088" spans="17:17" ht="0" hidden="1" customHeight="1" x14ac:dyDescent="0.25">
      <c r="Q7088" s="265"/>
    </row>
    <row r="7089" spans="17:17" ht="0" hidden="1" customHeight="1" x14ac:dyDescent="0.25">
      <c r="Q7089" s="265"/>
    </row>
    <row r="7090" spans="17:17" ht="0" hidden="1" customHeight="1" x14ac:dyDescent="0.25">
      <c r="Q7090" s="265"/>
    </row>
    <row r="7091" spans="17:17" ht="0" hidden="1" customHeight="1" x14ac:dyDescent="0.25">
      <c r="Q7091" s="265"/>
    </row>
    <row r="7092" spans="17:17" ht="0" hidden="1" customHeight="1" x14ac:dyDescent="0.25">
      <c r="Q7092" s="265"/>
    </row>
    <row r="7093" spans="17:17" ht="0" hidden="1" customHeight="1" x14ac:dyDescent="0.25">
      <c r="Q7093" s="265"/>
    </row>
    <row r="7094" spans="17:17" ht="0" hidden="1" customHeight="1" x14ac:dyDescent="0.25">
      <c r="Q7094" s="265"/>
    </row>
    <row r="7095" spans="17:17" ht="0" hidden="1" customHeight="1" x14ac:dyDescent="0.25">
      <c r="Q7095" s="265"/>
    </row>
    <row r="7096" spans="17:17" ht="0" hidden="1" customHeight="1" x14ac:dyDescent="0.25">
      <c r="Q7096" s="265"/>
    </row>
    <row r="7097" spans="17:17" ht="0" hidden="1" customHeight="1" x14ac:dyDescent="0.25">
      <c r="Q7097" s="265"/>
    </row>
    <row r="7098" spans="17:17" ht="0" hidden="1" customHeight="1" x14ac:dyDescent="0.25">
      <c r="Q7098" s="265"/>
    </row>
    <row r="7099" spans="17:17" ht="0" hidden="1" customHeight="1" x14ac:dyDescent="0.25">
      <c r="Q7099" s="265"/>
    </row>
    <row r="7100" spans="17:17" ht="0" hidden="1" customHeight="1" x14ac:dyDescent="0.25">
      <c r="Q7100" s="265"/>
    </row>
    <row r="7101" spans="17:17" ht="0" hidden="1" customHeight="1" x14ac:dyDescent="0.25">
      <c r="Q7101" s="265"/>
    </row>
    <row r="7102" spans="17:17" ht="0" hidden="1" customHeight="1" x14ac:dyDescent="0.25">
      <c r="Q7102" s="265"/>
    </row>
    <row r="7103" spans="17:17" ht="0" hidden="1" customHeight="1" x14ac:dyDescent="0.25">
      <c r="Q7103" s="265"/>
    </row>
    <row r="7104" spans="17:17" ht="0" hidden="1" customHeight="1" x14ac:dyDescent="0.25">
      <c r="Q7104" s="265"/>
    </row>
    <row r="7105" spans="17:17" ht="0" hidden="1" customHeight="1" x14ac:dyDescent="0.25">
      <c r="Q7105" s="265"/>
    </row>
    <row r="7106" spans="17:17" ht="0" hidden="1" customHeight="1" x14ac:dyDescent="0.25">
      <c r="Q7106" s="265"/>
    </row>
    <row r="7107" spans="17:17" ht="0" hidden="1" customHeight="1" x14ac:dyDescent="0.25">
      <c r="Q7107" s="265"/>
    </row>
    <row r="7108" spans="17:17" ht="0" hidden="1" customHeight="1" x14ac:dyDescent="0.25">
      <c r="Q7108" s="265"/>
    </row>
    <row r="7109" spans="17:17" ht="0" hidden="1" customHeight="1" x14ac:dyDescent="0.25">
      <c r="Q7109" s="265"/>
    </row>
    <row r="7110" spans="17:17" ht="0" hidden="1" customHeight="1" x14ac:dyDescent="0.25">
      <c r="Q7110" s="265"/>
    </row>
    <row r="7111" spans="17:17" ht="0" hidden="1" customHeight="1" x14ac:dyDescent="0.25">
      <c r="Q7111" s="265"/>
    </row>
    <row r="7112" spans="17:17" ht="0" hidden="1" customHeight="1" x14ac:dyDescent="0.25">
      <c r="Q7112" s="265"/>
    </row>
    <row r="7113" spans="17:17" ht="0" hidden="1" customHeight="1" x14ac:dyDescent="0.25">
      <c r="Q7113" s="265"/>
    </row>
    <row r="7114" spans="17:17" ht="0" hidden="1" customHeight="1" x14ac:dyDescent="0.25">
      <c r="Q7114" s="265"/>
    </row>
    <row r="7115" spans="17:17" ht="0" hidden="1" customHeight="1" x14ac:dyDescent="0.25">
      <c r="Q7115" s="265"/>
    </row>
    <row r="7116" spans="17:17" ht="0" hidden="1" customHeight="1" x14ac:dyDescent="0.25">
      <c r="Q7116" s="265"/>
    </row>
    <row r="7117" spans="17:17" ht="0" hidden="1" customHeight="1" x14ac:dyDescent="0.25">
      <c r="Q7117" s="265"/>
    </row>
    <row r="7118" spans="17:17" ht="0" hidden="1" customHeight="1" x14ac:dyDescent="0.25">
      <c r="Q7118" s="265"/>
    </row>
    <row r="7119" spans="17:17" ht="0" hidden="1" customHeight="1" x14ac:dyDescent="0.25">
      <c r="Q7119" s="265"/>
    </row>
    <row r="7120" spans="17:17" ht="0" hidden="1" customHeight="1" x14ac:dyDescent="0.25">
      <c r="Q7120" s="265"/>
    </row>
    <row r="7121" spans="17:17" ht="0" hidden="1" customHeight="1" x14ac:dyDescent="0.25">
      <c r="Q7121" s="265"/>
    </row>
    <row r="7122" spans="17:17" ht="0" hidden="1" customHeight="1" x14ac:dyDescent="0.25">
      <c r="Q7122" s="265"/>
    </row>
    <row r="7123" spans="17:17" ht="0" hidden="1" customHeight="1" x14ac:dyDescent="0.25">
      <c r="Q7123" s="265"/>
    </row>
    <row r="7124" spans="17:17" ht="0" hidden="1" customHeight="1" x14ac:dyDescent="0.25">
      <c r="Q7124" s="265"/>
    </row>
    <row r="7125" spans="17:17" ht="0" hidden="1" customHeight="1" x14ac:dyDescent="0.25">
      <c r="Q7125" s="265"/>
    </row>
    <row r="7126" spans="17:17" ht="0" hidden="1" customHeight="1" x14ac:dyDescent="0.25">
      <c r="Q7126" s="265"/>
    </row>
    <row r="7127" spans="17:17" ht="0" hidden="1" customHeight="1" x14ac:dyDescent="0.25">
      <c r="Q7127" s="265"/>
    </row>
    <row r="7128" spans="17:17" ht="0" hidden="1" customHeight="1" x14ac:dyDescent="0.25">
      <c r="Q7128" s="265"/>
    </row>
    <row r="7129" spans="17:17" ht="0" hidden="1" customHeight="1" x14ac:dyDescent="0.25">
      <c r="Q7129" s="265"/>
    </row>
    <row r="7130" spans="17:17" ht="0" hidden="1" customHeight="1" x14ac:dyDescent="0.25">
      <c r="Q7130" s="265"/>
    </row>
    <row r="7131" spans="17:17" ht="0" hidden="1" customHeight="1" x14ac:dyDescent="0.25">
      <c r="Q7131" s="265"/>
    </row>
    <row r="7132" spans="17:17" ht="0" hidden="1" customHeight="1" x14ac:dyDescent="0.25">
      <c r="Q7132" s="265"/>
    </row>
    <row r="7133" spans="17:17" ht="0" hidden="1" customHeight="1" x14ac:dyDescent="0.25">
      <c r="Q7133" s="265"/>
    </row>
    <row r="7134" spans="17:17" ht="0" hidden="1" customHeight="1" x14ac:dyDescent="0.25">
      <c r="Q7134" s="265"/>
    </row>
    <row r="7135" spans="17:17" ht="0" hidden="1" customHeight="1" x14ac:dyDescent="0.25">
      <c r="Q7135" s="265"/>
    </row>
    <row r="7136" spans="17:17" ht="0" hidden="1" customHeight="1" x14ac:dyDescent="0.25">
      <c r="Q7136" s="265"/>
    </row>
    <row r="7137" spans="17:17" ht="0" hidden="1" customHeight="1" x14ac:dyDescent="0.25">
      <c r="Q7137" s="265"/>
    </row>
    <row r="7138" spans="17:17" ht="0" hidden="1" customHeight="1" x14ac:dyDescent="0.25">
      <c r="Q7138" s="265"/>
    </row>
    <row r="7139" spans="17:17" ht="0" hidden="1" customHeight="1" x14ac:dyDescent="0.25">
      <c r="Q7139" s="265"/>
    </row>
    <row r="7140" spans="17:17" ht="0" hidden="1" customHeight="1" x14ac:dyDescent="0.25">
      <c r="Q7140" s="265"/>
    </row>
    <row r="7141" spans="17:17" ht="0" hidden="1" customHeight="1" x14ac:dyDescent="0.25">
      <c r="Q7141" s="265"/>
    </row>
    <row r="7142" spans="17:17" ht="0" hidden="1" customHeight="1" x14ac:dyDescent="0.25">
      <c r="Q7142" s="265"/>
    </row>
    <row r="7143" spans="17:17" ht="0" hidden="1" customHeight="1" x14ac:dyDescent="0.25">
      <c r="Q7143" s="265"/>
    </row>
    <row r="7144" spans="17:17" ht="0" hidden="1" customHeight="1" x14ac:dyDescent="0.25">
      <c r="Q7144" s="265"/>
    </row>
    <row r="7145" spans="17:17" ht="0" hidden="1" customHeight="1" x14ac:dyDescent="0.25">
      <c r="Q7145" s="265"/>
    </row>
    <row r="7146" spans="17:17" ht="0" hidden="1" customHeight="1" x14ac:dyDescent="0.25">
      <c r="Q7146" s="265"/>
    </row>
    <row r="7147" spans="17:17" ht="0" hidden="1" customHeight="1" x14ac:dyDescent="0.25">
      <c r="Q7147" s="265"/>
    </row>
    <row r="7148" spans="17:17" ht="0" hidden="1" customHeight="1" x14ac:dyDescent="0.25">
      <c r="Q7148" s="265"/>
    </row>
    <row r="7149" spans="17:17" ht="0" hidden="1" customHeight="1" x14ac:dyDescent="0.25">
      <c r="Q7149" s="265"/>
    </row>
    <row r="7150" spans="17:17" ht="0" hidden="1" customHeight="1" x14ac:dyDescent="0.25">
      <c r="Q7150" s="265"/>
    </row>
    <row r="7151" spans="17:17" ht="0" hidden="1" customHeight="1" x14ac:dyDescent="0.25">
      <c r="Q7151" s="265"/>
    </row>
    <row r="7152" spans="17:17" ht="0" hidden="1" customHeight="1" x14ac:dyDescent="0.25">
      <c r="Q7152" s="265"/>
    </row>
    <row r="7153" spans="17:17" ht="0" hidden="1" customHeight="1" x14ac:dyDescent="0.25">
      <c r="Q7153" s="265"/>
    </row>
    <row r="7154" spans="17:17" ht="0" hidden="1" customHeight="1" x14ac:dyDescent="0.25">
      <c r="Q7154" s="265"/>
    </row>
    <row r="7155" spans="17:17" ht="0" hidden="1" customHeight="1" x14ac:dyDescent="0.25">
      <c r="Q7155" s="265"/>
    </row>
    <row r="7156" spans="17:17" ht="0" hidden="1" customHeight="1" x14ac:dyDescent="0.25">
      <c r="Q7156" s="265"/>
    </row>
    <row r="7157" spans="17:17" ht="0" hidden="1" customHeight="1" x14ac:dyDescent="0.25">
      <c r="Q7157" s="265"/>
    </row>
    <row r="7158" spans="17:17" ht="0" hidden="1" customHeight="1" x14ac:dyDescent="0.25">
      <c r="Q7158" s="265"/>
    </row>
    <row r="7159" spans="17:17" ht="0" hidden="1" customHeight="1" x14ac:dyDescent="0.25">
      <c r="Q7159" s="265"/>
    </row>
    <row r="7160" spans="17:17" ht="0" hidden="1" customHeight="1" x14ac:dyDescent="0.25">
      <c r="Q7160" s="265"/>
    </row>
    <row r="7161" spans="17:17" ht="0" hidden="1" customHeight="1" x14ac:dyDescent="0.25">
      <c r="Q7161" s="265"/>
    </row>
    <row r="7162" spans="17:17" ht="0" hidden="1" customHeight="1" x14ac:dyDescent="0.25">
      <c r="Q7162" s="265"/>
    </row>
    <row r="7163" spans="17:17" ht="0" hidden="1" customHeight="1" x14ac:dyDescent="0.25">
      <c r="Q7163" s="265"/>
    </row>
    <row r="7164" spans="17:17" ht="0" hidden="1" customHeight="1" x14ac:dyDescent="0.25">
      <c r="Q7164" s="265"/>
    </row>
    <row r="7165" spans="17:17" ht="0" hidden="1" customHeight="1" x14ac:dyDescent="0.25">
      <c r="Q7165" s="265"/>
    </row>
    <row r="7166" spans="17:17" ht="0" hidden="1" customHeight="1" x14ac:dyDescent="0.25">
      <c r="Q7166" s="265"/>
    </row>
    <row r="7167" spans="17:17" ht="0" hidden="1" customHeight="1" x14ac:dyDescent="0.25">
      <c r="Q7167" s="265"/>
    </row>
    <row r="7168" spans="17:17" ht="0" hidden="1" customHeight="1" x14ac:dyDescent="0.25">
      <c r="Q7168" s="265"/>
    </row>
    <row r="7169" spans="17:17" ht="0" hidden="1" customHeight="1" x14ac:dyDescent="0.25">
      <c r="Q7169" s="265"/>
    </row>
    <row r="7170" spans="17:17" ht="0" hidden="1" customHeight="1" x14ac:dyDescent="0.25">
      <c r="Q7170" s="265"/>
    </row>
    <row r="7171" spans="17:17" ht="0" hidden="1" customHeight="1" x14ac:dyDescent="0.25">
      <c r="Q7171" s="265"/>
    </row>
    <row r="7172" spans="17:17" ht="0" hidden="1" customHeight="1" x14ac:dyDescent="0.25">
      <c r="Q7172" s="265"/>
    </row>
    <row r="7173" spans="17:17" ht="0" hidden="1" customHeight="1" x14ac:dyDescent="0.25">
      <c r="Q7173" s="265"/>
    </row>
    <row r="7174" spans="17:17" ht="0" hidden="1" customHeight="1" x14ac:dyDescent="0.25">
      <c r="Q7174" s="265"/>
    </row>
    <row r="7175" spans="17:17" ht="0" hidden="1" customHeight="1" x14ac:dyDescent="0.25">
      <c r="Q7175" s="265"/>
    </row>
    <row r="7176" spans="17:17" ht="0" hidden="1" customHeight="1" x14ac:dyDescent="0.25">
      <c r="Q7176" s="265"/>
    </row>
    <row r="7177" spans="17:17" ht="0" hidden="1" customHeight="1" x14ac:dyDescent="0.25">
      <c r="Q7177" s="265"/>
    </row>
    <row r="7178" spans="17:17" ht="0" hidden="1" customHeight="1" x14ac:dyDescent="0.25">
      <c r="Q7178" s="265"/>
    </row>
    <row r="7179" spans="17:17" ht="0" hidden="1" customHeight="1" x14ac:dyDescent="0.25">
      <c r="Q7179" s="265"/>
    </row>
    <row r="7180" spans="17:17" ht="0" hidden="1" customHeight="1" x14ac:dyDescent="0.25">
      <c r="Q7180" s="265"/>
    </row>
    <row r="7181" spans="17:17" ht="0" hidden="1" customHeight="1" x14ac:dyDescent="0.25">
      <c r="Q7181" s="265"/>
    </row>
    <row r="7182" spans="17:17" ht="0" hidden="1" customHeight="1" x14ac:dyDescent="0.25">
      <c r="Q7182" s="265"/>
    </row>
    <row r="7183" spans="17:17" ht="0" hidden="1" customHeight="1" x14ac:dyDescent="0.25">
      <c r="Q7183" s="265"/>
    </row>
    <row r="7184" spans="17:17" ht="0" hidden="1" customHeight="1" x14ac:dyDescent="0.25">
      <c r="Q7184" s="265"/>
    </row>
    <row r="7185" spans="17:17" ht="0" hidden="1" customHeight="1" x14ac:dyDescent="0.25">
      <c r="Q7185" s="265"/>
    </row>
    <row r="7186" spans="17:17" ht="0" hidden="1" customHeight="1" x14ac:dyDescent="0.25">
      <c r="Q7186" s="265"/>
    </row>
    <row r="7187" spans="17:17" ht="0" hidden="1" customHeight="1" x14ac:dyDescent="0.25">
      <c r="Q7187" s="265"/>
    </row>
    <row r="7188" spans="17:17" ht="0" hidden="1" customHeight="1" x14ac:dyDescent="0.25">
      <c r="Q7188" s="265"/>
    </row>
    <row r="7189" spans="17:17" ht="0" hidden="1" customHeight="1" x14ac:dyDescent="0.25">
      <c r="Q7189" s="265"/>
    </row>
    <row r="7190" spans="17:17" ht="0" hidden="1" customHeight="1" x14ac:dyDescent="0.25">
      <c r="Q7190" s="265"/>
    </row>
    <row r="7191" spans="17:17" ht="0" hidden="1" customHeight="1" x14ac:dyDescent="0.25">
      <c r="Q7191" s="265"/>
    </row>
    <row r="7192" spans="17:17" ht="0" hidden="1" customHeight="1" x14ac:dyDescent="0.25">
      <c r="Q7192" s="265"/>
    </row>
    <row r="7193" spans="17:17" ht="0" hidden="1" customHeight="1" x14ac:dyDescent="0.25">
      <c r="Q7193" s="265"/>
    </row>
    <row r="7194" spans="17:17" ht="0" hidden="1" customHeight="1" x14ac:dyDescent="0.25">
      <c r="Q7194" s="265"/>
    </row>
    <row r="7195" spans="17:17" ht="0" hidden="1" customHeight="1" x14ac:dyDescent="0.25">
      <c r="Q7195" s="265"/>
    </row>
    <row r="7196" spans="17:17" ht="0" hidden="1" customHeight="1" x14ac:dyDescent="0.25">
      <c r="Q7196" s="265"/>
    </row>
    <row r="7197" spans="17:17" ht="0" hidden="1" customHeight="1" x14ac:dyDescent="0.25">
      <c r="Q7197" s="265"/>
    </row>
    <row r="7198" spans="17:17" ht="0" hidden="1" customHeight="1" x14ac:dyDescent="0.25">
      <c r="Q7198" s="265"/>
    </row>
    <row r="7199" spans="17:17" ht="0" hidden="1" customHeight="1" x14ac:dyDescent="0.25">
      <c r="Q7199" s="265"/>
    </row>
    <row r="7200" spans="17:17" ht="0" hidden="1" customHeight="1" x14ac:dyDescent="0.25">
      <c r="Q7200" s="265"/>
    </row>
    <row r="7201" spans="17:17" ht="0" hidden="1" customHeight="1" x14ac:dyDescent="0.25">
      <c r="Q7201" s="265"/>
    </row>
    <row r="7202" spans="17:17" ht="0" hidden="1" customHeight="1" x14ac:dyDescent="0.25">
      <c r="Q7202" s="265"/>
    </row>
    <row r="7203" spans="17:17" ht="0" hidden="1" customHeight="1" x14ac:dyDescent="0.25">
      <c r="Q7203" s="265"/>
    </row>
    <row r="7204" spans="17:17" ht="0" hidden="1" customHeight="1" x14ac:dyDescent="0.25">
      <c r="Q7204" s="265"/>
    </row>
    <row r="7205" spans="17:17" ht="0" hidden="1" customHeight="1" x14ac:dyDescent="0.25">
      <c r="Q7205" s="265"/>
    </row>
    <row r="7206" spans="17:17" ht="0" hidden="1" customHeight="1" x14ac:dyDescent="0.25">
      <c r="Q7206" s="265"/>
    </row>
    <row r="7207" spans="17:17" ht="0" hidden="1" customHeight="1" x14ac:dyDescent="0.25">
      <c r="Q7207" s="265"/>
    </row>
    <row r="7208" spans="17:17" ht="0" hidden="1" customHeight="1" x14ac:dyDescent="0.25">
      <c r="Q7208" s="265"/>
    </row>
    <row r="7209" spans="17:17" ht="0" hidden="1" customHeight="1" x14ac:dyDescent="0.25">
      <c r="Q7209" s="265"/>
    </row>
    <row r="7210" spans="17:17" ht="0" hidden="1" customHeight="1" x14ac:dyDescent="0.25">
      <c r="Q7210" s="265"/>
    </row>
    <row r="7211" spans="17:17" ht="0" hidden="1" customHeight="1" x14ac:dyDescent="0.25">
      <c r="Q7211" s="265"/>
    </row>
    <row r="7212" spans="17:17" ht="0" hidden="1" customHeight="1" x14ac:dyDescent="0.25">
      <c r="Q7212" s="265"/>
    </row>
    <row r="7213" spans="17:17" ht="0" hidden="1" customHeight="1" x14ac:dyDescent="0.25">
      <c r="Q7213" s="265"/>
    </row>
    <row r="7214" spans="17:17" ht="0" hidden="1" customHeight="1" x14ac:dyDescent="0.25">
      <c r="Q7214" s="265"/>
    </row>
    <row r="7215" spans="17:17" ht="0" hidden="1" customHeight="1" x14ac:dyDescent="0.25">
      <c r="Q7215" s="265"/>
    </row>
    <row r="7216" spans="17:17" ht="0" hidden="1" customHeight="1" x14ac:dyDescent="0.25">
      <c r="Q7216" s="265"/>
    </row>
    <row r="7217" spans="17:17" ht="0" hidden="1" customHeight="1" x14ac:dyDescent="0.25">
      <c r="Q7217" s="265"/>
    </row>
    <row r="7218" spans="17:17" ht="0" hidden="1" customHeight="1" x14ac:dyDescent="0.25">
      <c r="Q7218" s="265"/>
    </row>
    <row r="7219" spans="17:17" ht="0" hidden="1" customHeight="1" x14ac:dyDescent="0.25">
      <c r="Q7219" s="265"/>
    </row>
    <row r="7220" spans="17:17" ht="0" hidden="1" customHeight="1" x14ac:dyDescent="0.25">
      <c r="Q7220" s="265"/>
    </row>
    <row r="7221" spans="17:17" ht="0" hidden="1" customHeight="1" x14ac:dyDescent="0.25">
      <c r="Q7221" s="265"/>
    </row>
    <row r="7222" spans="17:17" ht="0" hidden="1" customHeight="1" x14ac:dyDescent="0.25">
      <c r="Q7222" s="265"/>
    </row>
    <row r="7223" spans="17:17" ht="0" hidden="1" customHeight="1" x14ac:dyDescent="0.25">
      <c r="Q7223" s="265"/>
    </row>
    <row r="7224" spans="17:17" ht="0" hidden="1" customHeight="1" x14ac:dyDescent="0.25">
      <c r="Q7224" s="265"/>
    </row>
    <row r="7225" spans="17:17" ht="0" hidden="1" customHeight="1" x14ac:dyDescent="0.25">
      <c r="Q7225" s="265"/>
    </row>
    <row r="7226" spans="17:17" ht="0" hidden="1" customHeight="1" x14ac:dyDescent="0.25">
      <c r="Q7226" s="265"/>
    </row>
    <row r="7227" spans="17:17" ht="0" hidden="1" customHeight="1" x14ac:dyDescent="0.25">
      <c r="Q7227" s="265"/>
    </row>
    <row r="7228" spans="17:17" ht="0" hidden="1" customHeight="1" x14ac:dyDescent="0.25">
      <c r="Q7228" s="265"/>
    </row>
    <row r="7229" spans="17:17" ht="0" hidden="1" customHeight="1" x14ac:dyDescent="0.25">
      <c r="Q7229" s="265"/>
    </row>
    <row r="7230" spans="17:17" ht="0" hidden="1" customHeight="1" x14ac:dyDescent="0.25">
      <c r="Q7230" s="265"/>
    </row>
    <row r="7231" spans="17:17" ht="0" hidden="1" customHeight="1" x14ac:dyDescent="0.25">
      <c r="Q7231" s="265"/>
    </row>
    <row r="7232" spans="17:17" ht="0" hidden="1" customHeight="1" x14ac:dyDescent="0.25">
      <c r="Q7232" s="265"/>
    </row>
    <row r="7233" spans="17:17" ht="0" hidden="1" customHeight="1" x14ac:dyDescent="0.25">
      <c r="Q7233" s="265"/>
    </row>
    <row r="7234" spans="17:17" ht="0" hidden="1" customHeight="1" x14ac:dyDescent="0.25">
      <c r="Q7234" s="265"/>
    </row>
    <row r="7235" spans="17:17" ht="0" hidden="1" customHeight="1" x14ac:dyDescent="0.25">
      <c r="Q7235" s="265"/>
    </row>
    <row r="7236" spans="17:17" ht="0" hidden="1" customHeight="1" x14ac:dyDescent="0.25">
      <c r="Q7236" s="265"/>
    </row>
    <row r="7237" spans="17:17" ht="0" hidden="1" customHeight="1" x14ac:dyDescent="0.25">
      <c r="Q7237" s="265"/>
    </row>
    <row r="7238" spans="17:17" ht="0" hidden="1" customHeight="1" x14ac:dyDescent="0.25">
      <c r="Q7238" s="265"/>
    </row>
    <row r="7239" spans="17:17" ht="0" hidden="1" customHeight="1" x14ac:dyDescent="0.25">
      <c r="Q7239" s="265"/>
    </row>
    <row r="7240" spans="17:17" ht="0" hidden="1" customHeight="1" x14ac:dyDescent="0.25">
      <c r="Q7240" s="265"/>
    </row>
    <row r="7241" spans="17:17" ht="0" hidden="1" customHeight="1" x14ac:dyDescent="0.25">
      <c r="Q7241" s="265"/>
    </row>
    <row r="7242" spans="17:17" ht="0" hidden="1" customHeight="1" x14ac:dyDescent="0.25">
      <c r="Q7242" s="265"/>
    </row>
    <row r="7243" spans="17:17" ht="0" hidden="1" customHeight="1" x14ac:dyDescent="0.25">
      <c r="Q7243" s="265"/>
    </row>
    <row r="7244" spans="17:17" ht="0" hidden="1" customHeight="1" x14ac:dyDescent="0.25">
      <c r="Q7244" s="265"/>
    </row>
    <row r="7245" spans="17:17" ht="0" hidden="1" customHeight="1" x14ac:dyDescent="0.25">
      <c r="Q7245" s="265"/>
    </row>
    <row r="7246" spans="17:17" ht="0" hidden="1" customHeight="1" x14ac:dyDescent="0.25">
      <c r="Q7246" s="265"/>
    </row>
    <row r="7247" spans="17:17" ht="0" hidden="1" customHeight="1" x14ac:dyDescent="0.25">
      <c r="Q7247" s="265"/>
    </row>
    <row r="7248" spans="17:17" ht="0" hidden="1" customHeight="1" x14ac:dyDescent="0.25">
      <c r="Q7248" s="265"/>
    </row>
    <row r="7249" spans="17:17" ht="0" hidden="1" customHeight="1" x14ac:dyDescent="0.25">
      <c r="Q7249" s="265"/>
    </row>
    <row r="7250" spans="17:17" ht="0" hidden="1" customHeight="1" x14ac:dyDescent="0.25">
      <c r="Q7250" s="265"/>
    </row>
    <row r="7251" spans="17:17" ht="0" hidden="1" customHeight="1" x14ac:dyDescent="0.25">
      <c r="Q7251" s="265"/>
    </row>
    <row r="7252" spans="17:17" ht="0" hidden="1" customHeight="1" x14ac:dyDescent="0.25">
      <c r="Q7252" s="265"/>
    </row>
    <row r="7253" spans="17:17" ht="0" hidden="1" customHeight="1" x14ac:dyDescent="0.25">
      <c r="Q7253" s="265"/>
    </row>
    <row r="7254" spans="17:17" ht="0" hidden="1" customHeight="1" x14ac:dyDescent="0.25">
      <c r="Q7254" s="265"/>
    </row>
    <row r="7255" spans="17:17" ht="0" hidden="1" customHeight="1" x14ac:dyDescent="0.25">
      <c r="Q7255" s="265"/>
    </row>
    <row r="7256" spans="17:17" ht="0" hidden="1" customHeight="1" x14ac:dyDescent="0.25">
      <c r="Q7256" s="265"/>
    </row>
    <row r="7257" spans="17:17" ht="0" hidden="1" customHeight="1" x14ac:dyDescent="0.25">
      <c r="Q7257" s="265"/>
    </row>
    <row r="7258" spans="17:17" ht="0" hidden="1" customHeight="1" x14ac:dyDescent="0.25">
      <c r="Q7258" s="265"/>
    </row>
    <row r="7259" spans="17:17" ht="0" hidden="1" customHeight="1" x14ac:dyDescent="0.25">
      <c r="Q7259" s="265"/>
    </row>
    <row r="7260" spans="17:17" ht="0" hidden="1" customHeight="1" x14ac:dyDescent="0.25">
      <c r="Q7260" s="265"/>
    </row>
    <row r="7261" spans="17:17" ht="0" hidden="1" customHeight="1" x14ac:dyDescent="0.25">
      <c r="Q7261" s="265"/>
    </row>
    <row r="7262" spans="17:17" ht="0" hidden="1" customHeight="1" x14ac:dyDescent="0.25">
      <c r="Q7262" s="265"/>
    </row>
    <row r="7263" spans="17:17" ht="0" hidden="1" customHeight="1" x14ac:dyDescent="0.25">
      <c r="Q7263" s="265"/>
    </row>
    <row r="7264" spans="17:17" ht="0" hidden="1" customHeight="1" x14ac:dyDescent="0.25">
      <c r="Q7264" s="265"/>
    </row>
    <row r="7265" spans="17:17" ht="0" hidden="1" customHeight="1" x14ac:dyDescent="0.25">
      <c r="Q7265" s="265"/>
    </row>
    <row r="7266" spans="17:17" ht="0" hidden="1" customHeight="1" x14ac:dyDescent="0.25">
      <c r="Q7266" s="265"/>
    </row>
    <row r="7267" spans="17:17" ht="0" hidden="1" customHeight="1" x14ac:dyDescent="0.25">
      <c r="Q7267" s="265"/>
    </row>
    <row r="7268" spans="17:17" ht="0" hidden="1" customHeight="1" x14ac:dyDescent="0.25">
      <c r="Q7268" s="265"/>
    </row>
    <row r="7269" spans="17:17" ht="0" hidden="1" customHeight="1" x14ac:dyDescent="0.25">
      <c r="Q7269" s="265"/>
    </row>
    <row r="7270" spans="17:17" ht="0" hidden="1" customHeight="1" x14ac:dyDescent="0.25">
      <c r="Q7270" s="265"/>
    </row>
    <row r="7271" spans="17:17" ht="0" hidden="1" customHeight="1" x14ac:dyDescent="0.25">
      <c r="Q7271" s="265"/>
    </row>
    <row r="7272" spans="17:17" ht="0" hidden="1" customHeight="1" x14ac:dyDescent="0.25">
      <c r="Q7272" s="265"/>
    </row>
    <row r="7273" spans="17:17" ht="0" hidden="1" customHeight="1" x14ac:dyDescent="0.25">
      <c r="Q7273" s="265"/>
    </row>
    <row r="7274" spans="17:17" ht="0" hidden="1" customHeight="1" x14ac:dyDescent="0.25">
      <c r="Q7274" s="265"/>
    </row>
    <row r="7275" spans="17:17" ht="0" hidden="1" customHeight="1" x14ac:dyDescent="0.25">
      <c r="Q7275" s="265"/>
    </row>
    <row r="7276" spans="17:17" ht="0" hidden="1" customHeight="1" x14ac:dyDescent="0.25">
      <c r="Q7276" s="265"/>
    </row>
    <row r="7277" spans="17:17" ht="0" hidden="1" customHeight="1" x14ac:dyDescent="0.25">
      <c r="Q7277" s="265"/>
    </row>
    <row r="7278" spans="17:17" ht="0" hidden="1" customHeight="1" x14ac:dyDescent="0.25">
      <c r="Q7278" s="265"/>
    </row>
    <row r="7279" spans="17:17" ht="0" hidden="1" customHeight="1" x14ac:dyDescent="0.25">
      <c r="Q7279" s="265"/>
    </row>
    <row r="7280" spans="17:17" ht="0" hidden="1" customHeight="1" x14ac:dyDescent="0.25">
      <c r="Q7280" s="265"/>
    </row>
    <row r="7281" spans="17:17" ht="0" hidden="1" customHeight="1" x14ac:dyDescent="0.25">
      <c r="Q7281" s="265"/>
    </row>
    <row r="7282" spans="17:17" ht="0" hidden="1" customHeight="1" x14ac:dyDescent="0.25">
      <c r="Q7282" s="265"/>
    </row>
    <row r="7283" spans="17:17" ht="0" hidden="1" customHeight="1" x14ac:dyDescent="0.25">
      <c r="Q7283" s="265"/>
    </row>
    <row r="7284" spans="17:17" ht="0" hidden="1" customHeight="1" x14ac:dyDescent="0.25">
      <c r="Q7284" s="265"/>
    </row>
    <row r="7285" spans="17:17" ht="0" hidden="1" customHeight="1" x14ac:dyDescent="0.25">
      <c r="Q7285" s="265"/>
    </row>
    <row r="7286" spans="17:17" ht="0" hidden="1" customHeight="1" x14ac:dyDescent="0.25">
      <c r="Q7286" s="265"/>
    </row>
    <row r="7287" spans="17:17" ht="0" hidden="1" customHeight="1" x14ac:dyDescent="0.25">
      <c r="Q7287" s="265"/>
    </row>
    <row r="7288" spans="17:17" ht="0" hidden="1" customHeight="1" x14ac:dyDescent="0.25">
      <c r="Q7288" s="265"/>
    </row>
    <row r="7289" spans="17:17" ht="0" hidden="1" customHeight="1" x14ac:dyDescent="0.25">
      <c r="Q7289" s="265"/>
    </row>
    <row r="7290" spans="17:17" ht="0" hidden="1" customHeight="1" x14ac:dyDescent="0.25">
      <c r="Q7290" s="265"/>
    </row>
    <row r="7291" spans="17:17" ht="0" hidden="1" customHeight="1" x14ac:dyDescent="0.25">
      <c r="Q7291" s="265"/>
    </row>
    <row r="7292" spans="17:17" ht="0" hidden="1" customHeight="1" x14ac:dyDescent="0.25">
      <c r="Q7292" s="265"/>
    </row>
    <row r="7293" spans="17:17" ht="0" hidden="1" customHeight="1" x14ac:dyDescent="0.25">
      <c r="Q7293" s="265"/>
    </row>
    <row r="7294" spans="17:17" ht="0" hidden="1" customHeight="1" x14ac:dyDescent="0.25">
      <c r="Q7294" s="265"/>
    </row>
    <row r="7295" spans="17:17" ht="0" hidden="1" customHeight="1" x14ac:dyDescent="0.25">
      <c r="Q7295" s="265"/>
    </row>
    <row r="7296" spans="17:17" ht="0" hidden="1" customHeight="1" x14ac:dyDescent="0.25">
      <c r="Q7296" s="265"/>
    </row>
    <row r="7297" spans="17:17" ht="0" hidden="1" customHeight="1" x14ac:dyDescent="0.25">
      <c r="Q7297" s="265"/>
    </row>
    <row r="7298" spans="17:17" ht="0" hidden="1" customHeight="1" x14ac:dyDescent="0.25">
      <c r="Q7298" s="265"/>
    </row>
    <row r="7299" spans="17:17" ht="0" hidden="1" customHeight="1" x14ac:dyDescent="0.25">
      <c r="Q7299" s="265"/>
    </row>
    <row r="7300" spans="17:17" ht="0" hidden="1" customHeight="1" x14ac:dyDescent="0.25">
      <c r="Q7300" s="265"/>
    </row>
    <row r="7301" spans="17:17" ht="0" hidden="1" customHeight="1" x14ac:dyDescent="0.25">
      <c r="Q7301" s="265"/>
    </row>
    <row r="7302" spans="17:17" ht="0" hidden="1" customHeight="1" x14ac:dyDescent="0.25">
      <c r="Q7302" s="265"/>
    </row>
    <row r="7303" spans="17:17" ht="0" hidden="1" customHeight="1" x14ac:dyDescent="0.25">
      <c r="Q7303" s="265"/>
    </row>
    <row r="7304" spans="17:17" ht="0" hidden="1" customHeight="1" x14ac:dyDescent="0.25">
      <c r="Q7304" s="265"/>
    </row>
    <row r="7305" spans="17:17" ht="0" hidden="1" customHeight="1" x14ac:dyDescent="0.25">
      <c r="Q7305" s="265"/>
    </row>
    <row r="7306" spans="17:17" ht="0" hidden="1" customHeight="1" x14ac:dyDescent="0.25">
      <c r="Q7306" s="265"/>
    </row>
    <row r="7307" spans="17:17" ht="0" hidden="1" customHeight="1" x14ac:dyDescent="0.25">
      <c r="Q7307" s="265"/>
    </row>
    <row r="7308" spans="17:17" ht="0" hidden="1" customHeight="1" x14ac:dyDescent="0.25">
      <c r="Q7308" s="265"/>
    </row>
    <row r="7309" spans="17:17" ht="0" hidden="1" customHeight="1" x14ac:dyDescent="0.25">
      <c r="Q7309" s="265"/>
    </row>
    <row r="7310" spans="17:17" ht="0" hidden="1" customHeight="1" x14ac:dyDescent="0.25">
      <c r="Q7310" s="265"/>
    </row>
    <row r="7311" spans="17:17" ht="0" hidden="1" customHeight="1" x14ac:dyDescent="0.25">
      <c r="Q7311" s="265"/>
    </row>
    <row r="7312" spans="17:17" ht="0" hidden="1" customHeight="1" x14ac:dyDescent="0.25">
      <c r="Q7312" s="265"/>
    </row>
    <row r="7313" spans="17:17" ht="0" hidden="1" customHeight="1" x14ac:dyDescent="0.25">
      <c r="Q7313" s="265"/>
    </row>
    <row r="7314" spans="17:17" ht="0" hidden="1" customHeight="1" x14ac:dyDescent="0.25">
      <c r="Q7314" s="265"/>
    </row>
    <row r="7315" spans="17:17" ht="0" hidden="1" customHeight="1" x14ac:dyDescent="0.25">
      <c r="Q7315" s="265"/>
    </row>
    <row r="7316" spans="17:17" ht="0" hidden="1" customHeight="1" x14ac:dyDescent="0.25">
      <c r="Q7316" s="265"/>
    </row>
    <row r="7317" spans="17:17" ht="0" hidden="1" customHeight="1" x14ac:dyDescent="0.25">
      <c r="Q7317" s="265"/>
    </row>
    <row r="7318" spans="17:17" ht="0" hidden="1" customHeight="1" x14ac:dyDescent="0.25">
      <c r="Q7318" s="265"/>
    </row>
    <row r="7319" spans="17:17" ht="0" hidden="1" customHeight="1" x14ac:dyDescent="0.25">
      <c r="Q7319" s="265"/>
    </row>
    <row r="7320" spans="17:17" ht="0" hidden="1" customHeight="1" x14ac:dyDescent="0.25">
      <c r="Q7320" s="265"/>
    </row>
    <row r="7321" spans="17:17" ht="0" hidden="1" customHeight="1" x14ac:dyDescent="0.25">
      <c r="Q7321" s="265"/>
    </row>
    <row r="7322" spans="17:17" ht="0" hidden="1" customHeight="1" x14ac:dyDescent="0.25">
      <c r="Q7322" s="265"/>
    </row>
    <row r="7323" spans="17:17" ht="0" hidden="1" customHeight="1" x14ac:dyDescent="0.25">
      <c r="Q7323" s="265"/>
    </row>
    <row r="7324" spans="17:17" ht="0" hidden="1" customHeight="1" x14ac:dyDescent="0.25">
      <c r="Q7324" s="265"/>
    </row>
    <row r="7325" spans="17:17" ht="0" hidden="1" customHeight="1" x14ac:dyDescent="0.25">
      <c r="Q7325" s="265"/>
    </row>
    <row r="7326" spans="17:17" ht="0" hidden="1" customHeight="1" x14ac:dyDescent="0.25">
      <c r="Q7326" s="265"/>
    </row>
    <row r="7327" spans="17:17" ht="0" hidden="1" customHeight="1" x14ac:dyDescent="0.25">
      <c r="Q7327" s="265"/>
    </row>
    <row r="7328" spans="17:17" ht="0" hidden="1" customHeight="1" x14ac:dyDescent="0.25">
      <c r="Q7328" s="265"/>
    </row>
    <row r="7329" spans="17:17" ht="0" hidden="1" customHeight="1" x14ac:dyDescent="0.25">
      <c r="Q7329" s="265"/>
    </row>
    <row r="7330" spans="17:17" ht="0" hidden="1" customHeight="1" x14ac:dyDescent="0.25">
      <c r="Q7330" s="265"/>
    </row>
    <row r="7331" spans="17:17" ht="0" hidden="1" customHeight="1" x14ac:dyDescent="0.25">
      <c r="Q7331" s="265"/>
    </row>
    <row r="7332" spans="17:17" ht="0" hidden="1" customHeight="1" x14ac:dyDescent="0.25">
      <c r="Q7332" s="265"/>
    </row>
    <row r="7333" spans="17:17" ht="0" hidden="1" customHeight="1" x14ac:dyDescent="0.25">
      <c r="Q7333" s="265"/>
    </row>
    <row r="7334" spans="17:17" ht="0" hidden="1" customHeight="1" x14ac:dyDescent="0.25">
      <c r="Q7334" s="265"/>
    </row>
    <row r="7335" spans="17:17" ht="0" hidden="1" customHeight="1" x14ac:dyDescent="0.25">
      <c r="Q7335" s="265"/>
    </row>
    <row r="7336" spans="17:17" ht="0" hidden="1" customHeight="1" x14ac:dyDescent="0.25">
      <c r="Q7336" s="265"/>
    </row>
    <row r="7337" spans="17:17" ht="0" hidden="1" customHeight="1" x14ac:dyDescent="0.25">
      <c r="Q7337" s="265"/>
    </row>
    <row r="7338" spans="17:17" ht="0" hidden="1" customHeight="1" x14ac:dyDescent="0.25">
      <c r="Q7338" s="265"/>
    </row>
    <row r="7339" spans="17:17" ht="0" hidden="1" customHeight="1" x14ac:dyDescent="0.25">
      <c r="Q7339" s="265"/>
    </row>
    <row r="7340" spans="17:17" ht="0" hidden="1" customHeight="1" x14ac:dyDescent="0.25">
      <c r="Q7340" s="265"/>
    </row>
    <row r="7341" spans="17:17" ht="0" hidden="1" customHeight="1" x14ac:dyDescent="0.25">
      <c r="Q7341" s="265"/>
    </row>
    <row r="7342" spans="17:17" ht="0" hidden="1" customHeight="1" x14ac:dyDescent="0.25">
      <c r="Q7342" s="265"/>
    </row>
    <row r="7343" spans="17:17" ht="0" hidden="1" customHeight="1" x14ac:dyDescent="0.25">
      <c r="Q7343" s="265"/>
    </row>
    <row r="7344" spans="17:17" ht="0" hidden="1" customHeight="1" x14ac:dyDescent="0.25">
      <c r="Q7344" s="265"/>
    </row>
    <row r="7345" spans="17:17" ht="0" hidden="1" customHeight="1" x14ac:dyDescent="0.25">
      <c r="Q7345" s="265"/>
    </row>
    <row r="7346" spans="17:17" ht="0" hidden="1" customHeight="1" x14ac:dyDescent="0.25">
      <c r="Q7346" s="265"/>
    </row>
    <row r="7347" spans="17:17" ht="0" hidden="1" customHeight="1" x14ac:dyDescent="0.25">
      <c r="Q7347" s="265"/>
    </row>
    <row r="7348" spans="17:17" ht="0" hidden="1" customHeight="1" x14ac:dyDescent="0.25">
      <c r="Q7348" s="265"/>
    </row>
    <row r="7349" spans="17:17" ht="0" hidden="1" customHeight="1" x14ac:dyDescent="0.25">
      <c r="Q7349" s="265"/>
    </row>
    <row r="7350" spans="17:17" ht="0" hidden="1" customHeight="1" x14ac:dyDescent="0.25">
      <c r="Q7350" s="265"/>
    </row>
    <row r="7351" spans="17:17" ht="0" hidden="1" customHeight="1" x14ac:dyDescent="0.25">
      <c r="Q7351" s="265"/>
    </row>
    <row r="7352" spans="17:17" ht="0" hidden="1" customHeight="1" x14ac:dyDescent="0.25">
      <c r="Q7352" s="265"/>
    </row>
    <row r="7353" spans="17:17" ht="0" hidden="1" customHeight="1" x14ac:dyDescent="0.25">
      <c r="Q7353" s="265"/>
    </row>
    <row r="7354" spans="17:17" ht="0" hidden="1" customHeight="1" x14ac:dyDescent="0.25">
      <c r="Q7354" s="265"/>
    </row>
    <row r="7355" spans="17:17" ht="0" hidden="1" customHeight="1" x14ac:dyDescent="0.25">
      <c r="Q7355" s="265"/>
    </row>
    <row r="7356" spans="17:17" ht="0" hidden="1" customHeight="1" x14ac:dyDescent="0.25">
      <c r="Q7356" s="265"/>
    </row>
    <row r="7357" spans="17:17" ht="0" hidden="1" customHeight="1" x14ac:dyDescent="0.25">
      <c r="Q7357" s="265"/>
    </row>
    <row r="7358" spans="17:17" ht="0" hidden="1" customHeight="1" x14ac:dyDescent="0.25">
      <c r="Q7358" s="265"/>
    </row>
    <row r="7359" spans="17:17" ht="0" hidden="1" customHeight="1" x14ac:dyDescent="0.25">
      <c r="Q7359" s="265"/>
    </row>
    <row r="7360" spans="17:17" ht="0" hidden="1" customHeight="1" x14ac:dyDescent="0.25">
      <c r="Q7360" s="265"/>
    </row>
    <row r="7361" spans="17:17" ht="0" hidden="1" customHeight="1" x14ac:dyDescent="0.25">
      <c r="Q7361" s="265"/>
    </row>
    <row r="7362" spans="17:17" ht="0" hidden="1" customHeight="1" x14ac:dyDescent="0.25">
      <c r="Q7362" s="265"/>
    </row>
    <row r="7363" spans="17:17" ht="0" hidden="1" customHeight="1" x14ac:dyDescent="0.25">
      <c r="Q7363" s="265"/>
    </row>
    <row r="7364" spans="17:17" ht="0" hidden="1" customHeight="1" x14ac:dyDescent="0.25">
      <c r="Q7364" s="265"/>
    </row>
    <row r="7365" spans="17:17" ht="0" hidden="1" customHeight="1" x14ac:dyDescent="0.25">
      <c r="Q7365" s="265"/>
    </row>
    <row r="7366" spans="17:17" ht="0" hidden="1" customHeight="1" x14ac:dyDescent="0.25">
      <c r="Q7366" s="265"/>
    </row>
    <row r="7367" spans="17:17" ht="0" hidden="1" customHeight="1" x14ac:dyDescent="0.25">
      <c r="Q7367" s="265"/>
    </row>
    <row r="7368" spans="17:17" ht="0" hidden="1" customHeight="1" x14ac:dyDescent="0.25">
      <c r="Q7368" s="265"/>
    </row>
    <row r="7369" spans="17:17" ht="0" hidden="1" customHeight="1" x14ac:dyDescent="0.25">
      <c r="Q7369" s="265"/>
    </row>
    <row r="7370" spans="17:17" ht="0" hidden="1" customHeight="1" x14ac:dyDescent="0.25">
      <c r="Q7370" s="265"/>
    </row>
    <row r="7371" spans="17:17" ht="0" hidden="1" customHeight="1" x14ac:dyDescent="0.25">
      <c r="Q7371" s="265"/>
    </row>
    <row r="7372" spans="17:17" ht="0" hidden="1" customHeight="1" x14ac:dyDescent="0.25">
      <c r="Q7372" s="265"/>
    </row>
    <row r="7373" spans="17:17" ht="0" hidden="1" customHeight="1" x14ac:dyDescent="0.25">
      <c r="Q7373" s="265"/>
    </row>
    <row r="7374" spans="17:17" ht="0" hidden="1" customHeight="1" x14ac:dyDescent="0.25">
      <c r="Q7374" s="265"/>
    </row>
    <row r="7375" spans="17:17" ht="0" hidden="1" customHeight="1" x14ac:dyDescent="0.25">
      <c r="Q7375" s="265"/>
    </row>
    <row r="7376" spans="17:17" ht="0" hidden="1" customHeight="1" x14ac:dyDescent="0.25">
      <c r="Q7376" s="265"/>
    </row>
    <row r="7377" spans="17:17" ht="0" hidden="1" customHeight="1" x14ac:dyDescent="0.25">
      <c r="Q7377" s="265"/>
    </row>
    <row r="7378" spans="17:17" ht="0" hidden="1" customHeight="1" x14ac:dyDescent="0.25">
      <c r="Q7378" s="265"/>
    </row>
    <row r="7379" spans="17:17" ht="0" hidden="1" customHeight="1" x14ac:dyDescent="0.25">
      <c r="Q7379" s="265"/>
    </row>
    <row r="7380" spans="17:17" ht="0" hidden="1" customHeight="1" x14ac:dyDescent="0.25">
      <c r="Q7380" s="265"/>
    </row>
    <row r="7381" spans="17:17" ht="0" hidden="1" customHeight="1" x14ac:dyDescent="0.25">
      <c r="Q7381" s="265"/>
    </row>
    <row r="7382" spans="17:17" ht="0" hidden="1" customHeight="1" x14ac:dyDescent="0.25">
      <c r="Q7382" s="265"/>
    </row>
    <row r="7383" spans="17:17" ht="0" hidden="1" customHeight="1" x14ac:dyDescent="0.25">
      <c r="Q7383" s="265"/>
    </row>
    <row r="7384" spans="17:17" ht="0" hidden="1" customHeight="1" x14ac:dyDescent="0.25">
      <c r="Q7384" s="265"/>
    </row>
    <row r="7385" spans="17:17" ht="0" hidden="1" customHeight="1" x14ac:dyDescent="0.25">
      <c r="Q7385" s="265"/>
    </row>
    <row r="7386" spans="17:17" ht="0" hidden="1" customHeight="1" x14ac:dyDescent="0.25">
      <c r="Q7386" s="265"/>
    </row>
    <row r="7387" spans="17:17" ht="0" hidden="1" customHeight="1" x14ac:dyDescent="0.25">
      <c r="Q7387" s="265"/>
    </row>
    <row r="7388" spans="17:17" ht="0" hidden="1" customHeight="1" x14ac:dyDescent="0.25">
      <c r="Q7388" s="265"/>
    </row>
    <row r="7389" spans="17:17" ht="0" hidden="1" customHeight="1" x14ac:dyDescent="0.25">
      <c r="Q7389" s="265"/>
    </row>
    <row r="7390" spans="17:17" ht="0" hidden="1" customHeight="1" x14ac:dyDescent="0.25">
      <c r="Q7390" s="265"/>
    </row>
    <row r="7391" spans="17:17" ht="0" hidden="1" customHeight="1" x14ac:dyDescent="0.25">
      <c r="Q7391" s="265"/>
    </row>
    <row r="7392" spans="17:17" ht="0" hidden="1" customHeight="1" x14ac:dyDescent="0.25">
      <c r="Q7392" s="265"/>
    </row>
    <row r="7393" spans="17:17" ht="0" hidden="1" customHeight="1" x14ac:dyDescent="0.25">
      <c r="Q7393" s="265"/>
    </row>
    <row r="7394" spans="17:17" ht="0" hidden="1" customHeight="1" x14ac:dyDescent="0.25">
      <c r="Q7394" s="265"/>
    </row>
    <row r="7395" spans="17:17" ht="0" hidden="1" customHeight="1" x14ac:dyDescent="0.25">
      <c r="Q7395" s="265"/>
    </row>
    <row r="7396" spans="17:17" ht="0" hidden="1" customHeight="1" x14ac:dyDescent="0.25">
      <c r="Q7396" s="265"/>
    </row>
    <row r="7397" spans="17:17" ht="0" hidden="1" customHeight="1" x14ac:dyDescent="0.25">
      <c r="Q7397" s="265"/>
    </row>
    <row r="7398" spans="17:17" ht="0" hidden="1" customHeight="1" x14ac:dyDescent="0.25">
      <c r="Q7398" s="265"/>
    </row>
    <row r="7399" spans="17:17" ht="0" hidden="1" customHeight="1" x14ac:dyDescent="0.25">
      <c r="Q7399" s="265"/>
    </row>
    <row r="7400" spans="17:17" ht="0" hidden="1" customHeight="1" x14ac:dyDescent="0.25">
      <c r="Q7400" s="265"/>
    </row>
    <row r="7401" spans="17:17" ht="0" hidden="1" customHeight="1" x14ac:dyDescent="0.25">
      <c r="Q7401" s="265"/>
    </row>
    <row r="7402" spans="17:17" ht="0" hidden="1" customHeight="1" x14ac:dyDescent="0.25">
      <c r="Q7402" s="265"/>
    </row>
    <row r="7403" spans="17:17" ht="0" hidden="1" customHeight="1" x14ac:dyDescent="0.25">
      <c r="Q7403" s="265"/>
    </row>
    <row r="7404" spans="17:17" ht="0" hidden="1" customHeight="1" x14ac:dyDescent="0.25">
      <c r="Q7404" s="265"/>
    </row>
    <row r="7405" spans="17:17" ht="0" hidden="1" customHeight="1" x14ac:dyDescent="0.25">
      <c r="Q7405" s="265"/>
    </row>
    <row r="7406" spans="17:17" ht="0" hidden="1" customHeight="1" x14ac:dyDescent="0.25">
      <c r="Q7406" s="265"/>
    </row>
    <row r="7407" spans="17:17" ht="0" hidden="1" customHeight="1" x14ac:dyDescent="0.25">
      <c r="Q7407" s="265"/>
    </row>
    <row r="7408" spans="17:17" ht="0" hidden="1" customHeight="1" x14ac:dyDescent="0.25">
      <c r="Q7408" s="265"/>
    </row>
    <row r="7409" spans="17:17" ht="0" hidden="1" customHeight="1" x14ac:dyDescent="0.25">
      <c r="Q7409" s="265"/>
    </row>
    <row r="7410" spans="17:17" ht="0" hidden="1" customHeight="1" x14ac:dyDescent="0.25">
      <c r="Q7410" s="265"/>
    </row>
    <row r="7411" spans="17:17" ht="0" hidden="1" customHeight="1" x14ac:dyDescent="0.25">
      <c r="Q7411" s="265"/>
    </row>
    <row r="7412" spans="17:17" ht="0" hidden="1" customHeight="1" x14ac:dyDescent="0.25">
      <c r="Q7412" s="265"/>
    </row>
    <row r="7413" spans="17:17" ht="0" hidden="1" customHeight="1" x14ac:dyDescent="0.25">
      <c r="Q7413" s="265"/>
    </row>
    <row r="7414" spans="17:17" ht="0" hidden="1" customHeight="1" x14ac:dyDescent="0.25">
      <c r="Q7414" s="265"/>
    </row>
    <row r="7415" spans="17:17" ht="0" hidden="1" customHeight="1" x14ac:dyDescent="0.25">
      <c r="Q7415" s="265"/>
    </row>
    <row r="7416" spans="17:17" ht="0" hidden="1" customHeight="1" x14ac:dyDescent="0.25">
      <c r="Q7416" s="265"/>
    </row>
    <row r="7417" spans="17:17" ht="0" hidden="1" customHeight="1" x14ac:dyDescent="0.25">
      <c r="Q7417" s="265"/>
    </row>
    <row r="7418" spans="17:17" ht="0" hidden="1" customHeight="1" x14ac:dyDescent="0.25">
      <c r="Q7418" s="265"/>
    </row>
    <row r="7419" spans="17:17" ht="0" hidden="1" customHeight="1" x14ac:dyDescent="0.25">
      <c r="Q7419" s="265"/>
    </row>
    <row r="7420" spans="17:17" ht="0" hidden="1" customHeight="1" x14ac:dyDescent="0.25">
      <c r="Q7420" s="265"/>
    </row>
    <row r="7421" spans="17:17" ht="0" hidden="1" customHeight="1" x14ac:dyDescent="0.25">
      <c r="Q7421" s="265"/>
    </row>
    <row r="7422" spans="17:17" ht="0" hidden="1" customHeight="1" x14ac:dyDescent="0.25">
      <c r="Q7422" s="265"/>
    </row>
    <row r="7423" spans="17:17" ht="0" hidden="1" customHeight="1" x14ac:dyDescent="0.25">
      <c r="Q7423" s="265"/>
    </row>
    <row r="7424" spans="17:17" ht="0" hidden="1" customHeight="1" x14ac:dyDescent="0.25">
      <c r="Q7424" s="265"/>
    </row>
    <row r="7425" spans="17:17" ht="0" hidden="1" customHeight="1" x14ac:dyDescent="0.25">
      <c r="Q7425" s="265"/>
    </row>
    <row r="7426" spans="17:17" ht="0" hidden="1" customHeight="1" x14ac:dyDescent="0.25">
      <c r="Q7426" s="265"/>
    </row>
    <row r="7427" spans="17:17" ht="0" hidden="1" customHeight="1" x14ac:dyDescent="0.25">
      <c r="Q7427" s="265"/>
    </row>
    <row r="7428" spans="17:17" ht="0" hidden="1" customHeight="1" x14ac:dyDescent="0.25">
      <c r="Q7428" s="265"/>
    </row>
    <row r="7429" spans="17:17" ht="0" hidden="1" customHeight="1" x14ac:dyDescent="0.25">
      <c r="Q7429" s="265"/>
    </row>
    <row r="7430" spans="17:17" ht="0" hidden="1" customHeight="1" x14ac:dyDescent="0.25">
      <c r="Q7430" s="265"/>
    </row>
    <row r="7431" spans="17:17" ht="0" hidden="1" customHeight="1" x14ac:dyDescent="0.25">
      <c r="Q7431" s="265"/>
    </row>
    <row r="7432" spans="17:17" ht="0" hidden="1" customHeight="1" x14ac:dyDescent="0.25">
      <c r="Q7432" s="265"/>
    </row>
    <row r="7433" spans="17:17" ht="0" hidden="1" customHeight="1" x14ac:dyDescent="0.25">
      <c r="Q7433" s="265"/>
    </row>
    <row r="7434" spans="17:17" ht="0" hidden="1" customHeight="1" x14ac:dyDescent="0.25">
      <c r="Q7434" s="265"/>
    </row>
    <row r="7435" spans="17:17" ht="0" hidden="1" customHeight="1" x14ac:dyDescent="0.25">
      <c r="Q7435" s="265"/>
    </row>
    <row r="7436" spans="17:17" ht="0" hidden="1" customHeight="1" x14ac:dyDescent="0.25">
      <c r="Q7436" s="265"/>
    </row>
    <row r="7437" spans="17:17" ht="0" hidden="1" customHeight="1" x14ac:dyDescent="0.25">
      <c r="Q7437" s="265"/>
    </row>
    <row r="7438" spans="17:17" ht="0" hidden="1" customHeight="1" x14ac:dyDescent="0.25">
      <c r="Q7438" s="265"/>
    </row>
    <row r="7439" spans="17:17" ht="0" hidden="1" customHeight="1" x14ac:dyDescent="0.25">
      <c r="Q7439" s="265"/>
    </row>
    <row r="7440" spans="17:17" ht="0" hidden="1" customHeight="1" x14ac:dyDescent="0.25">
      <c r="Q7440" s="265"/>
    </row>
    <row r="7441" spans="17:17" ht="0" hidden="1" customHeight="1" x14ac:dyDescent="0.25">
      <c r="Q7441" s="265"/>
    </row>
    <row r="7442" spans="17:17" ht="0" hidden="1" customHeight="1" x14ac:dyDescent="0.25">
      <c r="Q7442" s="265"/>
    </row>
    <row r="7443" spans="17:17" ht="0" hidden="1" customHeight="1" x14ac:dyDescent="0.25">
      <c r="Q7443" s="265"/>
    </row>
    <row r="7444" spans="17:17" ht="0" hidden="1" customHeight="1" x14ac:dyDescent="0.25">
      <c r="Q7444" s="265"/>
    </row>
    <row r="7445" spans="17:17" ht="0" hidden="1" customHeight="1" x14ac:dyDescent="0.25">
      <c r="Q7445" s="265"/>
    </row>
    <row r="7446" spans="17:17" ht="0" hidden="1" customHeight="1" x14ac:dyDescent="0.25">
      <c r="Q7446" s="265"/>
    </row>
    <row r="7447" spans="17:17" ht="0" hidden="1" customHeight="1" x14ac:dyDescent="0.25">
      <c r="Q7447" s="265"/>
    </row>
    <row r="7448" spans="17:17" ht="0" hidden="1" customHeight="1" x14ac:dyDescent="0.25">
      <c r="Q7448" s="265"/>
    </row>
    <row r="7449" spans="17:17" ht="0" hidden="1" customHeight="1" x14ac:dyDescent="0.25">
      <c r="Q7449" s="265"/>
    </row>
    <row r="7450" spans="17:17" ht="0" hidden="1" customHeight="1" x14ac:dyDescent="0.25">
      <c r="Q7450" s="265"/>
    </row>
    <row r="7451" spans="17:17" ht="0" hidden="1" customHeight="1" x14ac:dyDescent="0.25">
      <c r="Q7451" s="265"/>
    </row>
    <row r="7452" spans="17:17" ht="0" hidden="1" customHeight="1" x14ac:dyDescent="0.25">
      <c r="Q7452" s="265"/>
    </row>
    <row r="7453" spans="17:17" ht="0" hidden="1" customHeight="1" x14ac:dyDescent="0.25">
      <c r="Q7453" s="265"/>
    </row>
    <row r="7454" spans="17:17" ht="0" hidden="1" customHeight="1" x14ac:dyDescent="0.25">
      <c r="Q7454" s="265"/>
    </row>
    <row r="7455" spans="17:17" ht="0" hidden="1" customHeight="1" x14ac:dyDescent="0.25">
      <c r="Q7455" s="265"/>
    </row>
    <row r="7456" spans="17:17" ht="0" hidden="1" customHeight="1" x14ac:dyDescent="0.25">
      <c r="Q7456" s="265"/>
    </row>
    <row r="7457" spans="17:17" ht="0" hidden="1" customHeight="1" x14ac:dyDescent="0.25">
      <c r="Q7457" s="265"/>
    </row>
    <row r="7458" spans="17:17" ht="0" hidden="1" customHeight="1" x14ac:dyDescent="0.25">
      <c r="Q7458" s="265"/>
    </row>
    <row r="7459" spans="17:17" ht="0" hidden="1" customHeight="1" x14ac:dyDescent="0.25">
      <c r="Q7459" s="265"/>
    </row>
    <row r="7460" spans="17:17" ht="0" hidden="1" customHeight="1" x14ac:dyDescent="0.25">
      <c r="Q7460" s="265"/>
    </row>
    <row r="7461" spans="17:17" ht="0" hidden="1" customHeight="1" x14ac:dyDescent="0.25">
      <c r="Q7461" s="265"/>
    </row>
    <row r="7462" spans="17:17" ht="0" hidden="1" customHeight="1" x14ac:dyDescent="0.25">
      <c r="Q7462" s="265"/>
    </row>
    <row r="7463" spans="17:17" ht="0" hidden="1" customHeight="1" x14ac:dyDescent="0.25">
      <c r="Q7463" s="265"/>
    </row>
    <row r="7464" spans="17:17" ht="0" hidden="1" customHeight="1" x14ac:dyDescent="0.25">
      <c r="Q7464" s="265"/>
    </row>
    <row r="7465" spans="17:17" ht="0" hidden="1" customHeight="1" x14ac:dyDescent="0.25">
      <c r="Q7465" s="265"/>
    </row>
    <row r="7466" spans="17:17" ht="0" hidden="1" customHeight="1" x14ac:dyDescent="0.25">
      <c r="Q7466" s="265"/>
    </row>
    <row r="7467" spans="17:17" ht="0" hidden="1" customHeight="1" x14ac:dyDescent="0.25">
      <c r="Q7467" s="265"/>
    </row>
    <row r="7468" spans="17:17" ht="0" hidden="1" customHeight="1" x14ac:dyDescent="0.25">
      <c r="Q7468" s="265"/>
    </row>
    <row r="7469" spans="17:17" ht="0" hidden="1" customHeight="1" x14ac:dyDescent="0.25">
      <c r="Q7469" s="265"/>
    </row>
    <row r="7470" spans="17:17" ht="0" hidden="1" customHeight="1" x14ac:dyDescent="0.25">
      <c r="Q7470" s="265"/>
    </row>
    <row r="7471" spans="17:17" ht="0" hidden="1" customHeight="1" x14ac:dyDescent="0.25">
      <c r="Q7471" s="265"/>
    </row>
    <row r="7472" spans="17:17" ht="0" hidden="1" customHeight="1" x14ac:dyDescent="0.25">
      <c r="Q7472" s="265"/>
    </row>
    <row r="7473" spans="17:17" ht="0" hidden="1" customHeight="1" x14ac:dyDescent="0.25">
      <c r="Q7473" s="265"/>
    </row>
    <row r="7474" spans="17:17" ht="0" hidden="1" customHeight="1" x14ac:dyDescent="0.25">
      <c r="Q7474" s="265"/>
    </row>
    <row r="7475" spans="17:17" ht="0" hidden="1" customHeight="1" x14ac:dyDescent="0.25">
      <c r="Q7475" s="265"/>
    </row>
    <row r="7476" spans="17:17" ht="0" hidden="1" customHeight="1" x14ac:dyDescent="0.25">
      <c r="Q7476" s="265"/>
    </row>
    <row r="7477" spans="17:17" ht="0" hidden="1" customHeight="1" x14ac:dyDescent="0.25">
      <c r="Q7477" s="265"/>
    </row>
    <row r="7478" spans="17:17" ht="0" hidden="1" customHeight="1" x14ac:dyDescent="0.25">
      <c r="Q7478" s="265"/>
    </row>
    <row r="7479" spans="17:17" ht="0" hidden="1" customHeight="1" x14ac:dyDescent="0.25">
      <c r="Q7479" s="265"/>
    </row>
    <row r="7480" spans="17:17" ht="0" hidden="1" customHeight="1" x14ac:dyDescent="0.25">
      <c r="Q7480" s="265"/>
    </row>
    <row r="7481" spans="17:17" ht="0" hidden="1" customHeight="1" x14ac:dyDescent="0.25">
      <c r="Q7481" s="265"/>
    </row>
    <row r="7482" spans="17:17" ht="0" hidden="1" customHeight="1" x14ac:dyDescent="0.25">
      <c r="Q7482" s="265"/>
    </row>
    <row r="7483" spans="17:17" ht="0" hidden="1" customHeight="1" x14ac:dyDescent="0.25">
      <c r="Q7483" s="265"/>
    </row>
    <row r="7484" spans="17:17" ht="0" hidden="1" customHeight="1" x14ac:dyDescent="0.25">
      <c r="Q7484" s="265"/>
    </row>
    <row r="7485" spans="17:17" ht="0" hidden="1" customHeight="1" x14ac:dyDescent="0.25">
      <c r="Q7485" s="265"/>
    </row>
    <row r="7486" spans="17:17" ht="0" hidden="1" customHeight="1" x14ac:dyDescent="0.25">
      <c r="Q7486" s="265"/>
    </row>
    <row r="7487" spans="17:17" ht="0" hidden="1" customHeight="1" x14ac:dyDescent="0.25">
      <c r="Q7487" s="265"/>
    </row>
    <row r="7488" spans="17:17" ht="0" hidden="1" customHeight="1" x14ac:dyDescent="0.25">
      <c r="Q7488" s="265"/>
    </row>
    <row r="7489" spans="17:17" ht="0" hidden="1" customHeight="1" x14ac:dyDescent="0.25">
      <c r="Q7489" s="265"/>
    </row>
    <row r="7490" spans="17:17" ht="0" hidden="1" customHeight="1" x14ac:dyDescent="0.25">
      <c r="Q7490" s="265"/>
    </row>
    <row r="7491" spans="17:17" ht="0" hidden="1" customHeight="1" x14ac:dyDescent="0.25">
      <c r="Q7491" s="265"/>
    </row>
    <row r="7492" spans="17:17" ht="0" hidden="1" customHeight="1" x14ac:dyDescent="0.25">
      <c r="Q7492" s="265"/>
    </row>
    <row r="7493" spans="17:17" ht="0" hidden="1" customHeight="1" x14ac:dyDescent="0.25">
      <c r="Q7493" s="265"/>
    </row>
    <row r="7494" spans="17:17" ht="0" hidden="1" customHeight="1" x14ac:dyDescent="0.25">
      <c r="Q7494" s="265"/>
    </row>
    <row r="7495" spans="17:17" ht="0" hidden="1" customHeight="1" x14ac:dyDescent="0.25">
      <c r="Q7495" s="265"/>
    </row>
    <row r="7496" spans="17:17" ht="0" hidden="1" customHeight="1" x14ac:dyDescent="0.25">
      <c r="Q7496" s="265"/>
    </row>
    <row r="7497" spans="17:17" ht="0" hidden="1" customHeight="1" x14ac:dyDescent="0.25">
      <c r="Q7497" s="265"/>
    </row>
    <row r="7498" spans="17:17" ht="0" hidden="1" customHeight="1" x14ac:dyDescent="0.25">
      <c r="Q7498" s="265"/>
    </row>
    <row r="7499" spans="17:17" ht="0" hidden="1" customHeight="1" x14ac:dyDescent="0.25">
      <c r="Q7499" s="265"/>
    </row>
    <row r="7500" spans="17:17" ht="0" hidden="1" customHeight="1" x14ac:dyDescent="0.25">
      <c r="Q7500" s="265"/>
    </row>
    <row r="7501" spans="17:17" ht="0" hidden="1" customHeight="1" x14ac:dyDescent="0.25">
      <c r="Q7501" s="265"/>
    </row>
    <row r="7502" spans="17:17" ht="0" hidden="1" customHeight="1" x14ac:dyDescent="0.25">
      <c r="Q7502" s="265"/>
    </row>
    <row r="7503" spans="17:17" ht="0" hidden="1" customHeight="1" x14ac:dyDescent="0.25">
      <c r="Q7503" s="265"/>
    </row>
    <row r="7504" spans="17:17" ht="0" hidden="1" customHeight="1" x14ac:dyDescent="0.25">
      <c r="Q7504" s="265"/>
    </row>
    <row r="7505" spans="17:17" ht="0" hidden="1" customHeight="1" x14ac:dyDescent="0.25">
      <c r="Q7505" s="265"/>
    </row>
    <row r="7506" spans="17:17" ht="0" hidden="1" customHeight="1" x14ac:dyDescent="0.25">
      <c r="Q7506" s="265"/>
    </row>
    <row r="7507" spans="17:17" ht="0" hidden="1" customHeight="1" x14ac:dyDescent="0.25">
      <c r="Q7507" s="265"/>
    </row>
    <row r="7508" spans="17:17" ht="0" hidden="1" customHeight="1" x14ac:dyDescent="0.25">
      <c r="Q7508" s="265"/>
    </row>
    <row r="7509" spans="17:17" ht="0" hidden="1" customHeight="1" x14ac:dyDescent="0.25">
      <c r="Q7509" s="265"/>
    </row>
    <row r="7510" spans="17:17" ht="0" hidden="1" customHeight="1" x14ac:dyDescent="0.25">
      <c r="Q7510" s="265"/>
    </row>
    <row r="7511" spans="17:17" ht="0" hidden="1" customHeight="1" x14ac:dyDescent="0.25">
      <c r="Q7511" s="265"/>
    </row>
    <row r="7512" spans="17:17" ht="0" hidden="1" customHeight="1" x14ac:dyDescent="0.25">
      <c r="Q7512" s="265"/>
    </row>
    <row r="7513" spans="17:17" ht="0" hidden="1" customHeight="1" x14ac:dyDescent="0.25">
      <c r="Q7513" s="265"/>
    </row>
    <row r="7514" spans="17:17" ht="0" hidden="1" customHeight="1" x14ac:dyDescent="0.25">
      <c r="Q7514" s="265"/>
    </row>
    <row r="7515" spans="17:17" ht="0" hidden="1" customHeight="1" x14ac:dyDescent="0.25">
      <c r="Q7515" s="265"/>
    </row>
    <row r="7516" spans="17:17" ht="0" hidden="1" customHeight="1" x14ac:dyDescent="0.25">
      <c r="Q7516" s="265"/>
    </row>
    <row r="7517" spans="17:17" ht="0" hidden="1" customHeight="1" x14ac:dyDescent="0.25">
      <c r="Q7517" s="265"/>
    </row>
    <row r="7518" spans="17:17" ht="0" hidden="1" customHeight="1" x14ac:dyDescent="0.25">
      <c r="Q7518" s="265"/>
    </row>
    <row r="7519" spans="17:17" ht="0" hidden="1" customHeight="1" x14ac:dyDescent="0.25">
      <c r="Q7519" s="265"/>
    </row>
    <row r="7520" spans="17:17" ht="0" hidden="1" customHeight="1" x14ac:dyDescent="0.25">
      <c r="Q7520" s="265"/>
    </row>
    <row r="7521" spans="17:17" ht="0" hidden="1" customHeight="1" x14ac:dyDescent="0.25">
      <c r="Q7521" s="265"/>
    </row>
    <row r="7522" spans="17:17" ht="0" hidden="1" customHeight="1" x14ac:dyDescent="0.25">
      <c r="Q7522" s="265"/>
    </row>
    <row r="7523" spans="17:17" ht="0" hidden="1" customHeight="1" x14ac:dyDescent="0.25">
      <c r="Q7523" s="265"/>
    </row>
    <row r="7524" spans="17:17" ht="0" hidden="1" customHeight="1" x14ac:dyDescent="0.25">
      <c r="Q7524" s="265"/>
    </row>
    <row r="7525" spans="17:17" ht="0" hidden="1" customHeight="1" x14ac:dyDescent="0.25">
      <c r="Q7525" s="265"/>
    </row>
    <row r="7526" spans="17:17" ht="0" hidden="1" customHeight="1" x14ac:dyDescent="0.25">
      <c r="Q7526" s="265"/>
    </row>
    <row r="7527" spans="17:17" ht="0" hidden="1" customHeight="1" x14ac:dyDescent="0.25">
      <c r="Q7527" s="265"/>
    </row>
    <row r="7528" spans="17:17" ht="0" hidden="1" customHeight="1" x14ac:dyDescent="0.25">
      <c r="Q7528" s="265"/>
    </row>
    <row r="7529" spans="17:17" ht="0" hidden="1" customHeight="1" x14ac:dyDescent="0.25">
      <c r="Q7529" s="265"/>
    </row>
    <row r="7530" spans="17:17" ht="0" hidden="1" customHeight="1" x14ac:dyDescent="0.25">
      <c r="Q7530" s="265"/>
    </row>
    <row r="7531" spans="17:17" ht="0" hidden="1" customHeight="1" x14ac:dyDescent="0.25">
      <c r="Q7531" s="265"/>
    </row>
    <row r="7532" spans="17:17" ht="0" hidden="1" customHeight="1" x14ac:dyDescent="0.25">
      <c r="Q7532" s="265"/>
    </row>
    <row r="7533" spans="17:17" ht="0" hidden="1" customHeight="1" x14ac:dyDescent="0.25">
      <c r="Q7533" s="265"/>
    </row>
    <row r="7534" spans="17:17" ht="0" hidden="1" customHeight="1" x14ac:dyDescent="0.25">
      <c r="Q7534" s="265"/>
    </row>
    <row r="7535" spans="17:17" ht="0" hidden="1" customHeight="1" x14ac:dyDescent="0.25">
      <c r="Q7535" s="265"/>
    </row>
    <row r="7536" spans="17:17" ht="0" hidden="1" customHeight="1" x14ac:dyDescent="0.25">
      <c r="Q7536" s="265"/>
    </row>
    <row r="7537" spans="17:17" ht="0" hidden="1" customHeight="1" x14ac:dyDescent="0.25">
      <c r="Q7537" s="265"/>
    </row>
    <row r="7538" spans="17:17" ht="0" hidden="1" customHeight="1" x14ac:dyDescent="0.25">
      <c r="Q7538" s="265"/>
    </row>
    <row r="7539" spans="17:17" ht="0" hidden="1" customHeight="1" x14ac:dyDescent="0.25">
      <c r="Q7539" s="265"/>
    </row>
    <row r="7540" spans="17:17" ht="0" hidden="1" customHeight="1" x14ac:dyDescent="0.25">
      <c r="Q7540" s="265"/>
    </row>
    <row r="7541" spans="17:17" ht="0" hidden="1" customHeight="1" x14ac:dyDescent="0.25">
      <c r="Q7541" s="265"/>
    </row>
    <row r="7542" spans="17:17" ht="0" hidden="1" customHeight="1" x14ac:dyDescent="0.25">
      <c r="Q7542" s="265"/>
    </row>
    <row r="7543" spans="17:17" ht="0" hidden="1" customHeight="1" x14ac:dyDescent="0.25">
      <c r="Q7543" s="265"/>
    </row>
    <row r="7544" spans="17:17" ht="0" hidden="1" customHeight="1" x14ac:dyDescent="0.25">
      <c r="Q7544" s="265"/>
    </row>
    <row r="7545" spans="17:17" ht="0" hidden="1" customHeight="1" x14ac:dyDescent="0.25">
      <c r="Q7545" s="265"/>
    </row>
    <row r="7546" spans="17:17" ht="0" hidden="1" customHeight="1" x14ac:dyDescent="0.25">
      <c r="Q7546" s="265"/>
    </row>
    <row r="7547" spans="17:17" ht="0" hidden="1" customHeight="1" x14ac:dyDescent="0.25">
      <c r="Q7547" s="265"/>
    </row>
    <row r="7548" spans="17:17" ht="0" hidden="1" customHeight="1" x14ac:dyDescent="0.25">
      <c r="Q7548" s="265"/>
    </row>
    <row r="7549" spans="17:17" ht="0" hidden="1" customHeight="1" x14ac:dyDescent="0.25">
      <c r="Q7549" s="265"/>
    </row>
    <row r="7550" spans="17:17" ht="0" hidden="1" customHeight="1" x14ac:dyDescent="0.25">
      <c r="Q7550" s="265"/>
    </row>
    <row r="7551" spans="17:17" ht="0" hidden="1" customHeight="1" x14ac:dyDescent="0.25">
      <c r="Q7551" s="265"/>
    </row>
    <row r="7552" spans="17:17" ht="0" hidden="1" customHeight="1" x14ac:dyDescent="0.25">
      <c r="Q7552" s="265"/>
    </row>
    <row r="7553" spans="17:17" ht="0" hidden="1" customHeight="1" x14ac:dyDescent="0.25">
      <c r="Q7553" s="265"/>
    </row>
    <row r="7554" spans="17:17" ht="0" hidden="1" customHeight="1" x14ac:dyDescent="0.25">
      <c r="Q7554" s="265"/>
    </row>
    <row r="7555" spans="17:17" ht="0" hidden="1" customHeight="1" x14ac:dyDescent="0.25">
      <c r="Q7555" s="265"/>
    </row>
    <row r="7556" spans="17:17" ht="0" hidden="1" customHeight="1" x14ac:dyDescent="0.25">
      <c r="Q7556" s="265"/>
    </row>
    <row r="7557" spans="17:17" ht="0" hidden="1" customHeight="1" x14ac:dyDescent="0.25">
      <c r="Q7557" s="265"/>
    </row>
    <row r="7558" spans="17:17" ht="0" hidden="1" customHeight="1" x14ac:dyDescent="0.25">
      <c r="Q7558" s="265"/>
    </row>
    <row r="7559" spans="17:17" ht="0" hidden="1" customHeight="1" x14ac:dyDescent="0.25">
      <c r="Q7559" s="265"/>
    </row>
    <row r="7560" spans="17:17" ht="0" hidden="1" customHeight="1" x14ac:dyDescent="0.25">
      <c r="Q7560" s="265"/>
    </row>
    <row r="7561" spans="17:17" ht="0" hidden="1" customHeight="1" x14ac:dyDescent="0.25">
      <c r="Q7561" s="265"/>
    </row>
    <row r="7562" spans="17:17" ht="0" hidden="1" customHeight="1" x14ac:dyDescent="0.25">
      <c r="Q7562" s="265"/>
    </row>
    <row r="7563" spans="17:17" ht="0" hidden="1" customHeight="1" x14ac:dyDescent="0.25">
      <c r="Q7563" s="265"/>
    </row>
    <row r="7564" spans="17:17" ht="0" hidden="1" customHeight="1" x14ac:dyDescent="0.25">
      <c r="Q7564" s="265"/>
    </row>
    <row r="7565" spans="17:17" ht="0" hidden="1" customHeight="1" x14ac:dyDescent="0.25">
      <c r="Q7565" s="265"/>
    </row>
    <row r="7566" spans="17:17" ht="0" hidden="1" customHeight="1" x14ac:dyDescent="0.25">
      <c r="Q7566" s="265"/>
    </row>
    <row r="7567" spans="17:17" ht="0" hidden="1" customHeight="1" x14ac:dyDescent="0.25">
      <c r="Q7567" s="265"/>
    </row>
    <row r="7568" spans="17:17" ht="0" hidden="1" customHeight="1" x14ac:dyDescent="0.25">
      <c r="Q7568" s="265"/>
    </row>
    <row r="7569" spans="17:17" ht="0" hidden="1" customHeight="1" x14ac:dyDescent="0.25">
      <c r="Q7569" s="265"/>
    </row>
    <row r="7570" spans="17:17" ht="0" hidden="1" customHeight="1" x14ac:dyDescent="0.25">
      <c r="Q7570" s="265"/>
    </row>
    <row r="7571" spans="17:17" ht="0" hidden="1" customHeight="1" x14ac:dyDescent="0.25">
      <c r="Q7571" s="265"/>
    </row>
    <row r="7572" spans="17:17" ht="0" hidden="1" customHeight="1" x14ac:dyDescent="0.25">
      <c r="Q7572" s="265"/>
    </row>
    <row r="7573" spans="17:17" ht="0" hidden="1" customHeight="1" x14ac:dyDescent="0.25">
      <c r="Q7573" s="265"/>
    </row>
    <row r="7574" spans="17:17" ht="0" hidden="1" customHeight="1" x14ac:dyDescent="0.25">
      <c r="Q7574" s="265"/>
    </row>
    <row r="7575" spans="17:17" ht="0" hidden="1" customHeight="1" x14ac:dyDescent="0.25">
      <c r="Q7575" s="265"/>
    </row>
    <row r="7576" spans="17:17" ht="0" hidden="1" customHeight="1" x14ac:dyDescent="0.25">
      <c r="Q7576" s="265"/>
    </row>
    <row r="7577" spans="17:17" ht="0" hidden="1" customHeight="1" x14ac:dyDescent="0.25">
      <c r="Q7577" s="265"/>
    </row>
    <row r="7578" spans="17:17" ht="0" hidden="1" customHeight="1" x14ac:dyDescent="0.25">
      <c r="Q7578" s="265"/>
    </row>
    <row r="7579" spans="17:17" ht="0" hidden="1" customHeight="1" x14ac:dyDescent="0.25">
      <c r="Q7579" s="265"/>
    </row>
    <row r="7580" spans="17:17" ht="0" hidden="1" customHeight="1" x14ac:dyDescent="0.25">
      <c r="Q7580" s="265"/>
    </row>
    <row r="7581" spans="17:17" ht="0" hidden="1" customHeight="1" x14ac:dyDescent="0.25">
      <c r="Q7581" s="265"/>
    </row>
    <row r="7582" spans="17:17" ht="0" hidden="1" customHeight="1" x14ac:dyDescent="0.25">
      <c r="Q7582" s="265"/>
    </row>
    <row r="7583" spans="17:17" ht="0" hidden="1" customHeight="1" x14ac:dyDescent="0.25">
      <c r="Q7583" s="265"/>
    </row>
    <row r="7584" spans="17:17" ht="0" hidden="1" customHeight="1" x14ac:dyDescent="0.25">
      <c r="Q7584" s="265"/>
    </row>
    <row r="7585" spans="17:17" ht="0" hidden="1" customHeight="1" x14ac:dyDescent="0.25">
      <c r="Q7585" s="265"/>
    </row>
    <row r="7586" spans="17:17" ht="0" hidden="1" customHeight="1" x14ac:dyDescent="0.25">
      <c r="Q7586" s="265"/>
    </row>
    <row r="7587" spans="17:17" ht="0" hidden="1" customHeight="1" x14ac:dyDescent="0.25">
      <c r="Q7587" s="265"/>
    </row>
    <row r="7588" spans="17:17" ht="0" hidden="1" customHeight="1" x14ac:dyDescent="0.25">
      <c r="Q7588" s="265"/>
    </row>
    <row r="7589" spans="17:17" ht="0" hidden="1" customHeight="1" x14ac:dyDescent="0.25">
      <c r="Q7589" s="265"/>
    </row>
    <row r="7590" spans="17:17" ht="0" hidden="1" customHeight="1" x14ac:dyDescent="0.25">
      <c r="Q7590" s="265"/>
    </row>
    <row r="7591" spans="17:17" ht="0" hidden="1" customHeight="1" x14ac:dyDescent="0.25">
      <c r="Q7591" s="265"/>
    </row>
    <row r="7592" spans="17:17" ht="0" hidden="1" customHeight="1" x14ac:dyDescent="0.25">
      <c r="Q7592" s="265"/>
    </row>
    <row r="7593" spans="17:17" ht="0" hidden="1" customHeight="1" x14ac:dyDescent="0.25">
      <c r="Q7593" s="265"/>
    </row>
    <row r="7594" spans="17:17" ht="0" hidden="1" customHeight="1" x14ac:dyDescent="0.25">
      <c r="Q7594" s="265"/>
    </row>
    <row r="7595" spans="17:17" ht="0" hidden="1" customHeight="1" x14ac:dyDescent="0.25">
      <c r="Q7595" s="265"/>
    </row>
    <row r="7596" spans="17:17" ht="0" hidden="1" customHeight="1" x14ac:dyDescent="0.25">
      <c r="Q7596" s="265"/>
    </row>
    <row r="7597" spans="17:17" ht="0" hidden="1" customHeight="1" x14ac:dyDescent="0.25">
      <c r="Q7597" s="265"/>
    </row>
    <row r="7598" spans="17:17" ht="0" hidden="1" customHeight="1" x14ac:dyDescent="0.25">
      <c r="Q7598" s="265"/>
    </row>
    <row r="7599" spans="17:17" ht="0" hidden="1" customHeight="1" x14ac:dyDescent="0.25">
      <c r="Q7599" s="265"/>
    </row>
    <row r="7600" spans="17:17" ht="0" hidden="1" customHeight="1" x14ac:dyDescent="0.25">
      <c r="Q7600" s="265"/>
    </row>
    <row r="7601" spans="17:17" ht="0" hidden="1" customHeight="1" x14ac:dyDescent="0.25">
      <c r="Q7601" s="265"/>
    </row>
    <row r="7602" spans="17:17" ht="0" hidden="1" customHeight="1" x14ac:dyDescent="0.25">
      <c r="Q7602" s="265"/>
    </row>
    <row r="7603" spans="17:17" ht="0" hidden="1" customHeight="1" x14ac:dyDescent="0.25">
      <c r="Q7603" s="265"/>
    </row>
    <row r="7604" spans="17:17" ht="0" hidden="1" customHeight="1" x14ac:dyDescent="0.25">
      <c r="Q7604" s="265"/>
    </row>
    <row r="7605" spans="17:17" ht="0" hidden="1" customHeight="1" x14ac:dyDescent="0.25">
      <c r="Q7605" s="265"/>
    </row>
    <row r="7606" spans="17:17" ht="0" hidden="1" customHeight="1" x14ac:dyDescent="0.25">
      <c r="Q7606" s="265"/>
    </row>
    <row r="7607" spans="17:17" ht="0" hidden="1" customHeight="1" x14ac:dyDescent="0.25">
      <c r="Q7607" s="265"/>
    </row>
    <row r="7608" spans="17:17" ht="0" hidden="1" customHeight="1" x14ac:dyDescent="0.25">
      <c r="Q7608" s="265"/>
    </row>
    <row r="7609" spans="17:17" ht="0" hidden="1" customHeight="1" x14ac:dyDescent="0.25">
      <c r="Q7609" s="265"/>
    </row>
    <row r="7610" spans="17:17" ht="0" hidden="1" customHeight="1" x14ac:dyDescent="0.25">
      <c r="Q7610" s="265"/>
    </row>
    <row r="7611" spans="17:17" ht="0" hidden="1" customHeight="1" x14ac:dyDescent="0.25">
      <c r="Q7611" s="265"/>
    </row>
    <row r="7612" spans="17:17" ht="0" hidden="1" customHeight="1" x14ac:dyDescent="0.25">
      <c r="Q7612" s="265"/>
    </row>
    <row r="7613" spans="17:17" ht="0" hidden="1" customHeight="1" x14ac:dyDescent="0.25">
      <c r="Q7613" s="265"/>
    </row>
    <row r="7614" spans="17:17" ht="0" hidden="1" customHeight="1" x14ac:dyDescent="0.25">
      <c r="Q7614" s="265"/>
    </row>
    <row r="7615" spans="17:17" ht="0" hidden="1" customHeight="1" x14ac:dyDescent="0.25">
      <c r="Q7615" s="265"/>
    </row>
    <row r="7616" spans="17:17" ht="0" hidden="1" customHeight="1" x14ac:dyDescent="0.25">
      <c r="Q7616" s="265"/>
    </row>
    <row r="7617" spans="17:17" ht="0" hidden="1" customHeight="1" x14ac:dyDescent="0.25">
      <c r="Q7617" s="265"/>
    </row>
    <row r="7618" spans="17:17" ht="0" hidden="1" customHeight="1" x14ac:dyDescent="0.25">
      <c r="Q7618" s="265"/>
    </row>
    <row r="7619" spans="17:17" ht="0" hidden="1" customHeight="1" x14ac:dyDescent="0.25">
      <c r="Q7619" s="265"/>
    </row>
    <row r="7620" spans="17:17" ht="0" hidden="1" customHeight="1" x14ac:dyDescent="0.25">
      <c r="Q7620" s="265"/>
    </row>
    <row r="7621" spans="17:17" ht="0" hidden="1" customHeight="1" x14ac:dyDescent="0.25">
      <c r="Q7621" s="265"/>
    </row>
    <row r="7622" spans="17:17" ht="0" hidden="1" customHeight="1" x14ac:dyDescent="0.25">
      <c r="Q7622" s="265"/>
    </row>
    <row r="7623" spans="17:17" ht="0" hidden="1" customHeight="1" x14ac:dyDescent="0.25">
      <c r="Q7623" s="265"/>
    </row>
    <row r="7624" spans="17:17" ht="0" hidden="1" customHeight="1" x14ac:dyDescent="0.25">
      <c r="Q7624" s="265"/>
    </row>
    <row r="7625" spans="17:17" ht="0" hidden="1" customHeight="1" x14ac:dyDescent="0.25">
      <c r="Q7625" s="265"/>
    </row>
    <row r="7626" spans="17:17" ht="0" hidden="1" customHeight="1" x14ac:dyDescent="0.25">
      <c r="Q7626" s="265"/>
    </row>
    <row r="7627" spans="17:17" ht="0" hidden="1" customHeight="1" x14ac:dyDescent="0.25">
      <c r="Q7627" s="265"/>
    </row>
    <row r="7628" spans="17:17" ht="0" hidden="1" customHeight="1" x14ac:dyDescent="0.25">
      <c r="Q7628" s="265"/>
    </row>
    <row r="7629" spans="17:17" ht="0" hidden="1" customHeight="1" x14ac:dyDescent="0.25">
      <c r="Q7629" s="265"/>
    </row>
    <row r="7630" spans="17:17" ht="0" hidden="1" customHeight="1" x14ac:dyDescent="0.25">
      <c r="Q7630" s="265"/>
    </row>
    <row r="7631" spans="17:17" ht="0" hidden="1" customHeight="1" x14ac:dyDescent="0.25">
      <c r="Q7631" s="265"/>
    </row>
    <row r="7632" spans="17:17" ht="0" hidden="1" customHeight="1" x14ac:dyDescent="0.25">
      <c r="Q7632" s="265"/>
    </row>
    <row r="7633" spans="17:17" ht="0" hidden="1" customHeight="1" x14ac:dyDescent="0.25">
      <c r="Q7633" s="265"/>
    </row>
    <row r="7634" spans="17:17" ht="0" hidden="1" customHeight="1" x14ac:dyDescent="0.25">
      <c r="Q7634" s="265"/>
    </row>
    <row r="7635" spans="17:17" ht="0" hidden="1" customHeight="1" x14ac:dyDescent="0.25">
      <c r="Q7635" s="265"/>
    </row>
    <row r="7636" spans="17:17" ht="0" hidden="1" customHeight="1" x14ac:dyDescent="0.25">
      <c r="Q7636" s="265"/>
    </row>
    <row r="7637" spans="17:17" ht="0" hidden="1" customHeight="1" x14ac:dyDescent="0.25">
      <c r="Q7637" s="265"/>
    </row>
    <row r="7638" spans="17:17" ht="0" hidden="1" customHeight="1" x14ac:dyDescent="0.25">
      <c r="Q7638" s="265"/>
    </row>
    <row r="7639" spans="17:17" ht="0" hidden="1" customHeight="1" x14ac:dyDescent="0.25">
      <c r="Q7639" s="265"/>
    </row>
    <row r="7640" spans="17:17" ht="0" hidden="1" customHeight="1" x14ac:dyDescent="0.25">
      <c r="Q7640" s="265"/>
    </row>
    <row r="7641" spans="17:17" ht="0" hidden="1" customHeight="1" x14ac:dyDescent="0.25">
      <c r="Q7641" s="265"/>
    </row>
    <row r="7642" spans="17:17" ht="0" hidden="1" customHeight="1" x14ac:dyDescent="0.25">
      <c r="Q7642" s="265"/>
    </row>
    <row r="7643" spans="17:17" ht="0" hidden="1" customHeight="1" x14ac:dyDescent="0.25">
      <c r="Q7643" s="265"/>
    </row>
    <row r="7644" spans="17:17" ht="0" hidden="1" customHeight="1" x14ac:dyDescent="0.25">
      <c r="Q7644" s="265"/>
    </row>
    <row r="7645" spans="17:17" ht="0" hidden="1" customHeight="1" x14ac:dyDescent="0.25">
      <c r="Q7645" s="265"/>
    </row>
    <row r="7646" spans="17:17" ht="0" hidden="1" customHeight="1" x14ac:dyDescent="0.25">
      <c r="Q7646" s="265"/>
    </row>
    <row r="7647" spans="17:17" ht="0" hidden="1" customHeight="1" x14ac:dyDescent="0.25">
      <c r="Q7647" s="265"/>
    </row>
    <row r="7648" spans="17:17" ht="0" hidden="1" customHeight="1" x14ac:dyDescent="0.25">
      <c r="Q7648" s="265"/>
    </row>
    <row r="7649" spans="17:17" ht="0" hidden="1" customHeight="1" x14ac:dyDescent="0.25">
      <c r="Q7649" s="265"/>
    </row>
    <row r="7650" spans="17:17" ht="0" hidden="1" customHeight="1" x14ac:dyDescent="0.25">
      <c r="Q7650" s="265"/>
    </row>
    <row r="7651" spans="17:17" ht="0" hidden="1" customHeight="1" x14ac:dyDescent="0.25">
      <c r="Q7651" s="265"/>
    </row>
    <row r="7652" spans="17:17" ht="0" hidden="1" customHeight="1" x14ac:dyDescent="0.25">
      <c r="Q7652" s="265"/>
    </row>
    <row r="7653" spans="17:17" ht="0" hidden="1" customHeight="1" x14ac:dyDescent="0.25">
      <c r="Q7653" s="265"/>
    </row>
    <row r="7654" spans="17:17" ht="0" hidden="1" customHeight="1" x14ac:dyDescent="0.25">
      <c r="Q7654" s="265"/>
    </row>
    <row r="7655" spans="17:17" ht="0" hidden="1" customHeight="1" x14ac:dyDescent="0.25">
      <c r="Q7655" s="265"/>
    </row>
    <row r="7656" spans="17:17" ht="0" hidden="1" customHeight="1" x14ac:dyDescent="0.25">
      <c r="Q7656" s="265"/>
    </row>
    <row r="7657" spans="17:17" ht="0" hidden="1" customHeight="1" x14ac:dyDescent="0.25">
      <c r="Q7657" s="265"/>
    </row>
    <row r="7658" spans="17:17" ht="0" hidden="1" customHeight="1" x14ac:dyDescent="0.25">
      <c r="Q7658" s="265"/>
    </row>
    <row r="7659" spans="17:17" ht="0" hidden="1" customHeight="1" x14ac:dyDescent="0.25">
      <c r="Q7659" s="265"/>
    </row>
    <row r="7660" spans="17:17" ht="0" hidden="1" customHeight="1" x14ac:dyDescent="0.25">
      <c r="Q7660" s="265"/>
    </row>
    <row r="7661" spans="17:17" ht="0" hidden="1" customHeight="1" x14ac:dyDescent="0.25">
      <c r="Q7661" s="265"/>
    </row>
    <row r="7662" spans="17:17" ht="0" hidden="1" customHeight="1" x14ac:dyDescent="0.25">
      <c r="Q7662" s="265"/>
    </row>
    <row r="7663" spans="17:17" ht="0" hidden="1" customHeight="1" x14ac:dyDescent="0.25">
      <c r="Q7663" s="265"/>
    </row>
    <row r="7664" spans="17:17" ht="0" hidden="1" customHeight="1" x14ac:dyDescent="0.25">
      <c r="Q7664" s="265"/>
    </row>
    <row r="7665" spans="17:17" ht="0" hidden="1" customHeight="1" x14ac:dyDescent="0.25">
      <c r="Q7665" s="265"/>
    </row>
    <row r="7666" spans="17:17" ht="0" hidden="1" customHeight="1" x14ac:dyDescent="0.25">
      <c r="Q7666" s="265"/>
    </row>
    <row r="7667" spans="17:17" ht="0" hidden="1" customHeight="1" x14ac:dyDescent="0.25">
      <c r="Q7667" s="265"/>
    </row>
    <row r="7668" spans="17:17" ht="0" hidden="1" customHeight="1" x14ac:dyDescent="0.25">
      <c r="Q7668" s="265"/>
    </row>
    <row r="7669" spans="17:17" ht="0" hidden="1" customHeight="1" x14ac:dyDescent="0.25">
      <c r="Q7669" s="265"/>
    </row>
    <row r="7670" spans="17:17" ht="0" hidden="1" customHeight="1" x14ac:dyDescent="0.25">
      <c r="Q7670" s="265"/>
    </row>
    <row r="7671" spans="17:17" ht="0" hidden="1" customHeight="1" x14ac:dyDescent="0.25">
      <c r="Q7671" s="265"/>
    </row>
    <row r="7672" spans="17:17" ht="0" hidden="1" customHeight="1" x14ac:dyDescent="0.25">
      <c r="Q7672" s="265"/>
    </row>
    <row r="7673" spans="17:17" ht="0" hidden="1" customHeight="1" x14ac:dyDescent="0.25">
      <c r="Q7673" s="265"/>
    </row>
    <row r="7674" spans="17:17" ht="0" hidden="1" customHeight="1" x14ac:dyDescent="0.25">
      <c r="Q7674" s="265"/>
    </row>
    <row r="7675" spans="17:17" ht="0" hidden="1" customHeight="1" x14ac:dyDescent="0.25">
      <c r="Q7675" s="265"/>
    </row>
    <row r="7676" spans="17:17" ht="0" hidden="1" customHeight="1" x14ac:dyDescent="0.25">
      <c r="Q7676" s="265"/>
    </row>
    <row r="7677" spans="17:17" ht="0" hidden="1" customHeight="1" x14ac:dyDescent="0.25">
      <c r="Q7677" s="265"/>
    </row>
    <row r="7678" spans="17:17" ht="0" hidden="1" customHeight="1" x14ac:dyDescent="0.25">
      <c r="Q7678" s="265"/>
    </row>
    <row r="7679" spans="17:17" ht="0" hidden="1" customHeight="1" x14ac:dyDescent="0.25">
      <c r="Q7679" s="265"/>
    </row>
    <row r="7680" spans="17:17" ht="0" hidden="1" customHeight="1" x14ac:dyDescent="0.25">
      <c r="Q7680" s="265"/>
    </row>
    <row r="7681" spans="17:17" ht="0" hidden="1" customHeight="1" x14ac:dyDescent="0.25">
      <c r="Q7681" s="265"/>
    </row>
    <row r="7682" spans="17:17" ht="0" hidden="1" customHeight="1" x14ac:dyDescent="0.25">
      <c r="Q7682" s="265"/>
    </row>
    <row r="7683" spans="17:17" ht="0" hidden="1" customHeight="1" x14ac:dyDescent="0.25">
      <c r="Q7683" s="265"/>
    </row>
    <row r="7684" spans="17:17" ht="0" hidden="1" customHeight="1" x14ac:dyDescent="0.25">
      <c r="Q7684" s="265"/>
    </row>
    <row r="7685" spans="17:17" ht="0" hidden="1" customHeight="1" x14ac:dyDescent="0.25">
      <c r="Q7685" s="265"/>
    </row>
    <row r="7686" spans="17:17" ht="0" hidden="1" customHeight="1" x14ac:dyDescent="0.25">
      <c r="Q7686" s="265"/>
    </row>
    <row r="7687" spans="17:17" ht="0" hidden="1" customHeight="1" x14ac:dyDescent="0.25">
      <c r="Q7687" s="265"/>
    </row>
    <row r="7688" spans="17:17" ht="0" hidden="1" customHeight="1" x14ac:dyDescent="0.25">
      <c r="Q7688" s="265"/>
    </row>
    <row r="7689" spans="17:17" ht="0" hidden="1" customHeight="1" x14ac:dyDescent="0.25">
      <c r="Q7689" s="265"/>
    </row>
    <row r="7690" spans="17:17" ht="0" hidden="1" customHeight="1" x14ac:dyDescent="0.25">
      <c r="Q7690" s="265"/>
    </row>
    <row r="7691" spans="17:17" ht="0" hidden="1" customHeight="1" x14ac:dyDescent="0.25">
      <c r="Q7691" s="265"/>
    </row>
    <row r="7692" spans="17:17" ht="0" hidden="1" customHeight="1" x14ac:dyDescent="0.25">
      <c r="Q7692" s="265"/>
    </row>
    <row r="7693" spans="17:17" ht="0" hidden="1" customHeight="1" x14ac:dyDescent="0.25">
      <c r="Q7693" s="265"/>
    </row>
    <row r="7694" spans="17:17" ht="0" hidden="1" customHeight="1" x14ac:dyDescent="0.25">
      <c r="Q7694" s="265"/>
    </row>
    <row r="7695" spans="17:17" ht="0" hidden="1" customHeight="1" x14ac:dyDescent="0.25">
      <c r="Q7695" s="265"/>
    </row>
    <row r="7696" spans="17:17" ht="0" hidden="1" customHeight="1" x14ac:dyDescent="0.25">
      <c r="Q7696" s="265"/>
    </row>
    <row r="7697" spans="17:17" ht="0" hidden="1" customHeight="1" x14ac:dyDescent="0.25">
      <c r="Q7697" s="265"/>
    </row>
    <row r="7698" spans="17:17" ht="0" hidden="1" customHeight="1" x14ac:dyDescent="0.25">
      <c r="Q7698" s="265"/>
    </row>
    <row r="7699" spans="17:17" ht="0" hidden="1" customHeight="1" x14ac:dyDescent="0.25">
      <c r="Q7699" s="265"/>
    </row>
    <row r="7700" spans="17:17" ht="0" hidden="1" customHeight="1" x14ac:dyDescent="0.25">
      <c r="Q7700" s="265"/>
    </row>
    <row r="7701" spans="17:17" ht="0" hidden="1" customHeight="1" x14ac:dyDescent="0.25">
      <c r="Q7701" s="265"/>
    </row>
    <row r="7702" spans="17:17" ht="0" hidden="1" customHeight="1" x14ac:dyDescent="0.25">
      <c r="Q7702" s="265"/>
    </row>
    <row r="7703" spans="17:17" ht="0" hidden="1" customHeight="1" x14ac:dyDescent="0.25">
      <c r="Q7703" s="265"/>
    </row>
    <row r="7704" spans="17:17" ht="0" hidden="1" customHeight="1" x14ac:dyDescent="0.25">
      <c r="Q7704" s="265"/>
    </row>
    <row r="7705" spans="17:17" ht="0" hidden="1" customHeight="1" x14ac:dyDescent="0.25">
      <c r="Q7705" s="265"/>
    </row>
    <row r="7706" spans="17:17" ht="0" hidden="1" customHeight="1" x14ac:dyDescent="0.25">
      <c r="Q7706" s="265"/>
    </row>
    <row r="7707" spans="17:17" ht="0" hidden="1" customHeight="1" x14ac:dyDescent="0.25">
      <c r="Q7707" s="265"/>
    </row>
    <row r="7708" spans="17:17" ht="0" hidden="1" customHeight="1" x14ac:dyDescent="0.25">
      <c r="Q7708" s="265"/>
    </row>
    <row r="7709" spans="17:17" ht="0" hidden="1" customHeight="1" x14ac:dyDescent="0.25">
      <c r="Q7709" s="265"/>
    </row>
    <row r="7710" spans="17:17" ht="0" hidden="1" customHeight="1" x14ac:dyDescent="0.25">
      <c r="Q7710" s="265"/>
    </row>
    <row r="7711" spans="17:17" ht="0" hidden="1" customHeight="1" x14ac:dyDescent="0.25">
      <c r="Q7711" s="265"/>
    </row>
    <row r="7712" spans="17:17" ht="0" hidden="1" customHeight="1" x14ac:dyDescent="0.25">
      <c r="Q7712" s="265"/>
    </row>
    <row r="7713" spans="17:17" ht="0" hidden="1" customHeight="1" x14ac:dyDescent="0.25">
      <c r="Q7713" s="265"/>
    </row>
    <row r="7714" spans="17:17" ht="0" hidden="1" customHeight="1" x14ac:dyDescent="0.25">
      <c r="Q7714" s="265"/>
    </row>
    <row r="7715" spans="17:17" ht="0" hidden="1" customHeight="1" x14ac:dyDescent="0.25">
      <c r="Q7715" s="265"/>
    </row>
    <row r="7716" spans="17:17" ht="0" hidden="1" customHeight="1" x14ac:dyDescent="0.25">
      <c r="Q7716" s="265"/>
    </row>
    <row r="7717" spans="17:17" ht="0" hidden="1" customHeight="1" x14ac:dyDescent="0.25">
      <c r="Q7717" s="265"/>
    </row>
    <row r="7718" spans="17:17" ht="0" hidden="1" customHeight="1" x14ac:dyDescent="0.25">
      <c r="Q7718" s="265"/>
    </row>
    <row r="7719" spans="17:17" ht="0" hidden="1" customHeight="1" x14ac:dyDescent="0.25">
      <c r="Q7719" s="265"/>
    </row>
    <row r="7720" spans="17:17" ht="0" hidden="1" customHeight="1" x14ac:dyDescent="0.25">
      <c r="Q7720" s="265"/>
    </row>
    <row r="7721" spans="17:17" ht="0" hidden="1" customHeight="1" x14ac:dyDescent="0.25">
      <c r="Q7721" s="265"/>
    </row>
    <row r="7722" spans="17:17" ht="0" hidden="1" customHeight="1" x14ac:dyDescent="0.25">
      <c r="Q7722" s="265"/>
    </row>
    <row r="7723" spans="17:17" ht="0" hidden="1" customHeight="1" x14ac:dyDescent="0.25">
      <c r="Q7723" s="265"/>
    </row>
    <row r="7724" spans="17:17" ht="0" hidden="1" customHeight="1" x14ac:dyDescent="0.25">
      <c r="Q7724" s="265"/>
    </row>
    <row r="7725" spans="17:17" ht="0" hidden="1" customHeight="1" x14ac:dyDescent="0.25">
      <c r="Q7725" s="265"/>
    </row>
    <row r="7726" spans="17:17" ht="0" hidden="1" customHeight="1" x14ac:dyDescent="0.25">
      <c r="Q7726" s="265"/>
    </row>
    <row r="7727" spans="17:17" ht="0" hidden="1" customHeight="1" x14ac:dyDescent="0.25">
      <c r="Q7727" s="265"/>
    </row>
    <row r="7728" spans="17:17" ht="0" hidden="1" customHeight="1" x14ac:dyDescent="0.25">
      <c r="Q7728" s="265"/>
    </row>
    <row r="7729" spans="17:17" ht="0" hidden="1" customHeight="1" x14ac:dyDescent="0.25">
      <c r="Q7729" s="265"/>
    </row>
    <row r="7730" spans="17:17" ht="0" hidden="1" customHeight="1" x14ac:dyDescent="0.25">
      <c r="Q7730" s="265"/>
    </row>
    <row r="7731" spans="17:17" ht="0" hidden="1" customHeight="1" x14ac:dyDescent="0.25">
      <c r="Q7731" s="265"/>
    </row>
    <row r="7732" spans="17:17" ht="0" hidden="1" customHeight="1" x14ac:dyDescent="0.25">
      <c r="Q7732" s="265"/>
    </row>
    <row r="7733" spans="17:17" ht="0" hidden="1" customHeight="1" x14ac:dyDescent="0.25">
      <c r="Q7733" s="265"/>
    </row>
    <row r="7734" spans="17:17" ht="0" hidden="1" customHeight="1" x14ac:dyDescent="0.25">
      <c r="Q7734" s="265"/>
    </row>
    <row r="7735" spans="17:17" ht="0" hidden="1" customHeight="1" x14ac:dyDescent="0.25">
      <c r="Q7735" s="265"/>
    </row>
    <row r="7736" spans="17:17" ht="0" hidden="1" customHeight="1" x14ac:dyDescent="0.25">
      <c r="Q7736" s="265"/>
    </row>
    <row r="7737" spans="17:17" ht="0" hidden="1" customHeight="1" x14ac:dyDescent="0.25">
      <c r="Q7737" s="265"/>
    </row>
    <row r="7738" spans="17:17" ht="0" hidden="1" customHeight="1" x14ac:dyDescent="0.25">
      <c r="Q7738" s="265"/>
    </row>
    <row r="7739" spans="17:17" ht="0" hidden="1" customHeight="1" x14ac:dyDescent="0.25">
      <c r="Q7739" s="265"/>
    </row>
    <row r="7740" spans="17:17" ht="0" hidden="1" customHeight="1" x14ac:dyDescent="0.25">
      <c r="Q7740" s="265"/>
    </row>
    <row r="7741" spans="17:17" ht="0" hidden="1" customHeight="1" x14ac:dyDescent="0.25">
      <c r="Q7741" s="265"/>
    </row>
    <row r="7742" spans="17:17" ht="0" hidden="1" customHeight="1" x14ac:dyDescent="0.25">
      <c r="Q7742" s="265"/>
    </row>
    <row r="7743" spans="17:17" ht="0" hidden="1" customHeight="1" x14ac:dyDescent="0.25">
      <c r="Q7743" s="265"/>
    </row>
    <row r="7744" spans="17:17" ht="0" hidden="1" customHeight="1" x14ac:dyDescent="0.25">
      <c r="Q7744" s="265"/>
    </row>
    <row r="7745" spans="17:17" ht="0" hidden="1" customHeight="1" x14ac:dyDescent="0.25">
      <c r="Q7745" s="265"/>
    </row>
    <row r="7746" spans="17:17" ht="0" hidden="1" customHeight="1" x14ac:dyDescent="0.25">
      <c r="Q7746" s="265"/>
    </row>
    <row r="7747" spans="17:17" ht="0" hidden="1" customHeight="1" x14ac:dyDescent="0.25">
      <c r="Q7747" s="265"/>
    </row>
    <row r="7748" spans="17:17" ht="0" hidden="1" customHeight="1" x14ac:dyDescent="0.25">
      <c r="Q7748" s="265"/>
    </row>
    <row r="7749" spans="17:17" ht="0" hidden="1" customHeight="1" x14ac:dyDescent="0.25">
      <c r="Q7749" s="265"/>
    </row>
    <row r="7750" spans="17:17" ht="0" hidden="1" customHeight="1" x14ac:dyDescent="0.25">
      <c r="Q7750" s="265"/>
    </row>
    <row r="7751" spans="17:17" ht="0" hidden="1" customHeight="1" x14ac:dyDescent="0.25">
      <c r="Q7751" s="265"/>
    </row>
    <row r="7752" spans="17:17" ht="0" hidden="1" customHeight="1" x14ac:dyDescent="0.25">
      <c r="Q7752" s="265"/>
    </row>
    <row r="7753" spans="17:17" ht="0" hidden="1" customHeight="1" x14ac:dyDescent="0.25">
      <c r="Q7753" s="265"/>
    </row>
    <row r="7754" spans="17:17" ht="0" hidden="1" customHeight="1" x14ac:dyDescent="0.25">
      <c r="Q7754" s="265"/>
    </row>
    <row r="7755" spans="17:17" ht="0" hidden="1" customHeight="1" x14ac:dyDescent="0.25">
      <c r="Q7755" s="265"/>
    </row>
    <row r="7756" spans="17:17" ht="0" hidden="1" customHeight="1" x14ac:dyDescent="0.25">
      <c r="Q7756" s="265"/>
    </row>
    <row r="7757" spans="17:17" ht="0" hidden="1" customHeight="1" x14ac:dyDescent="0.25">
      <c r="Q7757" s="265"/>
    </row>
    <row r="7758" spans="17:17" ht="0" hidden="1" customHeight="1" x14ac:dyDescent="0.25">
      <c r="Q7758" s="265"/>
    </row>
    <row r="7759" spans="17:17" ht="0" hidden="1" customHeight="1" x14ac:dyDescent="0.25">
      <c r="Q7759" s="265"/>
    </row>
    <row r="7760" spans="17:17" ht="0" hidden="1" customHeight="1" x14ac:dyDescent="0.25">
      <c r="Q7760" s="265"/>
    </row>
    <row r="7761" spans="17:17" ht="0" hidden="1" customHeight="1" x14ac:dyDescent="0.25">
      <c r="Q7761" s="265"/>
    </row>
    <row r="7762" spans="17:17" ht="0" hidden="1" customHeight="1" x14ac:dyDescent="0.25">
      <c r="Q7762" s="265"/>
    </row>
    <row r="7763" spans="17:17" ht="0" hidden="1" customHeight="1" x14ac:dyDescent="0.25">
      <c r="Q7763" s="265"/>
    </row>
    <row r="7764" spans="17:17" ht="0" hidden="1" customHeight="1" x14ac:dyDescent="0.25">
      <c r="Q7764" s="265"/>
    </row>
    <row r="7765" spans="17:17" ht="0" hidden="1" customHeight="1" x14ac:dyDescent="0.25">
      <c r="Q7765" s="265"/>
    </row>
    <row r="7766" spans="17:17" ht="0" hidden="1" customHeight="1" x14ac:dyDescent="0.25">
      <c r="Q7766" s="265"/>
    </row>
    <row r="7767" spans="17:17" ht="0" hidden="1" customHeight="1" x14ac:dyDescent="0.25">
      <c r="Q7767" s="265"/>
    </row>
    <row r="7768" spans="17:17" ht="0" hidden="1" customHeight="1" x14ac:dyDescent="0.25">
      <c r="Q7768" s="265"/>
    </row>
    <row r="7769" spans="17:17" ht="0" hidden="1" customHeight="1" x14ac:dyDescent="0.25">
      <c r="Q7769" s="265"/>
    </row>
    <row r="7770" spans="17:17" ht="0" hidden="1" customHeight="1" x14ac:dyDescent="0.25">
      <c r="Q7770" s="265"/>
    </row>
    <row r="7771" spans="17:17" ht="0" hidden="1" customHeight="1" x14ac:dyDescent="0.25">
      <c r="Q7771" s="265"/>
    </row>
    <row r="7772" spans="17:17" ht="0" hidden="1" customHeight="1" x14ac:dyDescent="0.25">
      <c r="Q7772" s="265"/>
    </row>
    <row r="7773" spans="17:17" ht="0" hidden="1" customHeight="1" x14ac:dyDescent="0.25">
      <c r="Q7773" s="265"/>
    </row>
    <row r="7774" spans="17:17" ht="0" hidden="1" customHeight="1" x14ac:dyDescent="0.25">
      <c r="Q7774" s="265"/>
    </row>
    <row r="7775" spans="17:17" ht="0" hidden="1" customHeight="1" x14ac:dyDescent="0.25">
      <c r="Q7775" s="265"/>
    </row>
    <row r="7776" spans="17:17" ht="0" hidden="1" customHeight="1" x14ac:dyDescent="0.25">
      <c r="Q7776" s="265"/>
    </row>
    <row r="7777" spans="17:17" ht="0" hidden="1" customHeight="1" x14ac:dyDescent="0.25">
      <c r="Q7777" s="265"/>
    </row>
    <row r="7778" spans="17:17" ht="0" hidden="1" customHeight="1" x14ac:dyDescent="0.25">
      <c r="Q7778" s="265"/>
    </row>
    <row r="7779" spans="17:17" ht="0" hidden="1" customHeight="1" x14ac:dyDescent="0.25">
      <c r="Q7779" s="265"/>
    </row>
    <row r="7780" spans="17:17" ht="0" hidden="1" customHeight="1" x14ac:dyDescent="0.25">
      <c r="Q7780" s="265"/>
    </row>
    <row r="7781" spans="17:17" ht="0" hidden="1" customHeight="1" x14ac:dyDescent="0.25">
      <c r="Q7781" s="265"/>
    </row>
    <row r="7782" spans="17:17" ht="0" hidden="1" customHeight="1" x14ac:dyDescent="0.25">
      <c r="Q7782" s="265"/>
    </row>
    <row r="7783" spans="17:17" ht="0" hidden="1" customHeight="1" x14ac:dyDescent="0.25">
      <c r="Q7783" s="265"/>
    </row>
    <row r="7784" spans="17:17" ht="0" hidden="1" customHeight="1" x14ac:dyDescent="0.25">
      <c r="Q7784" s="265"/>
    </row>
    <row r="7785" spans="17:17" ht="0" hidden="1" customHeight="1" x14ac:dyDescent="0.25">
      <c r="Q7785" s="265"/>
    </row>
    <row r="7786" spans="17:17" ht="0" hidden="1" customHeight="1" x14ac:dyDescent="0.25">
      <c r="Q7786" s="265"/>
    </row>
    <row r="7787" spans="17:17" ht="0" hidden="1" customHeight="1" x14ac:dyDescent="0.25">
      <c r="Q7787" s="265"/>
    </row>
    <row r="7788" spans="17:17" ht="0" hidden="1" customHeight="1" x14ac:dyDescent="0.25">
      <c r="Q7788" s="265"/>
    </row>
    <row r="7789" spans="17:17" ht="0" hidden="1" customHeight="1" x14ac:dyDescent="0.25">
      <c r="Q7789" s="265"/>
    </row>
    <row r="7790" spans="17:17" ht="0" hidden="1" customHeight="1" x14ac:dyDescent="0.25">
      <c r="Q7790" s="265"/>
    </row>
    <row r="7791" spans="17:17" ht="0" hidden="1" customHeight="1" x14ac:dyDescent="0.25">
      <c r="Q7791" s="265"/>
    </row>
    <row r="7792" spans="17:17" ht="0" hidden="1" customHeight="1" x14ac:dyDescent="0.25">
      <c r="Q7792" s="265"/>
    </row>
    <row r="7793" spans="17:17" ht="0" hidden="1" customHeight="1" x14ac:dyDescent="0.25">
      <c r="Q7793" s="265"/>
    </row>
    <row r="7794" spans="17:17" ht="0" hidden="1" customHeight="1" x14ac:dyDescent="0.25">
      <c r="Q7794" s="265"/>
    </row>
    <row r="7795" spans="17:17" ht="0" hidden="1" customHeight="1" x14ac:dyDescent="0.25">
      <c r="Q7795" s="265"/>
    </row>
    <row r="7796" spans="17:17" ht="0" hidden="1" customHeight="1" x14ac:dyDescent="0.25">
      <c r="Q7796" s="265"/>
    </row>
    <row r="7797" spans="17:17" ht="0" hidden="1" customHeight="1" x14ac:dyDescent="0.25">
      <c r="Q7797" s="265"/>
    </row>
    <row r="7798" spans="17:17" ht="0" hidden="1" customHeight="1" x14ac:dyDescent="0.25">
      <c r="Q7798" s="265"/>
    </row>
    <row r="7799" spans="17:17" ht="0" hidden="1" customHeight="1" x14ac:dyDescent="0.25">
      <c r="Q7799" s="265"/>
    </row>
    <row r="7800" spans="17:17" ht="0" hidden="1" customHeight="1" x14ac:dyDescent="0.25">
      <c r="Q7800" s="265"/>
    </row>
    <row r="7801" spans="17:17" ht="0" hidden="1" customHeight="1" x14ac:dyDescent="0.25">
      <c r="Q7801" s="265"/>
    </row>
    <row r="7802" spans="17:17" ht="0" hidden="1" customHeight="1" x14ac:dyDescent="0.25">
      <c r="Q7802" s="265"/>
    </row>
    <row r="7803" spans="17:17" ht="0" hidden="1" customHeight="1" x14ac:dyDescent="0.25">
      <c r="Q7803" s="265"/>
    </row>
    <row r="7804" spans="17:17" ht="0" hidden="1" customHeight="1" x14ac:dyDescent="0.25">
      <c r="Q7804" s="265"/>
    </row>
    <row r="7805" spans="17:17" ht="0" hidden="1" customHeight="1" x14ac:dyDescent="0.25">
      <c r="Q7805" s="265"/>
    </row>
    <row r="7806" spans="17:17" ht="0" hidden="1" customHeight="1" x14ac:dyDescent="0.25">
      <c r="Q7806" s="265"/>
    </row>
    <row r="7807" spans="17:17" ht="0" hidden="1" customHeight="1" x14ac:dyDescent="0.25">
      <c r="Q7807" s="265"/>
    </row>
    <row r="7808" spans="17:17" ht="0" hidden="1" customHeight="1" x14ac:dyDescent="0.25">
      <c r="Q7808" s="265"/>
    </row>
    <row r="7809" spans="17:17" ht="0" hidden="1" customHeight="1" x14ac:dyDescent="0.25">
      <c r="Q7809" s="265"/>
    </row>
    <row r="7810" spans="17:17" ht="0" hidden="1" customHeight="1" x14ac:dyDescent="0.25">
      <c r="Q7810" s="265"/>
    </row>
    <row r="7811" spans="17:17" ht="0" hidden="1" customHeight="1" x14ac:dyDescent="0.25">
      <c r="Q7811" s="265"/>
    </row>
    <row r="7812" spans="17:17" ht="0" hidden="1" customHeight="1" x14ac:dyDescent="0.25">
      <c r="Q7812" s="265"/>
    </row>
    <row r="7813" spans="17:17" ht="0" hidden="1" customHeight="1" x14ac:dyDescent="0.25">
      <c r="Q7813" s="265"/>
    </row>
    <row r="7814" spans="17:17" ht="0" hidden="1" customHeight="1" x14ac:dyDescent="0.25">
      <c r="Q7814" s="265"/>
    </row>
    <row r="7815" spans="17:17" ht="0" hidden="1" customHeight="1" x14ac:dyDescent="0.25">
      <c r="Q7815" s="265"/>
    </row>
    <row r="7816" spans="17:17" ht="0" hidden="1" customHeight="1" x14ac:dyDescent="0.25">
      <c r="Q7816" s="265"/>
    </row>
    <row r="7817" spans="17:17" ht="0" hidden="1" customHeight="1" x14ac:dyDescent="0.25">
      <c r="Q7817" s="265"/>
    </row>
    <row r="7818" spans="17:17" ht="0" hidden="1" customHeight="1" x14ac:dyDescent="0.25">
      <c r="Q7818" s="265"/>
    </row>
    <row r="7819" spans="17:17" ht="0" hidden="1" customHeight="1" x14ac:dyDescent="0.25">
      <c r="Q7819" s="265"/>
    </row>
    <row r="7820" spans="17:17" ht="0" hidden="1" customHeight="1" x14ac:dyDescent="0.25">
      <c r="Q7820" s="265"/>
    </row>
    <row r="7821" spans="17:17" ht="0" hidden="1" customHeight="1" x14ac:dyDescent="0.25">
      <c r="Q7821" s="265"/>
    </row>
    <row r="7822" spans="17:17" ht="0" hidden="1" customHeight="1" x14ac:dyDescent="0.25">
      <c r="Q7822" s="265"/>
    </row>
    <row r="7823" spans="17:17" ht="0" hidden="1" customHeight="1" x14ac:dyDescent="0.25">
      <c r="Q7823" s="265"/>
    </row>
    <row r="7824" spans="17:17" ht="0" hidden="1" customHeight="1" x14ac:dyDescent="0.25">
      <c r="Q7824" s="265"/>
    </row>
    <row r="7825" spans="17:17" ht="0" hidden="1" customHeight="1" x14ac:dyDescent="0.25">
      <c r="Q7825" s="265"/>
    </row>
    <row r="7826" spans="17:17" ht="0" hidden="1" customHeight="1" x14ac:dyDescent="0.25">
      <c r="Q7826" s="265"/>
    </row>
    <row r="7827" spans="17:17" ht="0" hidden="1" customHeight="1" x14ac:dyDescent="0.25">
      <c r="Q7827" s="265"/>
    </row>
    <row r="7828" spans="17:17" ht="0" hidden="1" customHeight="1" x14ac:dyDescent="0.25">
      <c r="Q7828" s="265"/>
    </row>
    <row r="7829" spans="17:17" ht="0" hidden="1" customHeight="1" x14ac:dyDescent="0.25">
      <c r="Q7829" s="265"/>
    </row>
    <row r="7830" spans="17:17" ht="0" hidden="1" customHeight="1" x14ac:dyDescent="0.25">
      <c r="Q7830" s="265"/>
    </row>
    <row r="7831" spans="17:17" ht="0" hidden="1" customHeight="1" x14ac:dyDescent="0.25">
      <c r="Q7831" s="265"/>
    </row>
    <row r="7832" spans="17:17" ht="0" hidden="1" customHeight="1" x14ac:dyDescent="0.25">
      <c r="Q7832" s="265"/>
    </row>
    <row r="7833" spans="17:17" ht="0" hidden="1" customHeight="1" x14ac:dyDescent="0.25">
      <c r="Q7833" s="265"/>
    </row>
    <row r="7834" spans="17:17" ht="0" hidden="1" customHeight="1" x14ac:dyDescent="0.25">
      <c r="Q7834" s="265"/>
    </row>
    <row r="7835" spans="17:17" ht="0" hidden="1" customHeight="1" x14ac:dyDescent="0.25">
      <c r="Q7835" s="265"/>
    </row>
    <row r="7836" spans="17:17" ht="0" hidden="1" customHeight="1" x14ac:dyDescent="0.25">
      <c r="Q7836" s="265"/>
    </row>
    <row r="7837" spans="17:17" ht="0" hidden="1" customHeight="1" x14ac:dyDescent="0.25">
      <c r="Q7837" s="265"/>
    </row>
    <row r="7838" spans="17:17" ht="0" hidden="1" customHeight="1" x14ac:dyDescent="0.25">
      <c r="Q7838" s="265"/>
    </row>
    <row r="7839" spans="17:17" ht="0" hidden="1" customHeight="1" x14ac:dyDescent="0.25">
      <c r="Q7839" s="265"/>
    </row>
    <row r="7840" spans="17:17" ht="0" hidden="1" customHeight="1" x14ac:dyDescent="0.25">
      <c r="Q7840" s="265"/>
    </row>
    <row r="7841" spans="17:17" ht="0" hidden="1" customHeight="1" x14ac:dyDescent="0.25">
      <c r="Q7841" s="265"/>
    </row>
    <row r="7842" spans="17:17" ht="0" hidden="1" customHeight="1" x14ac:dyDescent="0.25">
      <c r="Q7842" s="265"/>
    </row>
    <row r="7843" spans="17:17" ht="0" hidden="1" customHeight="1" x14ac:dyDescent="0.25">
      <c r="Q7843" s="265"/>
    </row>
    <row r="7844" spans="17:17" ht="0" hidden="1" customHeight="1" x14ac:dyDescent="0.25">
      <c r="Q7844" s="265"/>
    </row>
    <row r="7845" spans="17:17" ht="0" hidden="1" customHeight="1" x14ac:dyDescent="0.25">
      <c r="Q7845" s="265"/>
    </row>
    <row r="7846" spans="17:17" ht="0" hidden="1" customHeight="1" x14ac:dyDescent="0.25">
      <c r="Q7846" s="265"/>
    </row>
    <row r="7847" spans="17:17" ht="0" hidden="1" customHeight="1" x14ac:dyDescent="0.25">
      <c r="Q7847" s="265"/>
    </row>
    <row r="7848" spans="17:17" ht="0" hidden="1" customHeight="1" x14ac:dyDescent="0.25">
      <c r="Q7848" s="265"/>
    </row>
    <row r="7849" spans="17:17" ht="0" hidden="1" customHeight="1" x14ac:dyDescent="0.25">
      <c r="Q7849" s="265"/>
    </row>
    <row r="7850" spans="17:17" ht="0" hidden="1" customHeight="1" x14ac:dyDescent="0.25">
      <c r="Q7850" s="265"/>
    </row>
    <row r="7851" spans="17:17" ht="0" hidden="1" customHeight="1" x14ac:dyDescent="0.25">
      <c r="Q7851" s="265"/>
    </row>
    <row r="7852" spans="17:17" ht="0" hidden="1" customHeight="1" x14ac:dyDescent="0.25">
      <c r="Q7852" s="265"/>
    </row>
    <row r="7853" spans="17:17" ht="0" hidden="1" customHeight="1" x14ac:dyDescent="0.25">
      <c r="Q7853" s="265"/>
    </row>
    <row r="7854" spans="17:17" ht="0" hidden="1" customHeight="1" x14ac:dyDescent="0.25">
      <c r="Q7854" s="265"/>
    </row>
    <row r="7855" spans="17:17" ht="0" hidden="1" customHeight="1" x14ac:dyDescent="0.25">
      <c r="Q7855" s="265"/>
    </row>
    <row r="7856" spans="17:17" ht="0" hidden="1" customHeight="1" x14ac:dyDescent="0.25">
      <c r="Q7856" s="265"/>
    </row>
    <row r="7857" spans="17:17" ht="0" hidden="1" customHeight="1" x14ac:dyDescent="0.25">
      <c r="Q7857" s="265"/>
    </row>
    <row r="7858" spans="17:17" ht="0" hidden="1" customHeight="1" x14ac:dyDescent="0.25">
      <c r="Q7858" s="265"/>
    </row>
    <row r="7859" spans="17:17" ht="0" hidden="1" customHeight="1" x14ac:dyDescent="0.25">
      <c r="Q7859" s="265"/>
    </row>
    <row r="7860" spans="17:17" ht="0" hidden="1" customHeight="1" x14ac:dyDescent="0.25">
      <c r="Q7860" s="265"/>
    </row>
    <row r="7861" spans="17:17" ht="0" hidden="1" customHeight="1" x14ac:dyDescent="0.25">
      <c r="Q7861" s="265"/>
    </row>
    <row r="7862" spans="17:17" ht="0" hidden="1" customHeight="1" x14ac:dyDescent="0.25">
      <c r="Q7862" s="265"/>
    </row>
    <row r="7863" spans="17:17" ht="0" hidden="1" customHeight="1" x14ac:dyDescent="0.25">
      <c r="Q7863" s="265"/>
    </row>
    <row r="7864" spans="17:17" ht="0" hidden="1" customHeight="1" x14ac:dyDescent="0.25">
      <c r="Q7864" s="265"/>
    </row>
    <row r="7865" spans="17:17" ht="0" hidden="1" customHeight="1" x14ac:dyDescent="0.25">
      <c r="Q7865" s="265"/>
    </row>
    <row r="7866" spans="17:17" ht="0" hidden="1" customHeight="1" x14ac:dyDescent="0.25">
      <c r="Q7866" s="265"/>
    </row>
    <row r="7867" spans="17:17" ht="0" hidden="1" customHeight="1" x14ac:dyDescent="0.25">
      <c r="Q7867" s="265"/>
    </row>
    <row r="7868" spans="17:17" ht="0" hidden="1" customHeight="1" x14ac:dyDescent="0.25">
      <c r="Q7868" s="265"/>
    </row>
    <row r="7869" spans="17:17" ht="0" hidden="1" customHeight="1" x14ac:dyDescent="0.25">
      <c r="Q7869" s="265"/>
    </row>
    <row r="7870" spans="17:17" ht="0" hidden="1" customHeight="1" x14ac:dyDescent="0.25">
      <c r="Q7870" s="265"/>
    </row>
    <row r="7871" spans="17:17" ht="0" hidden="1" customHeight="1" x14ac:dyDescent="0.25">
      <c r="Q7871" s="265"/>
    </row>
    <row r="7872" spans="17:17" ht="0" hidden="1" customHeight="1" x14ac:dyDescent="0.25">
      <c r="Q7872" s="265"/>
    </row>
    <row r="7873" spans="17:17" ht="0" hidden="1" customHeight="1" x14ac:dyDescent="0.25">
      <c r="Q7873" s="265"/>
    </row>
    <row r="7874" spans="17:17" ht="0" hidden="1" customHeight="1" x14ac:dyDescent="0.25">
      <c r="Q7874" s="265"/>
    </row>
    <row r="7875" spans="17:17" ht="0" hidden="1" customHeight="1" x14ac:dyDescent="0.25">
      <c r="Q7875" s="265"/>
    </row>
    <row r="7876" spans="17:17" ht="0" hidden="1" customHeight="1" x14ac:dyDescent="0.25">
      <c r="Q7876" s="265"/>
    </row>
    <row r="7877" spans="17:17" ht="0" hidden="1" customHeight="1" x14ac:dyDescent="0.25">
      <c r="Q7877" s="265"/>
    </row>
    <row r="7878" spans="17:17" ht="0" hidden="1" customHeight="1" x14ac:dyDescent="0.25">
      <c r="Q7878" s="265"/>
    </row>
    <row r="7879" spans="17:17" ht="0" hidden="1" customHeight="1" x14ac:dyDescent="0.25">
      <c r="Q7879" s="265"/>
    </row>
    <row r="7880" spans="17:17" ht="0" hidden="1" customHeight="1" x14ac:dyDescent="0.25">
      <c r="Q7880" s="265"/>
    </row>
    <row r="7881" spans="17:17" ht="0" hidden="1" customHeight="1" x14ac:dyDescent="0.25">
      <c r="Q7881" s="265"/>
    </row>
    <row r="7882" spans="17:17" ht="0" hidden="1" customHeight="1" x14ac:dyDescent="0.25">
      <c r="Q7882" s="265"/>
    </row>
    <row r="7883" spans="17:17" ht="0" hidden="1" customHeight="1" x14ac:dyDescent="0.25">
      <c r="Q7883" s="265"/>
    </row>
    <row r="7884" spans="17:17" ht="0" hidden="1" customHeight="1" x14ac:dyDescent="0.25">
      <c r="Q7884" s="265"/>
    </row>
    <row r="7885" spans="17:17" ht="0" hidden="1" customHeight="1" x14ac:dyDescent="0.25">
      <c r="Q7885" s="265"/>
    </row>
    <row r="7886" spans="17:17" ht="0" hidden="1" customHeight="1" x14ac:dyDescent="0.25">
      <c r="Q7886" s="265"/>
    </row>
    <row r="7887" spans="17:17" ht="0" hidden="1" customHeight="1" x14ac:dyDescent="0.25">
      <c r="Q7887" s="265"/>
    </row>
    <row r="7888" spans="17:17" ht="0" hidden="1" customHeight="1" x14ac:dyDescent="0.25">
      <c r="Q7888" s="265"/>
    </row>
    <row r="7889" spans="17:17" ht="0" hidden="1" customHeight="1" x14ac:dyDescent="0.25">
      <c r="Q7889" s="265"/>
    </row>
    <row r="7890" spans="17:17" ht="0" hidden="1" customHeight="1" x14ac:dyDescent="0.25">
      <c r="Q7890" s="265"/>
    </row>
    <row r="7891" spans="17:17" ht="0" hidden="1" customHeight="1" x14ac:dyDescent="0.25">
      <c r="Q7891" s="265"/>
    </row>
    <row r="7892" spans="17:17" ht="0" hidden="1" customHeight="1" x14ac:dyDescent="0.25">
      <c r="Q7892" s="265"/>
    </row>
    <row r="7893" spans="17:17" ht="0" hidden="1" customHeight="1" x14ac:dyDescent="0.25">
      <c r="Q7893" s="265"/>
    </row>
    <row r="7894" spans="17:17" ht="0" hidden="1" customHeight="1" x14ac:dyDescent="0.25">
      <c r="Q7894" s="265"/>
    </row>
    <row r="7895" spans="17:17" ht="0" hidden="1" customHeight="1" x14ac:dyDescent="0.25">
      <c r="Q7895" s="265"/>
    </row>
    <row r="7896" spans="17:17" ht="0" hidden="1" customHeight="1" x14ac:dyDescent="0.25">
      <c r="Q7896" s="265"/>
    </row>
    <row r="7897" spans="17:17" ht="0" hidden="1" customHeight="1" x14ac:dyDescent="0.25">
      <c r="Q7897" s="265"/>
    </row>
    <row r="7898" spans="17:17" ht="0" hidden="1" customHeight="1" x14ac:dyDescent="0.25">
      <c r="Q7898" s="265"/>
    </row>
    <row r="7899" spans="17:17" ht="0" hidden="1" customHeight="1" x14ac:dyDescent="0.25">
      <c r="Q7899" s="265"/>
    </row>
    <row r="7900" spans="17:17" ht="0" hidden="1" customHeight="1" x14ac:dyDescent="0.25">
      <c r="Q7900" s="265"/>
    </row>
    <row r="7901" spans="17:17" ht="0" hidden="1" customHeight="1" x14ac:dyDescent="0.25">
      <c r="Q7901" s="265"/>
    </row>
    <row r="7902" spans="17:17" ht="0" hidden="1" customHeight="1" x14ac:dyDescent="0.25">
      <c r="Q7902" s="265"/>
    </row>
    <row r="7903" spans="17:17" ht="0" hidden="1" customHeight="1" x14ac:dyDescent="0.25">
      <c r="Q7903" s="265"/>
    </row>
    <row r="7904" spans="17:17" ht="0" hidden="1" customHeight="1" x14ac:dyDescent="0.25">
      <c r="Q7904" s="265"/>
    </row>
    <row r="7905" spans="17:17" ht="0" hidden="1" customHeight="1" x14ac:dyDescent="0.25">
      <c r="Q7905" s="265"/>
    </row>
    <row r="7906" spans="17:17" ht="0" hidden="1" customHeight="1" x14ac:dyDescent="0.25">
      <c r="Q7906" s="265"/>
    </row>
    <row r="7907" spans="17:17" ht="0" hidden="1" customHeight="1" x14ac:dyDescent="0.25">
      <c r="Q7907" s="265"/>
    </row>
    <row r="7908" spans="17:17" ht="0" hidden="1" customHeight="1" x14ac:dyDescent="0.25">
      <c r="Q7908" s="265"/>
    </row>
    <row r="7909" spans="17:17" ht="0" hidden="1" customHeight="1" x14ac:dyDescent="0.25">
      <c r="Q7909" s="265"/>
    </row>
    <row r="7910" spans="17:17" ht="0" hidden="1" customHeight="1" x14ac:dyDescent="0.25">
      <c r="Q7910" s="265"/>
    </row>
    <row r="7911" spans="17:17" ht="0" hidden="1" customHeight="1" x14ac:dyDescent="0.25">
      <c r="Q7911" s="265"/>
    </row>
    <row r="7912" spans="17:17" ht="0" hidden="1" customHeight="1" x14ac:dyDescent="0.25">
      <c r="Q7912" s="265"/>
    </row>
    <row r="7913" spans="17:17" ht="0" hidden="1" customHeight="1" x14ac:dyDescent="0.25">
      <c r="Q7913" s="265"/>
    </row>
    <row r="7914" spans="17:17" ht="0" hidden="1" customHeight="1" x14ac:dyDescent="0.25">
      <c r="Q7914" s="265"/>
    </row>
    <row r="7915" spans="17:17" ht="0" hidden="1" customHeight="1" x14ac:dyDescent="0.25">
      <c r="Q7915" s="265"/>
    </row>
    <row r="7916" spans="17:17" ht="0" hidden="1" customHeight="1" x14ac:dyDescent="0.25">
      <c r="Q7916" s="265"/>
    </row>
    <row r="7917" spans="17:17" ht="0" hidden="1" customHeight="1" x14ac:dyDescent="0.25">
      <c r="Q7917" s="265"/>
    </row>
    <row r="7918" spans="17:17" ht="0" hidden="1" customHeight="1" x14ac:dyDescent="0.25">
      <c r="Q7918" s="265"/>
    </row>
    <row r="7919" spans="17:17" ht="0" hidden="1" customHeight="1" x14ac:dyDescent="0.25">
      <c r="Q7919" s="265"/>
    </row>
    <row r="7920" spans="17:17" ht="0" hidden="1" customHeight="1" x14ac:dyDescent="0.25">
      <c r="Q7920" s="265"/>
    </row>
    <row r="7921" spans="17:17" ht="0" hidden="1" customHeight="1" x14ac:dyDescent="0.25">
      <c r="Q7921" s="265"/>
    </row>
    <row r="7922" spans="17:17" ht="0" hidden="1" customHeight="1" x14ac:dyDescent="0.25">
      <c r="Q7922" s="265"/>
    </row>
    <row r="7923" spans="17:17" ht="0" hidden="1" customHeight="1" x14ac:dyDescent="0.25">
      <c r="Q7923" s="265"/>
    </row>
    <row r="7924" spans="17:17" ht="0" hidden="1" customHeight="1" x14ac:dyDescent="0.25">
      <c r="Q7924" s="265"/>
    </row>
    <row r="7925" spans="17:17" ht="0" hidden="1" customHeight="1" x14ac:dyDescent="0.25">
      <c r="Q7925" s="265"/>
    </row>
    <row r="7926" spans="17:17" ht="0" hidden="1" customHeight="1" x14ac:dyDescent="0.25">
      <c r="Q7926" s="265"/>
    </row>
    <row r="7927" spans="17:17" ht="0" hidden="1" customHeight="1" x14ac:dyDescent="0.25">
      <c r="Q7927" s="265"/>
    </row>
    <row r="7928" spans="17:17" ht="0" hidden="1" customHeight="1" x14ac:dyDescent="0.25">
      <c r="Q7928" s="265"/>
    </row>
    <row r="7929" spans="17:17" ht="0" hidden="1" customHeight="1" x14ac:dyDescent="0.25">
      <c r="Q7929" s="265"/>
    </row>
    <row r="7930" spans="17:17" ht="0" hidden="1" customHeight="1" x14ac:dyDescent="0.25">
      <c r="Q7930" s="265"/>
    </row>
    <row r="7931" spans="17:17" ht="0" hidden="1" customHeight="1" x14ac:dyDescent="0.25">
      <c r="Q7931" s="265"/>
    </row>
    <row r="7932" spans="17:17" ht="0" hidden="1" customHeight="1" x14ac:dyDescent="0.25">
      <c r="Q7932" s="265"/>
    </row>
    <row r="7933" spans="17:17" ht="0" hidden="1" customHeight="1" x14ac:dyDescent="0.25">
      <c r="Q7933" s="265"/>
    </row>
    <row r="7934" spans="17:17" ht="0" hidden="1" customHeight="1" x14ac:dyDescent="0.25">
      <c r="Q7934" s="265"/>
    </row>
    <row r="7935" spans="17:17" ht="0" hidden="1" customHeight="1" x14ac:dyDescent="0.25">
      <c r="Q7935" s="265"/>
    </row>
    <row r="7936" spans="17:17" ht="0" hidden="1" customHeight="1" x14ac:dyDescent="0.25">
      <c r="Q7936" s="265"/>
    </row>
    <row r="7937" spans="17:17" ht="0" hidden="1" customHeight="1" x14ac:dyDescent="0.25">
      <c r="Q7937" s="265"/>
    </row>
    <row r="7938" spans="17:17" ht="0" hidden="1" customHeight="1" x14ac:dyDescent="0.25">
      <c r="Q7938" s="265"/>
    </row>
    <row r="7939" spans="17:17" ht="0" hidden="1" customHeight="1" x14ac:dyDescent="0.25">
      <c r="Q7939" s="265"/>
    </row>
    <row r="7940" spans="17:17" ht="0" hidden="1" customHeight="1" x14ac:dyDescent="0.25">
      <c r="Q7940" s="265"/>
    </row>
    <row r="7941" spans="17:17" ht="0" hidden="1" customHeight="1" x14ac:dyDescent="0.25">
      <c r="Q7941" s="265"/>
    </row>
    <row r="7942" spans="17:17" ht="0" hidden="1" customHeight="1" x14ac:dyDescent="0.25">
      <c r="Q7942" s="265"/>
    </row>
    <row r="7943" spans="17:17" ht="0" hidden="1" customHeight="1" x14ac:dyDescent="0.25">
      <c r="Q7943" s="265"/>
    </row>
    <row r="7944" spans="17:17" ht="0" hidden="1" customHeight="1" x14ac:dyDescent="0.25">
      <c r="Q7944" s="265"/>
    </row>
    <row r="7945" spans="17:17" ht="0" hidden="1" customHeight="1" x14ac:dyDescent="0.25">
      <c r="Q7945" s="265"/>
    </row>
    <row r="7946" spans="17:17" ht="0" hidden="1" customHeight="1" x14ac:dyDescent="0.25">
      <c r="Q7946" s="265"/>
    </row>
    <row r="7947" spans="17:17" ht="0" hidden="1" customHeight="1" x14ac:dyDescent="0.25">
      <c r="Q7947" s="265"/>
    </row>
    <row r="7948" spans="17:17" ht="0" hidden="1" customHeight="1" x14ac:dyDescent="0.25">
      <c r="Q7948" s="265"/>
    </row>
    <row r="7949" spans="17:17" ht="0" hidden="1" customHeight="1" x14ac:dyDescent="0.25">
      <c r="Q7949" s="265"/>
    </row>
    <row r="7950" spans="17:17" ht="0" hidden="1" customHeight="1" x14ac:dyDescent="0.25">
      <c r="Q7950" s="265"/>
    </row>
    <row r="7951" spans="17:17" ht="0" hidden="1" customHeight="1" x14ac:dyDescent="0.25">
      <c r="Q7951" s="265"/>
    </row>
    <row r="7952" spans="17:17" ht="0" hidden="1" customHeight="1" x14ac:dyDescent="0.25">
      <c r="Q7952" s="265"/>
    </row>
    <row r="7953" spans="17:17" ht="0" hidden="1" customHeight="1" x14ac:dyDescent="0.25">
      <c r="Q7953" s="265"/>
    </row>
    <row r="7954" spans="17:17" ht="0" hidden="1" customHeight="1" x14ac:dyDescent="0.25">
      <c r="Q7954" s="265"/>
    </row>
    <row r="7955" spans="17:17" ht="0" hidden="1" customHeight="1" x14ac:dyDescent="0.25">
      <c r="Q7955" s="265"/>
    </row>
    <row r="7956" spans="17:17" ht="0" hidden="1" customHeight="1" x14ac:dyDescent="0.25">
      <c r="Q7956" s="265"/>
    </row>
    <row r="7957" spans="17:17" ht="0" hidden="1" customHeight="1" x14ac:dyDescent="0.25">
      <c r="Q7957" s="265"/>
    </row>
    <row r="7958" spans="17:17" ht="0" hidden="1" customHeight="1" x14ac:dyDescent="0.25">
      <c r="Q7958" s="265"/>
    </row>
    <row r="7959" spans="17:17" ht="0" hidden="1" customHeight="1" x14ac:dyDescent="0.25">
      <c r="Q7959" s="265"/>
    </row>
    <row r="7960" spans="17:17" ht="0" hidden="1" customHeight="1" x14ac:dyDescent="0.25">
      <c r="Q7960" s="265"/>
    </row>
    <row r="7961" spans="17:17" ht="0" hidden="1" customHeight="1" x14ac:dyDescent="0.25">
      <c r="Q7961" s="265"/>
    </row>
    <row r="7962" spans="17:17" ht="0" hidden="1" customHeight="1" x14ac:dyDescent="0.25">
      <c r="Q7962" s="265"/>
    </row>
    <row r="7963" spans="17:17" ht="0" hidden="1" customHeight="1" x14ac:dyDescent="0.25">
      <c r="Q7963" s="265"/>
    </row>
    <row r="7964" spans="17:17" ht="0" hidden="1" customHeight="1" x14ac:dyDescent="0.25">
      <c r="Q7964" s="265"/>
    </row>
    <row r="7965" spans="17:17" ht="0" hidden="1" customHeight="1" x14ac:dyDescent="0.25">
      <c r="Q7965" s="265"/>
    </row>
    <row r="7966" spans="17:17" ht="0" hidden="1" customHeight="1" x14ac:dyDescent="0.25">
      <c r="Q7966" s="265"/>
    </row>
    <row r="7967" spans="17:17" ht="0" hidden="1" customHeight="1" x14ac:dyDescent="0.25">
      <c r="Q7967" s="265"/>
    </row>
    <row r="7968" spans="17:17" ht="0" hidden="1" customHeight="1" x14ac:dyDescent="0.25">
      <c r="Q7968" s="265"/>
    </row>
    <row r="7969" spans="17:17" ht="0" hidden="1" customHeight="1" x14ac:dyDescent="0.25">
      <c r="Q7969" s="265"/>
    </row>
    <row r="7970" spans="17:17" ht="0" hidden="1" customHeight="1" x14ac:dyDescent="0.25">
      <c r="Q7970" s="265"/>
    </row>
    <row r="7971" spans="17:17" ht="0" hidden="1" customHeight="1" x14ac:dyDescent="0.25">
      <c r="Q7971" s="265"/>
    </row>
    <row r="7972" spans="17:17" ht="0" hidden="1" customHeight="1" x14ac:dyDescent="0.25">
      <c r="Q7972" s="265"/>
    </row>
    <row r="7973" spans="17:17" ht="0" hidden="1" customHeight="1" x14ac:dyDescent="0.25">
      <c r="Q7973" s="265"/>
    </row>
    <row r="7974" spans="17:17" ht="0" hidden="1" customHeight="1" x14ac:dyDescent="0.25">
      <c r="Q7974" s="265"/>
    </row>
    <row r="7975" spans="17:17" ht="0" hidden="1" customHeight="1" x14ac:dyDescent="0.25">
      <c r="Q7975" s="265"/>
    </row>
    <row r="7976" spans="17:17" ht="0" hidden="1" customHeight="1" x14ac:dyDescent="0.25">
      <c r="Q7976" s="265"/>
    </row>
    <row r="7977" spans="17:17" ht="0" hidden="1" customHeight="1" x14ac:dyDescent="0.25">
      <c r="Q7977" s="265"/>
    </row>
    <row r="7978" spans="17:17" ht="0" hidden="1" customHeight="1" x14ac:dyDescent="0.25">
      <c r="Q7978" s="265"/>
    </row>
    <row r="7979" spans="17:17" ht="0" hidden="1" customHeight="1" x14ac:dyDescent="0.25">
      <c r="Q7979" s="265"/>
    </row>
    <row r="7980" spans="17:17" ht="0" hidden="1" customHeight="1" x14ac:dyDescent="0.25">
      <c r="Q7980" s="265"/>
    </row>
    <row r="7981" spans="17:17" ht="0" hidden="1" customHeight="1" x14ac:dyDescent="0.25">
      <c r="Q7981" s="265"/>
    </row>
    <row r="7982" spans="17:17" ht="0" hidden="1" customHeight="1" x14ac:dyDescent="0.25">
      <c r="Q7982" s="265"/>
    </row>
    <row r="7983" spans="17:17" ht="0" hidden="1" customHeight="1" x14ac:dyDescent="0.25">
      <c r="Q7983" s="265"/>
    </row>
    <row r="7984" spans="17:17" ht="0" hidden="1" customHeight="1" x14ac:dyDescent="0.25">
      <c r="Q7984" s="265"/>
    </row>
    <row r="7985" spans="17:17" ht="0" hidden="1" customHeight="1" x14ac:dyDescent="0.25">
      <c r="Q7985" s="265"/>
    </row>
    <row r="7986" spans="17:17" ht="0" hidden="1" customHeight="1" x14ac:dyDescent="0.25">
      <c r="Q7986" s="265"/>
    </row>
    <row r="7987" spans="17:17" ht="0" hidden="1" customHeight="1" x14ac:dyDescent="0.25">
      <c r="Q7987" s="265"/>
    </row>
    <row r="7988" spans="17:17" ht="0" hidden="1" customHeight="1" x14ac:dyDescent="0.25">
      <c r="Q7988" s="265"/>
    </row>
    <row r="7989" spans="17:17" ht="0" hidden="1" customHeight="1" x14ac:dyDescent="0.25">
      <c r="Q7989" s="265"/>
    </row>
    <row r="7990" spans="17:17" ht="0" hidden="1" customHeight="1" x14ac:dyDescent="0.25">
      <c r="Q7990" s="265"/>
    </row>
    <row r="7991" spans="17:17" ht="0" hidden="1" customHeight="1" x14ac:dyDescent="0.25">
      <c r="Q7991" s="265"/>
    </row>
    <row r="7992" spans="17:17" ht="0" hidden="1" customHeight="1" x14ac:dyDescent="0.25">
      <c r="Q7992" s="265"/>
    </row>
    <row r="7993" spans="17:17" ht="0" hidden="1" customHeight="1" x14ac:dyDescent="0.25">
      <c r="Q7993" s="265"/>
    </row>
    <row r="7994" spans="17:17" ht="0" hidden="1" customHeight="1" x14ac:dyDescent="0.25">
      <c r="Q7994" s="265"/>
    </row>
    <row r="7995" spans="17:17" ht="0" hidden="1" customHeight="1" x14ac:dyDescent="0.25">
      <c r="Q7995" s="265"/>
    </row>
    <row r="7996" spans="17:17" ht="0" hidden="1" customHeight="1" x14ac:dyDescent="0.25">
      <c r="Q7996" s="265"/>
    </row>
    <row r="7997" spans="17:17" ht="0" hidden="1" customHeight="1" x14ac:dyDescent="0.25">
      <c r="Q7997" s="265"/>
    </row>
    <row r="7998" spans="17:17" ht="0" hidden="1" customHeight="1" x14ac:dyDescent="0.25">
      <c r="Q7998" s="265"/>
    </row>
    <row r="7999" spans="17:17" ht="0" hidden="1" customHeight="1" x14ac:dyDescent="0.25">
      <c r="Q7999" s="265"/>
    </row>
    <row r="8000" spans="17:17" ht="0" hidden="1" customHeight="1" x14ac:dyDescent="0.25">
      <c r="Q8000" s="265"/>
    </row>
    <row r="8001" spans="17:17" ht="0" hidden="1" customHeight="1" x14ac:dyDescent="0.25">
      <c r="Q8001" s="265"/>
    </row>
    <row r="8002" spans="17:17" ht="0" hidden="1" customHeight="1" x14ac:dyDescent="0.25">
      <c r="Q8002" s="265"/>
    </row>
    <row r="8003" spans="17:17" ht="0" hidden="1" customHeight="1" x14ac:dyDescent="0.25">
      <c r="Q8003" s="265"/>
    </row>
    <row r="8004" spans="17:17" ht="0" hidden="1" customHeight="1" x14ac:dyDescent="0.25">
      <c r="Q8004" s="265"/>
    </row>
    <row r="8005" spans="17:17" ht="0" hidden="1" customHeight="1" x14ac:dyDescent="0.25">
      <c r="Q8005" s="265"/>
    </row>
    <row r="8006" spans="17:17" ht="0" hidden="1" customHeight="1" x14ac:dyDescent="0.25">
      <c r="Q8006" s="265"/>
    </row>
    <row r="8007" spans="17:17" ht="0" hidden="1" customHeight="1" x14ac:dyDescent="0.25">
      <c r="Q8007" s="265"/>
    </row>
    <row r="8008" spans="17:17" ht="0" hidden="1" customHeight="1" x14ac:dyDescent="0.25">
      <c r="Q8008" s="265"/>
    </row>
    <row r="8009" spans="17:17" ht="0" hidden="1" customHeight="1" x14ac:dyDescent="0.25">
      <c r="Q8009" s="265"/>
    </row>
    <row r="8010" spans="17:17" ht="0" hidden="1" customHeight="1" x14ac:dyDescent="0.25">
      <c r="Q8010" s="265"/>
    </row>
    <row r="8011" spans="17:17" ht="0" hidden="1" customHeight="1" x14ac:dyDescent="0.25">
      <c r="Q8011" s="265"/>
    </row>
    <row r="8012" spans="17:17" ht="0" hidden="1" customHeight="1" x14ac:dyDescent="0.25">
      <c r="Q8012" s="265"/>
    </row>
    <row r="8013" spans="17:17" ht="0" hidden="1" customHeight="1" x14ac:dyDescent="0.25">
      <c r="Q8013" s="265"/>
    </row>
    <row r="8014" spans="17:17" ht="0" hidden="1" customHeight="1" x14ac:dyDescent="0.25">
      <c r="Q8014" s="265"/>
    </row>
    <row r="8015" spans="17:17" ht="0" hidden="1" customHeight="1" x14ac:dyDescent="0.25">
      <c r="Q8015" s="265"/>
    </row>
    <row r="8016" spans="17:17" ht="0" hidden="1" customHeight="1" x14ac:dyDescent="0.25">
      <c r="Q8016" s="265"/>
    </row>
    <row r="8017" spans="17:17" ht="0" hidden="1" customHeight="1" x14ac:dyDescent="0.25">
      <c r="Q8017" s="265"/>
    </row>
    <row r="8018" spans="17:17" ht="0" hidden="1" customHeight="1" x14ac:dyDescent="0.25">
      <c r="Q8018" s="265"/>
    </row>
    <row r="8019" spans="17:17" ht="0" hidden="1" customHeight="1" x14ac:dyDescent="0.25">
      <c r="Q8019" s="265"/>
    </row>
    <row r="8020" spans="17:17" ht="0" hidden="1" customHeight="1" x14ac:dyDescent="0.25">
      <c r="Q8020" s="265"/>
    </row>
    <row r="8021" spans="17:17" ht="0" hidden="1" customHeight="1" x14ac:dyDescent="0.25">
      <c r="Q8021" s="265"/>
    </row>
    <row r="8022" spans="17:17" ht="0" hidden="1" customHeight="1" x14ac:dyDescent="0.25">
      <c r="Q8022" s="265"/>
    </row>
    <row r="8023" spans="17:17" ht="0" hidden="1" customHeight="1" x14ac:dyDescent="0.25">
      <c r="Q8023" s="265"/>
    </row>
    <row r="8024" spans="17:17" ht="0" hidden="1" customHeight="1" x14ac:dyDescent="0.25">
      <c r="Q8024" s="265"/>
    </row>
    <row r="8025" spans="17:17" ht="0" hidden="1" customHeight="1" x14ac:dyDescent="0.25">
      <c r="Q8025" s="265"/>
    </row>
    <row r="8026" spans="17:17" ht="0" hidden="1" customHeight="1" x14ac:dyDescent="0.25">
      <c r="Q8026" s="265"/>
    </row>
    <row r="8027" spans="17:17" ht="0" hidden="1" customHeight="1" x14ac:dyDescent="0.25">
      <c r="Q8027" s="265"/>
    </row>
    <row r="8028" spans="17:17" ht="0" hidden="1" customHeight="1" x14ac:dyDescent="0.25">
      <c r="Q8028" s="265"/>
    </row>
    <row r="8029" spans="17:17" ht="0" hidden="1" customHeight="1" x14ac:dyDescent="0.25">
      <c r="Q8029" s="265"/>
    </row>
    <row r="8030" spans="17:17" ht="0" hidden="1" customHeight="1" x14ac:dyDescent="0.25">
      <c r="Q8030" s="265"/>
    </row>
    <row r="8031" spans="17:17" ht="0" hidden="1" customHeight="1" x14ac:dyDescent="0.25">
      <c r="Q8031" s="265"/>
    </row>
    <row r="8032" spans="17:17" ht="0" hidden="1" customHeight="1" x14ac:dyDescent="0.25">
      <c r="Q8032" s="265"/>
    </row>
    <row r="8033" spans="17:17" ht="0" hidden="1" customHeight="1" x14ac:dyDescent="0.25">
      <c r="Q8033" s="265"/>
    </row>
    <row r="8034" spans="17:17" ht="0" hidden="1" customHeight="1" x14ac:dyDescent="0.25">
      <c r="Q8034" s="265"/>
    </row>
    <row r="8035" spans="17:17" ht="0" hidden="1" customHeight="1" x14ac:dyDescent="0.25">
      <c r="Q8035" s="265"/>
    </row>
    <row r="8036" spans="17:17" ht="0" hidden="1" customHeight="1" x14ac:dyDescent="0.25">
      <c r="Q8036" s="265"/>
    </row>
    <row r="8037" spans="17:17" ht="0" hidden="1" customHeight="1" x14ac:dyDescent="0.25">
      <c r="Q8037" s="265"/>
    </row>
    <row r="8038" spans="17:17" ht="0" hidden="1" customHeight="1" x14ac:dyDescent="0.25">
      <c r="Q8038" s="265"/>
    </row>
    <row r="8039" spans="17:17" ht="0" hidden="1" customHeight="1" x14ac:dyDescent="0.25">
      <c r="Q8039" s="265"/>
    </row>
    <row r="8040" spans="17:17" ht="0" hidden="1" customHeight="1" x14ac:dyDescent="0.25">
      <c r="Q8040" s="265"/>
    </row>
    <row r="8041" spans="17:17" ht="0" hidden="1" customHeight="1" x14ac:dyDescent="0.25">
      <c r="Q8041" s="265"/>
    </row>
    <row r="8042" spans="17:17" ht="0" hidden="1" customHeight="1" x14ac:dyDescent="0.25">
      <c r="Q8042" s="265"/>
    </row>
    <row r="8043" spans="17:17" ht="0" hidden="1" customHeight="1" x14ac:dyDescent="0.25">
      <c r="Q8043" s="265"/>
    </row>
    <row r="8044" spans="17:17" ht="0" hidden="1" customHeight="1" x14ac:dyDescent="0.25">
      <c r="Q8044" s="265"/>
    </row>
    <row r="8045" spans="17:17" ht="0" hidden="1" customHeight="1" x14ac:dyDescent="0.25">
      <c r="Q8045" s="265"/>
    </row>
    <row r="8046" spans="17:17" ht="0" hidden="1" customHeight="1" x14ac:dyDescent="0.25">
      <c r="Q8046" s="265"/>
    </row>
    <row r="8047" spans="17:17" ht="0" hidden="1" customHeight="1" x14ac:dyDescent="0.25">
      <c r="Q8047" s="265"/>
    </row>
    <row r="8048" spans="17:17" ht="0" hidden="1" customHeight="1" x14ac:dyDescent="0.25">
      <c r="Q8048" s="265"/>
    </row>
    <row r="8049" spans="17:17" ht="0" hidden="1" customHeight="1" x14ac:dyDescent="0.25">
      <c r="Q8049" s="265"/>
    </row>
    <row r="8050" spans="17:17" ht="0" hidden="1" customHeight="1" x14ac:dyDescent="0.25">
      <c r="Q8050" s="265"/>
    </row>
    <row r="8051" spans="17:17" ht="0" hidden="1" customHeight="1" x14ac:dyDescent="0.25">
      <c r="Q8051" s="265"/>
    </row>
    <row r="8052" spans="17:17" ht="0" hidden="1" customHeight="1" x14ac:dyDescent="0.25">
      <c r="Q8052" s="265"/>
    </row>
    <row r="8053" spans="17:17" ht="0" hidden="1" customHeight="1" x14ac:dyDescent="0.25">
      <c r="Q8053" s="265"/>
    </row>
    <row r="8054" spans="17:17" ht="0" hidden="1" customHeight="1" x14ac:dyDescent="0.25">
      <c r="Q8054" s="265"/>
    </row>
    <row r="8055" spans="17:17" ht="0" hidden="1" customHeight="1" x14ac:dyDescent="0.25">
      <c r="Q8055" s="265"/>
    </row>
    <row r="8056" spans="17:17" ht="0" hidden="1" customHeight="1" x14ac:dyDescent="0.25">
      <c r="Q8056" s="265"/>
    </row>
    <row r="8057" spans="17:17" ht="0" hidden="1" customHeight="1" x14ac:dyDescent="0.25">
      <c r="Q8057" s="265"/>
    </row>
    <row r="8058" spans="17:17" ht="0" hidden="1" customHeight="1" x14ac:dyDescent="0.25">
      <c r="Q8058" s="265"/>
    </row>
    <row r="8059" spans="17:17" ht="0" hidden="1" customHeight="1" x14ac:dyDescent="0.25">
      <c r="Q8059" s="265"/>
    </row>
    <row r="8060" spans="17:17" ht="0" hidden="1" customHeight="1" x14ac:dyDescent="0.25">
      <c r="Q8060" s="265"/>
    </row>
    <row r="8061" spans="17:17" ht="0" hidden="1" customHeight="1" x14ac:dyDescent="0.25">
      <c r="Q8061" s="265"/>
    </row>
    <row r="8062" spans="17:17" ht="0" hidden="1" customHeight="1" x14ac:dyDescent="0.25">
      <c r="Q8062" s="265"/>
    </row>
    <row r="8063" spans="17:17" ht="0" hidden="1" customHeight="1" x14ac:dyDescent="0.25">
      <c r="Q8063" s="265"/>
    </row>
    <row r="8064" spans="17:17" ht="0" hidden="1" customHeight="1" x14ac:dyDescent="0.25">
      <c r="Q8064" s="265"/>
    </row>
    <row r="8065" spans="17:17" ht="0" hidden="1" customHeight="1" x14ac:dyDescent="0.25">
      <c r="Q8065" s="265"/>
    </row>
    <row r="8066" spans="17:17" ht="0" hidden="1" customHeight="1" x14ac:dyDescent="0.25">
      <c r="Q8066" s="265"/>
    </row>
    <row r="8067" spans="17:17" ht="0" hidden="1" customHeight="1" x14ac:dyDescent="0.25">
      <c r="Q8067" s="265"/>
    </row>
    <row r="8068" spans="17:17" ht="0" hidden="1" customHeight="1" x14ac:dyDescent="0.25">
      <c r="Q8068" s="265"/>
    </row>
    <row r="8069" spans="17:17" ht="0" hidden="1" customHeight="1" x14ac:dyDescent="0.25">
      <c r="Q8069" s="265"/>
    </row>
    <row r="8070" spans="17:17" ht="0" hidden="1" customHeight="1" x14ac:dyDescent="0.25">
      <c r="Q8070" s="265"/>
    </row>
    <row r="8071" spans="17:17" ht="0" hidden="1" customHeight="1" x14ac:dyDescent="0.25">
      <c r="Q8071" s="265"/>
    </row>
    <row r="8072" spans="17:17" ht="0" hidden="1" customHeight="1" x14ac:dyDescent="0.25">
      <c r="Q8072" s="265"/>
    </row>
    <row r="8073" spans="17:17" ht="0" hidden="1" customHeight="1" x14ac:dyDescent="0.25">
      <c r="Q8073" s="265"/>
    </row>
    <row r="8074" spans="17:17" ht="0" hidden="1" customHeight="1" x14ac:dyDescent="0.25">
      <c r="Q8074" s="265"/>
    </row>
    <row r="8075" spans="17:17" ht="0" hidden="1" customHeight="1" x14ac:dyDescent="0.25">
      <c r="Q8075" s="265"/>
    </row>
    <row r="8076" spans="17:17" ht="0" hidden="1" customHeight="1" x14ac:dyDescent="0.25">
      <c r="Q8076" s="265"/>
    </row>
    <row r="8077" spans="17:17" ht="0" hidden="1" customHeight="1" x14ac:dyDescent="0.25">
      <c r="Q8077" s="265"/>
    </row>
    <row r="8078" spans="17:17" ht="0" hidden="1" customHeight="1" x14ac:dyDescent="0.25">
      <c r="Q8078" s="265"/>
    </row>
    <row r="8079" spans="17:17" ht="0" hidden="1" customHeight="1" x14ac:dyDescent="0.25">
      <c r="Q8079" s="265"/>
    </row>
    <row r="8080" spans="17:17" ht="0" hidden="1" customHeight="1" x14ac:dyDescent="0.25">
      <c r="Q8080" s="265"/>
    </row>
    <row r="8081" spans="17:17" ht="0" hidden="1" customHeight="1" x14ac:dyDescent="0.25">
      <c r="Q8081" s="265"/>
    </row>
    <row r="8082" spans="17:17" ht="0" hidden="1" customHeight="1" x14ac:dyDescent="0.25">
      <c r="Q8082" s="265"/>
    </row>
    <row r="8083" spans="17:17" ht="0" hidden="1" customHeight="1" x14ac:dyDescent="0.25">
      <c r="Q8083" s="265"/>
    </row>
    <row r="8084" spans="17:17" ht="0" hidden="1" customHeight="1" x14ac:dyDescent="0.25">
      <c r="Q8084" s="265"/>
    </row>
    <row r="8085" spans="17:17" ht="0" hidden="1" customHeight="1" x14ac:dyDescent="0.25">
      <c r="Q8085" s="265"/>
    </row>
    <row r="8086" spans="17:17" ht="0" hidden="1" customHeight="1" x14ac:dyDescent="0.25">
      <c r="Q8086" s="265"/>
    </row>
    <row r="8087" spans="17:17" ht="0" hidden="1" customHeight="1" x14ac:dyDescent="0.25">
      <c r="Q8087" s="265"/>
    </row>
    <row r="8088" spans="17:17" ht="0" hidden="1" customHeight="1" x14ac:dyDescent="0.25">
      <c r="Q8088" s="265"/>
    </row>
    <row r="8089" spans="17:17" ht="0" hidden="1" customHeight="1" x14ac:dyDescent="0.25">
      <c r="Q8089" s="265"/>
    </row>
    <row r="8090" spans="17:17" ht="0" hidden="1" customHeight="1" x14ac:dyDescent="0.25">
      <c r="Q8090" s="265"/>
    </row>
    <row r="8091" spans="17:17" ht="0" hidden="1" customHeight="1" x14ac:dyDescent="0.25">
      <c r="Q8091" s="265"/>
    </row>
    <row r="8092" spans="17:17" ht="0" hidden="1" customHeight="1" x14ac:dyDescent="0.25">
      <c r="Q8092" s="265"/>
    </row>
    <row r="8093" spans="17:17" ht="0" hidden="1" customHeight="1" x14ac:dyDescent="0.25">
      <c r="Q8093" s="265"/>
    </row>
    <row r="8094" spans="17:17" ht="0" hidden="1" customHeight="1" x14ac:dyDescent="0.25">
      <c r="Q8094" s="265"/>
    </row>
    <row r="8095" spans="17:17" ht="0" hidden="1" customHeight="1" x14ac:dyDescent="0.25">
      <c r="Q8095" s="265"/>
    </row>
    <row r="8096" spans="17:17" ht="0" hidden="1" customHeight="1" x14ac:dyDescent="0.25">
      <c r="Q8096" s="265"/>
    </row>
    <row r="8097" spans="17:17" ht="0" hidden="1" customHeight="1" x14ac:dyDescent="0.25">
      <c r="Q8097" s="265"/>
    </row>
    <row r="8098" spans="17:17" ht="0" hidden="1" customHeight="1" x14ac:dyDescent="0.25">
      <c r="Q8098" s="265"/>
    </row>
    <row r="8099" spans="17:17" ht="0" hidden="1" customHeight="1" x14ac:dyDescent="0.25">
      <c r="Q8099" s="265"/>
    </row>
    <row r="8100" spans="17:17" ht="0" hidden="1" customHeight="1" x14ac:dyDescent="0.25">
      <c r="Q8100" s="265"/>
    </row>
    <row r="8101" spans="17:17" ht="0" hidden="1" customHeight="1" x14ac:dyDescent="0.25">
      <c r="Q8101" s="265"/>
    </row>
    <row r="8102" spans="17:17" ht="0" hidden="1" customHeight="1" x14ac:dyDescent="0.25">
      <c r="Q8102" s="265"/>
    </row>
    <row r="8103" spans="17:17" ht="0" hidden="1" customHeight="1" x14ac:dyDescent="0.25">
      <c r="Q8103" s="265"/>
    </row>
    <row r="8104" spans="17:17" ht="0" hidden="1" customHeight="1" x14ac:dyDescent="0.25">
      <c r="Q8104" s="265"/>
    </row>
    <row r="8105" spans="17:17" ht="0" hidden="1" customHeight="1" x14ac:dyDescent="0.25">
      <c r="Q8105" s="265"/>
    </row>
    <row r="8106" spans="17:17" ht="0" hidden="1" customHeight="1" x14ac:dyDescent="0.25">
      <c r="Q8106" s="265"/>
    </row>
    <row r="8107" spans="17:17" ht="0" hidden="1" customHeight="1" x14ac:dyDescent="0.25">
      <c r="Q8107" s="265"/>
    </row>
    <row r="8108" spans="17:17" ht="0" hidden="1" customHeight="1" x14ac:dyDescent="0.25">
      <c r="Q8108" s="265"/>
    </row>
    <row r="8109" spans="17:17" ht="0" hidden="1" customHeight="1" x14ac:dyDescent="0.25">
      <c r="Q8109" s="265"/>
    </row>
    <row r="8110" spans="17:17" ht="0" hidden="1" customHeight="1" x14ac:dyDescent="0.25">
      <c r="Q8110" s="265"/>
    </row>
    <row r="8111" spans="17:17" ht="0" hidden="1" customHeight="1" x14ac:dyDescent="0.25">
      <c r="Q8111" s="265"/>
    </row>
    <row r="8112" spans="17:17" ht="0" hidden="1" customHeight="1" x14ac:dyDescent="0.25">
      <c r="Q8112" s="265"/>
    </row>
    <row r="8113" spans="17:17" ht="0" hidden="1" customHeight="1" x14ac:dyDescent="0.25">
      <c r="Q8113" s="265"/>
    </row>
    <row r="8114" spans="17:17" ht="0" hidden="1" customHeight="1" x14ac:dyDescent="0.25">
      <c r="Q8114" s="265"/>
    </row>
    <row r="8115" spans="17:17" ht="0" hidden="1" customHeight="1" x14ac:dyDescent="0.25">
      <c r="Q8115" s="265"/>
    </row>
    <row r="8116" spans="17:17" ht="0" hidden="1" customHeight="1" x14ac:dyDescent="0.25">
      <c r="Q8116" s="265"/>
    </row>
    <row r="8117" spans="17:17" ht="0" hidden="1" customHeight="1" x14ac:dyDescent="0.25">
      <c r="Q8117" s="265"/>
    </row>
    <row r="8118" spans="17:17" ht="0" hidden="1" customHeight="1" x14ac:dyDescent="0.25">
      <c r="Q8118" s="265"/>
    </row>
    <row r="8119" spans="17:17" ht="0" hidden="1" customHeight="1" x14ac:dyDescent="0.25">
      <c r="Q8119" s="265"/>
    </row>
    <row r="8120" spans="17:17" ht="0" hidden="1" customHeight="1" x14ac:dyDescent="0.25">
      <c r="Q8120" s="265"/>
    </row>
    <row r="8121" spans="17:17" ht="0" hidden="1" customHeight="1" x14ac:dyDescent="0.25">
      <c r="Q8121" s="265"/>
    </row>
    <row r="8122" spans="17:17" ht="0" hidden="1" customHeight="1" x14ac:dyDescent="0.25">
      <c r="Q8122" s="265"/>
    </row>
    <row r="8123" spans="17:17" ht="0" hidden="1" customHeight="1" x14ac:dyDescent="0.25">
      <c r="Q8123" s="265"/>
    </row>
    <row r="8124" spans="17:17" ht="0" hidden="1" customHeight="1" x14ac:dyDescent="0.25">
      <c r="Q8124" s="265"/>
    </row>
    <row r="8125" spans="17:17" ht="0" hidden="1" customHeight="1" x14ac:dyDescent="0.25">
      <c r="Q8125" s="265"/>
    </row>
    <row r="8126" spans="17:17" ht="0" hidden="1" customHeight="1" x14ac:dyDescent="0.25">
      <c r="Q8126" s="265"/>
    </row>
    <row r="8127" spans="17:17" ht="0" hidden="1" customHeight="1" x14ac:dyDescent="0.25">
      <c r="Q8127" s="265"/>
    </row>
    <row r="8128" spans="17:17" ht="0" hidden="1" customHeight="1" x14ac:dyDescent="0.25">
      <c r="Q8128" s="265"/>
    </row>
    <row r="8129" spans="17:17" ht="0" hidden="1" customHeight="1" x14ac:dyDescent="0.25">
      <c r="Q8129" s="265"/>
    </row>
    <row r="8130" spans="17:17" ht="0" hidden="1" customHeight="1" x14ac:dyDescent="0.25">
      <c r="Q8130" s="265"/>
    </row>
    <row r="8131" spans="17:17" ht="0" hidden="1" customHeight="1" x14ac:dyDescent="0.25">
      <c r="Q8131" s="265"/>
    </row>
    <row r="8132" spans="17:17" ht="0" hidden="1" customHeight="1" x14ac:dyDescent="0.25">
      <c r="Q8132" s="265"/>
    </row>
    <row r="8133" spans="17:17" ht="0" hidden="1" customHeight="1" x14ac:dyDescent="0.25">
      <c r="Q8133" s="265"/>
    </row>
    <row r="8134" spans="17:17" ht="0" hidden="1" customHeight="1" x14ac:dyDescent="0.25">
      <c r="Q8134" s="265"/>
    </row>
    <row r="8135" spans="17:17" ht="0" hidden="1" customHeight="1" x14ac:dyDescent="0.25">
      <c r="Q8135" s="265"/>
    </row>
    <row r="8136" spans="17:17" ht="0" hidden="1" customHeight="1" x14ac:dyDescent="0.25">
      <c r="Q8136" s="265"/>
    </row>
    <row r="8137" spans="17:17" ht="0" hidden="1" customHeight="1" x14ac:dyDescent="0.25">
      <c r="Q8137" s="265"/>
    </row>
    <row r="8138" spans="17:17" ht="0" hidden="1" customHeight="1" x14ac:dyDescent="0.25">
      <c r="Q8138" s="265"/>
    </row>
    <row r="8139" spans="17:17" ht="0" hidden="1" customHeight="1" x14ac:dyDescent="0.25">
      <c r="Q8139" s="265"/>
    </row>
    <row r="8140" spans="17:17" ht="0" hidden="1" customHeight="1" x14ac:dyDescent="0.25">
      <c r="Q8140" s="265"/>
    </row>
    <row r="8141" spans="17:17" ht="0" hidden="1" customHeight="1" x14ac:dyDescent="0.25">
      <c r="Q8141" s="265"/>
    </row>
    <row r="8142" spans="17:17" ht="0" hidden="1" customHeight="1" x14ac:dyDescent="0.25">
      <c r="Q8142" s="265"/>
    </row>
    <row r="8143" spans="17:17" ht="0" hidden="1" customHeight="1" x14ac:dyDescent="0.25">
      <c r="Q8143" s="265"/>
    </row>
    <row r="8144" spans="17:17" ht="0" hidden="1" customHeight="1" x14ac:dyDescent="0.25">
      <c r="Q8144" s="265"/>
    </row>
    <row r="8145" spans="17:17" ht="0" hidden="1" customHeight="1" x14ac:dyDescent="0.25">
      <c r="Q8145" s="265"/>
    </row>
    <row r="8146" spans="17:17" ht="0" hidden="1" customHeight="1" x14ac:dyDescent="0.25">
      <c r="Q8146" s="265"/>
    </row>
    <row r="8147" spans="17:17" ht="0" hidden="1" customHeight="1" x14ac:dyDescent="0.25">
      <c r="Q8147" s="265"/>
    </row>
    <row r="8148" spans="17:17" ht="0" hidden="1" customHeight="1" x14ac:dyDescent="0.25">
      <c r="Q8148" s="265"/>
    </row>
    <row r="8149" spans="17:17" ht="0" hidden="1" customHeight="1" x14ac:dyDescent="0.25">
      <c r="Q8149" s="265"/>
    </row>
    <row r="8150" spans="17:17" ht="0" hidden="1" customHeight="1" x14ac:dyDescent="0.25">
      <c r="Q8150" s="265"/>
    </row>
    <row r="8151" spans="17:17" ht="0" hidden="1" customHeight="1" x14ac:dyDescent="0.25">
      <c r="Q8151" s="265"/>
    </row>
    <row r="8152" spans="17:17" ht="0" hidden="1" customHeight="1" x14ac:dyDescent="0.25">
      <c r="Q8152" s="265"/>
    </row>
    <row r="8153" spans="17:17" ht="0" hidden="1" customHeight="1" x14ac:dyDescent="0.25">
      <c r="Q8153" s="265"/>
    </row>
    <row r="8154" spans="17:17" ht="0" hidden="1" customHeight="1" x14ac:dyDescent="0.25">
      <c r="Q8154" s="265"/>
    </row>
    <row r="8155" spans="17:17" ht="0" hidden="1" customHeight="1" x14ac:dyDescent="0.25">
      <c r="Q8155" s="265"/>
    </row>
    <row r="8156" spans="17:17" ht="0" hidden="1" customHeight="1" x14ac:dyDescent="0.25">
      <c r="Q8156" s="265"/>
    </row>
    <row r="8157" spans="17:17" ht="0" hidden="1" customHeight="1" x14ac:dyDescent="0.25">
      <c r="Q8157" s="265"/>
    </row>
    <row r="8158" spans="17:17" ht="0" hidden="1" customHeight="1" x14ac:dyDescent="0.25">
      <c r="Q8158" s="265"/>
    </row>
    <row r="8159" spans="17:17" ht="0" hidden="1" customHeight="1" x14ac:dyDescent="0.25">
      <c r="Q8159" s="265"/>
    </row>
    <row r="8160" spans="17:17" ht="0" hidden="1" customHeight="1" x14ac:dyDescent="0.25">
      <c r="Q8160" s="265"/>
    </row>
    <row r="8161" spans="17:17" ht="0" hidden="1" customHeight="1" x14ac:dyDescent="0.25">
      <c r="Q8161" s="265"/>
    </row>
    <row r="8162" spans="17:17" ht="0" hidden="1" customHeight="1" x14ac:dyDescent="0.25">
      <c r="Q8162" s="265"/>
    </row>
    <row r="8163" spans="17:17" ht="0" hidden="1" customHeight="1" x14ac:dyDescent="0.25">
      <c r="Q8163" s="265"/>
    </row>
    <row r="8164" spans="17:17" ht="0" hidden="1" customHeight="1" x14ac:dyDescent="0.25">
      <c r="Q8164" s="265"/>
    </row>
    <row r="8165" spans="17:17" ht="0" hidden="1" customHeight="1" x14ac:dyDescent="0.25">
      <c r="Q8165" s="265"/>
    </row>
    <row r="8166" spans="17:17" ht="0" hidden="1" customHeight="1" x14ac:dyDescent="0.25">
      <c r="Q8166" s="265"/>
    </row>
    <row r="8167" spans="17:17" ht="0" hidden="1" customHeight="1" x14ac:dyDescent="0.25">
      <c r="Q8167" s="265"/>
    </row>
    <row r="8168" spans="17:17" ht="0" hidden="1" customHeight="1" x14ac:dyDescent="0.25">
      <c r="Q8168" s="265"/>
    </row>
    <row r="8169" spans="17:17" ht="0" hidden="1" customHeight="1" x14ac:dyDescent="0.25">
      <c r="Q8169" s="265"/>
    </row>
    <row r="8170" spans="17:17" ht="0" hidden="1" customHeight="1" x14ac:dyDescent="0.25">
      <c r="Q8170" s="265"/>
    </row>
    <row r="8171" spans="17:17" ht="0" hidden="1" customHeight="1" x14ac:dyDescent="0.25">
      <c r="Q8171" s="265"/>
    </row>
    <row r="8172" spans="17:17" ht="0" hidden="1" customHeight="1" x14ac:dyDescent="0.25">
      <c r="Q8172" s="265"/>
    </row>
    <row r="8173" spans="17:17" ht="0" hidden="1" customHeight="1" x14ac:dyDescent="0.25">
      <c r="Q8173" s="265"/>
    </row>
    <row r="8174" spans="17:17" ht="0" hidden="1" customHeight="1" x14ac:dyDescent="0.25">
      <c r="Q8174" s="265"/>
    </row>
    <row r="8175" spans="17:17" ht="0" hidden="1" customHeight="1" x14ac:dyDescent="0.25">
      <c r="Q8175" s="265"/>
    </row>
    <row r="8176" spans="17:17" ht="0" hidden="1" customHeight="1" x14ac:dyDescent="0.25">
      <c r="Q8176" s="265"/>
    </row>
    <row r="8177" spans="17:17" ht="0" hidden="1" customHeight="1" x14ac:dyDescent="0.25">
      <c r="Q8177" s="265"/>
    </row>
    <row r="8178" spans="17:17" ht="0" hidden="1" customHeight="1" x14ac:dyDescent="0.25">
      <c r="Q8178" s="265"/>
    </row>
    <row r="8179" spans="17:17" ht="0" hidden="1" customHeight="1" x14ac:dyDescent="0.25">
      <c r="Q8179" s="265"/>
    </row>
    <row r="8180" spans="17:17" ht="0" hidden="1" customHeight="1" x14ac:dyDescent="0.25">
      <c r="Q8180" s="265"/>
    </row>
    <row r="8181" spans="17:17" ht="0" hidden="1" customHeight="1" x14ac:dyDescent="0.25">
      <c r="Q8181" s="265"/>
    </row>
    <row r="8182" spans="17:17" ht="0" hidden="1" customHeight="1" x14ac:dyDescent="0.25">
      <c r="Q8182" s="265"/>
    </row>
    <row r="8183" spans="17:17" ht="0" hidden="1" customHeight="1" x14ac:dyDescent="0.25">
      <c r="Q8183" s="265"/>
    </row>
    <row r="8184" spans="17:17" ht="0" hidden="1" customHeight="1" x14ac:dyDescent="0.25">
      <c r="Q8184" s="265"/>
    </row>
    <row r="8185" spans="17:17" ht="0" hidden="1" customHeight="1" x14ac:dyDescent="0.25">
      <c r="Q8185" s="265"/>
    </row>
    <row r="8186" spans="17:17" ht="0" hidden="1" customHeight="1" x14ac:dyDescent="0.25">
      <c r="Q8186" s="265"/>
    </row>
    <row r="8187" spans="17:17" ht="0" hidden="1" customHeight="1" x14ac:dyDescent="0.25">
      <c r="Q8187" s="265"/>
    </row>
    <row r="8188" spans="17:17" ht="0" hidden="1" customHeight="1" x14ac:dyDescent="0.25">
      <c r="Q8188" s="265"/>
    </row>
    <row r="8189" spans="17:17" ht="0" hidden="1" customHeight="1" x14ac:dyDescent="0.25">
      <c r="Q8189" s="265"/>
    </row>
    <row r="8190" spans="17:17" ht="0" hidden="1" customHeight="1" x14ac:dyDescent="0.25">
      <c r="Q8190" s="265"/>
    </row>
    <row r="8191" spans="17:17" ht="0" hidden="1" customHeight="1" x14ac:dyDescent="0.25">
      <c r="Q8191" s="265"/>
    </row>
    <row r="8192" spans="17:17" ht="0" hidden="1" customHeight="1" x14ac:dyDescent="0.25">
      <c r="Q8192" s="265"/>
    </row>
    <row r="8193" spans="17:17" ht="0" hidden="1" customHeight="1" x14ac:dyDescent="0.25">
      <c r="Q8193" s="265"/>
    </row>
    <row r="8194" spans="17:17" ht="0" hidden="1" customHeight="1" x14ac:dyDescent="0.25">
      <c r="Q8194" s="265"/>
    </row>
    <row r="8195" spans="17:17" ht="0" hidden="1" customHeight="1" x14ac:dyDescent="0.25">
      <c r="Q8195" s="265"/>
    </row>
    <row r="8196" spans="17:17" ht="0" hidden="1" customHeight="1" x14ac:dyDescent="0.25">
      <c r="Q8196" s="265"/>
    </row>
    <row r="8197" spans="17:17" ht="0" hidden="1" customHeight="1" x14ac:dyDescent="0.25">
      <c r="Q8197" s="265"/>
    </row>
    <row r="8198" spans="17:17" ht="0" hidden="1" customHeight="1" x14ac:dyDescent="0.25">
      <c r="Q8198" s="265"/>
    </row>
    <row r="8199" spans="17:17" ht="0" hidden="1" customHeight="1" x14ac:dyDescent="0.25">
      <c r="Q8199" s="265"/>
    </row>
    <row r="8200" spans="17:17" ht="0" hidden="1" customHeight="1" x14ac:dyDescent="0.25">
      <c r="Q8200" s="265"/>
    </row>
    <row r="8201" spans="17:17" ht="0" hidden="1" customHeight="1" x14ac:dyDescent="0.25">
      <c r="Q8201" s="265"/>
    </row>
    <row r="8202" spans="17:17" ht="0" hidden="1" customHeight="1" x14ac:dyDescent="0.25">
      <c r="Q8202" s="265"/>
    </row>
    <row r="8203" spans="17:17" ht="0" hidden="1" customHeight="1" x14ac:dyDescent="0.25">
      <c r="Q8203" s="265"/>
    </row>
    <row r="8204" spans="17:17" ht="0" hidden="1" customHeight="1" x14ac:dyDescent="0.25">
      <c r="Q8204" s="265"/>
    </row>
    <row r="8205" spans="17:17" ht="0" hidden="1" customHeight="1" x14ac:dyDescent="0.25">
      <c r="Q8205" s="265"/>
    </row>
    <row r="8206" spans="17:17" ht="0" hidden="1" customHeight="1" x14ac:dyDescent="0.25">
      <c r="Q8206" s="265"/>
    </row>
    <row r="8207" spans="17:17" ht="0" hidden="1" customHeight="1" x14ac:dyDescent="0.25">
      <c r="Q8207" s="265"/>
    </row>
    <row r="8208" spans="17:17" ht="0" hidden="1" customHeight="1" x14ac:dyDescent="0.25">
      <c r="Q8208" s="265"/>
    </row>
    <row r="8209" spans="17:17" ht="0" hidden="1" customHeight="1" x14ac:dyDescent="0.25">
      <c r="Q8209" s="265"/>
    </row>
    <row r="8210" spans="17:17" ht="0" hidden="1" customHeight="1" x14ac:dyDescent="0.25">
      <c r="Q8210" s="265"/>
    </row>
    <row r="8211" spans="17:17" ht="0" hidden="1" customHeight="1" x14ac:dyDescent="0.25">
      <c r="Q8211" s="265"/>
    </row>
    <row r="8212" spans="17:17" ht="0" hidden="1" customHeight="1" x14ac:dyDescent="0.25">
      <c r="Q8212" s="265"/>
    </row>
    <row r="8213" spans="17:17" ht="0" hidden="1" customHeight="1" x14ac:dyDescent="0.25">
      <c r="Q8213" s="265"/>
    </row>
    <row r="8214" spans="17:17" ht="0" hidden="1" customHeight="1" x14ac:dyDescent="0.25">
      <c r="Q8214" s="265"/>
    </row>
    <row r="8215" spans="17:17" ht="0" hidden="1" customHeight="1" x14ac:dyDescent="0.25">
      <c r="Q8215" s="265"/>
    </row>
    <row r="8216" spans="17:17" ht="0" hidden="1" customHeight="1" x14ac:dyDescent="0.25">
      <c r="Q8216" s="265"/>
    </row>
    <row r="8217" spans="17:17" ht="0" hidden="1" customHeight="1" x14ac:dyDescent="0.25">
      <c r="Q8217" s="265"/>
    </row>
    <row r="8218" spans="17:17" ht="0" hidden="1" customHeight="1" x14ac:dyDescent="0.25">
      <c r="Q8218" s="265"/>
    </row>
    <row r="8219" spans="17:17" ht="0" hidden="1" customHeight="1" x14ac:dyDescent="0.25">
      <c r="Q8219" s="265"/>
    </row>
    <row r="8220" spans="17:17" ht="0" hidden="1" customHeight="1" x14ac:dyDescent="0.25">
      <c r="Q8220" s="265"/>
    </row>
    <row r="8221" spans="17:17" ht="0" hidden="1" customHeight="1" x14ac:dyDescent="0.25">
      <c r="Q8221" s="265"/>
    </row>
    <row r="8222" spans="17:17" ht="0" hidden="1" customHeight="1" x14ac:dyDescent="0.25">
      <c r="Q8222" s="265"/>
    </row>
    <row r="8223" spans="17:17" ht="0" hidden="1" customHeight="1" x14ac:dyDescent="0.25">
      <c r="Q8223" s="265"/>
    </row>
    <row r="8224" spans="17:17" ht="0" hidden="1" customHeight="1" x14ac:dyDescent="0.25">
      <c r="Q8224" s="265"/>
    </row>
    <row r="8225" spans="17:17" ht="0" hidden="1" customHeight="1" x14ac:dyDescent="0.25">
      <c r="Q8225" s="265"/>
    </row>
    <row r="8226" spans="17:17" ht="0" hidden="1" customHeight="1" x14ac:dyDescent="0.25">
      <c r="Q8226" s="265"/>
    </row>
    <row r="8227" spans="17:17" ht="0" hidden="1" customHeight="1" x14ac:dyDescent="0.25">
      <c r="Q8227" s="265"/>
    </row>
    <row r="8228" spans="17:17" ht="0" hidden="1" customHeight="1" x14ac:dyDescent="0.25">
      <c r="Q8228" s="265"/>
    </row>
    <row r="8229" spans="17:17" ht="0" hidden="1" customHeight="1" x14ac:dyDescent="0.25">
      <c r="Q8229" s="265"/>
    </row>
    <row r="8230" spans="17:17" ht="0" hidden="1" customHeight="1" x14ac:dyDescent="0.25">
      <c r="Q8230" s="265"/>
    </row>
    <row r="8231" spans="17:17" ht="0" hidden="1" customHeight="1" x14ac:dyDescent="0.25">
      <c r="Q8231" s="265"/>
    </row>
    <row r="8232" spans="17:17" ht="0" hidden="1" customHeight="1" x14ac:dyDescent="0.25">
      <c r="Q8232" s="265"/>
    </row>
    <row r="8233" spans="17:17" ht="0" hidden="1" customHeight="1" x14ac:dyDescent="0.25">
      <c r="Q8233" s="265"/>
    </row>
    <row r="8234" spans="17:17" ht="0" hidden="1" customHeight="1" x14ac:dyDescent="0.25">
      <c r="Q8234" s="265"/>
    </row>
    <row r="8235" spans="17:17" ht="0" hidden="1" customHeight="1" x14ac:dyDescent="0.25">
      <c r="Q8235" s="265"/>
    </row>
    <row r="8236" spans="17:17" ht="0" hidden="1" customHeight="1" x14ac:dyDescent="0.25">
      <c r="Q8236" s="265"/>
    </row>
    <row r="8237" spans="17:17" ht="0" hidden="1" customHeight="1" x14ac:dyDescent="0.25">
      <c r="Q8237" s="265"/>
    </row>
    <row r="8238" spans="17:17" ht="0" hidden="1" customHeight="1" x14ac:dyDescent="0.25">
      <c r="Q8238" s="265"/>
    </row>
    <row r="8239" spans="17:17" ht="0" hidden="1" customHeight="1" x14ac:dyDescent="0.25">
      <c r="Q8239" s="265"/>
    </row>
    <row r="8240" spans="17:17" ht="0" hidden="1" customHeight="1" x14ac:dyDescent="0.25">
      <c r="Q8240" s="265"/>
    </row>
    <row r="8241" spans="17:17" ht="0" hidden="1" customHeight="1" x14ac:dyDescent="0.25">
      <c r="Q8241" s="265"/>
    </row>
    <row r="8242" spans="17:17" ht="0" hidden="1" customHeight="1" x14ac:dyDescent="0.25">
      <c r="Q8242" s="265"/>
    </row>
    <row r="8243" spans="17:17" ht="0" hidden="1" customHeight="1" x14ac:dyDescent="0.25">
      <c r="Q8243" s="265"/>
    </row>
    <row r="8244" spans="17:17" ht="0" hidden="1" customHeight="1" x14ac:dyDescent="0.25">
      <c r="Q8244" s="265"/>
    </row>
    <row r="8245" spans="17:17" ht="0" hidden="1" customHeight="1" x14ac:dyDescent="0.25">
      <c r="Q8245" s="265"/>
    </row>
    <row r="8246" spans="17:17" ht="0" hidden="1" customHeight="1" x14ac:dyDescent="0.25">
      <c r="Q8246" s="265"/>
    </row>
    <row r="8247" spans="17:17" ht="0" hidden="1" customHeight="1" x14ac:dyDescent="0.25">
      <c r="Q8247" s="265"/>
    </row>
    <row r="8248" spans="17:17" ht="0" hidden="1" customHeight="1" x14ac:dyDescent="0.25">
      <c r="Q8248" s="265"/>
    </row>
    <row r="8249" spans="17:17" ht="0" hidden="1" customHeight="1" x14ac:dyDescent="0.25">
      <c r="Q8249" s="265"/>
    </row>
    <row r="8250" spans="17:17" ht="0" hidden="1" customHeight="1" x14ac:dyDescent="0.25">
      <c r="Q8250" s="265"/>
    </row>
    <row r="8251" spans="17:17" ht="0" hidden="1" customHeight="1" x14ac:dyDescent="0.25">
      <c r="Q8251" s="265"/>
    </row>
    <row r="8252" spans="17:17" ht="0" hidden="1" customHeight="1" x14ac:dyDescent="0.25">
      <c r="Q8252" s="265"/>
    </row>
    <row r="8253" spans="17:17" ht="0" hidden="1" customHeight="1" x14ac:dyDescent="0.25">
      <c r="Q8253" s="265"/>
    </row>
    <row r="8254" spans="17:17" ht="0" hidden="1" customHeight="1" x14ac:dyDescent="0.25">
      <c r="Q8254" s="265"/>
    </row>
    <row r="8255" spans="17:17" ht="0" hidden="1" customHeight="1" x14ac:dyDescent="0.25">
      <c r="Q8255" s="265"/>
    </row>
    <row r="8256" spans="17:17" ht="0" hidden="1" customHeight="1" x14ac:dyDescent="0.25">
      <c r="Q8256" s="265"/>
    </row>
    <row r="8257" spans="17:17" ht="0" hidden="1" customHeight="1" x14ac:dyDescent="0.25">
      <c r="Q8257" s="265"/>
    </row>
    <row r="8258" spans="17:17" ht="0" hidden="1" customHeight="1" x14ac:dyDescent="0.25">
      <c r="Q8258" s="265"/>
    </row>
    <row r="8259" spans="17:17" ht="0" hidden="1" customHeight="1" x14ac:dyDescent="0.25">
      <c r="Q8259" s="265"/>
    </row>
    <row r="8260" spans="17:17" ht="0" hidden="1" customHeight="1" x14ac:dyDescent="0.25">
      <c r="Q8260" s="265"/>
    </row>
    <row r="8261" spans="17:17" ht="0" hidden="1" customHeight="1" x14ac:dyDescent="0.25">
      <c r="Q8261" s="265"/>
    </row>
    <row r="8262" spans="17:17" ht="0" hidden="1" customHeight="1" x14ac:dyDescent="0.25">
      <c r="Q8262" s="265"/>
    </row>
    <row r="8263" spans="17:17" ht="0" hidden="1" customHeight="1" x14ac:dyDescent="0.25">
      <c r="Q8263" s="265"/>
    </row>
    <row r="8264" spans="17:17" ht="0" hidden="1" customHeight="1" x14ac:dyDescent="0.25">
      <c r="Q8264" s="265"/>
    </row>
    <row r="8265" spans="17:17" ht="0" hidden="1" customHeight="1" x14ac:dyDescent="0.25">
      <c r="Q8265" s="265"/>
    </row>
    <row r="8266" spans="17:17" ht="0" hidden="1" customHeight="1" x14ac:dyDescent="0.25">
      <c r="Q8266" s="265"/>
    </row>
    <row r="8267" spans="17:17" ht="0" hidden="1" customHeight="1" x14ac:dyDescent="0.25">
      <c r="Q8267" s="265"/>
    </row>
    <row r="8268" spans="17:17" ht="0" hidden="1" customHeight="1" x14ac:dyDescent="0.25">
      <c r="Q8268" s="265"/>
    </row>
    <row r="8269" spans="17:17" ht="0" hidden="1" customHeight="1" x14ac:dyDescent="0.25">
      <c r="Q8269" s="265"/>
    </row>
    <row r="8270" spans="17:17" ht="0" hidden="1" customHeight="1" x14ac:dyDescent="0.25">
      <c r="Q8270" s="265"/>
    </row>
    <row r="8271" spans="17:17" ht="0" hidden="1" customHeight="1" x14ac:dyDescent="0.25">
      <c r="Q8271" s="265"/>
    </row>
    <row r="8272" spans="17:17" ht="0" hidden="1" customHeight="1" x14ac:dyDescent="0.25">
      <c r="Q8272" s="265"/>
    </row>
    <row r="8273" spans="17:17" ht="0" hidden="1" customHeight="1" x14ac:dyDescent="0.25">
      <c r="Q8273" s="265"/>
    </row>
    <row r="8274" spans="17:17" ht="0" hidden="1" customHeight="1" x14ac:dyDescent="0.25">
      <c r="Q8274" s="265"/>
    </row>
    <row r="8275" spans="17:17" ht="0" hidden="1" customHeight="1" x14ac:dyDescent="0.25">
      <c r="Q8275" s="265"/>
    </row>
    <row r="8276" spans="17:17" ht="0" hidden="1" customHeight="1" x14ac:dyDescent="0.25">
      <c r="Q8276" s="265"/>
    </row>
    <row r="8277" spans="17:17" ht="0" hidden="1" customHeight="1" x14ac:dyDescent="0.25">
      <c r="Q8277" s="265"/>
    </row>
    <row r="8278" spans="17:17" ht="0" hidden="1" customHeight="1" x14ac:dyDescent="0.25">
      <c r="Q8278" s="265"/>
    </row>
    <row r="8279" spans="17:17" ht="0" hidden="1" customHeight="1" x14ac:dyDescent="0.25">
      <c r="Q8279" s="265"/>
    </row>
    <row r="8280" spans="17:17" ht="0" hidden="1" customHeight="1" x14ac:dyDescent="0.25">
      <c r="Q8280" s="265"/>
    </row>
    <row r="8281" spans="17:17" ht="0" hidden="1" customHeight="1" x14ac:dyDescent="0.25">
      <c r="Q8281" s="265"/>
    </row>
    <row r="8282" spans="17:17" ht="0" hidden="1" customHeight="1" x14ac:dyDescent="0.25">
      <c r="Q8282" s="265"/>
    </row>
    <row r="8283" spans="17:17" ht="0" hidden="1" customHeight="1" x14ac:dyDescent="0.25">
      <c r="Q8283" s="265"/>
    </row>
    <row r="8284" spans="17:17" ht="0" hidden="1" customHeight="1" x14ac:dyDescent="0.25">
      <c r="Q8284" s="265"/>
    </row>
    <row r="8285" spans="17:17" ht="0" hidden="1" customHeight="1" x14ac:dyDescent="0.25">
      <c r="Q8285" s="265"/>
    </row>
    <row r="8286" spans="17:17" ht="0" hidden="1" customHeight="1" x14ac:dyDescent="0.25">
      <c r="Q8286" s="265"/>
    </row>
    <row r="8287" spans="17:17" ht="0" hidden="1" customHeight="1" x14ac:dyDescent="0.25">
      <c r="Q8287" s="265"/>
    </row>
    <row r="8288" spans="17:17" ht="0" hidden="1" customHeight="1" x14ac:dyDescent="0.25">
      <c r="Q8288" s="265"/>
    </row>
    <row r="8289" spans="17:17" ht="0" hidden="1" customHeight="1" x14ac:dyDescent="0.25">
      <c r="Q8289" s="265"/>
    </row>
    <row r="8290" spans="17:17" ht="0" hidden="1" customHeight="1" x14ac:dyDescent="0.25">
      <c r="Q8290" s="265"/>
    </row>
    <row r="8291" spans="17:17" ht="0" hidden="1" customHeight="1" x14ac:dyDescent="0.25">
      <c r="Q8291" s="265"/>
    </row>
    <row r="8292" spans="17:17" ht="0" hidden="1" customHeight="1" x14ac:dyDescent="0.25">
      <c r="Q8292" s="265"/>
    </row>
    <row r="8293" spans="17:17" ht="0" hidden="1" customHeight="1" x14ac:dyDescent="0.25">
      <c r="Q8293" s="265"/>
    </row>
    <row r="8294" spans="17:17" ht="0" hidden="1" customHeight="1" x14ac:dyDescent="0.25">
      <c r="Q8294" s="265"/>
    </row>
    <row r="8295" spans="17:17" ht="0" hidden="1" customHeight="1" x14ac:dyDescent="0.25">
      <c r="Q8295" s="265"/>
    </row>
    <row r="8296" spans="17:17" ht="0" hidden="1" customHeight="1" x14ac:dyDescent="0.25">
      <c r="Q8296" s="265"/>
    </row>
    <row r="8297" spans="17:17" ht="0" hidden="1" customHeight="1" x14ac:dyDescent="0.25">
      <c r="Q8297" s="265"/>
    </row>
    <row r="8298" spans="17:17" ht="0" hidden="1" customHeight="1" x14ac:dyDescent="0.25">
      <c r="Q8298" s="265"/>
    </row>
    <row r="8299" spans="17:17" ht="0" hidden="1" customHeight="1" x14ac:dyDescent="0.25">
      <c r="Q8299" s="265"/>
    </row>
    <row r="8300" spans="17:17" ht="0" hidden="1" customHeight="1" x14ac:dyDescent="0.25">
      <c r="Q8300" s="265"/>
    </row>
    <row r="8301" spans="17:17" ht="0" hidden="1" customHeight="1" x14ac:dyDescent="0.25">
      <c r="Q8301" s="265"/>
    </row>
    <row r="8302" spans="17:17" ht="0" hidden="1" customHeight="1" x14ac:dyDescent="0.25">
      <c r="Q8302" s="265"/>
    </row>
    <row r="8303" spans="17:17" ht="0" hidden="1" customHeight="1" x14ac:dyDescent="0.25">
      <c r="Q8303" s="265"/>
    </row>
    <row r="8304" spans="17:17" ht="0" hidden="1" customHeight="1" x14ac:dyDescent="0.25">
      <c r="Q8304" s="265"/>
    </row>
    <row r="8305" spans="17:17" ht="0" hidden="1" customHeight="1" x14ac:dyDescent="0.25">
      <c r="Q8305" s="265"/>
    </row>
    <row r="8306" spans="17:17" ht="0" hidden="1" customHeight="1" x14ac:dyDescent="0.25">
      <c r="Q8306" s="265"/>
    </row>
    <row r="8307" spans="17:17" ht="0" hidden="1" customHeight="1" x14ac:dyDescent="0.25">
      <c r="Q8307" s="265"/>
    </row>
    <row r="8308" spans="17:17" ht="0" hidden="1" customHeight="1" x14ac:dyDescent="0.25">
      <c r="Q8308" s="265"/>
    </row>
    <row r="8309" spans="17:17" ht="0" hidden="1" customHeight="1" x14ac:dyDescent="0.25">
      <c r="Q8309" s="265"/>
    </row>
    <row r="8310" spans="17:17" ht="0" hidden="1" customHeight="1" x14ac:dyDescent="0.25">
      <c r="Q8310" s="265"/>
    </row>
    <row r="8311" spans="17:17" ht="0" hidden="1" customHeight="1" x14ac:dyDescent="0.25">
      <c r="Q8311" s="265"/>
    </row>
    <row r="8312" spans="17:17" ht="0" hidden="1" customHeight="1" x14ac:dyDescent="0.25">
      <c r="Q8312" s="265"/>
    </row>
    <row r="8313" spans="17:17" ht="0" hidden="1" customHeight="1" x14ac:dyDescent="0.25">
      <c r="Q8313" s="265"/>
    </row>
    <row r="8314" spans="17:17" ht="0" hidden="1" customHeight="1" x14ac:dyDescent="0.25">
      <c r="Q8314" s="265"/>
    </row>
    <row r="8315" spans="17:17" ht="0" hidden="1" customHeight="1" x14ac:dyDescent="0.25">
      <c r="Q8315" s="265"/>
    </row>
    <row r="8316" spans="17:17" ht="0" hidden="1" customHeight="1" x14ac:dyDescent="0.25">
      <c r="Q8316" s="265"/>
    </row>
    <row r="8317" spans="17:17" ht="0" hidden="1" customHeight="1" x14ac:dyDescent="0.25">
      <c r="Q8317" s="265"/>
    </row>
    <row r="8318" spans="17:17" ht="0" hidden="1" customHeight="1" x14ac:dyDescent="0.25">
      <c r="Q8318" s="265"/>
    </row>
    <row r="8319" spans="17:17" ht="0" hidden="1" customHeight="1" x14ac:dyDescent="0.25">
      <c r="Q8319" s="265"/>
    </row>
    <row r="8320" spans="17:17" ht="0" hidden="1" customHeight="1" x14ac:dyDescent="0.25">
      <c r="Q8320" s="265"/>
    </row>
    <row r="8321" spans="17:17" ht="0" hidden="1" customHeight="1" x14ac:dyDescent="0.25">
      <c r="Q8321" s="265"/>
    </row>
    <row r="8322" spans="17:17" ht="0" hidden="1" customHeight="1" x14ac:dyDescent="0.25">
      <c r="Q8322" s="265"/>
    </row>
    <row r="8323" spans="17:17" ht="0" hidden="1" customHeight="1" x14ac:dyDescent="0.25">
      <c r="Q8323" s="265"/>
    </row>
    <row r="8324" spans="17:17" ht="0" hidden="1" customHeight="1" x14ac:dyDescent="0.25">
      <c r="Q8324" s="265"/>
    </row>
    <row r="8325" spans="17:17" ht="0" hidden="1" customHeight="1" x14ac:dyDescent="0.25">
      <c r="Q8325" s="265"/>
    </row>
    <row r="8326" spans="17:17" ht="0" hidden="1" customHeight="1" x14ac:dyDescent="0.25">
      <c r="Q8326" s="265"/>
    </row>
    <row r="8327" spans="17:17" ht="0" hidden="1" customHeight="1" x14ac:dyDescent="0.25">
      <c r="Q8327" s="265"/>
    </row>
    <row r="8328" spans="17:17" ht="0" hidden="1" customHeight="1" x14ac:dyDescent="0.25">
      <c r="Q8328" s="265"/>
    </row>
    <row r="8329" spans="17:17" ht="0" hidden="1" customHeight="1" x14ac:dyDescent="0.25">
      <c r="Q8329" s="265"/>
    </row>
    <row r="8330" spans="17:17" ht="0" hidden="1" customHeight="1" x14ac:dyDescent="0.25">
      <c r="Q8330" s="265"/>
    </row>
    <row r="8331" spans="17:17" ht="0" hidden="1" customHeight="1" x14ac:dyDescent="0.25">
      <c r="Q8331" s="265"/>
    </row>
    <row r="8332" spans="17:17" ht="0" hidden="1" customHeight="1" x14ac:dyDescent="0.25">
      <c r="Q8332" s="265"/>
    </row>
    <row r="8333" spans="17:17" ht="0" hidden="1" customHeight="1" x14ac:dyDescent="0.25">
      <c r="Q8333" s="265"/>
    </row>
    <row r="8334" spans="17:17" ht="0" hidden="1" customHeight="1" x14ac:dyDescent="0.25">
      <c r="Q8334" s="265"/>
    </row>
    <row r="8335" spans="17:17" ht="0" hidden="1" customHeight="1" x14ac:dyDescent="0.25">
      <c r="Q8335" s="265"/>
    </row>
    <row r="8336" spans="17:17" ht="0" hidden="1" customHeight="1" x14ac:dyDescent="0.25">
      <c r="Q8336" s="265"/>
    </row>
    <row r="8337" spans="17:17" ht="0" hidden="1" customHeight="1" x14ac:dyDescent="0.25">
      <c r="Q8337" s="265"/>
    </row>
    <row r="8338" spans="17:17" ht="0" hidden="1" customHeight="1" x14ac:dyDescent="0.25">
      <c r="Q8338" s="265"/>
    </row>
    <row r="8339" spans="17:17" ht="0" hidden="1" customHeight="1" x14ac:dyDescent="0.25">
      <c r="Q8339" s="265"/>
    </row>
    <row r="8340" spans="17:17" ht="0" hidden="1" customHeight="1" x14ac:dyDescent="0.25">
      <c r="Q8340" s="265"/>
    </row>
    <row r="8341" spans="17:17" ht="0" hidden="1" customHeight="1" x14ac:dyDescent="0.25">
      <c r="Q8341" s="265"/>
    </row>
    <row r="8342" spans="17:17" ht="0" hidden="1" customHeight="1" x14ac:dyDescent="0.25">
      <c r="Q8342" s="265"/>
    </row>
    <row r="8343" spans="17:17" ht="0" hidden="1" customHeight="1" x14ac:dyDescent="0.25">
      <c r="Q8343" s="265"/>
    </row>
    <row r="8344" spans="17:17" ht="0" hidden="1" customHeight="1" x14ac:dyDescent="0.25">
      <c r="Q8344" s="265"/>
    </row>
    <row r="8345" spans="17:17" ht="0" hidden="1" customHeight="1" x14ac:dyDescent="0.25">
      <c r="Q8345" s="265"/>
    </row>
    <row r="8346" spans="17:17" ht="0" hidden="1" customHeight="1" x14ac:dyDescent="0.25">
      <c r="Q8346" s="265"/>
    </row>
    <row r="8347" spans="17:17" ht="0" hidden="1" customHeight="1" x14ac:dyDescent="0.25">
      <c r="Q8347" s="265"/>
    </row>
    <row r="8348" spans="17:17" ht="0" hidden="1" customHeight="1" x14ac:dyDescent="0.25">
      <c r="Q8348" s="265"/>
    </row>
    <row r="8349" spans="17:17" ht="0" hidden="1" customHeight="1" x14ac:dyDescent="0.25">
      <c r="Q8349" s="265"/>
    </row>
    <row r="8350" spans="17:17" ht="0" hidden="1" customHeight="1" x14ac:dyDescent="0.25">
      <c r="Q8350" s="265"/>
    </row>
    <row r="8351" spans="17:17" ht="0" hidden="1" customHeight="1" x14ac:dyDescent="0.25">
      <c r="Q8351" s="265"/>
    </row>
    <row r="8352" spans="17:17" ht="0" hidden="1" customHeight="1" x14ac:dyDescent="0.25">
      <c r="Q8352" s="265"/>
    </row>
    <row r="8353" spans="17:17" ht="0" hidden="1" customHeight="1" x14ac:dyDescent="0.25">
      <c r="Q8353" s="265"/>
    </row>
    <row r="8354" spans="17:17" ht="0" hidden="1" customHeight="1" x14ac:dyDescent="0.25">
      <c r="Q8354" s="265"/>
    </row>
    <row r="8355" spans="17:17" ht="0" hidden="1" customHeight="1" x14ac:dyDescent="0.25">
      <c r="Q8355" s="265"/>
    </row>
    <row r="8356" spans="17:17" ht="0" hidden="1" customHeight="1" x14ac:dyDescent="0.25">
      <c r="Q8356" s="265"/>
    </row>
    <row r="8357" spans="17:17" ht="0" hidden="1" customHeight="1" x14ac:dyDescent="0.25">
      <c r="Q8357" s="265"/>
    </row>
    <row r="8358" spans="17:17" ht="0" hidden="1" customHeight="1" x14ac:dyDescent="0.25">
      <c r="Q8358" s="265"/>
    </row>
    <row r="8359" spans="17:17" ht="0" hidden="1" customHeight="1" x14ac:dyDescent="0.25">
      <c r="Q8359" s="265"/>
    </row>
    <row r="8360" spans="17:17" ht="0" hidden="1" customHeight="1" x14ac:dyDescent="0.25">
      <c r="Q8360" s="265"/>
    </row>
    <row r="8361" spans="17:17" ht="0" hidden="1" customHeight="1" x14ac:dyDescent="0.25">
      <c r="Q8361" s="265"/>
    </row>
    <row r="8362" spans="17:17" ht="0" hidden="1" customHeight="1" x14ac:dyDescent="0.25">
      <c r="Q8362" s="265"/>
    </row>
    <row r="8363" spans="17:17" ht="0" hidden="1" customHeight="1" x14ac:dyDescent="0.25">
      <c r="Q8363" s="265"/>
    </row>
    <row r="8364" spans="17:17" ht="0" hidden="1" customHeight="1" x14ac:dyDescent="0.25">
      <c r="Q8364" s="265"/>
    </row>
    <row r="8365" spans="17:17" ht="0" hidden="1" customHeight="1" x14ac:dyDescent="0.25">
      <c r="Q8365" s="265"/>
    </row>
    <row r="8366" spans="17:17" ht="0" hidden="1" customHeight="1" x14ac:dyDescent="0.25">
      <c r="Q8366" s="265"/>
    </row>
    <row r="8367" spans="17:17" ht="0" hidden="1" customHeight="1" x14ac:dyDescent="0.25">
      <c r="Q8367" s="265"/>
    </row>
    <row r="8368" spans="17:17" ht="0" hidden="1" customHeight="1" x14ac:dyDescent="0.25">
      <c r="Q8368" s="265"/>
    </row>
    <row r="8369" spans="17:17" ht="0" hidden="1" customHeight="1" x14ac:dyDescent="0.25">
      <c r="Q8369" s="265"/>
    </row>
    <row r="8370" spans="17:17" ht="0" hidden="1" customHeight="1" x14ac:dyDescent="0.25">
      <c r="Q8370" s="265"/>
    </row>
    <row r="8371" spans="17:17" ht="0" hidden="1" customHeight="1" x14ac:dyDescent="0.25">
      <c r="Q8371" s="265"/>
    </row>
    <row r="8372" spans="17:17" ht="0" hidden="1" customHeight="1" x14ac:dyDescent="0.25">
      <c r="Q8372" s="265"/>
    </row>
    <row r="8373" spans="17:17" ht="0" hidden="1" customHeight="1" x14ac:dyDescent="0.25">
      <c r="Q8373" s="265"/>
    </row>
    <row r="8374" spans="17:17" ht="0" hidden="1" customHeight="1" x14ac:dyDescent="0.25">
      <c r="Q8374" s="265"/>
    </row>
    <row r="8375" spans="17:17" ht="0" hidden="1" customHeight="1" x14ac:dyDescent="0.25">
      <c r="Q8375" s="265"/>
    </row>
    <row r="8376" spans="17:17" ht="0" hidden="1" customHeight="1" x14ac:dyDescent="0.25">
      <c r="Q8376" s="265"/>
    </row>
    <row r="8377" spans="17:17" ht="0" hidden="1" customHeight="1" x14ac:dyDescent="0.25">
      <c r="Q8377" s="265"/>
    </row>
    <row r="8378" spans="17:17" ht="0" hidden="1" customHeight="1" x14ac:dyDescent="0.25">
      <c r="Q8378" s="265"/>
    </row>
    <row r="8379" spans="17:17" ht="0" hidden="1" customHeight="1" x14ac:dyDescent="0.25">
      <c r="Q8379" s="265"/>
    </row>
    <row r="8380" spans="17:17" ht="0" hidden="1" customHeight="1" x14ac:dyDescent="0.25">
      <c r="Q8380" s="265"/>
    </row>
    <row r="8381" spans="17:17" ht="0" hidden="1" customHeight="1" x14ac:dyDescent="0.25">
      <c r="Q8381" s="265"/>
    </row>
    <row r="8382" spans="17:17" ht="0" hidden="1" customHeight="1" x14ac:dyDescent="0.25">
      <c r="Q8382" s="265"/>
    </row>
    <row r="8383" spans="17:17" ht="0" hidden="1" customHeight="1" x14ac:dyDescent="0.25">
      <c r="Q8383" s="265"/>
    </row>
    <row r="8384" spans="17:17" ht="0" hidden="1" customHeight="1" x14ac:dyDescent="0.25">
      <c r="Q8384" s="265"/>
    </row>
    <row r="8385" spans="17:17" ht="0" hidden="1" customHeight="1" x14ac:dyDescent="0.25">
      <c r="Q8385" s="265"/>
    </row>
    <row r="8386" spans="17:17" ht="0" hidden="1" customHeight="1" x14ac:dyDescent="0.25">
      <c r="Q8386" s="265"/>
    </row>
    <row r="8387" spans="17:17" ht="0" hidden="1" customHeight="1" x14ac:dyDescent="0.25">
      <c r="Q8387" s="265"/>
    </row>
    <row r="8388" spans="17:17" ht="0" hidden="1" customHeight="1" x14ac:dyDescent="0.25">
      <c r="Q8388" s="265"/>
    </row>
    <row r="8389" spans="17:17" ht="0" hidden="1" customHeight="1" x14ac:dyDescent="0.25">
      <c r="Q8389" s="265"/>
    </row>
    <row r="8390" spans="17:17" ht="0" hidden="1" customHeight="1" x14ac:dyDescent="0.25">
      <c r="Q8390" s="265"/>
    </row>
    <row r="8391" spans="17:17" ht="0" hidden="1" customHeight="1" x14ac:dyDescent="0.25">
      <c r="Q8391" s="265"/>
    </row>
    <row r="8392" spans="17:17" ht="0" hidden="1" customHeight="1" x14ac:dyDescent="0.25">
      <c r="Q8392" s="265"/>
    </row>
    <row r="8393" spans="17:17" ht="0" hidden="1" customHeight="1" x14ac:dyDescent="0.25">
      <c r="Q8393" s="265"/>
    </row>
    <row r="8394" spans="17:17" ht="0" hidden="1" customHeight="1" x14ac:dyDescent="0.25">
      <c r="Q8394" s="265"/>
    </row>
    <row r="8395" spans="17:17" ht="0" hidden="1" customHeight="1" x14ac:dyDescent="0.25">
      <c r="Q8395" s="265"/>
    </row>
    <row r="8396" spans="17:17" ht="0" hidden="1" customHeight="1" x14ac:dyDescent="0.25">
      <c r="Q8396" s="265"/>
    </row>
    <row r="8397" spans="17:17" ht="0" hidden="1" customHeight="1" x14ac:dyDescent="0.25">
      <c r="Q8397" s="265"/>
    </row>
    <row r="8398" spans="17:17" ht="0" hidden="1" customHeight="1" x14ac:dyDescent="0.25">
      <c r="Q8398" s="265"/>
    </row>
    <row r="8399" spans="17:17" ht="0" hidden="1" customHeight="1" x14ac:dyDescent="0.25">
      <c r="Q8399" s="265"/>
    </row>
    <row r="8400" spans="17:17" ht="0" hidden="1" customHeight="1" x14ac:dyDescent="0.25">
      <c r="Q8400" s="265"/>
    </row>
    <row r="8401" spans="17:17" ht="0" hidden="1" customHeight="1" x14ac:dyDescent="0.25">
      <c r="Q8401" s="265"/>
    </row>
    <row r="8402" spans="17:17" ht="0" hidden="1" customHeight="1" x14ac:dyDescent="0.25">
      <c r="Q8402" s="265"/>
    </row>
    <row r="8403" spans="17:17" ht="0" hidden="1" customHeight="1" x14ac:dyDescent="0.25">
      <c r="Q8403" s="265"/>
    </row>
    <row r="8404" spans="17:17" ht="0" hidden="1" customHeight="1" x14ac:dyDescent="0.25">
      <c r="Q8404" s="265"/>
    </row>
    <row r="8405" spans="17:17" ht="0" hidden="1" customHeight="1" x14ac:dyDescent="0.25">
      <c r="Q8405" s="265"/>
    </row>
    <row r="8406" spans="17:17" ht="0" hidden="1" customHeight="1" x14ac:dyDescent="0.25">
      <c r="Q8406" s="265"/>
    </row>
    <row r="8407" spans="17:17" ht="0" hidden="1" customHeight="1" x14ac:dyDescent="0.25">
      <c r="Q8407" s="265"/>
    </row>
    <row r="8408" spans="17:17" ht="0" hidden="1" customHeight="1" x14ac:dyDescent="0.25">
      <c r="Q8408" s="265"/>
    </row>
    <row r="8409" spans="17:17" ht="0" hidden="1" customHeight="1" x14ac:dyDescent="0.25">
      <c r="Q8409" s="265"/>
    </row>
    <row r="8410" spans="17:17" ht="0" hidden="1" customHeight="1" x14ac:dyDescent="0.25">
      <c r="Q8410" s="265"/>
    </row>
    <row r="8411" spans="17:17" ht="0" hidden="1" customHeight="1" x14ac:dyDescent="0.25">
      <c r="Q8411" s="265"/>
    </row>
    <row r="8412" spans="17:17" ht="0" hidden="1" customHeight="1" x14ac:dyDescent="0.25">
      <c r="Q8412" s="265"/>
    </row>
    <row r="8413" spans="17:17" ht="0" hidden="1" customHeight="1" x14ac:dyDescent="0.25">
      <c r="Q8413" s="265"/>
    </row>
    <row r="8414" spans="17:17" ht="0" hidden="1" customHeight="1" x14ac:dyDescent="0.25">
      <c r="Q8414" s="265"/>
    </row>
    <row r="8415" spans="17:17" ht="0" hidden="1" customHeight="1" x14ac:dyDescent="0.25">
      <c r="Q8415" s="265"/>
    </row>
    <row r="8416" spans="17:17" ht="0" hidden="1" customHeight="1" x14ac:dyDescent="0.25">
      <c r="Q8416" s="265"/>
    </row>
    <row r="8417" spans="17:17" ht="0" hidden="1" customHeight="1" x14ac:dyDescent="0.25">
      <c r="Q8417" s="265"/>
    </row>
    <row r="8418" spans="17:17" ht="0" hidden="1" customHeight="1" x14ac:dyDescent="0.25">
      <c r="Q8418" s="265"/>
    </row>
    <row r="8419" spans="17:17" ht="0" hidden="1" customHeight="1" x14ac:dyDescent="0.25">
      <c r="Q8419" s="265"/>
    </row>
    <row r="8420" spans="17:17" ht="0" hidden="1" customHeight="1" x14ac:dyDescent="0.25">
      <c r="Q8420" s="265"/>
    </row>
    <row r="8421" spans="17:17" ht="0" hidden="1" customHeight="1" x14ac:dyDescent="0.25">
      <c r="Q8421" s="265"/>
    </row>
    <row r="8422" spans="17:17" ht="0" hidden="1" customHeight="1" x14ac:dyDescent="0.25">
      <c r="Q8422" s="265"/>
    </row>
    <row r="8423" spans="17:17" ht="0" hidden="1" customHeight="1" x14ac:dyDescent="0.25">
      <c r="Q8423" s="265"/>
    </row>
    <row r="8424" spans="17:17" ht="0" hidden="1" customHeight="1" x14ac:dyDescent="0.25">
      <c r="Q8424" s="265"/>
    </row>
    <row r="8425" spans="17:17" ht="0" hidden="1" customHeight="1" x14ac:dyDescent="0.25">
      <c r="Q8425" s="265"/>
    </row>
    <row r="8426" spans="17:17" ht="0" hidden="1" customHeight="1" x14ac:dyDescent="0.25">
      <c r="Q8426" s="265"/>
    </row>
    <row r="8427" spans="17:17" ht="0" hidden="1" customHeight="1" x14ac:dyDescent="0.25">
      <c r="Q8427" s="265"/>
    </row>
    <row r="8428" spans="17:17" ht="0" hidden="1" customHeight="1" x14ac:dyDescent="0.25">
      <c r="Q8428" s="265"/>
    </row>
    <row r="8429" spans="17:17" ht="0" hidden="1" customHeight="1" x14ac:dyDescent="0.25">
      <c r="Q8429" s="265"/>
    </row>
    <row r="8430" spans="17:17" ht="0" hidden="1" customHeight="1" x14ac:dyDescent="0.25">
      <c r="Q8430" s="265"/>
    </row>
    <row r="8431" spans="17:17" ht="0" hidden="1" customHeight="1" x14ac:dyDescent="0.25">
      <c r="Q8431" s="265"/>
    </row>
    <row r="8432" spans="17:17" ht="0" hidden="1" customHeight="1" x14ac:dyDescent="0.25">
      <c r="Q8432" s="265"/>
    </row>
    <row r="8433" spans="17:17" ht="0" hidden="1" customHeight="1" x14ac:dyDescent="0.25">
      <c r="Q8433" s="265"/>
    </row>
    <row r="8434" spans="17:17" ht="0" hidden="1" customHeight="1" x14ac:dyDescent="0.25">
      <c r="Q8434" s="265"/>
    </row>
    <row r="8435" spans="17:17" ht="0" hidden="1" customHeight="1" x14ac:dyDescent="0.25">
      <c r="Q8435" s="265"/>
    </row>
    <row r="8436" spans="17:17" ht="0" hidden="1" customHeight="1" x14ac:dyDescent="0.25">
      <c r="Q8436" s="265"/>
    </row>
    <row r="8437" spans="17:17" ht="0" hidden="1" customHeight="1" x14ac:dyDescent="0.25">
      <c r="Q8437" s="265"/>
    </row>
    <row r="8438" spans="17:17" ht="0" hidden="1" customHeight="1" x14ac:dyDescent="0.25">
      <c r="Q8438" s="265"/>
    </row>
    <row r="8439" spans="17:17" ht="0" hidden="1" customHeight="1" x14ac:dyDescent="0.25">
      <c r="Q8439" s="265"/>
    </row>
    <row r="8440" spans="17:17" ht="0" hidden="1" customHeight="1" x14ac:dyDescent="0.25">
      <c r="Q8440" s="265"/>
    </row>
    <row r="8441" spans="17:17" ht="0" hidden="1" customHeight="1" x14ac:dyDescent="0.25">
      <c r="Q8441" s="265"/>
    </row>
    <row r="8442" spans="17:17" ht="0" hidden="1" customHeight="1" x14ac:dyDescent="0.25">
      <c r="Q8442" s="265"/>
    </row>
    <row r="8443" spans="17:17" ht="0" hidden="1" customHeight="1" x14ac:dyDescent="0.25">
      <c r="Q8443" s="265"/>
    </row>
    <row r="8444" spans="17:17" ht="0" hidden="1" customHeight="1" x14ac:dyDescent="0.25">
      <c r="Q8444" s="265"/>
    </row>
    <row r="8445" spans="17:17" ht="0" hidden="1" customHeight="1" x14ac:dyDescent="0.25">
      <c r="Q8445" s="265"/>
    </row>
    <row r="8446" spans="17:17" ht="0" hidden="1" customHeight="1" x14ac:dyDescent="0.25">
      <c r="Q8446" s="265"/>
    </row>
    <row r="8447" spans="17:17" ht="0" hidden="1" customHeight="1" x14ac:dyDescent="0.25">
      <c r="Q8447" s="265"/>
    </row>
    <row r="8448" spans="17:17" ht="0" hidden="1" customHeight="1" x14ac:dyDescent="0.25">
      <c r="Q8448" s="265"/>
    </row>
    <row r="8449" spans="17:17" ht="0" hidden="1" customHeight="1" x14ac:dyDescent="0.25">
      <c r="Q8449" s="265"/>
    </row>
    <row r="8450" spans="17:17" ht="0" hidden="1" customHeight="1" x14ac:dyDescent="0.25">
      <c r="Q8450" s="265"/>
    </row>
    <row r="8451" spans="17:17" ht="0" hidden="1" customHeight="1" x14ac:dyDescent="0.25">
      <c r="Q8451" s="265"/>
    </row>
    <row r="8452" spans="17:17" ht="0" hidden="1" customHeight="1" x14ac:dyDescent="0.25">
      <c r="Q8452" s="265"/>
    </row>
    <row r="8453" spans="17:17" ht="0" hidden="1" customHeight="1" x14ac:dyDescent="0.25">
      <c r="Q8453" s="265"/>
    </row>
    <row r="8454" spans="17:17" ht="0" hidden="1" customHeight="1" x14ac:dyDescent="0.25">
      <c r="Q8454" s="265"/>
    </row>
    <row r="8455" spans="17:17" ht="0" hidden="1" customHeight="1" x14ac:dyDescent="0.25">
      <c r="Q8455" s="265"/>
    </row>
    <row r="8456" spans="17:17" ht="0" hidden="1" customHeight="1" x14ac:dyDescent="0.25">
      <c r="Q8456" s="265"/>
    </row>
    <row r="8457" spans="17:17" ht="0" hidden="1" customHeight="1" x14ac:dyDescent="0.25">
      <c r="Q8457" s="265"/>
    </row>
    <row r="8458" spans="17:17" ht="0" hidden="1" customHeight="1" x14ac:dyDescent="0.25">
      <c r="Q8458" s="265"/>
    </row>
    <row r="8459" spans="17:17" ht="0" hidden="1" customHeight="1" x14ac:dyDescent="0.25">
      <c r="Q8459" s="265"/>
    </row>
    <row r="8460" spans="17:17" ht="0" hidden="1" customHeight="1" x14ac:dyDescent="0.25">
      <c r="Q8460" s="265"/>
    </row>
    <row r="8461" spans="17:17" ht="0" hidden="1" customHeight="1" x14ac:dyDescent="0.25">
      <c r="Q8461" s="265"/>
    </row>
    <row r="8462" spans="17:17" ht="0" hidden="1" customHeight="1" x14ac:dyDescent="0.25">
      <c r="Q8462" s="265"/>
    </row>
    <row r="8463" spans="17:17" ht="0" hidden="1" customHeight="1" x14ac:dyDescent="0.25">
      <c r="Q8463" s="265"/>
    </row>
    <row r="8464" spans="17:17" ht="0" hidden="1" customHeight="1" x14ac:dyDescent="0.25">
      <c r="Q8464" s="265"/>
    </row>
    <row r="8465" spans="17:17" ht="0" hidden="1" customHeight="1" x14ac:dyDescent="0.25">
      <c r="Q8465" s="265"/>
    </row>
    <row r="8466" spans="17:17" ht="0" hidden="1" customHeight="1" x14ac:dyDescent="0.25">
      <c r="Q8466" s="265"/>
    </row>
    <row r="8467" spans="17:17" ht="0" hidden="1" customHeight="1" x14ac:dyDescent="0.25">
      <c r="Q8467" s="265"/>
    </row>
    <row r="8468" spans="17:17" ht="0" hidden="1" customHeight="1" x14ac:dyDescent="0.25">
      <c r="Q8468" s="265"/>
    </row>
    <row r="8469" spans="17:17" ht="0" hidden="1" customHeight="1" x14ac:dyDescent="0.25">
      <c r="Q8469" s="265"/>
    </row>
    <row r="8470" spans="17:17" ht="0" hidden="1" customHeight="1" x14ac:dyDescent="0.25">
      <c r="Q8470" s="265"/>
    </row>
    <row r="8471" spans="17:17" ht="0" hidden="1" customHeight="1" x14ac:dyDescent="0.25">
      <c r="Q8471" s="265"/>
    </row>
    <row r="8472" spans="17:17" ht="0" hidden="1" customHeight="1" x14ac:dyDescent="0.25">
      <c r="Q8472" s="265"/>
    </row>
    <row r="8473" spans="17:17" ht="0" hidden="1" customHeight="1" x14ac:dyDescent="0.25">
      <c r="Q8473" s="265"/>
    </row>
    <row r="8474" spans="17:17" ht="0" hidden="1" customHeight="1" x14ac:dyDescent="0.25">
      <c r="Q8474" s="265"/>
    </row>
    <row r="8475" spans="17:17" ht="0" hidden="1" customHeight="1" x14ac:dyDescent="0.25">
      <c r="Q8475" s="265"/>
    </row>
    <row r="8476" spans="17:17" ht="0" hidden="1" customHeight="1" x14ac:dyDescent="0.25">
      <c r="Q8476" s="265"/>
    </row>
    <row r="8477" spans="17:17" ht="0" hidden="1" customHeight="1" x14ac:dyDescent="0.25">
      <c r="Q8477" s="265"/>
    </row>
    <row r="8478" spans="17:17" ht="0" hidden="1" customHeight="1" x14ac:dyDescent="0.25">
      <c r="Q8478" s="265"/>
    </row>
    <row r="8479" spans="17:17" ht="0" hidden="1" customHeight="1" x14ac:dyDescent="0.25">
      <c r="Q8479" s="265"/>
    </row>
    <row r="8480" spans="17:17" ht="0" hidden="1" customHeight="1" x14ac:dyDescent="0.25">
      <c r="Q8480" s="265"/>
    </row>
    <row r="8481" spans="17:17" ht="0" hidden="1" customHeight="1" x14ac:dyDescent="0.25">
      <c r="Q8481" s="265"/>
    </row>
    <row r="8482" spans="17:17" ht="0" hidden="1" customHeight="1" x14ac:dyDescent="0.25">
      <c r="Q8482" s="265"/>
    </row>
    <row r="8483" spans="17:17" ht="0" hidden="1" customHeight="1" x14ac:dyDescent="0.25">
      <c r="Q8483" s="265"/>
    </row>
    <row r="8484" spans="17:17" ht="0" hidden="1" customHeight="1" x14ac:dyDescent="0.25">
      <c r="Q8484" s="265"/>
    </row>
    <row r="8485" spans="17:17" ht="0" hidden="1" customHeight="1" x14ac:dyDescent="0.25">
      <c r="Q8485" s="265"/>
    </row>
    <row r="8486" spans="17:17" ht="0" hidden="1" customHeight="1" x14ac:dyDescent="0.25">
      <c r="Q8486" s="265"/>
    </row>
    <row r="8487" spans="17:17" ht="0" hidden="1" customHeight="1" x14ac:dyDescent="0.25">
      <c r="Q8487" s="265"/>
    </row>
    <row r="8488" spans="17:17" ht="0" hidden="1" customHeight="1" x14ac:dyDescent="0.25">
      <c r="Q8488" s="265"/>
    </row>
    <row r="8489" spans="17:17" ht="0" hidden="1" customHeight="1" x14ac:dyDescent="0.25">
      <c r="Q8489" s="265"/>
    </row>
    <row r="8490" spans="17:17" ht="0" hidden="1" customHeight="1" x14ac:dyDescent="0.25">
      <c r="Q8490" s="265"/>
    </row>
    <row r="8491" spans="17:17" ht="0" hidden="1" customHeight="1" x14ac:dyDescent="0.25">
      <c r="Q8491" s="265"/>
    </row>
    <row r="8492" spans="17:17" ht="0" hidden="1" customHeight="1" x14ac:dyDescent="0.25">
      <c r="Q8492" s="265"/>
    </row>
    <row r="8493" spans="17:17" ht="0" hidden="1" customHeight="1" x14ac:dyDescent="0.25">
      <c r="Q8493" s="265"/>
    </row>
    <row r="8494" spans="17:17" ht="0" hidden="1" customHeight="1" x14ac:dyDescent="0.25">
      <c r="Q8494" s="265"/>
    </row>
    <row r="8495" spans="17:17" ht="0" hidden="1" customHeight="1" x14ac:dyDescent="0.25">
      <c r="Q8495" s="265"/>
    </row>
    <row r="8496" spans="17:17" ht="0" hidden="1" customHeight="1" x14ac:dyDescent="0.25">
      <c r="Q8496" s="265"/>
    </row>
    <row r="8497" spans="17:17" ht="0" hidden="1" customHeight="1" x14ac:dyDescent="0.25">
      <c r="Q8497" s="265"/>
    </row>
    <row r="8498" spans="17:17" ht="0" hidden="1" customHeight="1" x14ac:dyDescent="0.25">
      <c r="Q8498" s="265"/>
    </row>
    <row r="8499" spans="17:17" ht="0" hidden="1" customHeight="1" x14ac:dyDescent="0.25">
      <c r="Q8499" s="265"/>
    </row>
    <row r="8500" spans="17:17" ht="0" hidden="1" customHeight="1" x14ac:dyDescent="0.25">
      <c r="Q8500" s="265"/>
    </row>
    <row r="8501" spans="17:17" ht="0" hidden="1" customHeight="1" x14ac:dyDescent="0.25">
      <c r="Q8501" s="265"/>
    </row>
    <row r="8502" spans="17:17" ht="0" hidden="1" customHeight="1" x14ac:dyDescent="0.25">
      <c r="Q8502" s="265"/>
    </row>
    <row r="8503" spans="17:17" ht="0" hidden="1" customHeight="1" x14ac:dyDescent="0.25">
      <c r="Q8503" s="265"/>
    </row>
    <row r="8504" spans="17:17" ht="0" hidden="1" customHeight="1" x14ac:dyDescent="0.25">
      <c r="Q8504" s="265"/>
    </row>
    <row r="8505" spans="17:17" ht="0" hidden="1" customHeight="1" x14ac:dyDescent="0.25">
      <c r="Q8505" s="265"/>
    </row>
    <row r="8506" spans="17:17" ht="0" hidden="1" customHeight="1" x14ac:dyDescent="0.25">
      <c r="Q8506" s="265"/>
    </row>
    <row r="8507" spans="17:17" ht="0" hidden="1" customHeight="1" x14ac:dyDescent="0.25">
      <c r="Q8507" s="265"/>
    </row>
    <row r="8508" spans="17:17" ht="0" hidden="1" customHeight="1" x14ac:dyDescent="0.25">
      <c r="Q8508" s="265"/>
    </row>
    <row r="8509" spans="17:17" ht="0" hidden="1" customHeight="1" x14ac:dyDescent="0.25">
      <c r="Q8509" s="265"/>
    </row>
    <row r="8510" spans="17:17" ht="0" hidden="1" customHeight="1" x14ac:dyDescent="0.25">
      <c r="Q8510" s="265"/>
    </row>
    <row r="8511" spans="17:17" ht="0" hidden="1" customHeight="1" x14ac:dyDescent="0.25">
      <c r="Q8511" s="265"/>
    </row>
    <row r="8512" spans="17:17" ht="0" hidden="1" customHeight="1" x14ac:dyDescent="0.25">
      <c r="Q8512" s="265"/>
    </row>
    <row r="8513" spans="17:17" ht="0" hidden="1" customHeight="1" x14ac:dyDescent="0.25">
      <c r="Q8513" s="265"/>
    </row>
    <row r="8514" spans="17:17" ht="0" hidden="1" customHeight="1" x14ac:dyDescent="0.25">
      <c r="Q8514" s="265"/>
    </row>
    <row r="8515" spans="17:17" ht="0" hidden="1" customHeight="1" x14ac:dyDescent="0.25">
      <c r="Q8515" s="265"/>
    </row>
    <row r="8516" spans="17:17" ht="0" hidden="1" customHeight="1" x14ac:dyDescent="0.25">
      <c r="Q8516" s="265"/>
    </row>
    <row r="8517" spans="17:17" ht="0" hidden="1" customHeight="1" x14ac:dyDescent="0.25">
      <c r="Q8517" s="265"/>
    </row>
    <row r="8518" spans="17:17" ht="0" hidden="1" customHeight="1" x14ac:dyDescent="0.25">
      <c r="Q8518" s="265"/>
    </row>
    <row r="8519" spans="17:17" ht="0" hidden="1" customHeight="1" x14ac:dyDescent="0.25">
      <c r="Q8519" s="265"/>
    </row>
    <row r="8520" spans="17:17" ht="0" hidden="1" customHeight="1" x14ac:dyDescent="0.25">
      <c r="Q8520" s="265"/>
    </row>
    <row r="8521" spans="17:17" ht="0" hidden="1" customHeight="1" x14ac:dyDescent="0.25">
      <c r="Q8521" s="265"/>
    </row>
    <row r="8522" spans="17:17" ht="0" hidden="1" customHeight="1" x14ac:dyDescent="0.25">
      <c r="Q8522" s="265"/>
    </row>
    <row r="8523" spans="17:17" ht="0" hidden="1" customHeight="1" x14ac:dyDescent="0.25">
      <c r="Q8523" s="265"/>
    </row>
    <row r="8524" spans="17:17" ht="0" hidden="1" customHeight="1" x14ac:dyDescent="0.25">
      <c r="Q8524" s="265"/>
    </row>
    <row r="8525" spans="17:17" ht="0" hidden="1" customHeight="1" x14ac:dyDescent="0.25">
      <c r="Q8525" s="265"/>
    </row>
    <row r="8526" spans="17:17" ht="0" hidden="1" customHeight="1" x14ac:dyDescent="0.25">
      <c r="Q8526" s="265"/>
    </row>
    <row r="8527" spans="17:17" ht="0" hidden="1" customHeight="1" x14ac:dyDescent="0.25">
      <c r="Q8527" s="265"/>
    </row>
    <row r="8528" spans="17:17" ht="0" hidden="1" customHeight="1" x14ac:dyDescent="0.25">
      <c r="Q8528" s="265"/>
    </row>
    <row r="8529" spans="17:17" ht="0" hidden="1" customHeight="1" x14ac:dyDescent="0.25">
      <c r="Q8529" s="265"/>
    </row>
    <row r="8530" spans="17:17" ht="0" hidden="1" customHeight="1" x14ac:dyDescent="0.25">
      <c r="Q8530" s="265"/>
    </row>
    <row r="8531" spans="17:17" ht="0" hidden="1" customHeight="1" x14ac:dyDescent="0.25">
      <c r="Q8531" s="265"/>
    </row>
    <row r="8532" spans="17:17" ht="0" hidden="1" customHeight="1" x14ac:dyDescent="0.25">
      <c r="Q8532" s="265"/>
    </row>
    <row r="8533" spans="17:17" ht="0" hidden="1" customHeight="1" x14ac:dyDescent="0.25">
      <c r="Q8533" s="265"/>
    </row>
    <row r="8534" spans="17:17" ht="0" hidden="1" customHeight="1" x14ac:dyDescent="0.25">
      <c r="Q8534" s="265"/>
    </row>
    <row r="8535" spans="17:17" ht="0" hidden="1" customHeight="1" x14ac:dyDescent="0.25">
      <c r="Q8535" s="265"/>
    </row>
    <row r="8536" spans="17:17" ht="0" hidden="1" customHeight="1" x14ac:dyDescent="0.25">
      <c r="Q8536" s="265"/>
    </row>
    <row r="8537" spans="17:17" ht="0" hidden="1" customHeight="1" x14ac:dyDescent="0.25">
      <c r="Q8537" s="265"/>
    </row>
    <row r="8538" spans="17:17" ht="0" hidden="1" customHeight="1" x14ac:dyDescent="0.25">
      <c r="Q8538" s="265"/>
    </row>
    <row r="8539" spans="17:17" ht="0" hidden="1" customHeight="1" x14ac:dyDescent="0.25">
      <c r="Q8539" s="265"/>
    </row>
    <row r="8540" spans="17:17" ht="0" hidden="1" customHeight="1" x14ac:dyDescent="0.25">
      <c r="Q8540" s="265"/>
    </row>
    <row r="8541" spans="17:17" ht="0" hidden="1" customHeight="1" x14ac:dyDescent="0.25">
      <c r="Q8541" s="265"/>
    </row>
    <row r="8542" spans="17:17" ht="0" hidden="1" customHeight="1" x14ac:dyDescent="0.25">
      <c r="Q8542" s="265"/>
    </row>
    <row r="8543" spans="17:17" ht="0" hidden="1" customHeight="1" x14ac:dyDescent="0.25">
      <c r="Q8543" s="265"/>
    </row>
    <row r="8544" spans="17:17" ht="0" hidden="1" customHeight="1" x14ac:dyDescent="0.25">
      <c r="Q8544" s="265"/>
    </row>
    <row r="8545" spans="17:17" ht="0" hidden="1" customHeight="1" x14ac:dyDescent="0.25">
      <c r="Q8545" s="265"/>
    </row>
    <row r="8546" spans="17:17" ht="0" hidden="1" customHeight="1" x14ac:dyDescent="0.25">
      <c r="Q8546" s="265"/>
    </row>
    <row r="8547" spans="17:17" ht="0" hidden="1" customHeight="1" x14ac:dyDescent="0.25">
      <c r="Q8547" s="265"/>
    </row>
    <row r="8548" spans="17:17" ht="0" hidden="1" customHeight="1" x14ac:dyDescent="0.25">
      <c r="Q8548" s="265"/>
    </row>
    <row r="8549" spans="17:17" ht="0" hidden="1" customHeight="1" x14ac:dyDescent="0.25">
      <c r="Q8549" s="265"/>
    </row>
    <row r="8550" spans="17:17" ht="0" hidden="1" customHeight="1" x14ac:dyDescent="0.25">
      <c r="Q8550" s="265"/>
    </row>
    <row r="8551" spans="17:17" ht="0" hidden="1" customHeight="1" x14ac:dyDescent="0.25">
      <c r="Q8551" s="265"/>
    </row>
    <row r="8552" spans="17:17" ht="0" hidden="1" customHeight="1" x14ac:dyDescent="0.25">
      <c r="Q8552" s="265"/>
    </row>
    <row r="8553" spans="17:17" ht="0" hidden="1" customHeight="1" x14ac:dyDescent="0.25">
      <c r="Q8553" s="265"/>
    </row>
    <row r="8554" spans="17:17" ht="0" hidden="1" customHeight="1" x14ac:dyDescent="0.25">
      <c r="Q8554" s="265"/>
    </row>
    <row r="8555" spans="17:17" ht="0" hidden="1" customHeight="1" x14ac:dyDescent="0.25">
      <c r="Q8555" s="265"/>
    </row>
    <row r="8556" spans="17:17" ht="0" hidden="1" customHeight="1" x14ac:dyDescent="0.25">
      <c r="Q8556" s="265"/>
    </row>
    <row r="8557" spans="17:17" ht="0" hidden="1" customHeight="1" x14ac:dyDescent="0.25">
      <c r="Q8557" s="265"/>
    </row>
    <row r="8558" spans="17:17" ht="0" hidden="1" customHeight="1" x14ac:dyDescent="0.25">
      <c r="Q8558" s="265"/>
    </row>
    <row r="8559" spans="17:17" ht="0" hidden="1" customHeight="1" x14ac:dyDescent="0.25">
      <c r="Q8559" s="265"/>
    </row>
    <row r="8560" spans="17:17" ht="0" hidden="1" customHeight="1" x14ac:dyDescent="0.25">
      <c r="Q8560" s="265"/>
    </row>
    <row r="8561" spans="17:17" ht="0" hidden="1" customHeight="1" x14ac:dyDescent="0.25">
      <c r="Q8561" s="265"/>
    </row>
    <row r="8562" spans="17:17" ht="0" hidden="1" customHeight="1" x14ac:dyDescent="0.25">
      <c r="Q8562" s="265"/>
    </row>
    <row r="8563" spans="17:17" ht="0" hidden="1" customHeight="1" x14ac:dyDescent="0.25">
      <c r="Q8563" s="265"/>
    </row>
    <row r="8564" spans="17:17" ht="0" hidden="1" customHeight="1" x14ac:dyDescent="0.25">
      <c r="Q8564" s="265"/>
    </row>
    <row r="8565" spans="17:17" ht="0" hidden="1" customHeight="1" x14ac:dyDescent="0.25">
      <c r="Q8565" s="265"/>
    </row>
    <row r="8566" spans="17:17" ht="0" hidden="1" customHeight="1" x14ac:dyDescent="0.25">
      <c r="Q8566" s="265"/>
    </row>
    <row r="8567" spans="17:17" ht="0" hidden="1" customHeight="1" x14ac:dyDescent="0.25">
      <c r="Q8567" s="265"/>
    </row>
    <row r="8568" spans="17:17" ht="0" hidden="1" customHeight="1" x14ac:dyDescent="0.25">
      <c r="Q8568" s="265"/>
    </row>
    <row r="8569" spans="17:17" ht="0" hidden="1" customHeight="1" x14ac:dyDescent="0.25">
      <c r="Q8569" s="265"/>
    </row>
    <row r="8570" spans="17:17" ht="0" hidden="1" customHeight="1" x14ac:dyDescent="0.25">
      <c r="Q8570" s="265"/>
    </row>
    <row r="8571" spans="17:17" ht="0" hidden="1" customHeight="1" x14ac:dyDescent="0.25">
      <c r="Q8571" s="265"/>
    </row>
    <row r="8572" spans="17:17" ht="0" hidden="1" customHeight="1" x14ac:dyDescent="0.25">
      <c r="Q8572" s="265"/>
    </row>
    <row r="8573" spans="17:17" ht="0" hidden="1" customHeight="1" x14ac:dyDescent="0.25">
      <c r="Q8573" s="265"/>
    </row>
    <row r="8574" spans="17:17" ht="0" hidden="1" customHeight="1" x14ac:dyDescent="0.25">
      <c r="Q8574" s="265"/>
    </row>
    <row r="8575" spans="17:17" ht="0" hidden="1" customHeight="1" x14ac:dyDescent="0.25">
      <c r="Q8575" s="265"/>
    </row>
    <row r="8576" spans="17:17" ht="0" hidden="1" customHeight="1" x14ac:dyDescent="0.25">
      <c r="Q8576" s="265"/>
    </row>
    <row r="8577" spans="17:17" ht="0" hidden="1" customHeight="1" x14ac:dyDescent="0.25">
      <c r="Q8577" s="265"/>
    </row>
    <row r="8578" spans="17:17" ht="0" hidden="1" customHeight="1" x14ac:dyDescent="0.25">
      <c r="Q8578" s="265"/>
    </row>
    <row r="8579" spans="17:17" ht="0" hidden="1" customHeight="1" x14ac:dyDescent="0.25">
      <c r="Q8579" s="265"/>
    </row>
    <row r="8580" spans="17:17" ht="0" hidden="1" customHeight="1" x14ac:dyDescent="0.25">
      <c r="Q8580" s="265"/>
    </row>
    <row r="8581" spans="17:17" ht="0" hidden="1" customHeight="1" x14ac:dyDescent="0.25">
      <c r="Q8581" s="265"/>
    </row>
    <row r="8582" spans="17:17" ht="0" hidden="1" customHeight="1" x14ac:dyDescent="0.25">
      <c r="Q8582" s="265"/>
    </row>
    <row r="8583" spans="17:17" ht="0" hidden="1" customHeight="1" x14ac:dyDescent="0.25">
      <c r="Q8583" s="265"/>
    </row>
    <row r="8584" spans="17:17" ht="0" hidden="1" customHeight="1" x14ac:dyDescent="0.25">
      <c r="Q8584" s="265"/>
    </row>
    <row r="8585" spans="17:17" ht="0" hidden="1" customHeight="1" x14ac:dyDescent="0.25">
      <c r="Q8585" s="265"/>
    </row>
    <row r="8586" spans="17:17" ht="0" hidden="1" customHeight="1" x14ac:dyDescent="0.25">
      <c r="Q8586" s="265"/>
    </row>
    <row r="8587" spans="17:17" ht="0" hidden="1" customHeight="1" x14ac:dyDescent="0.25">
      <c r="Q8587" s="265"/>
    </row>
    <row r="8588" spans="17:17" ht="0" hidden="1" customHeight="1" x14ac:dyDescent="0.25">
      <c r="Q8588" s="265"/>
    </row>
    <row r="8589" spans="17:17" ht="0" hidden="1" customHeight="1" x14ac:dyDescent="0.25">
      <c r="Q8589" s="265"/>
    </row>
    <row r="8590" spans="17:17" ht="0" hidden="1" customHeight="1" x14ac:dyDescent="0.25">
      <c r="Q8590" s="265"/>
    </row>
    <row r="8591" spans="17:17" ht="0" hidden="1" customHeight="1" x14ac:dyDescent="0.25">
      <c r="Q8591" s="265"/>
    </row>
    <row r="8592" spans="17:17" ht="0" hidden="1" customHeight="1" x14ac:dyDescent="0.25">
      <c r="Q8592" s="265"/>
    </row>
    <row r="8593" spans="17:17" ht="0" hidden="1" customHeight="1" x14ac:dyDescent="0.25">
      <c r="Q8593" s="265"/>
    </row>
    <row r="8594" spans="17:17" ht="0" hidden="1" customHeight="1" x14ac:dyDescent="0.25">
      <c r="Q8594" s="265"/>
    </row>
    <row r="8595" spans="17:17" ht="0" hidden="1" customHeight="1" x14ac:dyDescent="0.25">
      <c r="Q8595" s="265"/>
    </row>
    <row r="8596" spans="17:17" ht="0" hidden="1" customHeight="1" x14ac:dyDescent="0.25">
      <c r="Q8596" s="265"/>
    </row>
    <row r="8597" spans="17:17" ht="0" hidden="1" customHeight="1" x14ac:dyDescent="0.25">
      <c r="Q8597" s="265"/>
    </row>
    <row r="8598" spans="17:17" ht="0" hidden="1" customHeight="1" x14ac:dyDescent="0.25">
      <c r="Q8598" s="265"/>
    </row>
    <row r="8599" spans="17:17" ht="0" hidden="1" customHeight="1" x14ac:dyDescent="0.25">
      <c r="Q8599" s="265"/>
    </row>
    <row r="8600" spans="17:17" ht="0" hidden="1" customHeight="1" x14ac:dyDescent="0.25">
      <c r="Q8600" s="265"/>
    </row>
    <row r="8601" spans="17:17" ht="0" hidden="1" customHeight="1" x14ac:dyDescent="0.25">
      <c r="Q8601" s="265"/>
    </row>
    <row r="8602" spans="17:17" ht="0" hidden="1" customHeight="1" x14ac:dyDescent="0.25">
      <c r="Q8602" s="265"/>
    </row>
    <row r="8603" spans="17:17" ht="0" hidden="1" customHeight="1" x14ac:dyDescent="0.25">
      <c r="Q8603" s="265"/>
    </row>
    <row r="8604" spans="17:17" ht="0" hidden="1" customHeight="1" x14ac:dyDescent="0.25">
      <c r="Q8604" s="265"/>
    </row>
    <row r="8605" spans="17:17" ht="0" hidden="1" customHeight="1" x14ac:dyDescent="0.25">
      <c r="Q8605" s="265"/>
    </row>
    <row r="8606" spans="17:17" ht="0" hidden="1" customHeight="1" x14ac:dyDescent="0.25">
      <c r="Q8606" s="265"/>
    </row>
    <row r="8607" spans="17:17" ht="0" hidden="1" customHeight="1" x14ac:dyDescent="0.25">
      <c r="Q8607" s="265"/>
    </row>
    <row r="8608" spans="17:17" ht="0" hidden="1" customHeight="1" x14ac:dyDescent="0.25">
      <c r="Q8608" s="265"/>
    </row>
    <row r="8609" spans="17:17" ht="0" hidden="1" customHeight="1" x14ac:dyDescent="0.25">
      <c r="Q8609" s="265"/>
    </row>
    <row r="8610" spans="17:17" ht="0" hidden="1" customHeight="1" x14ac:dyDescent="0.25">
      <c r="Q8610" s="265"/>
    </row>
    <row r="8611" spans="17:17" ht="0" hidden="1" customHeight="1" x14ac:dyDescent="0.25">
      <c r="Q8611" s="265"/>
    </row>
    <row r="8612" spans="17:17" ht="0" hidden="1" customHeight="1" x14ac:dyDescent="0.25">
      <c r="Q8612" s="265"/>
    </row>
    <row r="8613" spans="17:17" ht="0" hidden="1" customHeight="1" x14ac:dyDescent="0.25">
      <c r="Q8613" s="265"/>
    </row>
    <row r="8614" spans="17:17" ht="0" hidden="1" customHeight="1" x14ac:dyDescent="0.25">
      <c r="Q8614" s="265"/>
    </row>
    <row r="8615" spans="17:17" ht="0" hidden="1" customHeight="1" x14ac:dyDescent="0.25">
      <c r="Q8615" s="265"/>
    </row>
    <row r="8616" spans="17:17" ht="0" hidden="1" customHeight="1" x14ac:dyDescent="0.25">
      <c r="Q8616" s="265"/>
    </row>
    <row r="8617" spans="17:17" ht="0" hidden="1" customHeight="1" x14ac:dyDescent="0.25">
      <c r="Q8617" s="265"/>
    </row>
    <row r="8618" spans="17:17" ht="0" hidden="1" customHeight="1" x14ac:dyDescent="0.25">
      <c r="Q8618" s="265"/>
    </row>
    <row r="8619" spans="17:17" ht="0" hidden="1" customHeight="1" x14ac:dyDescent="0.25">
      <c r="Q8619" s="265"/>
    </row>
    <row r="8620" spans="17:17" ht="0" hidden="1" customHeight="1" x14ac:dyDescent="0.25">
      <c r="Q8620" s="265"/>
    </row>
    <row r="8621" spans="17:17" ht="0" hidden="1" customHeight="1" x14ac:dyDescent="0.25">
      <c r="Q8621" s="265"/>
    </row>
    <row r="8622" spans="17:17" ht="0" hidden="1" customHeight="1" x14ac:dyDescent="0.25">
      <c r="Q8622" s="265"/>
    </row>
    <row r="8623" spans="17:17" ht="0" hidden="1" customHeight="1" x14ac:dyDescent="0.25">
      <c r="Q8623" s="265"/>
    </row>
    <row r="8624" spans="17:17" ht="0" hidden="1" customHeight="1" x14ac:dyDescent="0.25">
      <c r="Q8624" s="265"/>
    </row>
    <row r="8625" spans="17:17" ht="0" hidden="1" customHeight="1" x14ac:dyDescent="0.25">
      <c r="Q8625" s="265"/>
    </row>
    <row r="8626" spans="17:17" ht="0" hidden="1" customHeight="1" x14ac:dyDescent="0.25">
      <c r="Q8626" s="265"/>
    </row>
    <row r="8627" spans="17:17" ht="0" hidden="1" customHeight="1" x14ac:dyDescent="0.25">
      <c r="Q8627" s="265"/>
    </row>
    <row r="8628" spans="17:17" ht="0" hidden="1" customHeight="1" x14ac:dyDescent="0.25">
      <c r="Q8628" s="265"/>
    </row>
    <row r="8629" spans="17:17" ht="0" hidden="1" customHeight="1" x14ac:dyDescent="0.25">
      <c r="Q8629" s="265"/>
    </row>
    <row r="8630" spans="17:17" ht="0" hidden="1" customHeight="1" x14ac:dyDescent="0.25">
      <c r="Q8630" s="265"/>
    </row>
    <row r="8631" spans="17:17" ht="0" hidden="1" customHeight="1" x14ac:dyDescent="0.25">
      <c r="Q8631" s="265"/>
    </row>
    <row r="8632" spans="17:17" ht="0" hidden="1" customHeight="1" x14ac:dyDescent="0.25">
      <c r="Q8632" s="265"/>
    </row>
    <row r="8633" spans="17:17" ht="0" hidden="1" customHeight="1" x14ac:dyDescent="0.25">
      <c r="Q8633" s="265"/>
    </row>
    <row r="8634" spans="17:17" ht="0" hidden="1" customHeight="1" x14ac:dyDescent="0.25">
      <c r="Q8634" s="265"/>
    </row>
    <row r="8635" spans="17:17" ht="0" hidden="1" customHeight="1" x14ac:dyDescent="0.25">
      <c r="Q8635" s="265"/>
    </row>
    <row r="8636" spans="17:17" ht="0" hidden="1" customHeight="1" x14ac:dyDescent="0.25">
      <c r="Q8636" s="265"/>
    </row>
    <row r="8637" spans="17:17" ht="0" hidden="1" customHeight="1" x14ac:dyDescent="0.25">
      <c r="Q8637" s="265"/>
    </row>
    <row r="8638" spans="17:17" ht="0" hidden="1" customHeight="1" x14ac:dyDescent="0.25">
      <c r="Q8638" s="265"/>
    </row>
    <row r="8639" spans="17:17" ht="0" hidden="1" customHeight="1" x14ac:dyDescent="0.25">
      <c r="Q8639" s="265"/>
    </row>
    <row r="8640" spans="17:17" ht="0" hidden="1" customHeight="1" x14ac:dyDescent="0.25">
      <c r="Q8640" s="265"/>
    </row>
    <row r="8641" spans="17:17" ht="0" hidden="1" customHeight="1" x14ac:dyDescent="0.25">
      <c r="Q8641" s="265"/>
    </row>
    <row r="8642" spans="17:17" ht="0" hidden="1" customHeight="1" x14ac:dyDescent="0.25">
      <c r="Q8642" s="265"/>
    </row>
    <row r="8643" spans="17:17" ht="0" hidden="1" customHeight="1" x14ac:dyDescent="0.25">
      <c r="Q8643" s="265"/>
    </row>
    <row r="8644" spans="17:17" ht="0" hidden="1" customHeight="1" x14ac:dyDescent="0.25">
      <c r="Q8644" s="265"/>
    </row>
    <row r="8645" spans="17:17" ht="0" hidden="1" customHeight="1" x14ac:dyDescent="0.25">
      <c r="Q8645" s="265"/>
    </row>
    <row r="8646" spans="17:17" ht="0" hidden="1" customHeight="1" x14ac:dyDescent="0.25">
      <c r="Q8646" s="265"/>
    </row>
    <row r="8647" spans="17:17" ht="0" hidden="1" customHeight="1" x14ac:dyDescent="0.25">
      <c r="Q8647" s="265"/>
    </row>
    <row r="8648" spans="17:17" ht="0" hidden="1" customHeight="1" x14ac:dyDescent="0.25">
      <c r="Q8648" s="265"/>
    </row>
    <row r="8649" spans="17:17" ht="0" hidden="1" customHeight="1" x14ac:dyDescent="0.25">
      <c r="Q8649" s="265"/>
    </row>
    <row r="8650" spans="17:17" ht="0" hidden="1" customHeight="1" x14ac:dyDescent="0.25">
      <c r="Q8650" s="265"/>
    </row>
    <row r="8651" spans="17:17" ht="0" hidden="1" customHeight="1" x14ac:dyDescent="0.25">
      <c r="Q8651" s="265"/>
    </row>
    <row r="8652" spans="17:17" ht="0" hidden="1" customHeight="1" x14ac:dyDescent="0.25">
      <c r="Q8652" s="265"/>
    </row>
    <row r="8653" spans="17:17" ht="0" hidden="1" customHeight="1" x14ac:dyDescent="0.25">
      <c r="Q8653" s="265"/>
    </row>
    <row r="8654" spans="17:17" ht="0" hidden="1" customHeight="1" x14ac:dyDescent="0.25">
      <c r="Q8654" s="265"/>
    </row>
    <row r="8655" spans="17:17" ht="0" hidden="1" customHeight="1" x14ac:dyDescent="0.25">
      <c r="Q8655" s="265"/>
    </row>
    <row r="8656" spans="17:17" ht="0" hidden="1" customHeight="1" x14ac:dyDescent="0.25">
      <c r="Q8656" s="265"/>
    </row>
    <row r="8657" spans="17:17" ht="0" hidden="1" customHeight="1" x14ac:dyDescent="0.25">
      <c r="Q8657" s="265"/>
    </row>
    <row r="8658" spans="17:17" ht="0" hidden="1" customHeight="1" x14ac:dyDescent="0.25">
      <c r="Q8658" s="265"/>
    </row>
    <row r="8659" spans="17:17" ht="0" hidden="1" customHeight="1" x14ac:dyDescent="0.25">
      <c r="Q8659" s="265"/>
    </row>
    <row r="8660" spans="17:17" ht="0" hidden="1" customHeight="1" x14ac:dyDescent="0.25">
      <c r="Q8660" s="265"/>
    </row>
    <row r="8661" spans="17:17" ht="0" hidden="1" customHeight="1" x14ac:dyDescent="0.25">
      <c r="Q8661" s="265"/>
    </row>
    <row r="8662" spans="17:17" ht="0" hidden="1" customHeight="1" x14ac:dyDescent="0.25">
      <c r="Q8662" s="265"/>
    </row>
    <row r="8663" spans="17:17" ht="0" hidden="1" customHeight="1" x14ac:dyDescent="0.25">
      <c r="Q8663" s="265"/>
    </row>
    <row r="8664" spans="17:17" ht="0" hidden="1" customHeight="1" x14ac:dyDescent="0.25">
      <c r="Q8664" s="265"/>
    </row>
    <row r="8665" spans="17:17" ht="0" hidden="1" customHeight="1" x14ac:dyDescent="0.25">
      <c r="Q8665" s="265"/>
    </row>
    <row r="8666" spans="17:17" ht="0" hidden="1" customHeight="1" x14ac:dyDescent="0.25">
      <c r="Q8666" s="265"/>
    </row>
    <row r="8667" spans="17:17" ht="0" hidden="1" customHeight="1" x14ac:dyDescent="0.25">
      <c r="Q8667" s="265"/>
    </row>
    <row r="8668" spans="17:17" ht="0" hidden="1" customHeight="1" x14ac:dyDescent="0.25">
      <c r="Q8668" s="265"/>
    </row>
    <row r="8669" spans="17:17" ht="0" hidden="1" customHeight="1" x14ac:dyDescent="0.25">
      <c r="Q8669" s="265"/>
    </row>
    <row r="8670" spans="17:17" ht="0" hidden="1" customHeight="1" x14ac:dyDescent="0.25">
      <c r="Q8670" s="265"/>
    </row>
    <row r="8671" spans="17:17" ht="0" hidden="1" customHeight="1" x14ac:dyDescent="0.25">
      <c r="Q8671" s="265"/>
    </row>
    <row r="8672" spans="17:17" ht="0" hidden="1" customHeight="1" x14ac:dyDescent="0.25">
      <c r="Q8672" s="265"/>
    </row>
    <row r="8673" spans="17:17" ht="0" hidden="1" customHeight="1" x14ac:dyDescent="0.25">
      <c r="Q8673" s="265"/>
    </row>
    <row r="8674" spans="17:17" ht="0" hidden="1" customHeight="1" x14ac:dyDescent="0.25">
      <c r="Q8674" s="265"/>
    </row>
    <row r="8675" spans="17:17" ht="0" hidden="1" customHeight="1" x14ac:dyDescent="0.25">
      <c r="Q8675" s="265"/>
    </row>
    <row r="8676" spans="17:17" ht="0" hidden="1" customHeight="1" x14ac:dyDescent="0.25">
      <c r="Q8676" s="265"/>
    </row>
    <row r="8677" spans="17:17" ht="0" hidden="1" customHeight="1" x14ac:dyDescent="0.25">
      <c r="Q8677" s="265"/>
    </row>
    <row r="8678" spans="17:17" ht="0" hidden="1" customHeight="1" x14ac:dyDescent="0.25">
      <c r="Q8678" s="265"/>
    </row>
    <row r="8679" spans="17:17" ht="0" hidden="1" customHeight="1" x14ac:dyDescent="0.25">
      <c r="Q8679" s="265"/>
    </row>
    <row r="8680" spans="17:17" ht="0" hidden="1" customHeight="1" x14ac:dyDescent="0.25">
      <c r="Q8680" s="265"/>
    </row>
    <row r="8681" spans="17:17" ht="0" hidden="1" customHeight="1" x14ac:dyDescent="0.25">
      <c r="Q8681" s="265"/>
    </row>
    <row r="8682" spans="17:17" ht="0" hidden="1" customHeight="1" x14ac:dyDescent="0.25">
      <c r="Q8682" s="265"/>
    </row>
    <row r="8683" spans="17:17" ht="0" hidden="1" customHeight="1" x14ac:dyDescent="0.25">
      <c r="Q8683" s="265"/>
    </row>
    <row r="8684" spans="17:17" ht="0" hidden="1" customHeight="1" x14ac:dyDescent="0.25">
      <c r="Q8684" s="265"/>
    </row>
    <row r="8685" spans="17:17" ht="0" hidden="1" customHeight="1" x14ac:dyDescent="0.25">
      <c r="Q8685" s="265"/>
    </row>
    <row r="8686" spans="17:17" ht="0" hidden="1" customHeight="1" x14ac:dyDescent="0.25">
      <c r="Q8686" s="265"/>
    </row>
    <row r="8687" spans="17:17" ht="0" hidden="1" customHeight="1" x14ac:dyDescent="0.25">
      <c r="Q8687" s="265"/>
    </row>
    <row r="8688" spans="17:17" ht="0" hidden="1" customHeight="1" x14ac:dyDescent="0.25">
      <c r="Q8688" s="265"/>
    </row>
    <row r="8689" spans="17:17" ht="0" hidden="1" customHeight="1" x14ac:dyDescent="0.25">
      <c r="Q8689" s="265"/>
    </row>
    <row r="8690" spans="17:17" ht="0" hidden="1" customHeight="1" x14ac:dyDescent="0.25">
      <c r="Q8690" s="265"/>
    </row>
    <row r="8691" spans="17:17" ht="0" hidden="1" customHeight="1" x14ac:dyDescent="0.25">
      <c r="Q8691" s="265"/>
    </row>
    <row r="8692" spans="17:17" ht="0" hidden="1" customHeight="1" x14ac:dyDescent="0.25">
      <c r="Q8692" s="265"/>
    </row>
    <row r="8693" spans="17:17" ht="0" hidden="1" customHeight="1" x14ac:dyDescent="0.25">
      <c r="Q8693" s="265"/>
    </row>
    <row r="8694" spans="17:17" ht="0" hidden="1" customHeight="1" x14ac:dyDescent="0.25">
      <c r="Q8694" s="265"/>
    </row>
    <row r="8695" spans="17:17" ht="0" hidden="1" customHeight="1" x14ac:dyDescent="0.25">
      <c r="Q8695" s="265"/>
    </row>
    <row r="8696" spans="17:17" ht="0" hidden="1" customHeight="1" x14ac:dyDescent="0.25">
      <c r="Q8696" s="265"/>
    </row>
    <row r="8697" spans="17:17" ht="0" hidden="1" customHeight="1" x14ac:dyDescent="0.25">
      <c r="Q8697" s="265"/>
    </row>
    <row r="8698" spans="17:17" ht="0" hidden="1" customHeight="1" x14ac:dyDescent="0.25">
      <c r="Q8698" s="265"/>
    </row>
    <row r="8699" spans="17:17" ht="0" hidden="1" customHeight="1" x14ac:dyDescent="0.25">
      <c r="Q8699" s="265"/>
    </row>
    <row r="8700" spans="17:17" ht="0" hidden="1" customHeight="1" x14ac:dyDescent="0.25">
      <c r="Q8700" s="265"/>
    </row>
    <row r="8701" spans="17:17" ht="0" hidden="1" customHeight="1" x14ac:dyDescent="0.25">
      <c r="Q8701" s="265"/>
    </row>
    <row r="8702" spans="17:17" ht="0" hidden="1" customHeight="1" x14ac:dyDescent="0.25">
      <c r="Q8702" s="265"/>
    </row>
    <row r="8703" spans="17:17" ht="0" hidden="1" customHeight="1" x14ac:dyDescent="0.25">
      <c r="Q8703" s="265"/>
    </row>
    <row r="8704" spans="17:17" ht="0" hidden="1" customHeight="1" x14ac:dyDescent="0.25">
      <c r="Q8704" s="265"/>
    </row>
    <row r="8705" spans="17:17" ht="0" hidden="1" customHeight="1" x14ac:dyDescent="0.25">
      <c r="Q8705" s="265"/>
    </row>
    <row r="8706" spans="17:17" ht="0" hidden="1" customHeight="1" x14ac:dyDescent="0.25">
      <c r="Q8706" s="265"/>
    </row>
    <row r="8707" spans="17:17" ht="0" hidden="1" customHeight="1" x14ac:dyDescent="0.25">
      <c r="Q8707" s="265"/>
    </row>
    <row r="8708" spans="17:17" ht="0" hidden="1" customHeight="1" x14ac:dyDescent="0.25">
      <c r="Q8708" s="265"/>
    </row>
    <row r="8709" spans="17:17" ht="0" hidden="1" customHeight="1" x14ac:dyDescent="0.25">
      <c r="Q8709" s="265"/>
    </row>
    <row r="8710" spans="17:17" ht="0" hidden="1" customHeight="1" x14ac:dyDescent="0.25">
      <c r="Q8710" s="265"/>
    </row>
    <row r="8711" spans="17:17" ht="0" hidden="1" customHeight="1" x14ac:dyDescent="0.25">
      <c r="Q8711" s="265"/>
    </row>
    <row r="8712" spans="17:17" ht="0" hidden="1" customHeight="1" x14ac:dyDescent="0.25">
      <c r="Q8712" s="265"/>
    </row>
    <row r="8713" spans="17:17" ht="0" hidden="1" customHeight="1" x14ac:dyDescent="0.25">
      <c r="Q8713" s="265"/>
    </row>
    <row r="8714" spans="17:17" ht="0" hidden="1" customHeight="1" x14ac:dyDescent="0.25">
      <c r="Q8714" s="265"/>
    </row>
    <row r="8715" spans="17:17" ht="0" hidden="1" customHeight="1" x14ac:dyDescent="0.25">
      <c r="Q8715" s="265"/>
    </row>
    <row r="8716" spans="17:17" ht="0" hidden="1" customHeight="1" x14ac:dyDescent="0.25">
      <c r="Q8716" s="265"/>
    </row>
    <row r="8717" spans="17:17" ht="0" hidden="1" customHeight="1" x14ac:dyDescent="0.25">
      <c r="Q8717" s="265"/>
    </row>
    <row r="8718" spans="17:17" ht="0" hidden="1" customHeight="1" x14ac:dyDescent="0.25">
      <c r="Q8718" s="265"/>
    </row>
    <row r="8719" spans="17:17" ht="0" hidden="1" customHeight="1" x14ac:dyDescent="0.25">
      <c r="Q8719" s="265"/>
    </row>
    <row r="8720" spans="17:17" ht="0" hidden="1" customHeight="1" x14ac:dyDescent="0.25">
      <c r="Q8720" s="265"/>
    </row>
    <row r="8721" spans="17:17" ht="0" hidden="1" customHeight="1" x14ac:dyDescent="0.25">
      <c r="Q8721" s="265"/>
    </row>
    <row r="8722" spans="17:17" ht="0" hidden="1" customHeight="1" x14ac:dyDescent="0.25">
      <c r="Q8722" s="265"/>
    </row>
    <row r="8723" spans="17:17" ht="0" hidden="1" customHeight="1" x14ac:dyDescent="0.25">
      <c r="Q8723" s="265"/>
    </row>
    <row r="8724" spans="17:17" ht="0" hidden="1" customHeight="1" x14ac:dyDescent="0.25">
      <c r="Q8724" s="265"/>
    </row>
    <row r="8725" spans="17:17" ht="0" hidden="1" customHeight="1" x14ac:dyDescent="0.25">
      <c r="Q8725" s="265"/>
    </row>
    <row r="8726" spans="17:17" ht="0" hidden="1" customHeight="1" x14ac:dyDescent="0.25">
      <c r="Q8726" s="265"/>
    </row>
    <row r="8727" spans="17:17" ht="0" hidden="1" customHeight="1" x14ac:dyDescent="0.25">
      <c r="Q8727" s="265"/>
    </row>
    <row r="8728" spans="17:17" ht="0" hidden="1" customHeight="1" x14ac:dyDescent="0.25">
      <c r="Q8728" s="265"/>
    </row>
    <row r="8729" spans="17:17" ht="0" hidden="1" customHeight="1" x14ac:dyDescent="0.25">
      <c r="Q8729" s="265"/>
    </row>
    <row r="8730" spans="17:17" ht="0" hidden="1" customHeight="1" x14ac:dyDescent="0.25">
      <c r="Q8730" s="265"/>
    </row>
    <row r="8731" spans="17:17" ht="0" hidden="1" customHeight="1" x14ac:dyDescent="0.25">
      <c r="Q8731" s="265"/>
    </row>
    <row r="8732" spans="17:17" ht="0" hidden="1" customHeight="1" x14ac:dyDescent="0.25">
      <c r="Q8732" s="265"/>
    </row>
    <row r="8733" spans="17:17" ht="0" hidden="1" customHeight="1" x14ac:dyDescent="0.25">
      <c r="Q8733" s="265"/>
    </row>
    <row r="8734" spans="17:17" ht="0" hidden="1" customHeight="1" x14ac:dyDescent="0.25">
      <c r="Q8734" s="265"/>
    </row>
    <row r="8735" spans="17:17" ht="0" hidden="1" customHeight="1" x14ac:dyDescent="0.25">
      <c r="Q8735" s="265"/>
    </row>
    <row r="8736" spans="17:17" ht="0" hidden="1" customHeight="1" x14ac:dyDescent="0.25">
      <c r="Q8736" s="265"/>
    </row>
    <row r="8737" spans="17:17" ht="0" hidden="1" customHeight="1" x14ac:dyDescent="0.25">
      <c r="Q8737" s="265"/>
    </row>
    <row r="8738" spans="17:17" ht="0" hidden="1" customHeight="1" x14ac:dyDescent="0.25">
      <c r="Q8738" s="265"/>
    </row>
    <row r="8739" spans="17:17" ht="0" hidden="1" customHeight="1" x14ac:dyDescent="0.25">
      <c r="Q8739" s="265"/>
    </row>
    <row r="8740" spans="17:17" ht="0" hidden="1" customHeight="1" x14ac:dyDescent="0.25">
      <c r="Q8740" s="265"/>
    </row>
    <row r="8741" spans="17:17" ht="0" hidden="1" customHeight="1" x14ac:dyDescent="0.25">
      <c r="Q8741" s="265"/>
    </row>
    <row r="8742" spans="17:17" ht="0" hidden="1" customHeight="1" x14ac:dyDescent="0.25">
      <c r="Q8742" s="265"/>
    </row>
    <row r="8743" spans="17:17" ht="0" hidden="1" customHeight="1" x14ac:dyDescent="0.25">
      <c r="Q8743" s="265"/>
    </row>
    <row r="8744" spans="17:17" ht="0" hidden="1" customHeight="1" x14ac:dyDescent="0.25">
      <c r="Q8744" s="265"/>
    </row>
    <row r="8745" spans="17:17" ht="0" hidden="1" customHeight="1" x14ac:dyDescent="0.25">
      <c r="Q8745" s="265"/>
    </row>
    <row r="8746" spans="17:17" ht="0" hidden="1" customHeight="1" x14ac:dyDescent="0.25">
      <c r="Q8746" s="265"/>
    </row>
    <row r="8747" spans="17:17" ht="0" hidden="1" customHeight="1" x14ac:dyDescent="0.25">
      <c r="Q8747" s="265"/>
    </row>
    <row r="8748" spans="17:17" ht="0" hidden="1" customHeight="1" x14ac:dyDescent="0.25">
      <c r="Q8748" s="265"/>
    </row>
    <row r="8749" spans="17:17" ht="0" hidden="1" customHeight="1" x14ac:dyDescent="0.25">
      <c r="Q8749" s="265"/>
    </row>
    <row r="8750" spans="17:17" ht="0" hidden="1" customHeight="1" x14ac:dyDescent="0.25">
      <c r="Q8750" s="265"/>
    </row>
    <row r="8751" spans="17:17" ht="0" hidden="1" customHeight="1" x14ac:dyDescent="0.25">
      <c r="Q8751" s="265"/>
    </row>
    <row r="8752" spans="17:17" ht="0" hidden="1" customHeight="1" x14ac:dyDescent="0.25">
      <c r="Q8752" s="265"/>
    </row>
    <row r="8753" spans="17:17" ht="0" hidden="1" customHeight="1" x14ac:dyDescent="0.25">
      <c r="Q8753" s="265"/>
    </row>
    <row r="8754" spans="17:17" ht="0" hidden="1" customHeight="1" x14ac:dyDescent="0.25">
      <c r="Q8754" s="265"/>
    </row>
    <row r="8755" spans="17:17" ht="0" hidden="1" customHeight="1" x14ac:dyDescent="0.25">
      <c r="Q8755" s="265"/>
    </row>
    <row r="8756" spans="17:17" ht="0" hidden="1" customHeight="1" x14ac:dyDescent="0.25">
      <c r="Q8756" s="265"/>
    </row>
    <row r="8757" spans="17:17" ht="0" hidden="1" customHeight="1" x14ac:dyDescent="0.25">
      <c r="Q8757" s="265"/>
    </row>
    <row r="8758" spans="17:17" ht="0" hidden="1" customHeight="1" x14ac:dyDescent="0.25">
      <c r="Q8758" s="265"/>
    </row>
    <row r="8759" spans="17:17" ht="0" hidden="1" customHeight="1" x14ac:dyDescent="0.25">
      <c r="Q8759" s="265"/>
    </row>
    <row r="8760" spans="17:17" ht="0" hidden="1" customHeight="1" x14ac:dyDescent="0.25">
      <c r="Q8760" s="265"/>
    </row>
    <row r="8761" spans="17:17" ht="0" hidden="1" customHeight="1" x14ac:dyDescent="0.25">
      <c r="Q8761" s="265"/>
    </row>
    <row r="8762" spans="17:17" ht="0" hidden="1" customHeight="1" x14ac:dyDescent="0.25">
      <c r="Q8762" s="265"/>
    </row>
    <row r="8763" spans="17:17" ht="0" hidden="1" customHeight="1" x14ac:dyDescent="0.25">
      <c r="Q8763" s="265"/>
    </row>
    <row r="8764" spans="17:17" ht="0" hidden="1" customHeight="1" x14ac:dyDescent="0.25">
      <c r="Q8764" s="265"/>
    </row>
    <row r="8765" spans="17:17" ht="0" hidden="1" customHeight="1" x14ac:dyDescent="0.25">
      <c r="Q8765" s="265"/>
    </row>
    <row r="8766" spans="17:17" ht="0" hidden="1" customHeight="1" x14ac:dyDescent="0.25">
      <c r="Q8766" s="265"/>
    </row>
    <row r="8767" spans="17:17" ht="0" hidden="1" customHeight="1" x14ac:dyDescent="0.25">
      <c r="Q8767" s="265"/>
    </row>
    <row r="8768" spans="17:17" ht="0" hidden="1" customHeight="1" x14ac:dyDescent="0.25">
      <c r="Q8768" s="265"/>
    </row>
    <row r="8769" spans="17:17" ht="0" hidden="1" customHeight="1" x14ac:dyDescent="0.25">
      <c r="Q8769" s="265"/>
    </row>
    <row r="8770" spans="17:17" ht="0" hidden="1" customHeight="1" x14ac:dyDescent="0.25">
      <c r="Q8770" s="265"/>
    </row>
    <row r="8771" spans="17:17" ht="0" hidden="1" customHeight="1" x14ac:dyDescent="0.25">
      <c r="Q8771" s="265"/>
    </row>
    <row r="8772" spans="17:17" ht="0" hidden="1" customHeight="1" x14ac:dyDescent="0.25">
      <c r="Q8772" s="265"/>
    </row>
    <row r="8773" spans="17:17" ht="0" hidden="1" customHeight="1" x14ac:dyDescent="0.25">
      <c r="Q8773" s="265"/>
    </row>
    <row r="8774" spans="17:17" ht="0" hidden="1" customHeight="1" x14ac:dyDescent="0.25">
      <c r="Q8774" s="265"/>
    </row>
    <row r="8775" spans="17:17" ht="0" hidden="1" customHeight="1" x14ac:dyDescent="0.25">
      <c r="Q8775" s="265"/>
    </row>
    <row r="8776" spans="17:17" ht="0" hidden="1" customHeight="1" x14ac:dyDescent="0.25">
      <c r="Q8776" s="265"/>
    </row>
    <row r="8777" spans="17:17" ht="0" hidden="1" customHeight="1" x14ac:dyDescent="0.25">
      <c r="Q8777" s="265"/>
    </row>
    <row r="8778" spans="17:17" ht="0" hidden="1" customHeight="1" x14ac:dyDescent="0.25">
      <c r="Q8778" s="265"/>
    </row>
    <row r="8779" spans="17:17" ht="0" hidden="1" customHeight="1" x14ac:dyDescent="0.25">
      <c r="Q8779" s="265"/>
    </row>
    <row r="8780" spans="17:17" ht="0" hidden="1" customHeight="1" x14ac:dyDescent="0.25">
      <c r="Q8780" s="265"/>
    </row>
    <row r="8781" spans="17:17" ht="0" hidden="1" customHeight="1" x14ac:dyDescent="0.25">
      <c r="Q8781" s="265"/>
    </row>
    <row r="8782" spans="17:17" ht="0" hidden="1" customHeight="1" x14ac:dyDescent="0.25">
      <c r="Q8782" s="265"/>
    </row>
    <row r="8783" spans="17:17" ht="0" hidden="1" customHeight="1" x14ac:dyDescent="0.25">
      <c r="Q8783" s="265"/>
    </row>
    <row r="8784" spans="17:17" ht="0" hidden="1" customHeight="1" x14ac:dyDescent="0.25">
      <c r="Q8784" s="265"/>
    </row>
    <row r="8785" spans="17:17" ht="0" hidden="1" customHeight="1" x14ac:dyDescent="0.25">
      <c r="Q8785" s="265"/>
    </row>
    <row r="8786" spans="17:17" ht="0" hidden="1" customHeight="1" x14ac:dyDescent="0.25">
      <c r="Q8786" s="265"/>
    </row>
    <row r="8787" spans="17:17" ht="0" hidden="1" customHeight="1" x14ac:dyDescent="0.25">
      <c r="Q8787" s="265"/>
    </row>
    <row r="8788" spans="17:17" ht="0" hidden="1" customHeight="1" x14ac:dyDescent="0.25">
      <c r="Q8788" s="265"/>
    </row>
    <row r="8789" spans="17:17" ht="0" hidden="1" customHeight="1" x14ac:dyDescent="0.25">
      <c r="Q8789" s="265"/>
    </row>
    <row r="8790" spans="17:17" ht="0" hidden="1" customHeight="1" x14ac:dyDescent="0.25">
      <c r="Q8790" s="265"/>
    </row>
    <row r="8791" spans="17:17" ht="0" hidden="1" customHeight="1" x14ac:dyDescent="0.25">
      <c r="Q8791" s="265"/>
    </row>
    <row r="8792" spans="17:17" ht="0" hidden="1" customHeight="1" x14ac:dyDescent="0.25">
      <c r="Q8792" s="265"/>
    </row>
    <row r="8793" spans="17:17" ht="0" hidden="1" customHeight="1" x14ac:dyDescent="0.25">
      <c r="Q8793" s="265"/>
    </row>
    <row r="8794" spans="17:17" ht="0" hidden="1" customHeight="1" x14ac:dyDescent="0.25">
      <c r="Q8794" s="265"/>
    </row>
    <row r="8795" spans="17:17" ht="0" hidden="1" customHeight="1" x14ac:dyDescent="0.25">
      <c r="Q8795" s="265"/>
    </row>
    <row r="8796" spans="17:17" ht="0" hidden="1" customHeight="1" x14ac:dyDescent="0.25">
      <c r="Q8796" s="265"/>
    </row>
    <row r="8797" spans="17:17" ht="0" hidden="1" customHeight="1" x14ac:dyDescent="0.25">
      <c r="Q8797" s="265"/>
    </row>
    <row r="8798" spans="17:17" ht="0" hidden="1" customHeight="1" x14ac:dyDescent="0.25">
      <c r="Q8798" s="265"/>
    </row>
    <row r="8799" spans="17:17" ht="0" hidden="1" customHeight="1" x14ac:dyDescent="0.25">
      <c r="Q8799" s="265"/>
    </row>
    <row r="8800" spans="17:17" ht="0" hidden="1" customHeight="1" x14ac:dyDescent="0.25">
      <c r="Q8800" s="265"/>
    </row>
    <row r="8801" spans="17:17" ht="0" hidden="1" customHeight="1" x14ac:dyDescent="0.25">
      <c r="Q8801" s="265"/>
    </row>
    <row r="8802" spans="17:17" ht="0" hidden="1" customHeight="1" x14ac:dyDescent="0.25">
      <c r="Q8802" s="265"/>
    </row>
    <row r="8803" spans="17:17" ht="0" hidden="1" customHeight="1" x14ac:dyDescent="0.25">
      <c r="Q8803" s="265"/>
    </row>
    <row r="8804" spans="17:17" ht="0" hidden="1" customHeight="1" x14ac:dyDescent="0.25">
      <c r="Q8804" s="265"/>
    </row>
    <row r="8805" spans="17:17" ht="0" hidden="1" customHeight="1" x14ac:dyDescent="0.25">
      <c r="Q8805" s="265"/>
    </row>
    <row r="8806" spans="17:17" ht="0" hidden="1" customHeight="1" x14ac:dyDescent="0.25">
      <c r="Q8806" s="265"/>
    </row>
    <row r="8807" spans="17:17" ht="0" hidden="1" customHeight="1" x14ac:dyDescent="0.25">
      <c r="Q8807" s="265"/>
    </row>
    <row r="8808" spans="17:17" ht="0" hidden="1" customHeight="1" x14ac:dyDescent="0.25">
      <c r="Q8808" s="265"/>
    </row>
    <row r="8809" spans="17:17" ht="0" hidden="1" customHeight="1" x14ac:dyDescent="0.25">
      <c r="Q8809" s="265"/>
    </row>
    <row r="8810" spans="17:17" ht="0" hidden="1" customHeight="1" x14ac:dyDescent="0.25">
      <c r="Q8810" s="265"/>
    </row>
    <row r="8811" spans="17:17" ht="0" hidden="1" customHeight="1" x14ac:dyDescent="0.25">
      <c r="Q8811" s="265"/>
    </row>
    <row r="8812" spans="17:17" ht="0" hidden="1" customHeight="1" x14ac:dyDescent="0.25">
      <c r="Q8812" s="265"/>
    </row>
    <row r="8813" spans="17:17" ht="0" hidden="1" customHeight="1" x14ac:dyDescent="0.25">
      <c r="Q8813" s="265"/>
    </row>
    <row r="8814" spans="17:17" ht="0" hidden="1" customHeight="1" x14ac:dyDescent="0.25">
      <c r="Q8814" s="265"/>
    </row>
    <row r="8815" spans="17:17" ht="0" hidden="1" customHeight="1" x14ac:dyDescent="0.25">
      <c r="Q8815" s="265"/>
    </row>
    <row r="8816" spans="17:17" ht="0" hidden="1" customHeight="1" x14ac:dyDescent="0.25">
      <c r="Q8816" s="265"/>
    </row>
    <row r="8817" spans="17:17" ht="0" hidden="1" customHeight="1" x14ac:dyDescent="0.25">
      <c r="Q8817" s="265"/>
    </row>
    <row r="8818" spans="17:17" ht="0" hidden="1" customHeight="1" x14ac:dyDescent="0.25">
      <c r="Q8818" s="265"/>
    </row>
    <row r="8819" spans="17:17" ht="0" hidden="1" customHeight="1" x14ac:dyDescent="0.25">
      <c r="Q8819" s="265"/>
    </row>
    <row r="8820" spans="17:17" ht="0" hidden="1" customHeight="1" x14ac:dyDescent="0.25">
      <c r="Q8820" s="265"/>
    </row>
    <row r="8821" spans="17:17" ht="0" hidden="1" customHeight="1" x14ac:dyDescent="0.25">
      <c r="Q8821" s="265"/>
    </row>
    <row r="8822" spans="17:17" ht="0" hidden="1" customHeight="1" x14ac:dyDescent="0.25">
      <c r="Q8822" s="265"/>
    </row>
    <row r="8823" spans="17:17" ht="0" hidden="1" customHeight="1" x14ac:dyDescent="0.25">
      <c r="Q8823" s="265"/>
    </row>
    <row r="8824" spans="17:17" ht="0" hidden="1" customHeight="1" x14ac:dyDescent="0.25">
      <c r="Q8824" s="265"/>
    </row>
    <row r="8825" spans="17:17" ht="0" hidden="1" customHeight="1" x14ac:dyDescent="0.25">
      <c r="Q8825" s="265"/>
    </row>
    <row r="8826" spans="17:17" ht="0" hidden="1" customHeight="1" x14ac:dyDescent="0.25">
      <c r="Q8826" s="265"/>
    </row>
    <row r="8827" spans="17:17" ht="0" hidden="1" customHeight="1" x14ac:dyDescent="0.25">
      <c r="Q8827" s="265"/>
    </row>
    <row r="8828" spans="17:17" ht="0" hidden="1" customHeight="1" x14ac:dyDescent="0.25">
      <c r="Q8828" s="265"/>
    </row>
    <row r="8829" spans="17:17" ht="0" hidden="1" customHeight="1" x14ac:dyDescent="0.25">
      <c r="Q8829" s="265"/>
    </row>
    <row r="8830" spans="17:17" ht="0" hidden="1" customHeight="1" x14ac:dyDescent="0.25">
      <c r="Q8830" s="265"/>
    </row>
    <row r="8831" spans="17:17" ht="0" hidden="1" customHeight="1" x14ac:dyDescent="0.25">
      <c r="Q8831" s="265"/>
    </row>
    <row r="8832" spans="17:17" ht="0" hidden="1" customHeight="1" x14ac:dyDescent="0.25">
      <c r="Q8832" s="265"/>
    </row>
    <row r="8833" spans="17:17" ht="0" hidden="1" customHeight="1" x14ac:dyDescent="0.25">
      <c r="Q8833" s="265"/>
    </row>
    <row r="8834" spans="17:17" ht="0" hidden="1" customHeight="1" x14ac:dyDescent="0.25">
      <c r="Q8834" s="265"/>
    </row>
    <row r="8835" spans="17:17" ht="0" hidden="1" customHeight="1" x14ac:dyDescent="0.25">
      <c r="Q8835" s="265"/>
    </row>
    <row r="8836" spans="17:17" ht="0" hidden="1" customHeight="1" x14ac:dyDescent="0.25">
      <c r="Q8836" s="265"/>
    </row>
    <row r="8837" spans="17:17" ht="0" hidden="1" customHeight="1" x14ac:dyDescent="0.25">
      <c r="Q8837" s="265"/>
    </row>
    <row r="8838" spans="17:17" ht="0" hidden="1" customHeight="1" x14ac:dyDescent="0.25">
      <c r="Q8838" s="265"/>
    </row>
    <row r="8839" spans="17:17" ht="0" hidden="1" customHeight="1" x14ac:dyDescent="0.25">
      <c r="Q8839" s="265"/>
    </row>
    <row r="8840" spans="17:17" ht="0" hidden="1" customHeight="1" x14ac:dyDescent="0.25">
      <c r="Q8840" s="265"/>
    </row>
    <row r="8841" spans="17:17" ht="0" hidden="1" customHeight="1" x14ac:dyDescent="0.25">
      <c r="Q8841" s="265"/>
    </row>
    <row r="8842" spans="17:17" ht="0" hidden="1" customHeight="1" x14ac:dyDescent="0.25">
      <c r="Q8842" s="265"/>
    </row>
    <row r="8843" spans="17:17" ht="0" hidden="1" customHeight="1" x14ac:dyDescent="0.25">
      <c r="Q8843" s="265"/>
    </row>
    <row r="8844" spans="17:17" ht="0" hidden="1" customHeight="1" x14ac:dyDescent="0.25">
      <c r="Q8844" s="265"/>
    </row>
    <row r="8845" spans="17:17" ht="0" hidden="1" customHeight="1" x14ac:dyDescent="0.25">
      <c r="Q8845" s="265"/>
    </row>
    <row r="8846" spans="17:17" ht="0" hidden="1" customHeight="1" x14ac:dyDescent="0.25">
      <c r="Q8846" s="265"/>
    </row>
    <row r="8847" spans="17:17" ht="0" hidden="1" customHeight="1" x14ac:dyDescent="0.25">
      <c r="Q8847" s="265"/>
    </row>
    <row r="8848" spans="17:17" ht="0" hidden="1" customHeight="1" x14ac:dyDescent="0.25">
      <c r="Q8848" s="265"/>
    </row>
    <row r="8849" spans="17:17" ht="0" hidden="1" customHeight="1" x14ac:dyDescent="0.25">
      <c r="Q8849" s="265"/>
    </row>
    <row r="8850" spans="17:17" ht="0" hidden="1" customHeight="1" x14ac:dyDescent="0.25">
      <c r="Q8850" s="265"/>
    </row>
    <row r="8851" spans="17:17" ht="0" hidden="1" customHeight="1" x14ac:dyDescent="0.25">
      <c r="Q8851" s="265"/>
    </row>
    <row r="8852" spans="17:17" ht="0" hidden="1" customHeight="1" x14ac:dyDescent="0.25">
      <c r="Q8852" s="265"/>
    </row>
    <row r="8853" spans="17:17" ht="0" hidden="1" customHeight="1" x14ac:dyDescent="0.25">
      <c r="Q8853" s="265"/>
    </row>
    <row r="8854" spans="17:17" ht="0" hidden="1" customHeight="1" x14ac:dyDescent="0.25">
      <c r="Q8854" s="265"/>
    </row>
    <row r="8855" spans="17:17" ht="0" hidden="1" customHeight="1" x14ac:dyDescent="0.25">
      <c r="Q8855" s="265"/>
    </row>
    <row r="8856" spans="17:17" ht="0" hidden="1" customHeight="1" x14ac:dyDescent="0.25">
      <c r="Q8856" s="265"/>
    </row>
    <row r="8857" spans="17:17" ht="0" hidden="1" customHeight="1" x14ac:dyDescent="0.25">
      <c r="Q8857" s="265"/>
    </row>
    <row r="8858" spans="17:17" ht="0" hidden="1" customHeight="1" x14ac:dyDescent="0.25">
      <c r="Q8858" s="265"/>
    </row>
    <row r="8859" spans="17:17" ht="0" hidden="1" customHeight="1" x14ac:dyDescent="0.25">
      <c r="Q8859" s="265"/>
    </row>
    <row r="8860" spans="17:17" ht="0" hidden="1" customHeight="1" x14ac:dyDescent="0.25">
      <c r="Q8860" s="265"/>
    </row>
    <row r="8861" spans="17:17" ht="0" hidden="1" customHeight="1" x14ac:dyDescent="0.25">
      <c r="Q8861" s="265"/>
    </row>
    <row r="8862" spans="17:17" ht="0" hidden="1" customHeight="1" x14ac:dyDescent="0.25">
      <c r="Q8862" s="265"/>
    </row>
    <row r="8863" spans="17:17" ht="0" hidden="1" customHeight="1" x14ac:dyDescent="0.25">
      <c r="Q8863" s="265"/>
    </row>
    <row r="8864" spans="17:17" ht="0" hidden="1" customHeight="1" x14ac:dyDescent="0.25">
      <c r="Q8864" s="265"/>
    </row>
    <row r="8865" spans="17:17" ht="0" hidden="1" customHeight="1" x14ac:dyDescent="0.25">
      <c r="Q8865" s="265"/>
    </row>
    <row r="8866" spans="17:17" ht="0" hidden="1" customHeight="1" x14ac:dyDescent="0.25">
      <c r="Q8866" s="265"/>
    </row>
    <row r="8867" spans="17:17" ht="0" hidden="1" customHeight="1" x14ac:dyDescent="0.25">
      <c r="Q8867" s="265"/>
    </row>
    <row r="8868" spans="17:17" ht="0" hidden="1" customHeight="1" x14ac:dyDescent="0.25">
      <c r="Q8868" s="265"/>
    </row>
    <row r="8869" spans="17:17" ht="0" hidden="1" customHeight="1" x14ac:dyDescent="0.25">
      <c r="Q8869" s="265"/>
    </row>
    <row r="8870" spans="17:17" ht="0" hidden="1" customHeight="1" x14ac:dyDescent="0.25">
      <c r="Q8870" s="265"/>
    </row>
    <row r="8871" spans="17:17" ht="0" hidden="1" customHeight="1" x14ac:dyDescent="0.25">
      <c r="Q8871" s="265"/>
    </row>
    <row r="8872" spans="17:17" ht="0" hidden="1" customHeight="1" x14ac:dyDescent="0.25">
      <c r="Q8872" s="265"/>
    </row>
    <row r="8873" spans="17:17" ht="0" hidden="1" customHeight="1" x14ac:dyDescent="0.25">
      <c r="Q8873" s="265"/>
    </row>
    <row r="8874" spans="17:17" ht="0" hidden="1" customHeight="1" x14ac:dyDescent="0.25">
      <c r="Q8874" s="265"/>
    </row>
    <row r="8875" spans="17:17" ht="0" hidden="1" customHeight="1" x14ac:dyDescent="0.25">
      <c r="Q8875" s="265"/>
    </row>
    <row r="8876" spans="17:17" ht="0" hidden="1" customHeight="1" x14ac:dyDescent="0.25">
      <c r="Q8876" s="265"/>
    </row>
    <row r="8877" spans="17:17" ht="0" hidden="1" customHeight="1" x14ac:dyDescent="0.25">
      <c r="Q8877" s="265"/>
    </row>
    <row r="8878" spans="17:17" ht="0" hidden="1" customHeight="1" x14ac:dyDescent="0.25">
      <c r="Q8878" s="265"/>
    </row>
    <row r="8879" spans="17:17" ht="0" hidden="1" customHeight="1" x14ac:dyDescent="0.25">
      <c r="Q8879" s="265"/>
    </row>
    <row r="8880" spans="17:17" ht="0" hidden="1" customHeight="1" x14ac:dyDescent="0.25">
      <c r="Q8880" s="265"/>
    </row>
    <row r="8881" spans="17:17" ht="0" hidden="1" customHeight="1" x14ac:dyDescent="0.25">
      <c r="Q8881" s="265"/>
    </row>
    <row r="8882" spans="17:17" ht="0" hidden="1" customHeight="1" x14ac:dyDescent="0.25">
      <c r="Q8882" s="265"/>
    </row>
    <row r="8883" spans="17:17" ht="0" hidden="1" customHeight="1" x14ac:dyDescent="0.25">
      <c r="Q8883" s="265"/>
    </row>
    <row r="8884" spans="17:17" ht="0" hidden="1" customHeight="1" x14ac:dyDescent="0.25">
      <c r="Q8884" s="265"/>
    </row>
    <row r="8885" spans="17:17" ht="0" hidden="1" customHeight="1" x14ac:dyDescent="0.25">
      <c r="Q8885" s="265"/>
    </row>
    <row r="8886" spans="17:17" ht="0" hidden="1" customHeight="1" x14ac:dyDescent="0.25">
      <c r="Q8886" s="265"/>
    </row>
    <row r="8887" spans="17:17" ht="0" hidden="1" customHeight="1" x14ac:dyDescent="0.25">
      <c r="Q8887" s="265"/>
    </row>
    <row r="8888" spans="17:17" ht="0" hidden="1" customHeight="1" x14ac:dyDescent="0.25">
      <c r="Q8888" s="265"/>
    </row>
    <row r="8889" spans="17:17" ht="0" hidden="1" customHeight="1" x14ac:dyDescent="0.25">
      <c r="Q8889" s="265"/>
    </row>
    <row r="8890" spans="17:17" ht="0" hidden="1" customHeight="1" x14ac:dyDescent="0.25">
      <c r="Q8890" s="265"/>
    </row>
    <row r="8891" spans="17:17" ht="0" hidden="1" customHeight="1" x14ac:dyDescent="0.25">
      <c r="Q8891" s="265"/>
    </row>
    <row r="8892" spans="17:17" ht="0" hidden="1" customHeight="1" x14ac:dyDescent="0.25">
      <c r="Q8892" s="265"/>
    </row>
    <row r="8893" spans="17:17" ht="0" hidden="1" customHeight="1" x14ac:dyDescent="0.25">
      <c r="Q8893" s="265"/>
    </row>
    <row r="8894" spans="17:17" ht="0" hidden="1" customHeight="1" x14ac:dyDescent="0.25">
      <c r="Q8894" s="265"/>
    </row>
    <row r="8895" spans="17:17" ht="0" hidden="1" customHeight="1" x14ac:dyDescent="0.25">
      <c r="Q8895" s="265"/>
    </row>
    <row r="8896" spans="17:17" ht="0" hidden="1" customHeight="1" x14ac:dyDescent="0.25">
      <c r="Q8896" s="265"/>
    </row>
    <row r="8897" spans="17:17" ht="0" hidden="1" customHeight="1" x14ac:dyDescent="0.25">
      <c r="Q8897" s="265"/>
    </row>
    <row r="8898" spans="17:17" ht="0" hidden="1" customHeight="1" x14ac:dyDescent="0.25">
      <c r="Q8898" s="265"/>
    </row>
    <row r="8899" spans="17:17" ht="0" hidden="1" customHeight="1" x14ac:dyDescent="0.25">
      <c r="Q8899" s="265"/>
    </row>
    <row r="8900" spans="17:17" ht="0" hidden="1" customHeight="1" x14ac:dyDescent="0.25">
      <c r="Q8900" s="265"/>
    </row>
    <row r="8901" spans="17:17" ht="0" hidden="1" customHeight="1" x14ac:dyDescent="0.25">
      <c r="Q8901" s="265"/>
    </row>
    <row r="8902" spans="17:17" ht="0" hidden="1" customHeight="1" x14ac:dyDescent="0.25">
      <c r="Q8902" s="265"/>
    </row>
    <row r="8903" spans="17:17" ht="0" hidden="1" customHeight="1" x14ac:dyDescent="0.25">
      <c r="Q8903" s="265"/>
    </row>
    <row r="8904" spans="17:17" ht="0" hidden="1" customHeight="1" x14ac:dyDescent="0.25">
      <c r="Q8904" s="265"/>
    </row>
    <row r="8905" spans="17:17" ht="0" hidden="1" customHeight="1" x14ac:dyDescent="0.25">
      <c r="Q8905" s="265"/>
    </row>
    <row r="8906" spans="17:17" ht="0" hidden="1" customHeight="1" x14ac:dyDescent="0.25">
      <c r="Q8906" s="265"/>
    </row>
    <row r="8907" spans="17:17" ht="0" hidden="1" customHeight="1" x14ac:dyDescent="0.25">
      <c r="Q8907" s="265"/>
    </row>
    <row r="8908" spans="17:17" ht="0" hidden="1" customHeight="1" x14ac:dyDescent="0.25">
      <c r="Q8908" s="265"/>
    </row>
    <row r="8909" spans="17:17" ht="0" hidden="1" customHeight="1" x14ac:dyDescent="0.25">
      <c r="Q8909" s="265"/>
    </row>
    <row r="8910" spans="17:17" ht="0" hidden="1" customHeight="1" x14ac:dyDescent="0.25">
      <c r="Q8910" s="265"/>
    </row>
    <row r="8911" spans="17:17" ht="0" hidden="1" customHeight="1" x14ac:dyDescent="0.25">
      <c r="Q8911" s="265"/>
    </row>
    <row r="8912" spans="17:17" ht="0" hidden="1" customHeight="1" x14ac:dyDescent="0.25">
      <c r="Q8912" s="265"/>
    </row>
    <row r="8913" spans="17:17" ht="0" hidden="1" customHeight="1" x14ac:dyDescent="0.25">
      <c r="Q8913" s="265"/>
    </row>
    <row r="8914" spans="17:17" ht="0" hidden="1" customHeight="1" x14ac:dyDescent="0.25">
      <c r="Q8914" s="265"/>
    </row>
    <row r="8915" spans="17:17" ht="0" hidden="1" customHeight="1" x14ac:dyDescent="0.25">
      <c r="Q8915" s="265"/>
    </row>
    <row r="8916" spans="17:17" ht="0" hidden="1" customHeight="1" x14ac:dyDescent="0.25">
      <c r="Q8916" s="265"/>
    </row>
    <row r="8917" spans="17:17" ht="0" hidden="1" customHeight="1" x14ac:dyDescent="0.25">
      <c r="Q8917" s="265"/>
    </row>
    <row r="8918" spans="17:17" ht="0" hidden="1" customHeight="1" x14ac:dyDescent="0.25">
      <c r="Q8918" s="265"/>
    </row>
    <row r="8919" spans="17:17" ht="0" hidden="1" customHeight="1" x14ac:dyDescent="0.25">
      <c r="Q8919" s="265"/>
    </row>
    <row r="8920" spans="17:17" ht="0" hidden="1" customHeight="1" x14ac:dyDescent="0.25">
      <c r="Q8920" s="265"/>
    </row>
    <row r="8921" spans="17:17" ht="0" hidden="1" customHeight="1" x14ac:dyDescent="0.25">
      <c r="Q8921" s="265"/>
    </row>
    <row r="8922" spans="17:17" ht="0" hidden="1" customHeight="1" x14ac:dyDescent="0.25">
      <c r="Q8922" s="265"/>
    </row>
    <row r="8923" spans="17:17" ht="0" hidden="1" customHeight="1" x14ac:dyDescent="0.25">
      <c r="Q8923" s="265"/>
    </row>
    <row r="8924" spans="17:17" ht="0" hidden="1" customHeight="1" x14ac:dyDescent="0.25">
      <c r="Q8924" s="265"/>
    </row>
    <row r="8925" spans="17:17" ht="0" hidden="1" customHeight="1" x14ac:dyDescent="0.25">
      <c r="Q8925" s="265"/>
    </row>
    <row r="8926" spans="17:17" ht="0" hidden="1" customHeight="1" x14ac:dyDescent="0.25">
      <c r="Q8926" s="265"/>
    </row>
    <row r="8927" spans="17:17" ht="0" hidden="1" customHeight="1" x14ac:dyDescent="0.25">
      <c r="Q8927" s="265"/>
    </row>
    <row r="8928" spans="17:17" ht="0" hidden="1" customHeight="1" x14ac:dyDescent="0.25">
      <c r="Q8928" s="265"/>
    </row>
    <row r="8929" spans="17:17" ht="0" hidden="1" customHeight="1" x14ac:dyDescent="0.25">
      <c r="Q8929" s="265"/>
    </row>
    <row r="8930" spans="17:17" ht="0" hidden="1" customHeight="1" x14ac:dyDescent="0.25">
      <c r="Q8930" s="265"/>
    </row>
    <row r="8931" spans="17:17" ht="0" hidden="1" customHeight="1" x14ac:dyDescent="0.25">
      <c r="Q8931" s="265"/>
    </row>
    <row r="8932" spans="17:17" ht="0" hidden="1" customHeight="1" x14ac:dyDescent="0.25">
      <c r="Q8932" s="265"/>
    </row>
    <row r="8933" spans="17:17" ht="0" hidden="1" customHeight="1" x14ac:dyDescent="0.25">
      <c r="Q8933" s="265"/>
    </row>
    <row r="8934" spans="17:17" ht="0" hidden="1" customHeight="1" x14ac:dyDescent="0.25">
      <c r="Q8934" s="265"/>
    </row>
    <row r="8935" spans="17:17" ht="0" hidden="1" customHeight="1" x14ac:dyDescent="0.25">
      <c r="Q8935" s="265"/>
    </row>
    <row r="8936" spans="17:17" ht="0" hidden="1" customHeight="1" x14ac:dyDescent="0.25">
      <c r="Q8936" s="265"/>
    </row>
    <row r="8937" spans="17:17" ht="0" hidden="1" customHeight="1" x14ac:dyDescent="0.25">
      <c r="Q8937" s="265"/>
    </row>
    <row r="8938" spans="17:17" ht="0" hidden="1" customHeight="1" x14ac:dyDescent="0.25">
      <c r="Q8938" s="265"/>
    </row>
    <row r="8939" spans="17:17" ht="0" hidden="1" customHeight="1" x14ac:dyDescent="0.25">
      <c r="Q8939" s="265"/>
    </row>
    <row r="8940" spans="17:17" ht="0" hidden="1" customHeight="1" x14ac:dyDescent="0.25">
      <c r="Q8940" s="265"/>
    </row>
    <row r="8941" spans="17:17" ht="0" hidden="1" customHeight="1" x14ac:dyDescent="0.25">
      <c r="Q8941" s="265"/>
    </row>
    <row r="8942" spans="17:17" ht="0" hidden="1" customHeight="1" x14ac:dyDescent="0.25">
      <c r="Q8942" s="265"/>
    </row>
    <row r="8943" spans="17:17" ht="0" hidden="1" customHeight="1" x14ac:dyDescent="0.25">
      <c r="Q8943" s="265"/>
    </row>
    <row r="8944" spans="17:17" ht="0" hidden="1" customHeight="1" x14ac:dyDescent="0.25">
      <c r="Q8944" s="265"/>
    </row>
    <row r="8945" spans="17:17" ht="0" hidden="1" customHeight="1" x14ac:dyDescent="0.25">
      <c r="Q8945" s="265"/>
    </row>
    <row r="8946" spans="17:17" ht="0" hidden="1" customHeight="1" x14ac:dyDescent="0.25">
      <c r="Q8946" s="265"/>
    </row>
    <row r="8947" spans="17:17" ht="0" hidden="1" customHeight="1" x14ac:dyDescent="0.25">
      <c r="Q8947" s="265"/>
    </row>
    <row r="8948" spans="17:17" ht="0" hidden="1" customHeight="1" x14ac:dyDescent="0.25">
      <c r="Q8948" s="265"/>
    </row>
    <row r="8949" spans="17:17" ht="0" hidden="1" customHeight="1" x14ac:dyDescent="0.25">
      <c r="Q8949" s="265"/>
    </row>
    <row r="8950" spans="17:17" ht="0" hidden="1" customHeight="1" x14ac:dyDescent="0.25">
      <c r="Q8950" s="265"/>
    </row>
    <row r="8951" spans="17:17" ht="0" hidden="1" customHeight="1" x14ac:dyDescent="0.25">
      <c r="Q8951" s="265"/>
    </row>
    <row r="8952" spans="17:17" ht="0" hidden="1" customHeight="1" x14ac:dyDescent="0.25">
      <c r="Q8952" s="265"/>
    </row>
    <row r="8953" spans="17:17" ht="0" hidden="1" customHeight="1" x14ac:dyDescent="0.25">
      <c r="Q8953" s="265"/>
    </row>
    <row r="8954" spans="17:17" ht="0" hidden="1" customHeight="1" x14ac:dyDescent="0.25">
      <c r="Q8954" s="265"/>
    </row>
    <row r="8955" spans="17:17" ht="0" hidden="1" customHeight="1" x14ac:dyDescent="0.25">
      <c r="Q8955" s="265"/>
    </row>
    <row r="8956" spans="17:17" ht="0" hidden="1" customHeight="1" x14ac:dyDescent="0.25">
      <c r="Q8956" s="265"/>
    </row>
    <row r="8957" spans="17:17" ht="0" hidden="1" customHeight="1" x14ac:dyDescent="0.25">
      <c r="Q8957" s="265"/>
    </row>
    <row r="8958" spans="17:17" ht="0" hidden="1" customHeight="1" x14ac:dyDescent="0.25">
      <c r="Q8958" s="265"/>
    </row>
    <row r="8959" spans="17:17" ht="0" hidden="1" customHeight="1" x14ac:dyDescent="0.25">
      <c r="Q8959" s="265"/>
    </row>
    <row r="8960" spans="17:17" ht="0" hidden="1" customHeight="1" x14ac:dyDescent="0.25">
      <c r="Q8960" s="265"/>
    </row>
    <row r="8961" spans="17:17" ht="0" hidden="1" customHeight="1" x14ac:dyDescent="0.25">
      <c r="Q8961" s="265"/>
    </row>
    <row r="8962" spans="17:17" ht="0" hidden="1" customHeight="1" x14ac:dyDescent="0.25">
      <c r="Q8962" s="265"/>
    </row>
    <row r="8963" spans="17:17" ht="0" hidden="1" customHeight="1" x14ac:dyDescent="0.25">
      <c r="Q8963" s="265"/>
    </row>
    <row r="8964" spans="17:17" ht="0" hidden="1" customHeight="1" x14ac:dyDescent="0.25">
      <c r="Q8964" s="265"/>
    </row>
    <row r="8965" spans="17:17" ht="0" hidden="1" customHeight="1" x14ac:dyDescent="0.25">
      <c r="Q8965" s="265"/>
    </row>
    <row r="8966" spans="17:17" ht="0" hidden="1" customHeight="1" x14ac:dyDescent="0.25">
      <c r="Q8966" s="265"/>
    </row>
    <row r="8967" spans="17:17" ht="0" hidden="1" customHeight="1" x14ac:dyDescent="0.25">
      <c r="Q8967" s="265"/>
    </row>
    <row r="8968" spans="17:17" ht="0" hidden="1" customHeight="1" x14ac:dyDescent="0.25">
      <c r="Q8968" s="265"/>
    </row>
    <row r="8969" spans="17:17" ht="0" hidden="1" customHeight="1" x14ac:dyDescent="0.25">
      <c r="Q8969" s="265"/>
    </row>
    <row r="8970" spans="17:17" ht="0" hidden="1" customHeight="1" x14ac:dyDescent="0.25">
      <c r="Q8970" s="265"/>
    </row>
    <row r="8971" spans="17:17" ht="0" hidden="1" customHeight="1" x14ac:dyDescent="0.25">
      <c r="Q8971" s="265"/>
    </row>
    <row r="8972" spans="17:17" ht="0" hidden="1" customHeight="1" x14ac:dyDescent="0.25">
      <c r="Q8972" s="265"/>
    </row>
    <row r="8973" spans="17:17" ht="0" hidden="1" customHeight="1" x14ac:dyDescent="0.25">
      <c r="Q8973" s="265"/>
    </row>
    <row r="8974" spans="17:17" ht="0" hidden="1" customHeight="1" x14ac:dyDescent="0.25">
      <c r="Q8974" s="265"/>
    </row>
    <row r="8975" spans="17:17" ht="0" hidden="1" customHeight="1" x14ac:dyDescent="0.25">
      <c r="Q8975" s="265"/>
    </row>
    <row r="8976" spans="17:17" ht="0" hidden="1" customHeight="1" x14ac:dyDescent="0.25">
      <c r="Q8976" s="265"/>
    </row>
    <row r="8977" spans="17:17" ht="0" hidden="1" customHeight="1" x14ac:dyDescent="0.25">
      <c r="Q8977" s="265"/>
    </row>
    <row r="8978" spans="17:17" ht="0" hidden="1" customHeight="1" x14ac:dyDescent="0.25">
      <c r="Q8978" s="265"/>
    </row>
    <row r="8979" spans="17:17" ht="0" hidden="1" customHeight="1" x14ac:dyDescent="0.25">
      <c r="Q8979" s="265"/>
    </row>
    <row r="8980" spans="17:17" ht="0" hidden="1" customHeight="1" x14ac:dyDescent="0.25">
      <c r="Q8980" s="265"/>
    </row>
    <row r="8981" spans="17:17" ht="0" hidden="1" customHeight="1" x14ac:dyDescent="0.25">
      <c r="Q8981" s="265"/>
    </row>
    <row r="8982" spans="17:17" ht="0" hidden="1" customHeight="1" x14ac:dyDescent="0.25">
      <c r="Q8982" s="265"/>
    </row>
    <row r="8983" spans="17:17" ht="0" hidden="1" customHeight="1" x14ac:dyDescent="0.25">
      <c r="Q8983" s="265"/>
    </row>
    <row r="8984" spans="17:17" ht="0" hidden="1" customHeight="1" x14ac:dyDescent="0.25">
      <c r="Q8984" s="265"/>
    </row>
    <row r="8985" spans="17:17" ht="0" hidden="1" customHeight="1" x14ac:dyDescent="0.25">
      <c r="Q8985" s="265"/>
    </row>
    <row r="8986" spans="17:17" ht="0" hidden="1" customHeight="1" x14ac:dyDescent="0.25">
      <c r="Q8986" s="265"/>
    </row>
    <row r="8987" spans="17:17" ht="0" hidden="1" customHeight="1" x14ac:dyDescent="0.25">
      <c r="Q8987" s="265"/>
    </row>
    <row r="8988" spans="17:17" ht="0" hidden="1" customHeight="1" x14ac:dyDescent="0.25">
      <c r="Q8988" s="265"/>
    </row>
    <row r="8989" spans="17:17" ht="0" hidden="1" customHeight="1" x14ac:dyDescent="0.25">
      <c r="Q8989" s="265"/>
    </row>
    <row r="8990" spans="17:17" ht="0" hidden="1" customHeight="1" x14ac:dyDescent="0.25">
      <c r="Q8990" s="265"/>
    </row>
    <row r="8991" spans="17:17" ht="0" hidden="1" customHeight="1" x14ac:dyDescent="0.25">
      <c r="Q8991" s="265"/>
    </row>
    <row r="8992" spans="17:17" ht="0" hidden="1" customHeight="1" x14ac:dyDescent="0.25">
      <c r="Q8992" s="265"/>
    </row>
    <row r="8993" spans="17:17" ht="0" hidden="1" customHeight="1" x14ac:dyDescent="0.25">
      <c r="Q8993" s="265"/>
    </row>
    <row r="8994" spans="17:17" ht="0" hidden="1" customHeight="1" x14ac:dyDescent="0.25">
      <c r="Q8994" s="265"/>
    </row>
    <row r="8995" spans="17:17" ht="0" hidden="1" customHeight="1" x14ac:dyDescent="0.25">
      <c r="Q8995" s="265"/>
    </row>
    <row r="8996" spans="17:17" ht="0" hidden="1" customHeight="1" x14ac:dyDescent="0.25">
      <c r="Q8996" s="265"/>
    </row>
    <row r="8997" spans="17:17" ht="0" hidden="1" customHeight="1" x14ac:dyDescent="0.25">
      <c r="Q8997" s="265"/>
    </row>
    <row r="8998" spans="17:17" ht="0" hidden="1" customHeight="1" x14ac:dyDescent="0.25">
      <c r="Q8998" s="265"/>
    </row>
    <row r="8999" spans="17:17" ht="0" hidden="1" customHeight="1" x14ac:dyDescent="0.25">
      <c r="Q8999" s="265"/>
    </row>
    <row r="9000" spans="17:17" ht="0" hidden="1" customHeight="1" x14ac:dyDescent="0.25">
      <c r="Q9000" s="265"/>
    </row>
    <row r="9001" spans="17:17" ht="0" hidden="1" customHeight="1" x14ac:dyDescent="0.25">
      <c r="Q9001" s="265"/>
    </row>
    <row r="9002" spans="17:17" ht="0" hidden="1" customHeight="1" x14ac:dyDescent="0.25">
      <c r="Q9002" s="265"/>
    </row>
    <row r="9003" spans="17:17" ht="0" hidden="1" customHeight="1" x14ac:dyDescent="0.25">
      <c r="Q9003" s="265"/>
    </row>
    <row r="9004" spans="17:17" ht="0" hidden="1" customHeight="1" x14ac:dyDescent="0.25">
      <c r="Q9004" s="265"/>
    </row>
    <row r="9005" spans="17:17" ht="0" hidden="1" customHeight="1" x14ac:dyDescent="0.25">
      <c r="Q9005" s="265"/>
    </row>
    <row r="9006" spans="17:17" ht="0" hidden="1" customHeight="1" x14ac:dyDescent="0.25">
      <c r="Q9006" s="265"/>
    </row>
    <row r="9007" spans="17:17" ht="0" hidden="1" customHeight="1" x14ac:dyDescent="0.25">
      <c r="Q9007" s="265"/>
    </row>
    <row r="9008" spans="17:17" ht="0" hidden="1" customHeight="1" x14ac:dyDescent="0.25">
      <c r="Q9008" s="265"/>
    </row>
    <row r="9009" spans="17:17" ht="0" hidden="1" customHeight="1" x14ac:dyDescent="0.25">
      <c r="Q9009" s="265"/>
    </row>
    <row r="9010" spans="17:17" ht="0" hidden="1" customHeight="1" x14ac:dyDescent="0.25">
      <c r="Q9010" s="265"/>
    </row>
    <row r="9011" spans="17:17" ht="0" hidden="1" customHeight="1" x14ac:dyDescent="0.25">
      <c r="Q9011" s="265"/>
    </row>
    <row r="9012" spans="17:17" ht="0" hidden="1" customHeight="1" x14ac:dyDescent="0.25">
      <c r="Q9012" s="265"/>
    </row>
    <row r="9013" spans="17:17" ht="0" hidden="1" customHeight="1" x14ac:dyDescent="0.25">
      <c r="Q9013" s="265"/>
    </row>
    <row r="9014" spans="17:17" ht="0" hidden="1" customHeight="1" x14ac:dyDescent="0.25">
      <c r="Q9014" s="265"/>
    </row>
    <row r="9015" spans="17:17" ht="0" hidden="1" customHeight="1" x14ac:dyDescent="0.25">
      <c r="Q9015" s="265"/>
    </row>
    <row r="9016" spans="17:17" ht="0" hidden="1" customHeight="1" x14ac:dyDescent="0.25">
      <c r="Q9016" s="265"/>
    </row>
    <row r="9017" spans="17:17" ht="0" hidden="1" customHeight="1" x14ac:dyDescent="0.25">
      <c r="Q9017" s="265"/>
    </row>
    <row r="9018" spans="17:17" ht="0" hidden="1" customHeight="1" x14ac:dyDescent="0.25">
      <c r="Q9018" s="265"/>
    </row>
    <row r="9019" spans="17:17" ht="0" hidden="1" customHeight="1" x14ac:dyDescent="0.25">
      <c r="Q9019" s="265"/>
    </row>
    <row r="9020" spans="17:17" ht="0" hidden="1" customHeight="1" x14ac:dyDescent="0.25">
      <c r="Q9020" s="265"/>
    </row>
    <row r="9021" spans="17:17" ht="0" hidden="1" customHeight="1" x14ac:dyDescent="0.25">
      <c r="Q9021" s="265"/>
    </row>
    <row r="9022" spans="17:17" ht="0" hidden="1" customHeight="1" x14ac:dyDescent="0.25">
      <c r="Q9022" s="265"/>
    </row>
    <row r="9023" spans="17:17" ht="0" hidden="1" customHeight="1" x14ac:dyDescent="0.25">
      <c r="Q9023" s="265"/>
    </row>
    <row r="9024" spans="17:17" ht="0" hidden="1" customHeight="1" x14ac:dyDescent="0.25">
      <c r="Q9024" s="265"/>
    </row>
    <row r="9025" spans="17:17" ht="0" hidden="1" customHeight="1" x14ac:dyDescent="0.25">
      <c r="Q9025" s="265"/>
    </row>
    <row r="9026" spans="17:17" ht="0" hidden="1" customHeight="1" x14ac:dyDescent="0.25">
      <c r="Q9026" s="265"/>
    </row>
    <row r="9027" spans="17:17" ht="0" hidden="1" customHeight="1" x14ac:dyDescent="0.25">
      <c r="Q9027" s="265"/>
    </row>
    <row r="9028" spans="17:17" ht="0" hidden="1" customHeight="1" x14ac:dyDescent="0.25">
      <c r="Q9028" s="265"/>
    </row>
    <row r="9029" spans="17:17" ht="0" hidden="1" customHeight="1" x14ac:dyDescent="0.25">
      <c r="Q9029" s="265"/>
    </row>
    <row r="9030" spans="17:17" ht="0" hidden="1" customHeight="1" x14ac:dyDescent="0.25">
      <c r="Q9030" s="265"/>
    </row>
    <row r="9031" spans="17:17" ht="0" hidden="1" customHeight="1" x14ac:dyDescent="0.25">
      <c r="Q9031" s="265"/>
    </row>
    <row r="9032" spans="17:17" ht="0" hidden="1" customHeight="1" x14ac:dyDescent="0.25">
      <c r="Q9032" s="265"/>
    </row>
    <row r="9033" spans="17:17" ht="0" hidden="1" customHeight="1" x14ac:dyDescent="0.25">
      <c r="Q9033" s="265"/>
    </row>
    <row r="9034" spans="17:17" ht="0" hidden="1" customHeight="1" x14ac:dyDescent="0.25">
      <c r="Q9034" s="265"/>
    </row>
    <row r="9035" spans="17:17" ht="0" hidden="1" customHeight="1" x14ac:dyDescent="0.25">
      <c r="Q9035" s="265"/>
    </row>
    <row r="9036" spans="17:17" ht="0" hidden="1" customHeight="1" x14ac:dyDescent="0.25">
      <c r="Q9036" s="265"/>
    </row>
    <row r="9037" spans="17:17" ht="0" hidden="1" customHeight="1" x14ac:dyDescent="0.25">
      <c r="Q9037" s="265"/>
    </row>
    <row r="9038" spans="17:17" ht="0" hidden="1" customHeight="1" x14ac:dyDescent="0.25">
      <c r="Q9038" s="265"/>
    </row>
    <row r="9039" spans="17:17" ht="0" hidden="1" customHeight="1" x14ac:dyDescent="0.25">
      <c r="Q9039" s="265"/>
    </row>
    <row r="9040" spans="17:17" ht="0" hidden="1" customHeight="1" x14ac:dyDescent="0.25">
      <c r="Q9040" s="265"/>
    </row>
    <row r="9041" spans="17:17" ht="0" hidden="1" customHeight="1" x14ac:dyDescent="0.25">
      <c r="Q9041" s="265"/>
    </row>
    <row r="9042" spans="17:17" ht="0" hidden="1" customHeight="1" x14ac:dyDescent="0.25">
      <c r="Q9042" s="265"/>
    </row>
    <row r="9043" spans="17:17" ht="0" hidden="1" customHeight="1" x14ac:dyDescent="0.25">
      <c r="Q9043" s="265"/>
    </row>
    <row r="9044" spans="17:17" ht="0" hidden="1" customHeight="1" x14ac:dyDescent="0.25">
      <c r="Q9044" s="265"/>
    </row>
    <row r="9045" spans="17:17" ht="0" hidden="1" customHeight="1" x14ac:dyDescent="0.25">
      <c r="Q9045" s="265"/>
    </row>
    <row r="9046" spans="17:17" ht="0" hidden="1" customHeight="1" x14ac:dyDescent="0.25">
      <c r="Q9046" s="265"/>
    </row>
    <row r="9047" spans="17:17" ht="0" hidden="1" customHeight="1" x14ac:dyDescent="0.25">
      <c r="Q9047" s="265"/>
    </row>
    <row r="9048" spans="17:17" ht="0" hidden="1" customHeight="1" x14ac:dyDescent="0.25">
      <c r="Q9048" s="265"/>
    </row>
    <row r="9049" spans="17:17" ht="0" hidden="1" customHeight="1" x14ac:dyDescent="0.25">
      <c r="Q9049" s="265"/>
    </row>
    <row r="9050" spans="17:17" ht="0" hidden="1" customHeight="1" x14ac:dyDescent="0.25">
      <c r="Q9050" s="265"/>
    </row>
    <row r="9051" spans="17:17" ht="0" hidden="1" customHeight="1" x14ac:dyDescent="0.25">
      <c r="Q9051" s="265"/>
    </row>
    <row r="9052" spans="17:17" ht="0" hidden="1" customHeight="1" x14ac:dyDescent="0.25">
      <c r="Q9052" s="265"/>
    </row>
    <row r="9053" spans="17:17" ht="0" hidden="1" customHeight="1" x14ac:dyDescent="0.25">
      <c r="Q9053" s="265"/>
    </row>
    <row r="9054" spans="17:17" ht="0" hidden="1" customHeight="1" x14ac:dyDescent="0.25">
      <c r="Q9054" s="265"/>
    </row>
    <row r="9055" spans="17:17" ht="0" hidden="1" customHeight="1" x14ac:dyDescent="0.25">
      <c r="Q9055" s="265"/>
    </row>
    <row r="9056" spans="17:17" ht="0" hidden="1" customHeight="1" x14ac:dyDescent="0.25">
      <c r="Q9056" s="265"/>
    </row>
    <row r="9057" spans="17:17" ht="0" hidden="1" customHeight="1" x14ac:dyDescent="0.25">
      <c r="Q9057" s="265"/>
    </row>
    <row r="9058" spans="17:17" ht="0" hidden="1" customHeight="1" x14ac:dyDescent="0.25">
      <c r="Q9058" s="265"/>
    </row>
    <row r="9059" spans="17:17" ht="0" hidden="1" customHeight="1" x14ac:dyDescent="0.25">
      <c r="Q9059" s="265"/>
    </row>
    <row r="9060" spans="17:17" ht="0" hidden="1" customHeight="1" x14ac:dyDescent="0.25">
      <c r="Q9060" s="265"/>
    </row>
    <row r="9061" spans="17:17" ht="0" hidden="1" customHeight="1" x14ac:dyDescent="0.25">
      <c r="Q9061" s="265"/>
    </row>
    <row r="9062" spans="17:17" ht="0" hidden="1" customHeight="1" x14ac:dyDescent="0.25">
      <c r="Q9062" s="265"/>
    </row>
    <row r="9063" spans="17:17" ht="0" hidden="1" customHeight="1" x14ac:dyDescent="0.25">
      <c r="Q9063" s="265"/>
    </row>
    <row r="9064" spans="17:17" ht="0" hidden="1" customHeight="1" x14ac:dyDescent="0.25">
      <c r="Q9064" s="265"/>
    </row>
    <row r="9065" spans="17:17" ht="0" hidden="1" customHeight="1" x14ac:dyDescent="0.25">
      <c r="Q9065" s="265"/>
    </row>
    <row r="9066" spans="17:17" ht="0" hidden="1" customHeight="1" x14ac:dyDescent="0.25">
      <c r="Q9066" s="265"/>
    </row>
    <row r="9067" spans="17:17" ht="0" hidden="1" customHeight="1" x14ac:dyDescent="0.25">
      <c r="Q9067" s="265"/>
    </row>
    <row r="9068" spans="17:17" ht="0" hidden="1" customHeight="1" x14ac:dyDescent="0.25">
      <c r="Q9068" s="265"/>
    </row>
    <row r="9069" spans="17:17" ht="0" hidden="1" customHeight="1" x14ac:dyDescent="0.25">
      <c r="Q9069" s="265"/>
    </row>
    <row r="9070" spans="17:17" ht="0" hidden="1" customHeight="1" x14ac:dyDescent="0.25">
      <c r="Q9070" s="265"/>
    </row>
    <row r="9071" spans="17:17" ht="0" hidden="1" customHeight="1" x14ac:dyDescent="0.25">
      <c r="Q9071" s="265"/>
    </row>
    <row r="9072" spans="17:17" ht="0" hidden="1" customHeight="1" x14ac:dyDescent="0.25">
      <c r="Q9072" s="265"/>
    </row>
    <row r="9073" spans="17:17" ht="0" hidden="1" customHeight="1" x14ac:dyDescent="0.25">
      <c r="Q9073" s="265"/>
    </row>
    <row r="9074" spans="17:17" ht="0" hidden="1" customHeight="1" x14ac:dyDescent="0.25">
      <c r="Q9074" s="265"/>
    </row>
    <row r="9075" spans="17:17" ht="0" hidden="1" customHeight="1" x14ac:dyDescent="0.25">
      <c r="Q9075" s="265"/>
    </row>
    <row r="9076" spans="17:17" ht="0" hidden="1" customHeight="1" x14ac:dyDescent="0.25">
      <c r="Q9076" s="265"/>
    </row>
    <row r="9077" spans="17:17" ht="0" hidden="1" customHeight="1" x14ac:dyDescent="0.25">
      <c r="Q9077" s="265"/>
    </row>
    <row r="9078" spans="17:17" ht="0" hidden="1" customHeight="1" x14ac:dyDescent="0.25">
      <c r="Q9078" s="265"/>
    </row>
    <row r="9079" spans="17:17" ht="0" hidden="1" customHeight="1" x14ac:dyDescent="0.25">
      <c r="Q9079" s="265"/>
    </row>
    <row r="9080" spans="17:17" ht="0" hidden="1" customHeight="1" x14ac:dyDescent="0.25">
      <c r="Q9080" s="265"/>
    </row>
    <row r="9081" spans="17:17" ht="0" hidden="1" customHeight="1" x14ac:dyDescent="0.25">
      <c r="Q9081" s="265"/>
    </row>
    <row r="9082" spans="17:17" ht="0" hidden="1" customHeight="1" x14ac:dyDescent="0.25">
      <c r="Q9082" s="265"/>
    </row>
    <row r="9083" spans="17:17" ht="0" hidden="1" customHeight="1" x14ac:dyDescent="0.25">
      <c r="Q9083" s="265"/>
    </row>
    <row r="9084" spans="17:17" ht="0" hidden="1" customHeight="1" x14ac:dyDescent="0.25">
      <c r="Q9084" s="265"/>
    </row>
    <row r="9085" spans="17:17" ht="0" hidden="1" customHeight="1" x14ac:dyDescent="0.25">
      <c r="Q9085" s="265"/>
    </row>
    <row r="9086" spans="17:17" ht="0" hidden="1" customHeight="1" x14ac:dyDescent="0.25">
      <c r="Q9086" s="265"/>
    </row>
    <row r="9087" spans="17:17" ht="0" hidden="1" customHeight="1" x14ac:dyDescent="0.25">
      <c r="Q9087" s="265"/>
    </row>
    <row r="9088" spans="17:17" ht="0" hidden="1" customHeight="1" x14ac:dyDescent="0.25">
      <c r="Q9088" s="265"/>
    </row>
    <row r="9089" spans="17:17" ht="0" hidden="1" customHeight="1" x14ac:dyDescent="0.25">
      <c r="Q9089" s="265"/>
    </row>
    <row r="9090" spans="17:17" ht="0" hidden="1" customHeight="1" x14ac:dyDescent="0.25">
      <c r="Q9090" s="265"/>
    </row>
    <row r="9091" spans="17:17" ht="0" hidden="1" customHeight="1" x14ac:dyDescent="0.25">
      <c r="Q9091" s="265"/>
    </row>
    <row r="9092" spans="17:17" ht="0" hidden="1" customHeight="1" x14ac:dyDescent="0.25">
      <c r="Q9092" s="265"/>
    </row>
    <row r="9093" spans="17:17" ht="0" hidden="1" customHeight="1" x14ac:dyDescent="0.25">
      <c r="Q9093" s="265"/>
    </row>
    <row r="9094" spans="17:17" ht="0" hidden="1" customHeight="1" x14ac:dyDescent="0.25">
      <c r="Q9094" s="265"/>
    </row>
    <row r="9095" spans="17:17" ht="0" hidden="1" customHeight="1" x14ac:dyDescent="0.25">
      <c r="Q9095" s="265"/>
    </row>
    <row r="9096" spans="17:17" ht="0" hidden="1" customHeight="1" x14ac:dyDescent="0.25">
      <c r="Q9096" s="265"/>
    </row>
    <row r="9097" spans="17:17" ht="0" hidden="1" customHeight="1" x14ac:dyDescent="0.25">
      <c r="Q9097" s="265"/>
    </row>
    <row r="9098" spans="17:17" ht="0" hidden="1" customHeight="1" x14ac:dyDescent="0.25">
      <c r="Q9098" s="265"/>
    </row>
    <row r="9099" spans="17:17" ht="0" hidden="1" customHeight="1" x14ac:dyDescent="0.25">
      <c r="Q9099" s="265"/>
    </row>
    <row r="9100" spans="17:17" ht="0" hidden="1" customHeight="1" x14ac:dyDescent="0.25">
      <c r="Q9100" s="265"/>
    </row>
    <row r="9101" spans="17:17" ht="0" hidden="1" customHeight="1" x14ac:dyDescent="0.25">
      <c r="Q9101" s="265"/>
    </row>
    <row r="9102" spans="17:17" ht="0" hidden="1" customHeight="1" x14ac:dyDescent="0.25">
      <c r="Q9102" s="265"/>
    </row>
    <row r="9103" spans="17:17" ht="0" hidden="1" customHeight="1" x14ac:dyDescent="0.25">
      <c r="Q9103" s="265"/>
    </row>
    <row r="9104" spans="17:17" ht="0" hidden="1" customHeight="1" x14ac:dyDescent="0.25">
      <c r="Q9104" s="265"/>
    </row>
    <row r="9105" spans="17:17" ht="0" hidden="1" customHeight="1" x14ac:dyDescent="0.25">
      <c r="Q9105" s="265"/>
    </row>
    <row r="9106" spans="17:17" ht="0" hidden="1" customHeight="1" x14ac:dyDescent="0.25">
      <c r="Q9106" s="265"/>
    </row>
    <row r="9107" spans="17:17" ht="0" hidden="1" customHeight="1" x14ac:dyDescent="0.25">
      <c r="Q9107" s="265"/>
    </row>
    <row r="9108" spans="17:17" ht="0" hidden="1" customHeight="1" x14ac:dyDescent="0.25">
      <c r="Q9108" s="265"/>
    </row>
    <row r="9109" spans="17:17" ht="0" hidden="1" customHeight="1" x14ac:dyDescent="0.25">
      <c r="Q9109" s="265"/>
    </row>
    <row r="9110" spans="17:17" ht="0" hidden="1" customHeight="1" x14ac:dyDescent="0.25">
      <c r="Q9110" s="265"/>
    </row>
    <row r="9111" spans="17:17" ht="0" hidden="1" customHeight="1" x14ac:dyDescent="0.25">
      <c r="Q9111" s="265"/>
    </row>
    <row r="9112" spans="17:17" ht="0" hidden="1" customHeight="1" x14ac:dyDescent="0.25">
      <c r="Q9112" s="265"/>
    </row>
    <row r="9113" spans="17:17" ht="0" hidden="1" customHeight="1" x14ac:dyDescent="0.25">
      <c r="Q9113" s="265"/>
    </row>
    <row r="9114" spans="17:17" ht="0" hidden="1" customHeight="1" x14ac:dyDescent="0.25">
      <c r="Q9114" s="265"/>
    </row>
    <row r="9115" spans="17:17" ht="0" hidden="1" customHeight="1" x14ac:dyDescent="0.25">
      <c r="Q9115" s="265"/>
    </row>
    <row r="9116" spans="17:17" ht="0" hidden="1" customHeight="1" x14ac:dyDescent="0.25">
      <c r="Q9116" s="265"/>
    </row>
    <row r="9117" spans="17:17" ht="0" hidden="1" customHeight="1" x14ac:dyDescent="0.25">
      <c r="Q9117" s="265"/>
    </row>
    <row r="9118" spans="17:17" ht="0" hidden="1" customHeight="1" x14ac:dyDescent="0.25">
      <c r="Q9118" s="265"/>
    </row>
    <row r="9119" spans="17:17" ht="0" hidden="1" customHeight="1" x14ac:dyDescent="0.25">
      <c r="Q9119" s="265"/>
    </row>
    <row r="9120" spans="17:17" ht="0" hidden="1" customHeight="1" x14ac:dyDescent="0.25">
      <c r="Q9120" s="265"/>
    </row>
    <row r="9121" spans="17:17" ht="0" hidden="1" customHeight="1" x14ac:dyDescent="0.25">
      <c r="Q9121" s="265"/>
    </row>
    <row r="9122" spans="17:17" ht="0" hidden="1" customHeight="1" x14ac:dyDescent="0.25">
      <c r="Q9122" s="265"/>
    </row>
    <row r="9123" spans="17:17" ht="0" hidden="1" customHeight="1" x14ac:dyDescent="0.25">
      <c r="Q9123" s="265"/>
    </row>
    <row r="9124" spans="17:17" ht="0" hidden="1" customHeight="1" x14ac:dyDescent="0.25">
      <c r="Q9124" s="265"/>
    </row>
    <row r="9125" spans="17:17" ht="0" hidden="1" customHeight="1" x14ac:dyDescent="0.25">
      <c r="Q9125" s="265"/>
    </row>
    <row r="9126" spans="17:17" ht="0" hidden="1" customHeight="1" x14ac:dyDescent="0.25">
      <c r="Q9126" s="265"/>
    </row>
    <row r="9127" spans="17:17" ht="0" hidden="1" customHeight="1" x14ac:dyDescent="0.25">
      <c r="Q9127" s="265"/>
    </row>
    <row r="9128" spans="17:17" ht="0" hidden="1" customHeight="1" x14ac:dyDescent="0.25">
      <c r="Q9128" s="265"/>
    </row>
    <row r="9129" spans="17:17" ht="0" hidden="1" customHeight="1" x14ac:dyDescent="0.25">
      <c r="Q9129" s="265"/>
    </row>
    <row r="9130" spans="17:17" ht="0" hidden="1" customHeight="1" x14ac:dyDescent="0.25">
      <c r="Q9130" s="265"/>
    </row>
    <row r="9131" spans="17:17" ht="0" hidden="1" customHeight="1" x14ac:dyDescent="0.25">
      <c r="Q9131" s="265"/>
    </row>
    <row r="9132" spans="17:17" ht="0" hidden="1" customHeight="1" x14ac:dyDescent="0.25">
      <c r="Q9132" s="265"/>
    </row>
    <row r="9133" spans="17:17" ht="0" hidden="1" customHeight="1" x14ac:dyDescent="0.25">
      <c r="Q9133" s="265"/>
    </row>
    <row r="9134" spans="17:17" ht="0" hidden="1" customHeight="1" x14ac:dyDescent="0.25">
      <c r="Q9134" s="265"/>
    </row>
    <row r="9135" spans="17:17" ht="0" hidden="1" customHeight="1" x14ac:dyDescent="0.25">
      <c r="Q9135" s="265"/>
    </row>
    <row r="9136" spans="17:17" ht="0" hidden="1" customHeight="1" x14ac:dyDescent="0.25">
      <c r="Q9136" s="265"/>
    </row>
    <row r="9137" spans="17:17" ht="0" hidden="1" customHeight="1" x14ac:dyDescent="0.25">
      <c r="Q9137" s="265"/>
    </row>
    <row r="9138" spans="17:17" ht="0" hidden="1" customHeight="1" x14ac:dyDescent="0.25">
      <c r="Q9138" s="265"/>
    </row>
    <row r="9139" spans="17:17" ht="0" hidden="1" customHeight="1" x14ac:dyDescent="0.25">
      <c r="Q9139" s="265"/>
    </row>
    <row r="9140" spans="17:17" ht="0" hidden="1" customHeight="1" x14ac:dyDescent="0.25">
      <c r="Q9140" s="265"/>
    </row>
    <row r="9141" spans="17:17" ht="0" hidden="1" customHeight="1" x14ac:dyDescent="0.25">
      <c r="Q9141" s="265"/>
    </row>
    <row r="9142" spans="17:17" ht="0" hidden="1" customHeight="1" x14ac:dyDescent="0.25">
      <c r="Q9142" s="265"/>
    </row>
    <row r="9143" spans="17:17" ht="0" hidden="1" customHeight="1" x14ac:dyDescent="0.25">
      <c r="Q9143" s="265"/>
    </row>
    <row r="9144" spans="17:17" ht="0" hidden="1" customHeight="1" x14ac:dyDescent="0.25">
      <c r="Q9144" s="265"/>
    </row>
    <row r="9145" spans="17:17" ht="0" hidden="1" customHeight="1" x14ac:dyDescent="0.25">
      <c r="Q9145" s="265"/>
    </row>
    <row r="9146" spans="17:17" ht="0" hidden="1" customHeight="1" x14ac:dyDescent="0.25">
      <c r="Q9146" s="265"/>
    </row>
    <row r="9147" spans="17:17" ht="0" hidden="1" customHeight="1" x14ac:dyDescent="0.25">
      <c r="Q9147" s="265"/>
    </row>
    <row r="9148" spans="17:17" ht="0" hidden="1" customHeight="1" x14ac:dyDescent="0.25">
      <c r="Q9148" s="265"/>
    </row>
    <row r="9149" spans="17:17" ht="0" hidden="1" customHeight="1" x14ac:dyDescent="0.25">
      <c r="Q9149" s="265"/>
    </row>
    <row r="9150" spans="17:17" ht="0" hidden="1" customHeight="1" x14ac:dyDescent="0.25">
      <c r="Q9150" s="265"/>
    </row>
    <row r="9151" spans="17:17" ht="0" hidden="1" customHeight="1" x14ac:dyDescent="0.25">
      <c r="Q9151" s="265"/>
    </row>
    <row r="9152" spans="17:17" ht="0" hidden="1" customHeight="1" x14ac:dyDescent="0.25">
      <c r="Q9152" s="265"/>
    </row>
    <row r="9153" spans="17:17" ht="0" hidden="1" customHeight="1" x14ac:dyDescent="0.25">
      <c r="Q9153" s="265"/>
    </row>
    <row r="9154" spans="17:17" ht="0" hidden="1" customHeight="1" x14ac:dyDescent="0.25">
      <c r="Q9154" s="265"/>
    </row>
    <row r="9155" spans="17:17" ht="0" hidden="1" customHeight="1" x14ac:dyDescent="0.25">
      <c r="Q9155" s="265"/>
    </row>
    <row r="9156" spans="17:17" ht="0" hidden="1" customHeight="1" x14ac:dyDescent="0.25">
      <c r="Q9156" s="265"/>
    </row>
    <row r="9157" spans="17:17" ht="0" hidden="1" customHeight="1" x14ac:dyDescent="0.25">
      <c r="Q9157" s="265"/>
    </row>
    <row r="9158" spans="17:17" ht="0" hidden="1" customHeight="1" x14ac:dyDescent="0.25">
      <c r="Q9158" s="265"/>
    </row>
    <row r="9159" spans="17:17" ht="0" hidden="1" customHeight="1" x14ac:dyDescent="0.25">
      <c r="Q9159" s="265"/>
    </row>
    <row r="9160" spans="17:17" ht="0" hidden="1" customHeight="1" x14ac:dyDescent="0.25">
      <c r="Q9160" s="265"/>
    </row>
    <row r="9161" spans="17:17" ht="0" hidden="1" customHeight="1" x14ac:dyDescent="0.25">
      <c r="Q9161" s="265"/>
    </row>
    <row r="9162" spans="17:17" ht="0" hidden="1" customHeight="1" x14ac:dyDescent="0.25">
      <c r="Q9162" s="265"/>
    </row>
    <row r="9163" spans="17:17" ht="0" hidden="1" customHeight="1" x14ac:dyDescent="0.25">
      <c r="Q9163" s="265"/>
    </row>
    <row r="9164" spans="17:17" ht="0" hidden="1" customHeight="1" x14ac:dyDescent="0.25">
      <c r="Q9164" s="265"/>
    </row>
    <row r="9165" spans="17:17" ht="0" hidden="1" customHeight="1" x14ac:dyDescent="0.25">
      <c r="Q9165" s="265"/>
    </row>
    <row r="9166" spans="17:17" ht="0" hidden="1" customHeight="1" x14ac:dyDescent="0.25">
      <c r="Q9166" s="265"/>
    </row>
    <row r="9167" spans="17:17" ht="0" hidden="1" customHeight="1" x14ac:dyDescent="0.25">
      <c r="Q9167" s="265"/>
    </row>
    <row r="9168" spans="17:17" ht="0" hidden="1" customHeight="1" x14ac:dyDescent="0.25">
      <c r="Q9168" s="265"/>
    </row>
    <row r="9169" spans="17:17" ht="0" hidden="1" customHeight="1" x14ac:dyDescent="0.25">
      <c r="Q9169" s="265"/>
    </row>
    <row r="9170" spans="17:17" ht="0" hidden="1" customHeight="1" x14ac:dyDescent="0.25">
      <c r="Q9170" s="265"/>
    </row>
    <row r="9171" spans="17:17" ht="0" hidden="1" customHeight="1" x14ac:dyDescent="0.25">
      <c r="Q9171" s="265"/>
    </row>
    <row r="9172" spans="17:17" ht="0" hidden="1" customHeight="1" x14ac:dyDescent="0.25">
      <c r="Q9172" s="265"/>
    </row>
    <row r="9173" spans="17:17" ht="0" hidden="1" customHeight="1" x14ac:dyDescent="0.25">
      <c r="Q9173" s="265"/>
    </row>
    <row r="9174" spans="17:17" ht="0" hidden="1" customHeight="1" x14ac:dyDescent="0.25">
      <c r="Q9174" s="265"/>
    </row>
    <row r="9175" spans="17:17" ht="0" hidden="1" customHeight="1" x14ac:dyDescent="0.25">
      <c r="Q9175" s="265"/>
    </row>
    <row r="9176" spans="17:17" ht="0" hidden="1" customHeight="1" x14ac:dyDescent="0.25">
      <c r="Q9176" s="265"/>
    </row>
    <row r="9177" spans="17:17" ht="0" hidden="1" customHeight="1" x14ac:dyDescent="0.25">
      <c r="Q9177" s="265"/>
    </row>
    <row r="9178" spans="17:17" ht="0" hidden="1" customHeight="1" x14ac:dyDescent="0.25">
      <c r="Q9178" s="265"/>
    </row>
    <row r="9179" spans="17:17" ht="0" hidden="1" customHeight="1" x14ac:dyDescent="0.25">
      <c r="Q9179" s="265"/>
    </row>
    <row r="9180" spans="17:17" ht="0" hidden="1" customHeight="1" x14ac:dyDescent="0.25">
      <c r="Q9180" s="265"/>
    </row>
    <row r="9181" spans="17:17" ht="0" hidden="1" customHeight="1" x14ac:dyDescent="0.25">
      <c r="Q9181" s="265"/>
    </row>
    <row r="9182" spans="17:17" ht="0" hidden="1" customHeight="1" x14ac:dyDescent="0.25">
      <c r="Q9182" s="265"/>
    </row>
    <row r="9183" spans="17:17" ht="0" hidden="1" customHeight="1" x14ac:dyDescent="0.25">
      <c r="Q9183" s="265"/>
    </row>
    <row r="9184" spans="17:17" ht="0" hidden="1" customHeight="1" x14ac:dyDescent="0.25">
      <c r="Q9184" s="265"/>
    </row>
    <row r="9185" spans="17:17" ht="0" hidden="1" customHeight="1" x14ac:dyDescent="0.25">
      <c r="Q9185" s="265"/>
    </row>
    <row r="9186" spans="17:17" ht="0" hidden="1" customHeight="1" x14ac:dyDescent="0.25">
      <c r="Q9186" s="265"/>
    </row>
    <row r="9187" spans="17:17" ht="0" hidden="1" customHeight="1" x14ac:dyDescent="0.25">
      <c r="Q9187" s="265"/>
    </row>
    <row r="9188" spans="17:17" ht="0" hidden="1" customHeight="1" x14ac:dyDescent="0.25">
      <c r="Q9188" s="265"/>
    </row>
    <row r="9189" spans="17:17" ht="0" hidden="1" customHeight="1" x14ac:dyDescent="0.25">
      <c r="Q9189" s="265"/>
    </row>
    <row r="9190" spans="17:17" ht="0" hidden="1" customHeight="1" x14ac:dyDescent="0.25">
      <c r="Q9190" s="265"/>
    </row>
    <row r="9191" spans="17:17" ht="0" hidden="1" customHeight="1" x14ac:dyDescent="0.25">
      <c r="Q9191" s="265"/>
    </row>
    <row r="9192" spans="17:17" ht="0" hidden="1" customHeight="1" x14ac:dyDescent="0.25">
      <c r="Q9192" s="265"/>
    </row>
    <row r="9193" spans="17:17" ht="0" hidden="1" customHeight="1" x14ac:dyDescent="0.25">
      <c r="Q9193" s="265"/>
    </row>
    <row r="9194" spans="17:17" ht="0" hidden="1" customHeight="1" x14ac:dyDescent="0.25">
      <c r="Q9194" s="265"/>
    </row>
    <row r="9195" spans="17:17" ht="0" hidden="1" customHeight="1" x14ac:dyDescent="0.25">
      <c r="Q9195" s="265"/>
    </row>
    <row r="9196" spans="17:17" ht="0" hidden="1" customHeight="1" x14ac:dyDescent="0.25">
      <c r="Q9196" s="265"/>
    </row>
    <row r="9197" spans="17:17" ht="0" hidden="1" customHeight="1" x14ac:dyDescent="0.25">
      <c r="Q9197" s="265"/>
    </row>
    <row r="9198" spans="17:17" ht="0" hidden="1" customHeight="1" x14ac:dyDescent="0.25">
      <c r="Q9198" s="265"/>
    </row>
    <row r="9199" spans="17:17" ht="0" hidden="1" customHeight="1" x14ac:dyDescent="0.25">
      <c r="Q9199" s="265"/>
    </row>
    <row r="9200" spans="17:17" ht="0" hidden="1" customHeight="1" x14ac:dyDescent="0.25">
      <c r="Q9200" s="265"/>
    </row>
    <row r="9201" spans="17:17" ht="0" hidden="1" customHeight="1" x14ac:dyDescent="0.25">
      <c r="Q9201" s="265"/>
    </row>
    <row r="9202" spans="17:17" ht="0" hidden="1" customHeight="1" x14ac:dyDescent="0.25">
      <c r="Q9202" s="265"/>
    </row>
    <row r="9203" spans="17:17" ht="0" hidden="1" customHeight="1" x14ac:dyDescent="0.25">
      <c r="Q9203" s="265"/>
    </row>
    <row r="9204" spans="17:17" ht="0" hidden="1" customHeight="1" x14ac:dyDescent="0.25">
      <c r="Q9204" s="265"/>
    </row>
    <row r="9205" spans="17:17" ht="0" hidden="1" customHeight="1" x14ac:dyDescent="0.25">
      <c r="Q9205" s="265"/>
    </row>
    <row r="9206" spans="17:17" ht="0" hidden="1" customHeight="1" x14ac:dyDescent="0.25">
      <c r="Q9206" s="265"/>
    </row>
    <row r="9207" spans="17:17" ht="0" hidden="1" customHeight="1" x14ac:dyDescent="0.25">
      <c r="Q9207" s="265"/>
    </row>
    <row r="9208" spans="17:17" ht="0" hidden="1" customHeight="1" x14ac:dyDescent="0.25">
      <c r="Q9208" s="265"/>
    </row>
    <row r="9209" spans="17:17" ht="0" hidden="1" customHeight="1" x14ac:dyDescent="0.25">
      <c r="Q9209" s="265"/>
    </row>
    <row r="9210" spans="17:17" ht="0" hidden="1" customHeight="1" x14ac:dyDescent="0.25">
      <c r="Q9210" s="265"/>
    </row>
    <row r="9211" spans="17:17" ht="0" hidden="1" customHeight="1" x14ac:dyDescent="0.25">
      <c r="Q9211" s="265"/>
    </row>
    <row r="9212" spans="17:17" ht="0" hidden="1" customHeight="1" x14ac:dyDescent="0.25">
      <c r="Q9212" s="265"/>
    </row>
    <row r="9213" spans="17:17" ht="0" hidden="1" customHeight="1" x14ac:dyDescent="0.25">
      <c r="Q9213" s="265"/>
    </row>
    <row r="9214" spans="17:17" ht="0" hidden="1" customHeight="1" x14ac:dyDescent="0.25">
      <c r="Q9214" s="265"/>
    </row>
    <row r="9215" spans="17:17" ht="0" hidden="1" customHeight="1" x14ac:dyDescent="0.25">
      <c r="Q9215" s="265"/>
    </row>
    <row r="9216" spans="17:17" ht="0" hidden="1" customHeight="1" x14ac:dyDescent="0.25">
      <c r="Q9216" s="265"/>
    </row>
    <row r="9217" spans="17:17" ht="0" hidden="1" customHeight="1" x14ac:dyDescent="0.25">
      <c r="Q9217" s="265"/>
    </row>
    <row r="9218" spans="17:17" ht="0" hidden="1" customHeight="1" x14ac:dyDescent="0.25">
      <c r="Q9218" s="265"/>
    </row>
    <row r="9219" spans="17:17" ht="0" hidden="1" customHeight="1" x14ac:dyDescent="0.25">
      <c r="Q9219" s="265"/>
    </row>
    <row r="9220" spans="17:17" ht="0" hidden="1" customHeight="1" x14ac:dyDescent="0.25">
      <c r="Q9220" s="265"/>
    </row>
    <row r="9221" spans="17:17" ht="0" hidden="1" customHeight="1" x14ac:dyDescent="0.25">
      <c r="Q9221" s="265"/>
    </row>
    <row r="9222" spans="17:17" ht="0" hidden="1" customHeight="1" x14ac:dyDescent="0.25">
      <c r="Q9222" s="265"/>
    </row>
    <row r="9223" spans="17:17" ht="0" hidden="1" customHeight="1" x14ac:dyDescent="0.25">
      <c r="Q9223" s="265"/>
    </row>
    <row r="9224" spans="17:17" ht="0" hidden="1" customHeight="1" x14ac:dyDescent="0.25">
      <c r="Q9224" s="265"/>
    </row>
    <row r="9225" spans="17:17" ht="0" hidden="1" customHeight="1" x14ac:dyDescent="0.25">
      <c r="Q9225" s="265"/>
    </row>
    <row r="9226" spans="17:17" ht="0" hidden="1" customHeight="1" x14ac:dyDescent="0.25">
      <c r="Q9226" s="265"/>
    </row>
    <row r="9227" spans="17:17" ht="0" hidden="1" customHeight="1" x14ac:dyDescent="0.25">
      <c r="Q9227" s="265"/>
    </row>
    <row r="9228" spans="17:17" ht="0" hidden="1" customHeight="1" x14ac:dyDescent="0.25">
      <c r="Q9228" s="265"/>
    </row>
    <row r="9229" spans="17:17" ht="0" hidden="1" customHeight="1" x14ac:dyDescent="0.25">
      <c r="Q9229" s="265"/>
    </row>
    <row r="9230" spans="17:17" ht="0" hidden="1" customHeight="1" x14ac:dyDescent="0.25">
      <c r="Q9230" s="265"/>
    </row>
    <row r="9231" spans="17:17" ht="0" hidden="1" customHeight="1" x14ac:dyDescent="0.25">
      <c r="Q9231" s="265"/>
    </row>
    <row r="9232" spans="17:17" ht="0" hidden="1" customHeight="1" x14ac:dyDescent="0.25">
      <c r="Q9232" s="265"/>
    </row>
    <row r="9233" spans="17:17" ht="0" hidden="1" customHeight="1" x14ac:dyDescent="0.25">
      <c r="Q9233" s="265"/>
    </row>
    <row r="9234" spans="17:17" ht="0" hidden="1" customHeight="1" x14ac:dyDescent="0.25">
      <c r="Q9234" s="265"/>
    </row>
    <row r="9235" spans="17:17" ht="0" hidden="1" customHeight="1" x14ac:dyDescent="0.25">
      <c r="Q9235" s="265"/>
    </row>
    <row r="9236" spans="17:17" ht="0" hidden="1" customHeight="1" x14ac:dyDescent="0.25">
      <c r="Q9236" s="265"/>
    </row>
    <row r="9237" spans="17:17" ht="0" hidden="1" customHeight="1" x14ac:dyDescent="0.25">
      <c r="Q9237" s="265"/>
    </row>
    <row r="9238" spans="17:17" ht="0" hidden="1" customHeight="1" x14ac:dyDescent="0.25">
      <c r="Q9238" s="265"/>
    </row>
    <row r="9239" spans="17:17" ht="0" hidden="1" customHeight="1" x14ac:dyDescent="0.25">
      <c r="Q9239" s="265"/>
    </row>
    <row r="9240" spans="17:17" ht="0" hidden="1" customHeight="1" x14ac:dyDescent="0.25">
      <c r="Q9240" s="265"/>
    </row>
    <row r="9241" spans="17:17" ht="0" hidden="1" customHeight="1" x14ac:dyDescent="0.25">
      <c r="Q9241" s="265"/>
    </row>
    <row r="9242" spans="17:17" ht="0" hidden="1" customHeight="1" x14ac:dyDescent="0.25">
      <c r="Q9242" s="265"/>
    </row>
    <row r="9243" spans="17:17" ht="0" hidden="1" customHeight="1" x14ac:dyDescent="0.25">
      <c r="Q9243" s="265"/>
    </row>
    <row r="9244" spans="17:17" ht="0" hidden="1" customHeight="1" x14ac:dyDescent="0.25">
      <c r="Q9244" s="265"/>
    </row>
    <row r="9245" spans="17:17" ht="0" hidden="1" customHeight="1" x14ac:dyDescent="0.25">
      <c r="Q9245" s="265"/>
    </row>
    <row r="9246" spans="17:17" ht="0" hidden="1" customHeight="1" x14ac:dyDescent="0.25">
      <c r="Q9246" s="265"/>
    </row>
    <row r="9247" spans="17:17" ht="0" hidden="1" customHeight="1" x14ac:dyDescent="0.25">
      <c r="Q9247" s="265"/>
    </row>
    <row r="9248" spans="17:17" ht="0" hidden="1" customHeight="1" x14ac:dyDescent="0.25">
      <c r="Q9248" s="265"/>
    </row>
    <row r="9249" spans="17:17" ht="0" hidden="1" customHeight="1" x14ac:dyDescent="0.25">
      <c r="Q9249" s="265"/>
    </row>
    <row r="9250" spans="17:17" ht="0" hidden="1" customHeight="1" x14ac:dyDescent="0.25">
      <c r="Q9250" s="265"/>
    </row>
    <row r="9251" spans="17:17" ht="0" hidden="1" customHeight="1" x14ac:dyDescent="0.25">
      <c r="Q9251" s="265"/>
    </row>
    <row r="9252" spans="17:17" ht="0" hidden="1" customHeight="1" x14ac:dyDescent="0.25">
      <c r="Q9252" s="265"/>
    </row>
    <row r="9253" spans="17:17" ht="0" hidden="1" customHeight="1" x14ac:dyDescent="0.25">
      <c r="Q9253" s="265"/>
    </row>
    <row r="9254" spans="17:17" ht="0" hidden="1" customHeight="1" x14ac:dyDescent="0.25">
      <c r="Q9254" s="265"/>
    </row>
    <row r="9255" spans="17:17" ht="0" hidden="1" customHeight="1" x14ac:dyDescent="0.25">
      <c r="Q9255" s="265"/>
    </row>
    <row r="9256" spans="17:17" ht="0" hidden="1" customHeight="1" x14ac:dyDescent="0.25">
      <c r="Q9256" s="265"/>
    </row>
    <row r="9257" spans="17:17" ht="0" hidden="1" customHeight="1" x14ac:dyDescent="0.25">
      <c r="Q9257" s="265"/>
    </row>
    <row r="9258" spans="17:17" ht="0" hidden="1" customHeight="1" x14ac:dyDescent="0.25">
      <c r="Q9258" s="265"/>
    </row>
    <row r="9259" spans="17:17" ht="0" hidden="1" customHeight="1" x14ac:dyDescent="0.25">
      <c r="Q9259" s="265"/>
    </row>
    <row r="9260" spans="17:17" ht="0" hidden="1" customHeight="1" x14ac:dyDescent="0.25">
      <c r="Q9260" s="265"/>
    </row>
    <row r="9261" spans="17:17" ht="0" hidden="1" customHeight="1" x14ac:dyDescent="0.25">
      <c r="Q9261" s="265"/>
    </row>
    <row r="9262" spans="17:17" ht="0" hidden="1" customHeight="1" x14ac:dyDescent="0.25">
      <c r="Q9262" s="265"/>
    </row>
    <row r="9263" spans="17:17" ht="0" hidden="1" customHeight="1" x14ac:dyDescent="0.25">
      <c r="Q9263" s="265"/>
    </row>
    <row r="9264" spans="17:17" ht="0" hidden="1" customHeight="1" x14ac:dyDescent="0.25">
      <c r="Q9264" s="265"/>
    </row>
    <row r="9265" spans="17:17" ht="0" hidden="1" customHeight="1" x14ac:dyDescent="0.25">
      <c r="Q9265" s="265"/>
    </row>
    <row r="9266" spans="17:17" ht="0" hidden="1" customHeight="1" x14ac:dyDescent="0.25">
      <c r="Q9266" s="265"/>
    </row>
    <row r="9267" spans="17:17" ht="0" hidden="1" customHeight="1" x14ac:dyDescent="0.25">
      <c r="Q9267" s="265"/>
    </row>
    <row r="9268" spans="17:17" ht="0" hidden="1" customHeight="1" x14ac:dyDescent="0.25">
      <c r="Q9268" s="265"/>
    </row>
    <row r="9269" spans="17:17" ht="0" hidden="1" customHeight="1" x14ac:dyDescent="0.25">
      <c r="Q9269" s="265"/>
    </row>
    <row r="9270" spans="17:17" ht="0" hidden="1" customHeight="1" x14ac:dyDescent="0.25">
      <c r="Q9270" s="265"/>
    </row>
    <row r="9271" spans="17:17" ht="0" hidden="1" customHeight="1" x14ac:dyDescent="0.25">
      <c r="Q9271" s="265"/>
    </row>
    <row r="9272" spans="17:17" ht="0" hidden="1" customHeight="1" x14ac:dyDescent="0.25">
      <c r="Q9272" s="265"/>
    </row>
    <row r="9273" spans="17:17" ht="0" hidden="1" customHeight="1" x14ac:dyDescent="0.25">
      <c r="Q9273" s="265"/>
    </row>
    <row r="9274" spans="17:17" ht="0" hidden="1" customHeight="1" x14ac:dyDescent="0.25">
      <c r="Q9274" s="265"/>
    </row>
    <row r="9275" spans="17:17" ht="0" hidden="1" customHeight="1" x14ac:dyDescent="0.25">
      <c r="Q9275" s="265"/>
    </row>
    <row r="9276" spans="17:17" ht="0" hidden="1" customHeight="1" x14ac:dyDescent="0.25">
      <c r="Q9276" s="265"/>
    </row>
    <row r="9277" spans="17:17" ht="0" hidden="1" customHeight="1" x14ac:dyDescent="0.25">
      <c r="Q9277" s="265"/>
    </row>
    <row r="9278" spans="17:17" ht="0" hidden="1" customHeight="1" x14ac:dyDescent="0.25">
      <c r="Q9278" s="265"/>
    </row>
    <row r="9279" spans="17:17" ht="0" hidden="1" customHeight="1" x14ac:dyDescent="0.25">
      <c r="Q9279" s="265"/>
    </row>
    <row r="9280" spans="17:17" ht="0" hidden="1" customHeight="1" x14ac:dyDescent="0.25">
      <c r="Q9280" s="265"/>
    </row>
    <row r="9281" spans="17:17" ht="0" hidden="1" customHeight="1" x14ac:dyDescent="0.25">
      <c r="Q9281" s="265"/>
    </row>
    <row r="9282" spans="17:17" ht="0" hidden="1" customHeight="1" x14ac:dyDescent="0.25">
      <c r="Q9282" s="265"/>
    </row>
    <row r="9283" spans="17:17" ht="0" hidden="1" customHeight="1" x14ac:dyDescent="0.25">
      <c r="Q9283" s="265"/>
    </row>
    <row r="9284" spans="17:17" ht="0" hidden="1" customHeight="1" x14ac:dyDescent="0.25">
      <c r="Q9284" s="265"/>
    </row>
    <row r="9285" spans="17:17" ht="0" hidden="1" customHeight="1" x14ac:dyDescent="0.25">
      <c r="Q9285" s="265"/>
    </row>
    <row r="9286" spans="17:17" ht="0" hidden="1" customHeight="1" x14ac:dyDescent="0.25">
      <c r="Q9286" s="265"/>
    </row>
    <row r="9287" spans="17:17" ht="0" hidden="1" customHeight="1" x14ac:dyDescent="0.25">
      <c r="Q9287" s="265"/>
    </row>
    <row r="9288" spans="17:17" ht="0" hidden="1" customHeight="1" x14ac:dyDescent="0.25">
      <c r="Q9288" s="265"/>
    </row>
    <row r="9289" spans="17:17" ht="0" hidden="1" customHeight="1" x14ac:dyDescent="0.25">
      <c r="Q9289" s="265"/>
    </row>
    <row r="9290" spans="17:17" ht="0" hidden="1" customHeight="1" x14ac:dyDescent="0.25">
      <c r="Q9290" s="265"/>
    </row>
    <row r="9291" spans="17:17" ht="0" hidden="1" customHeight="1" x14ac:dyDescent="0.25">
      <c r="Q9291" s="265"/>
    </row>
    <row r="9292" spans="17:17" ht="0" hidden="1" customHeight="1" x14ac:dyDescent="0.25">
      <c r="Q9292" s="265"/>
    </row>
    <row r="9293" spans="17:17" ht="0" hidden="1" customHeight="1" x14ac:dyDescent="0.25">
      <c r="Q9293" s="265"/>
    </row>
    <row r="9294" spans="17:17" ht="0" hidden="1" customHeight="1" x14ac:dyDescent="0.25">
      <c r="Q9294" s="265"/>
    </row>
    <row r="9295" spans="17:17" ht="0" hidden="1" customHeight="1" x14ac:dyDescent="0.25">
      <c r="Q9295" s="265"/>
    </row>
    <row r="9296" spans="17:17" ht="0" hidden="1" customHeight="1" x14ac:dyDescent="0.25">
      <c r="Q9296" s="265"/>
    </row>
    <row r="9297" spans="17:17" ht="0" hidden="1" customHeight="1" x14ac:dyDescent="0.25">
      <c r="Q9297" s="265"/>
    </row>
    <row r="9298" spans="17:17" ht="0" hidden="1" customHeight="1" x14ac:dyDescent="0.25">
      <c r="Q9298" s="265"/>
    </row>
    <row r="9299" spans="17:17" ht="0" hidden="1" customHeight="1" x14ac:dyDescent="0.25">
      <c r="Q9299" s="265"/>
    </row>
    <row r="9300" spans="17:17" ht="0" hidden="1" customHeight="1" x14ac:dyDescent="0.25">
      <c r="Q9300" s="265"/>
    </row>
    <row r="9301" spans="17:17" ht="0" hidden="1" customHeight="1" x14ac:dyDescent="0.25">
      <c r="Q9301" s="265"/>
    </row>
    <row r="9302" spans="17:17" ht="0" hidden="1" customHeight="1" x14ac:dyDescent="0.25">
      <c r="Q9302" s="265"/>
    </row>
    <row r="9303" spans="17:17" ht="0" hidden="1" customHeight="1" x14ac:dyDescent="0.25">
      <c r="Q9303" s="265"/>
    </row>
    <row r="9304" spans="17:17" ht="0" hidden="1" customHeight="1" x14ac:dyDescent="0.25">
      <c r="Q9304" s="265"/>
    </row>
    <row r="9305" spans="17:17" ht="0" hidden="1" customHeight="1" x14ac:dyDescent="0.25">
      <c r="Q9305" s="265"/>
    </row>
    <row r="9306" spans="17:17" ht="0" hidden="1" customHeight="1" x14ac:dyDescent="0.25">
      <c r="Q9306" s="265"/>
    </row>
    <row r="9307" spans="17:17" ht="0" hidden="1" customHeight="1" x14ac:dyDescent="0.25">
      <c r="Q9307" s="265"/>
    </row>
    <row r="9308" spans="17:17" ht="0" hidden="1" customHeight="1" x14ac:dyDescent="0.25">
      <c r="Q9308" s="265"/>
    </row>
    <row r="9309" spans="17:17" ht="0" hidden="1" customHeight="1" x14ac:dyDescent="0.25">
      <c r="Q9309" s="265"/>
    </row>
    <row r="9310" spans="17:17" ht="0" hidden="1" customHeight="1" x14ac:dyDescent="0.25">
      <c r="Q9310" s="265"/>
    </row>
    <row r="9311" spans="17:17" ht="0" hidden="1" customHeight="1" x14ac:dyDescent="0.25">
      <c r="Q9311" s="265"/>
    </row>
    <row r="9312" spans="17:17" ht="0" hidden="1" customHeight="1" x14ac:dyDescent="0.25">
      <c r="Q9312" s="265"/>
    </row>
    <row r="9313" spans="17:17" ht="0" hidden="1" customHeight="1" x14ac:dyDescent="0.25">
      <c r="Q9313" s="265"/>
    </row>
    <row r="9314" spans="17:17" ht="0" hidden="1" customHeight="1" x14ac:dyDescent="0.25">
      <c r="Q9314" s="265"/>
    </row>
    <row r="9315" spans="17:17" ht="0" hidden="1" customHeight="1" x14ac:dyDescent="0.25">
      <c r="Q9315" s="265"/>
    </row>
    <row r="9316" spans="17:17" ht="0" hidden="1" customHeight="1" x14ac:dyDescent="0.25">
      <c r="Q9316" s="265"/>
    </row>
    <row r="9317" spans="17:17" ht="0" hidden="1" customHeight="1" x14ac:dyDescent="0.25">
      <c r="Q9317" s="265"/>
    </row>
    <row r="9318" spans="17:17" ht="0" hidden="1" customHeight="1" x14ac:dyDescent="0.25">
      <c r="Q9318" s="265"/>
    </row>
    <row r="9319" spans="17:17" ht="0" hidden="1" customHeight="1" x14ac:dyDescent="0.25">
      <c r="Q9319" s="265"/>
    </row>
    <row r="9320" spans="17:17" ht="0" hidden="1" customHeight="1" x14ac:dyDescent="0.25">
      <c r="Q9320" s="265"/>
    </row>
    <row r="9321" spans="17:17" ht="0" hidden="1" customHeight="1" x14ac:dyDescent="0.25">
      <c r="Q9321" s="265"/>
    </row>
    <row r="9322" spans="17:17" ht="0" hidden="1" customHeight="1" x14ac:dyDescent="0.25">
      <c r="Q9322" s="265"/>
    </row>
    <row r="9323" spans="17:17" ht="0" hidden="1" customHeight="1" x14ac:dyDescent="0.25">
      <c r="Q9323" s="265"/>
    </row>
    <row r="9324" spans="17:17" ht="0" hidden="1" customHeight="1" x14ac:dyDescent="0.25">
      <c r="Q9324" s="265"/>
    </row>
    <row r="9325" spans="17:17" ht="0" hidden="1" customHeight="1" x14ac:dyDescent="0.25">
      <c r="Q9325" s="265"/>
    </row>
    <row r="9326" spans="17:17" ht="0" hidden="1" customHeight="1" x14ac:dyDescent="0.25">
      <c r="Q9326" s="265"/>
    </row>
    <row r="9327" spans="17:17" ht="0" hidden="1" customHeight="1" x14ac:dyDescent="0.25">
      <c r="Q9327" s="265"/>
    </row>
    <row r="9328" spans="17:17" ht="0" hidden="1" customHeight="1" x14ac:dyDescent="0.25">
      <c r="Q9328" s="265"/>
    </row>
    <row r="9329" spans="17:17" ht="0" hidden="1" customHeight="1" x14ac:dyDescent="0.25">
      <c r="Q9329" s="265"/>
    </row>
    <row r="9330" spans="17:17" ht="0" hidden="1" customHeight="1" x14ac:dyDescent="0.25">
      <c r="Q9330" s="265"/>
    </row>
    <row r="9331" spans="17:17" ht="0" hidden="1" customHeight="1" x14ac:dyDescent="0.25">
      <c r="Q9331" s="265"/>
    </row>
    <row r="9332" spans="17:17" ht="0" hidden="1" customHeight="1" x14ac:dyDescent="0.25">
      <c r="Q9332" s="265"/>
    </row>
    <row r="9333" spans="17:17" ht="0" hidden="1" customHeight="1" x14ac:dyDescent="0.25">
      <c r="Q9333" s="265"/>
    </row>
    <row r="9334" spans="17:17" ht="0" hidden="1" customHeight="1" x14ac:dyDescent="0.25">
      <c r="Q9334" s="265"/>
    </row>
    <row r="9335" spans="17:17" ht="0" hidden="1" customHeight="1" x14ac:dyDescent="0.25">
      <c r="Q9335" s="265"/>
    </row>
    <row r="9336" spans="17:17" ht="0" hidden="1" customHeight="1" x14ac:dyDescent="0.25">
      <c r="Q9336" s="265"/>
    </row>
    <row r="9337" spans="17:17" ht="0" hidden="1" customHeight="1" x14ac:dyDescent="0.25">
      <c r="Q9337" s="265"/>
    </row>
    <row r="9338" spans="17:17" ht="0" hidden="1" customHeight="1" x14ac:dyDescent="0.25">
      <c r="Q9338" s="265"/>
    </row>
    <row r="9339" spans="17:17" ht="0" hidden="1" customHeight="1" x14ac:dyDescent="0.25">
      <c r="Q9339" s="265"/>
    </row>
    <row r="9340" spans="17:17" ht="0" hidden="1" customHeight="1" x14ac:dyDescent="0.25">
      <c r="Q9340" s="265"/>
    </row>
    <row r="9341" spans="17:17" ht="0" hidden="1" customHeight="1" x14ac:dyDescent="0.25">
      <c r="Q9341" s="265"/>
    </row>
    <row r="9342" spans="17:17" ht="0" hidden="1" customHeight="1" x14ac:dyDescent="0.25">
      <c r="Q9342" s="265"/>
    </row>
    <row r="9343" spans="17:17" ht="0" hidden="1" customHeight="1" x14ac:dyDescent="0.25">
      <c r="Q9343" s="265"/>
    </row>
    <row r="9344" spans="17:17" ht="0" hidden="1" customHeight="1" x14ac:dyDescent="0.25">
      <c r="Q9344" s="265"/>
    </row>
    <row r="9345" spans="17:17" ht="0" hidden="1" customHeight="1" x14ac:dyDescent="0.25">
      <c r="Q9345" s="265"/>
    </row>
    <row r="9346" spans="17:17" ht="0" hidden="1" customHeight="1" x14ac:dyDescent="0.25">
      <c r="Q9346" s="265"/>
    </row>
    <row r="9347" spans="17:17" ht="0" hidden="1" customHeight="1" x14ac:dyDescent="0.25">
      <c r="Q9347" s="265"/>
    </row>
    <row r="9348" spans="17:17" ht="0" hidden="1" customHeight="1" x14ac:dyDescent="0.25">
      <c r="Q9348" s="265"/>
    </row>
    <row r="9349" spans="17:17" ht="0" hidden="1" customHeight="1" x14ac:dyDescent="0.25">
      <c r="Q9349" s="265"/>
    </row>
    <row r="9350" spans="17:17" ht="0" hidden="1" customHeight="1" x14ac:dyDescent="0.25">
      <c r="Q9350" s="265"/>
    </row>
    <row r="9351" spans="17:17" ht="0" hidden="1" customHeight="1" x14ac:dyDescent="0.25">
      <c r="Q9351" s="265"/>
    </row>
    <row r="9352" spans="17:17" ht="0" hidden="1" customHeight="1" x14ac:dyDescent="0.25">
      <c r="Q9352" s="265"/>
    </row>
    <row r="9353" spans="17:17" ht="0" hidden="1" customHeight="1" x14ac:dyDescent="0.25">
      <c r="Q9353" s="265"/>
    </row>
    <row r="9354" spans="17:17" ht="0" hidden="1" customHeight="1" x14ac:dyDescent="0.25">
      <c r="Q9354" s="265"/>
    </row>
    <row r="9355" spans="17:17" ht="0" hidden="1" customHeight="1" x14ac:dyDescent="0.25">
      <c r="Q9355" s="265"/>
    </row>
    <row r="9356" spans="17:17" ht="0" hidden="1" customHeight="1" x14ac:dyDescent="0.25">
      <c r="Q9356" s="265"/>
    </row>
    <row r="9357" spans="17:17" ht="0" hidden="1" customHeight="1" x14ac:dyDescent="0.25">
      <c r="Q9357" s="265"/>
    </row>
    <row r="9358" spans="17:17" ht="0" hidden="1" customHeight="1" x14ac:dyDescent="0.25">
      <c r="Q9358" s="265"/>
    </row>
    <row r="9359" spans="17:17" ht="0" hidden="1" customHeight="1" x14ac:dyDescent="0.25">
      <c r="Q9359" s="265"/>
    </row>
    <row r="9360" spans="17:17" ht="0" hidden="1" customHeight="1" x14ac:dyDescent="0.25">
      <c r="Q9360" s="265"/>
    </row>
    <row r="9361" spans="17:17" ht="0" hidden="1" customHeight="1" x14ac:dyDescent="0.25">
      <c r="Q9361" s="265"/>
    </row>
    <row r="9362" spans="17:17" ht="0" hidden="1" customHeight="1" x14ac:dyDescent="0.25">
      <c r="Q9362" s="265"/>
    </row>
    <row r="9363" spans="17:17" ht="0" hidden="1" customHeight="1" x14ac:dyDescent="0.25">
      <c r="Q9363" s="265"/>
    </row>
    <row r="9364" spans="17:17" ht="0" hidden="1" customHeight="1" x14ac:dyDescent="0.25">
      <c r="Q9364" s="265"/>
    </row>
    <row r="9365" spans="17:17" ht="0" hidden="1" customHeight="1" x14ac:dyDescent="0.25">
      <c r="Q9365" s="265"/>
    </row>
    <row r="9366" spans="17:17" ht="0" hidden="1" customHeight="1" x14ac:dyDescent="0.25">
      <c r="Q9366" s="265"/>
    </row>
    <row r="9367" spans="17:17" ht="0" hidden="1" customHeight="1" x14ac:dyDescent="0.25">
      <c r="Q9367" s="265"/>
    </row>
    <row r="9368" spans="17:17" ht="0" hidden="1" customHeight="1" x14ac:dyDescent="0.25">
      <c r="Q9368" s="265"/>
    </row>
    <row r="9369" spans="17:17" ht="0" hidden="1" customHeight="1" x14ac:dyDescent="0.25">
      <c r="Q9369" s="265"/>
    </row>
    <row r="9370" spans="17:17" ht="0" hidden="1" customHeight="1" x14ac:dyDescent="0.25">
      <c r="Q9370" s="265"/>
    </row>
    <row r="9371" spans="17:17" ht="0" hidden="1" customHeight="1" x14ac:dyDescent="0.25">
      <c r="Q9371" s="265"/>
    </row>
    <row r="9372" spans="17:17" ht="0" hidden="1" customHeight="1" x14ac:dyDescent="0.25">
      <c r="Q9372" s="265"/>
    </row>
    <row r="9373" spans="17:17" ht="0" hidden="1" customHeight="1" x14ac:dyDescent="0.25">
      <c r="Q9373" s="265"/>
    </row>
    <row r="9374" spans="17:17" ht="0" hidden="1" customHeight="1" x14ac:dyDescent="0.25">
      <c r="Q9374" s="265"/>
    </row>
    <row r="9375" spans="17:17" ht="0" hidden="1" customHeight="1" x14ac:dyDescent="0.25">
      <c r="Q9375" s="265"/>
    </row>
    <row r="9376" spans="17:17" ht="0" hidden="1" customHeight="1" x14ac:dyDescent="0.25">
      <c r="Q9376" s="265"/>
    </row>
    <row r="9377" spans="17:17" ht="0" hidden="1" customHeight="1" x14ac:dyDescent="0.25">
      <c r="Q9377" s="265"/>
    </row>
    <row r="9378" spans="17:17" ht="0" hidden="1" customHeight="1" x14ac:dyDescent="0.25">
      <c r="Q9378" s="265"/>
    </row>
    <row r="9379" spans="17:17" ht="0" hidden="1" customHeight="1" x14ac:dyDescent="0.25">
      <c r="Q9379" s="265"/>
    </row>
    <row r="9380" spans="17:17" ht="0" hidden="1" customHeight="1" x14ac:dyDescent="0.25">
      <c r="Q9380" s="265"/>
    </row>
    <row r="9381" spans="17:17" ht="0" hidden="1" customHeight="1" x14ac:dyDescent="0.25">
      <c r="Q9381" s="265"/>
    </row>
    <row r="9382" spans="17:17" ht="0" hidden="1" customHeight="1" x14ac:dyDescent="0.25">
      <c r="Q9382" s="265"/>
    </row>
    <row r="9383" spans="17:17" ht="0" hidden="1" customHeight="1" x14ac:dyDescent="0.25">
      <c r="Q9383" s="265"/>
    </row>
    <row r="9384" spans="17:17" ht="0" hidden="1" customHeight="1" x14ac:dyDescent="0.25">
      <c r="Q9384" s="265"/>
    </row>
    <row r="9385" spans="17:17" ht="0" hidden="1" customHeight="1" x14ac:dyDescent="0.25">
      <c r="Q9385" s="265"/>
    </row>
    <row r="9386" spans="17:17" ht="0" hidden="1" customHeight="1" x14ac:dyDescent="0.25">
      <c r="Q9386" s="265"/>
    </row>
    <row r="9387" spans="17:17" ht="0" hidden="1" customHeight="1" x14ac:dyDescent="0.25">
      <c r="Q9387" s="265"/>
    </row>
    <row r="9388" spans="17:17" ht="0" hidden="1" customHeight="1" x14ac:dyDescent="0.25">
      <c r="Q9388" s="265"/>
    </row>
    <row r="9389" spans="17:17" ht="0" hidden="1" customHeight="1" x14ac:dyDescent="0.25">
      <c r="Q9389" s="265"/>
    </row>
    <row r="9390" spans="17:17" ht="0" hidden="1" customHeight="1" x14ac:dyDescent="0.25">
      <c r="Q9390" s="265"/>
    </row>
    <row r="9391" spans="17:17" ht="0" hidden="1" customHeight="1" x14ac:dyDescent="0.25">
      <c r="Q9391" s="265"/>
    </row>
    <row r="9392" spans="17:17" ht="0" hidden="1" customHeight="1" x14ac:dyDescent="0.25">
      <c r="Q9392" s="265"/>
    </row>
    <row r="9393" spans="17:17" ht="0" hidden="1" customHeight="1" x14ac:dyDescent="0.25">
      <c r="Q9393" s="265"/>
    </row>
    <row r="9394" spans="17:17" ht="0" hidden="1" customHeight="1" x14ac:dyDescent="0.25">
      <c r="Q9394" s="265"/>
    </row>
    <row r="9395" spans="17:17" ht="0" hidden="1" customHeight="1" x14ac:dyDescent="0.25">
      <c r="Q9395" s="265"/>
    </row>
    <row r="9396" spans="17:17" ht="0" hidden="1" customHeight="1" x14ac:dyDescent="0.25">
      <c r="Q9396" s="265"/>
    </row>
    <row r="9397" spans="17:17" ht="0" hidden="1" customHeight="1" x14ac:dyDescent="0.25">
      <c r="Q9397" s="265"/>
    </row>
    <row r="9398" spans="17:17" ht="0" hidden="1" customHeight="1" x14ac:dyDescent="0.25">
      <c r="Q9398" s="265"/>
    </row>
    <row r="9399" spans="17:17" ht="0" hidden="1" customHeight="1" x14ac:dyDescent="0.25">
      <c r="Q9399" s="265"/>
    </row>
    <row r="9400" spans="17:17" ht="0" hidden="1" customHeight="1" x14ac:dyDescent="0.25">
      <c r="Q9400" s="265"/>
    </row>
    <row r="9401" spans="17:17" ht="0" hidden="1" customHeight="1" x14ac:dyDescent="0.25">
      <c r="Q9401" s="265"/>
    </row>
    <row r="9402" spans="17:17" ht="0" hidden="1" customHeight="1" x14ac:dyDescent="0.25">
      <c r="Q9402" s="265"/>
    </row>
    <row r="9403" spans="17:17" ht="0" hidden="1" customHeight="1" x14ac:dyDescent="0.25">
      <c r="Q9403" s="265"/>
    </row>
    <row r="9404" spans="17:17" ht="0" hidden="1" customHeight="1" x14ac:dyDescent="0.25">
      <c r="Q9404" s="265"/>
    </row>
    <row r="9405" spans="17:17" ht="0" hidden="1" customHeight="1" x14ac:dyDescent="0.25">
      <c r="Q9405" s="265"/>
    </row>
    <row r="9406" spans="17:17" ht="0" hidden="1" customHeight="1" x14ac:dyDescent="0.25">
      <c r="Q9406" s="265"/>
    </row>
    <row r="9407" spans="17:17" ht="0" hidden="1" customHeight="1" x14ac:dyDescent="0.25">
      <c r="Q9407" s="265"/>
    </row>
    <row r="9408" spans="17:17" ht="0" hidden="1" customHeight="1" x14ac:dyDescent="0.25">
      <c r="Q9408" s="265"/>
    </row>
    <row r="9409" spans="17:17" ht="0" hidden="1" customHeight="1" x14ac:dyDescent="0.25">
      <c r="Q9409" s="265"/>
    </row>
    <row r="9410" spans="17:17" ht="0" hidden="1" customHeight="1" x14ac:dyDescent="0.25">
      <c r="Q9410" s="265"/>
    </row>
    <row r="9411" spans="17:17" ht="0" hidden="1" customHeight="1" x14ac:dyDescent="0.25">
      <c r="Q9411" s="265"/>
    </row>
    <row r="9412" spans="17:17" ht="0" hidden="1" customHeight="1" x14ac:dyDescent="0.25">
      <c r="Q9412" s="265"/>
    </row>
    <row r="9413" spans="17:17" ht="0" hidden="1" customHeight="1" x14ac:dyDescent="0.25">
      <c r="Q9413" s="265"/>
    </row>
    <row r="9414" spans="17:17" ht="0" hidden="1" customHeight="1" x14ac:dyDescent="0.25">
      <c r="Q9414" s="265"/>
    </row>
    <row r="9415" spans="17:17" ht="0" hidden="1" customHeight="1" x14ac:dyDescent="0.25">
      <c r="Q9415" s="265"/>
    </row>
    <row r="9416" spans="17:17" ht="0" hidden="1" customHeight="1" x14ac:dyDescent="0.25">
      <c r="Q9416" s="265"/>
    </row>
    <row r="9417" spans="17:17" ht="0" hidden="1" customHeight="1" x14ac:dyDescent="0.25">
      <c r="Q9417" s="265"/>
    </row>
    <row r="9418" spans="17:17" ht="0" hidden="1" customHeight="1" x14ac:dyDescent="0.25">
      <c r="Q9418" s="265"/>
    </row>
    <row r="9419" spans="17:17" ht="0" hidden="1" customHeight="1" x14ac:dyDescent="0.25">
      <c r="Q9419" s="265"/>
    </row>
    <row r="9420" spans="17:17" ht="0" hidden="1" customHeight="1" x14ac:dyDescent="0.25">
      <c r="Q9420" s="265"/>
    </row>
    <row r="9421" spans="17:17" ht="0" hidden="1" customHeight="1" x14ac:dyDescent="0.25">
      <c r="Q9421" s="265"/>
    </row>
    <row r="9422" spans="17:17" ht="0" hidden="1" customHeight="1" x14ac:dyDescent="0.25">
      <c r="Q9422" s="265"/>
    </row>
    <row r="9423" spans="17:17" ht="0" hidden="1" customHeight="1" x14ac:dyDescent="0.25">
      <c r="Q9423" s="265"/>
    </row>
    <row r="9424" spans="17:17" ht="0" hidden="1" customHeight="1" x14ac:dyDescent="0.25">
      <c r="Q9424" s="265"/>
    </row>
    <row r="9425" spans="17:17" ht="0" hidden="1" customHeight="1" x14ac:dyDescent="0.25">
      <c r="Q9425" s="265"/>
    </row>
    <row r="9426" spans="17:17" ht="0" hidden="1" customHeight="1" x14ac:dyDescent="0.25">
      <c r="Q9426" s="265"/>
    </row>
    <row r="9427" spans="17:17" ht="0" hidden="1" customHeight="1" x14ac:dyDescent="0.25">
      <c r="Q9427" s="265"/>
    </row>
    <row r="9428" spans="17:17" ht="0" hidden="1" customHeight="1" x14ac:dyDescent="0.25">
      <c r="Q9428" s="265"/>
    </row>
    <row r="9429" spans="17:17" ht="0" hidden="1" customHeight="1" x14ac:dyDescent="0.25">
      <c r="Q9429" s="265"/>
    </row>
    <row r="9430" spans="17:17" ht="0" hidden="1" customHeight="1" x14ac:dyDescent="0.25">
      <c r="Q9430" s="265"/>
    </row>
    <row r="9431" spans="17:17" ht="0" hidden="1" customHeight="1" x14ac:dyDescent="0.25">
      <c r="Q9431" s="265"/>
    </row>
    <row r="9432" spans="17:17" ht="0" hidden="1" customHeight="1" x14ac:dyDescent="0.25">
      <c r="Q9432" s="265"/>
    </row>
    <row r="9433" spans="17:17" ht="0" hidden="1" customHeight="1" x14ac:dyDescent="0.25">
      <c r="Q9433" s="265"/>
    </row>
    <row r="9434" spans="17:17" ht="0" hidden="1" customHeight="1" x14ac:dyDescent="0.25">
      <c r="Q9434" s="265"/>
    </row>
    <row r="9435" spans="17:17" ht="0" hidden="1" customHeight="1" x14ac:dyDescent="0.25">
      <c r="Q9435" s="265"/>
    </row>
    <row r="9436" spans="17:17" ht="0" hidden="1" customHeight="1" x14ac:dyDescent="0.25">
      <c r="Q9436" s="265"/>
    </row>
    <row r="9437" spans="17:17" ht="0" hidden="1" customHeight="1" x14ac:dyDescent="0.25">
      <c r="Q9437" s="265"/>
    </row>
    <row r="9438" spans="17:17" ht="0" hidden="1" customHeight="1" x14ac:dyDescent="0.25">
      <c r="Q9438" s="265"/>
    </row>
    <row r="9439" spans="17:17" ht="0" hidden="1" customHeight="1" x14ac:dyDescent="0.25">
      <c r="Q9439" s="265"/>
    </row>
    <row r="9440" spans="17:17" ht="0" hidden="1" customHeight="1" x14ac:dyDescent="0.25">
      <c r="Q9440" s="265"/>
    </row>
    <row r="9441" spans="17:17" ht="0" hidden="1" customHeight="1" x14ac:dyDescent="0.25">
      <c r="Q9441" s="265"/>
    </row>
    <row r="9442" spans="17:17" ht="0" hidden="1" customHeight="1" x14ac:dyDescent="0.25">
      <c r="Q9442" s="265"/>
    </row>
    <row r="9443" spans="17:17" ht="0" hidden="1" customHeight="1" x14ac:dyDescent="0.25">
      <c r="Q9443" s="265"/>
    </row>
    <row r="9444" spans="17:17" ht="0" hidden="1" customHeight="1" x14ac:dyDescent="0.25">
      <c r="Q9444" s="265"/>
    </row>
    <row r="9445" spans="17:17" ht="0" hidden="1" customHeight="1" x14ac:dyDescent="0.25">
      <c r="Q9445" s="265"/>
    </row>
    <row r="9446" spans="17:17" ht="0" hidden="1" customHeight="1" x14ac:dyDescent="0.25">
      <c r="Q9446" s="265"/>
    </row>
    <row r="9447" spans="17:17" ht="0" hidden="1" customHeight="1" x14ac:dyDescent="0.25">
      <c r="Q9447" s="265"/>
    </row>
    <row r="9448" spans="17:17" ht="0" hidden="1" customHeight="1" x14ac:dyDescent="0.25">
      <c r="Q9448" s="265"/>
    </row>
    <row r="9449" spans="17:17" ht="0" hidden="1" customHeight="1" x14ac:dyDescent="0.25">
      <c r="Q9449" s="265"/>
    </row>
    <row r="9450" spans="17:17" ht="0" hidden="1" customHeight="1" x14ac:dyDescent="0.25">
      <c r="Q9450" s="265"/>
    </row>
    <row r="9451" spans="17:17" ht="0" hidden="1" customHeight="1" x14ac:dyDescent="0.25">
      <c r="Q9451" s="265"/>
    </row>
    <row r="9452" spans="17:17" ht="0" hidden="1" customHeight="1" x14ac:dyDescent="0.25">
      <c r="Q9452" s="265"/>
    </row>
    <row r="9453" spans="17:17" ht="0" hidden="1" customHeight="1" x14ac:dyDescent="0.25">
      <c r="Q9453" s="265"/>
    </row>
    <row r="9454" spans="17:17" ht="0" hidden="1" customHeight="1" x14ac:dyDescent="0.25">
      <c r="Q9454" s="265"/>
    </row>
    <row r="9455" spans="17:17" ht="0" hidden="1" customHeight="1" x14ac:dyDescent="0.25">
      <c r="Q9455" s="265"/>
    </row>
    <row r="9456" spans="17:17" ht="0" hidden="1" customHeight="1" x14ac:dyDescent="0.25">
      <c r="Q9456" s="265"/>
    </row>
    <row r="9457" spans="17:17" ht="0" hidden="1" customHeight="1" x14ac:dyDescent="0.25">
      <c r="Q9457" s="265"/>
    </row>
    <row r="9458" spans="17:17" ht="0" hidden="1" customHeight="1" x14ac:dyDescent="0.25">
      <c r="Q9458" s="265"/>
    </row>
    <row r="9459" spans="17:17" ht="0" hidden="1" customHeight="1" x14ac:dyDescent="0.25">
      <c r="Q9459" s="265"/>
    </row>
    <row r="9460" spans="17:17" ht="0" hidden="1" customHeight="1" x14ac:dyDescent="0.25">
      <c r="Q9460" s="265"/>
    </row>
    <row r="9461" spans="17:17" ht="0" hidden="1" customHeight="1" x14ac:dyDescent="0.25">
      <c r="Q9461" s="265"/>
    </row>
    <row r="9462" spans="17:17" ht="0" hidden="1" customHeight="1" x14ac:dyDescent="0.25">
      <c r="Q9462" s="265"/>
    </row>
    <row r="9463" spans="17:17" ht="0" hidden="1" customHeight="1" x14ac:dyDescent="0.25">
      <c r="Q9463" s="265"/>
    </row>
    <row r="9464" spans="17:17" ht="0" hidden="1" customHeight="1" x14ac:dyDescent="0.25">
      <c r="Q9464" s="265"/>
    </row>
    <row r="9465" spans="17:17" ht="0" hidden="1" customHeight="1" x14ac:dyDescent="0.25">
      <c r="Q9465" s="265"/>
    </row>
    <row r="9466" spans="17:17" ht="0" hidden="1" customHeight="1" x14ac:dyDescent="0.25">
      <c r="Q9466" s="265"/>
    </row>
    <row r="9467" spans="17:17" ht="0" hidden="1" customHeight="1" x14ac:dyDescent="0.25">
      <c r="Q9467" s="265"/>
    </row>
    <row r="9468" spans="17:17" ht="0" hidden="1" customHeight="1" x14ac:dyDescent="0.25">
      <c r="Q9468" s="265"/>
    </row>
    <row r="9469" spans="17:17" ht="0" hidden="1" customHeight="1" x14ac:dyDescent="0.25">
      <c r="Q9469" s="265"/>
    </row>
    <row r="9470" spans="17:17" ht="0" hidden="1" customHeight="1" x14ac:dyDescent="0.25">
      <c r="Q9470" s="265"/>
    </row>
    <row r="9471" spans="17:17" ht="0" hidden="1" customHeight="1" x14ac:dyDescent="0.25">
      <c r="Q9471" s="265"/>
    </row>
    <row r="9472" spans="17:17" ht="0" hidden="1" customHeight="1" x14ac:dyDescent="0.25">
      <c r="Q9472" s="265"/>
    </row>
    <row r="9473" spans="17:17" ht="0" hidden="1" customHeight="1" x14ac:dyDescent="0.25">
      <c r="Q9473" s="265"/>
    </row>
    <row r="9474" spans="17:17" ht="0" hidden="1" customHeight="1" x14ac:dyDescent="0.25">
      <c r="Q9474" s="265"/>
    </row>
    <row r="9475" spans="17:17" ht="0" hidden="1" customHeight="1" x14ac:dyDescent="0.25">
      <c r="Q9475" s="265"/>
    </row>
    <row r="9476" spans="17:17" ht="0" hidden="1" customHeight="1" x14ac:dyDescent="0.25">
      <c r="Q9476" s="265"/>
    </row>
    <row r="9477" spans="17:17" ht="0" hidden="1" customHeight="1" x14ac:dyDescent="0.25">
      <c r="Q9477" s="265"/>
    </row>
    <row r="9478" spans="17:17" ht="0" hidden="1" customHeight="1" x14ac:dyDescent="0.25">
      <c r="Q9478" s="265"/>
    </row>
    <row r="9479" spans="17:17" ht="0" hidden="1" customHeight="1" x14ac:dyDescent="0.25">
      <c r="Q9479" s="265"/>
    </row>
    <row r="9480" spans="17:17" ht="0" hidden="1" customHeight="1" x14ac:dyDescent="0.25">
      <c r="Q9480" s="265"/>
    </row>
    <row r="9481" spans="17:17" ht="0" hidden="1" customHeight="1" x14ac:dyDescent="0.25">
      <c r="Q9481" s="265"/>
    </row>
    <row r="9482" spans="17:17" ht="0" hidden="1" customHeight="1" x14ac:dyDescent="0.25">
      <c r="Q9482" s="265"/>
    </row>
    <row r="9483" spans="17:17" ht="0" hidden="1" customHeight="1" x14ac:dyDescent="0.25">
      <c r="Q9483" s="265"/>
    </row>
    <row r="9484" spans="17:17" ht="0" hidden="1" customHeight="1" x14ac:dyDescent="0.25">
      <c r="Q9484" s="265"/>
    </row>
    <row r="9485" spans="17:17" ht="0" hidden="1" customHeight="1" x14ac:dyDescent="0.25">
      <c r="Q9485" s="265"/>
    </row>
    <row r="9486" spans="17:17" ht="0" hidden="1" customHeight="1" x14ac:dyDescent="0.25">
      <c r="Q9486" s="265"/>
    </row>
    <row r="9487" spans="17:17" ht="0" hidden="1" customHeight="1" x14ac:dyDescent="0.25">
      <c r="Q9487" s="265"/>
    </row>
    <row r="9488" spans="17:17" ht="0" hidden="1" customHeight="1" x14ac:dyDescent="0.25">
      <c r="Q9488" s="265"/>
    </row>
    <row r="9489" spans="17:17" ht="0" hidden="1" customHeight="1" x14ac:dyDescent="0.25">
      <c r="Q9489" s="265"/>
    </row>
    <row r="9490" spans="17:17" ht="0" hidden="1" customHeight="1" x14ac:dyDescent="0.25">
      <c r="Q9490" s="265"/>
    </row>
    <row r="9491" spans="17:17" ht="0" hidden="1" customHeight="1" x14ac:dyDescent="0.25">
      <c r="Q9491" s="265"/>
    </row>
    <row r="9492" spans="17:17" ht="0" hidden="1" customHeight="1" x14ac:dyDescent="0.25">
      <c r="Q9492" s="265"/>
    </row>
    <row r="9493" spans="17:17" ht="0" hidden="1" customHeight="1" x14ac:dyDescent="0.25">
      <c r="Q9493" s="265"/>
    </row>
    <row r="9494" spans="17:17" ht="0" hidden="1" customHeight="1" x14ac:dyDescent="0.25">
      <c r="Q9494" s="265"/>
    </row>
    <row r="9495" spans="17:17" ht="0" hidden="1" customHeight="1" x14ac:dyDescent="0.25">
      <c r="Q9495" s="265"/>
    </row>
    <row r="9496" spans="17:17" ht="0" hidden="1" customHeight="1" x14ac:dyDescent="0.25">
      <c r="Q9496" s="265"/>
    </row>
    <row r="9497" spans="17:17" ht="0" hidden="1" customHeight="1" x14ac:dyDescent="0.25">
      <c r="Q9497" s="265"/>
    </row>
    <row r="9498" spans="17:17" ht="0" hidden="1" customHeight="1" x14ac:dyDescent="0.25">
      <c r="Q9498" s="265"/>
    </row>
    <row r="9499" spans="17:17" ht="0" hidden="1" customHeight="1" x14ac:dyDescent="0.25">
      <c r="Q9499" s="265"/>
    </row>
    <row r="9500" spans="17:17" ht="0" hidden="1" customHeight="1" x14ac:dyDescent="0.25">
      <c r="Q9500" s="265"/>
    </row>
    <row r="9501" spans="17:17" ht="0" hidden="1" customHeight="1" x14ac:dyDescent="0.25">
      <c r="Q9501" s="265"/>
    </row>
    <row r="9502" spans="17:17" ht="0" hidden="1" customHeight="1" x14ac:dyDescent="0.25">
      <c r="Q9502" s="265"/>
    </row>
    <row r="9503" spans="17:17" ht="0" hidden="1" customHeight="1" x14ac:dyDescent="0.25">
      <c r="Q9503" s="265"/>
    </row>
    <row r="9504" spans="17:17" ht="0" hidden="1" customHeight="1" x14ac:dyDescent="0.25">
      <c r="Q9504" s="265"/>
    </row>
    <row r="9505" spans="17:17" ht="0" hidden="1" customHeight="1" x14ac:dyDescent="0.25">
      <c r="Q9505" s="265"/>
    </row>
    <row r="9506" spans="17:17" ht="0" hidden="1" customHeight="1" x14ac:dyDescent="0.25">
      <c r="Q9506" s="265"/>
    </row>
    <row r="9507" spans="17:17" ht="0" hidden="1" customHeight="1" x14ac:dyDescent="0.25">
      <c r="Q9507" s="265"/>
    </row>
    <row r="9508" spans="17:17" ht="0" hidden="1" customHeight="1" x14ac:dyDescent="0.25">
      <c r="Q9508" s="265"/>
    </row>
    <row r="9509" spans="17:17" ht="0" hidden="1" customHeight="1" x14ac:dyDescent="0.25">
      <c r="Q9509" s="265"/>
    </row>
    <row r="9510" spans="17:17" ht="0" hidden="1" customHeight="1" x14ac:dyDescent="0.25">
      <c r="Q9510" s="265"/>
    </row>
    <row r="9511" spans="17:17" ht="0" hidden="1" customHeight="1" x14ac:dyDescent="0.25">
      <c r="Q9511" s="265"/>
    </row>
    <row r="9512" spans="17:17" ht="0" hidden="1" customHeight="1" x14ac:dyDescent="0.25">
      <c r="Q9512" s="265"/>
    </row>
    <row r="9513" spans="17:17" ht="0" hidden="1" customHeight="1" x14ac:dyDescent="0.25">
      <c r="Q9513" s="265"/>
    </row>
    <row r="9514" spans="17:17" ht="0" hidden="1" customHeight="1" x14ac:dyDescent="0.25">
      <c r="Q9514" s="265"/>
    </row>
    <row r="9515" spans="17:17" ht="0" hidden="1" customHeight="1" x14ac:dyDescent="0.25">
      <c r="Q9515" s="265"/>
    </row>
    <row r="9516" spans="17:17" ht="0" hidden="1" customHeight="1" x14ac:dyDescent="0.25">
      <c r="Q9516" s="265"/>
    </row>
    <row r="9517" spans="17:17" ht="0" hidden="1" customHeight="1" x14ac:dyDescent="0.25">
      <c r="Q9517" s="265"/>
    </row>
    <row r="9518" spans="17:17" ht="0" hidden="1" customHeight="1" x14ac:dyDescent="0.25">
      <c r="Q9518" s="265"/>
    </row>
    <row r="9519" spans="17:17" ht="0" hidden="1" customHeight="1" x14ac:dyDescent="0.25">
      <c r="Q9519" s="265"/>
    </row>
    <row r="9520" spans="17:17" ht="0" hidden="1" customHeight="1" x14ac:dyDescent="0.25">
      <c r="Q9520" s="265"/>
    </row>
    <row r="9521" spans="17:17" ht="0" hidden="1" customHeight="1" x14ac:dyDescent="0.25">
      <c r="Q9521" s="265"/>
    </row>
    <row r="9522" spans="17:17" ht="0" hidden="1" customHeight="1" x14ac:dyDescent="0.25">
      <c r="Q9522" s="265"/>
    </row>
    <row r="9523" spans="17:17" ht="0" hidden="1" customHeight="1" x14ac:dyDescent="0.25">
      <c r="Q9523" s="265"/>
    </row>
    <row r="9524" spans="17:17" ht="0" hidden="1" customHeight="1" x14ac:dyDescent="0.25">
      <c r="Q9524" s="265"/>
    </row>
    <row r="9525" spans="17:17" ht="0" hidden="1" customHeight="1" x14ac:dyDescent="0.25">
      <c r="Q9525" s="265"/>
    </row>
    <row r="9526" spans="17:17" ht="0" hidden="1" customHeight="1" x14ac:dyDescent="0.25">
      <c r="Q9526" s="265"/>
    </row>
    <row r="9527" spans="17:17" ht="0" hidden="1" customHeight="1" x14ac:dyDescent="0.25">
      <c r="Q9527" s="265"/>
    </row>
    <row r="9528" spans="17:17" ht="0" hidden="1" customHeight="1" x14ac:dyDescent="0.25">
      <c r="Q9528" s="265"/>
    </row>
    <row r="9529" spans="17:17" ht="0" hidden="1" customHeight="1" x14ac:dyDescent="0.25">
      <c r="Q9529" s="265"/>
    </row>
    <row r="9530" spans="17:17" ht="0" hidden="1" customHeight="1" x14ac:dyDescent="0.25">
      <c r="Q9530" s="265"/>
    </row>
    <row r="9531" spans="17:17" ht="0" hidden="1" customHeight="1" x14ac:dyDescent="0.25">
      <c r="Q9531" s="265"/>
    </row>
    <row r="9532" spans="17:17" ht="0" hidden="1" customHeight="1" x14ac:dyDescent="0.25">
      <c r="Q9532" s="265"/>
    </row>
    <row r="9533" spans="17:17" ht="0" hidden="1" customHeight="1" x14ac:dyDescent="0.25">
      <c r="Q9533" s="265"/>
    </row>
    <row r="9534" spans="17:17" ht="0" hidden="1" customHeight="1" x14ac:dyDescent="0.25">
      <c r="Q9534" s="265"/>
    </row>
    <row r="9535" spans="17:17" ht="0" hidden="1" customHeight="1" x14ac:dyDescent="0.25">
      <c r="Q9535" s="265"/>
    </row>
    <row r="9536" spans="17:17" ht="0" hidden="1" customHeight="1" x14ac:dyDescent="0.25">
      <c r="Q9536" s="265"/>
    </row>
    <row r="9537" spans="17:17" ht="0" hidden="1" customHeight="1" x14ac:dyDescent="0.25">
      <c r="Q9537" s="265"/>
    </row>
    <row r="9538" spans="17:17" ht="0" hidden="1" customHeight="1" x14ac:dyDescent="0.25">
      <c r="Q9538" s="265"/>
    </row>
    <row r="9539" spans="17:17" ht="0" hidden="1" customHeight="1" x14ac:dyDescent="0.25">
      <c r="Q9539" s="265"/>
    </row>
    <row r="9540" spans="17:17" ht="0" hidden="1" customHeight="1" x14ac:dyDescent="0.25">
      <c r="Q9540" s="265"/>
    </row>
    <row r="9541" spans="17:17" ht="0" hidden="1" customHeight="1" x14ac:dyDescent="0.25">
      <c r="Q9541" s="265"/>
    </row>
    <row r="9542" spans="17:17" ht="0" hidden="1" customHeight="1" x14ac:dyDescent="0.25">
      <c r="Q9542" s="265"/>
    </row>
    <row r="9543" spans="17:17" ht="0" hidden="1" customHeight="1" x14ac:dyDescent="0.25">
      <c r="Q9543" s="265"/>
    </row>
    <row r="9544" spans="17:17" ht="0" hidden="1" customHeight="1" x14ac:dyDescent="0.25">
      <c r="Q9544" s="265"/>
    </row>
    <row r="9545" spans="17:17" ht="0" hidden="1" customHeight="1" x14ac:dyDescent="0.25">
      <c r="Q9545" s="265"/>
    </row>
    <row r="9546" spans="17:17" ht="0" hidden="1" customHeight="1" x14ac:dyDescent="0.25">
      <c r="Q9546" s="265"/>
    </row>
    <row r="9547" spans="17:17" ht="0" hidden="1" customHeight="1" x14ac:dyDescent="0.25">
      <c r="Q9547" s="265"/>
    </row>
    <row r="9548" spans="17:17" ht="0" hidden="1" customHeight="1" x14ac:dyDescent="0.25">
      <c r="Q9548" s="265"/>
    </row>
    <row r="9549" spans="17:17" ht="0" hidden="1" customHeight="1" x14ac:dyDescent="0.25">
      <c r="Q9549" s="265"/>
    </row>
    <row r="9550" spans="17:17" ht="0" hidden="1" customHeight="1" x14ac:dyDescent="0.25">
      <c r="Q9550" s="265"/>
    </row>
    <row r="9551" spans="17:17" ht="0" hidden="1" customHeight="1" x14ac:dyDescent="0.25">
      <c r="Q9551" s="265"/>
    </row>
    <row r="9552" spans="17:17" ht="0" hidden="1" customHeight="1" x14ac:dyDescent="0.25">
      <c r="Q9552" s="265"/>
    </row>
    <row r="9553" spans="17:17" ht="0" hidden="1" customHeight="1" x14ac:dyDescent="0.25">
      <c r="Q9553" s="265"/>
    </row>
    <row r="9554" spans="17:17" ht="0" hidden="1" customHeight="1" x14ac:dyDescent="0.25">
      <c r="Q9554" s="265"/>
    </row>
    <row r="9555" spans="17:17" ht="0" hidden="1" customHeight="1" x14ac:dyDescent="0.25">
      <c r="Q9555" s="265"/>
    </row>
    <row r="9556" spans="17:17" ht="0" hidden="1" customHeight="1" x14ac:dyDescent="0.25">
      <c r="Q9556" s="265"/>
    </row>
    <row r="9557" spans="17:17" ht="0" hidden="1" customHeight="1" x14ac:dyDescent="0.25">
      <c r="Q9557" s="265"/>
    </row>
    <row r="9558" spans="17:17" ht="0" hidden="1" customHeight="1" x14ac:dyDescent="0.25">
      <c r="Q9558" s="265"/>
    </row>
    <row r="9559" spans="17:17" ht="0" hidden="1" customHeight="1" x14ac:dyDescent="0.25">
      <c r="Q9559" s="265"/>
    </row>
    <row r="9560" spans="17:17" ht="0" hidden="1" customHeight="1" x14ac:dyDescent="0.25">
      <c r="Q9560" s="265"/>
    </row>
    <row r="9561" spans="17:17" ht="0" hidden="1" customHeight="1" x14ac:dyDescent="0.25">
      <c r="Q9561" s="265"/>
    </row>
    <row r="9562" spans="17:17" ht="0" hidden="1" customHeight="1" x14ac:dyDescent="0.25">
      <c r="Q9562" s="265"/>
    </row>
    <row r="9563" spans="17:17" ht="0" hidden="1" customHeight="1" x14ac:dyDescent="0.25">
      <c r="Q9563" s="265"/>
    </row>
    <row r="9564" spans="17:17" ht="0" hidden="1" customHeight="1" x14ac:dyDescent="0.25">
      <c r="Q9564" s="265"/>
    </row>
    <row r="9565" spans="17:17" ht="0" hidden="1" customHeight="1" x14ac:dyDescent="0.25">
      <c r="Q9565" s="265"/>
    </row>
    <row r="9566" spans="17:17" ht="0" hidden="1" customHeight="1" x14ac:dyDescent="0.25">
      <c r="Q9566" s="265"/>
    </row>
    <row r="9567" spans="17:17" ht="0" hidden="1" customHeight="1" x14ac:dyDescent="0.25">
      <c r="Q9567" s="265"/>
    </row>
    <row r="9568" spans="17:17" ht="0" hidden="1" customHeight="1" x14ac:dyDescent="0.25">
      <c r="Q9568" s="265"/>
    </row>
    <row r="9569" spans="17:17" ht="0" hidden="1" customHeight="1" x14ac:dyDescent="0.25">
      <c r="Q9569" s="265"/>
    </row>
    <row r="9570" spans="17:17" ht="0" hidden="1" customHeight="1" x14ac:dyDescent="0.25">
      <c r="Q9570" s="265"/>
    </row>
    <row r="9571" spans="17:17" ht="0" hidden="1" customHeight="1" x14ac:dyDescent="0.25">
      <c r="Q9571" s="265"/>
    </row>
    <row r="9572" spans="17:17" ht="0" hidden="1" customHeight="1" x14ac:dyDescent="0.25">
      <c r="Q9572" s="265"/>
    </row>
    <row r="9573" spans="17:17" ht="0" hidden="1" customHeight="1" x14ac:dyDescent="0.25">
      <c r="Q9573" s="265"/>
    </row>
    <row r="9574" spans="17:17" ht="0" hidden="1" customHeight="1" x14ac:dyDescent="0.25">
      <c r="Q9574" s="265"/>
    </row>
    <row r="9575" spans="17:17" ht="0" hidden="1" customHeight="1" x14ac:dyDescent="0.25">
      <c r="Q9575" s="265"/>
    </row>
    <row r="9576" spans="17:17" ht="0" hidden="1" customHeight="1" x14ac:dyDescent="0.25">
      <c r="Q9576" s="265"/>
    </row>
    <row r="9577" spans="17:17" ht="0" hidden="1" customHeight="1" x14ac:dyDescent="0.25">
      <c r="Q9577" s="265"/>
    </row>
    <row r="9578" spans="17:17" ht="0" hidden="1" customHeight="1" x14ac:dyDescent="0.25">
      <c r="Q9578" s="265"/>
    </row>
    <row r="9579" spans="17:17" ht="0" hidden="1" customHeight="1" x14ac:dyDescent="0.25">
      <c r="Q9579" s="265"/>
    </row>
    <row r="9580" spans="17:17" ht="0" hidden="1" customHeight="1" x14ac:dyDescent="0.25">
      <c r="Q9580" s="265"/>
    </row>
    <row r="9581" spans="17:17" ht="0" hidden="1" customHeight="1" x14ac:dyDescent="0.25">
      <c r="Q9581" s="265"/>
    </row>
    <row r="9582" spans="17:17" ht="0" hidden="1" customHeight="1" x14ac:dyDescent="0.25">
      <c r="Q9582" s="265"/>
    </row>
    <row r="9583" spans="17:17" ht="0" hidden="1" customHeight="1" x14ac:dyDescent="0.25">
      <c r="Q9583" s="265"/>
    </row>
    <row r="9584" spans="17:17" ht="0" hidden="1" customHeight="1" x14ac:dyDescent="0.25">
      <c r="Q9584" s="265"/>
    </row>
    <row r="9585" spans="17:17" ht="0" hidden="1" customHeight="1" x14ac:dyDescent="0.25">
      <c r="Q9585" s="265"/>
    </row>
    <row r="9586" spans="17:17" ht="0" hidden="1" customHeight="1" x14ac:dyDescent="0.25">
      <c r="Q9586" s="265"/>
    </row>
    <row r="9587" spans="17:17" ht="0" hidden="1" customHeight="1" x14ac:dyDescent="0.25">
      <c r="Q9587" s="265"/>
    </row>
    <row r="9588" spans="17:17" ht="0" hidden="1" customHeight="1" x14ac:dyDescent="0.25">
      <c r="Q9588" s="265"/>
    </row>
    <row r="9589" spans="17:17" ht="0" hidden="1" customHeight="1" x14ac:dyDescent="0.25">
      <c r="Q9589" s="265"/>
    </row>
    <row r="9590" spans="17:17" ht="0" hidden="1" customHeight="1" x14ac:dyDescent="0.25">
      <c r="Q9590" s="265"/>
    </row>
    <row r="9591" spans="17:17" ht="0" hidden="1" customHeight="1" x14ac:dyDescent="0.25">
      <c r="Q9591" s="265"/>
    </row>
    <row r="9592" spans="17:17" ht="0" hidden="1" customHeight="1" x14ac:dyDescent="0.25">
      <c r="Q9592" s="265"/>
    </row>
    <row r="9593" spans="17:17" ht="0" hidden="1" customHeight="1" x14ac:dyDescent="0.25">
      <c r="Q9593" s="265"/>
    </row>
    <row r="9594" spans="17:17" ht="0" hidden="1" customHeight="1" x14ac:dyDescent="0.25">
      <c r="Q9594" s="265"/>
    </row>
    <row r="9595" spans="17:17" ht="0" hidden="1" customHeight="1" x14ac:dyDescent="0.25">
      <c r="Q9595" s="265"/>
    </row>
    <row r="9596" spans="17:17" ht="0" hidden="1" customHeight="1" x14ac:dyDescent="0.25">
      <c r="Q9596" s="265"/>
    </row>
    <row r="9597" spans="17:17" ht="0" hidden="1" customHeight="1" x14ac:dyDescent="0.25">
      <c r="Q9597" s="265"/>
    </row>
    <row r="9598" spans="17:17" ht="0" hidden="1" customHeight="1" x14ac:dyDescent="0.25">
      <c r="Q9598" s="265"/>
    </row>
    <row r="9599" spans="17:17" ht="0" hidden="1" customHeight="1" x14ac:dyDescent="0.25">
      <c r="Q9599" s="265"/>
    </row>
    <row r="9600" spans="17:17" ht="0" hidden="1" customHeight="1" x14ac:dyDescent="0.25">
      <c r="Q9600" s="265"/>
    </row>
    <row r="9601" spans="17:17" ht="0" hidden="1" customHeight="1" x14ac:dyDescent="0.25">
      <c r="Q9601" s="265"/>
    </row>
    <row r="9602" spans="17:17" ht="0" hidden="1" customHeight="1" x14ac:dyDescent="0.25">
      <c r="Q9602" s="265"/>
    </row>
    <row r="9603" spans="17:17" ht="0" hidden="1" customHeight="1" x14ac:dyDescent="0.25">
      <c r="Q9603" s="265"/>
    </row>
    <row r="9604" spans="17:17" ht="0" hidden="1" customHeight="1" x14ac:dyDescent="0.25">
      <c r="Q9604" s="265"/>
    </row>
    <row r="9605" spans="17:17" ht="0" hidden="1" customHeight="1" x14ac:dyDescent="0.25">
      <c r="Q9605" s="265"/>
    </row>
    <row r="9606" spans="17:17" ht="0" hidden="1" customHeight="1" x14ac:dyDescent="0.25">
      <c r="Q9606" s="265"/>
    </row>
    <row r="9607" spans="17:17" ht="0" hidden="1" customHeight="1" x14ac:dyDescent="0.25">
      <c r="Q9607" s="265"/>
    </row>
    <row r="9608" spans="17:17" ht="0" hidden="1" customHeight="1" x14ac:dyDescent="0.25">
      <c r="Q9608" s="265"/>
    </row>
    <row r="9609" spans="17:17" ht="0" hidden="1" customHeight="1" x14ac:dyDescent="0.25">
      <c r="Q9609" s="265"/>
    </row>
    <row r="9610" spans="17:17" ht="0" hidden="1" customHeight="1" x14ac:dyDescent="0.25">
      <c r="Q9610" s="265"/>
    </row>
    <row r="9611" spans="17:17" ht="0" hidden="1" customHeight="1" x14ac:dyDescent="0.25">
      <c r="Q9611" s="265"/>
    </row>
    <row r="9612" spans="17:17" ht="0" hidden="1" customHeight="1" x14ac:dyDescent="0.25">
      <c r="Q9612" s="265"/>
    </row>
    <row r="9613" spans="17:17" ht="0" hidden="1" customHeight="1" x14ac:dyDescent="0.25">
      <c r="Q9613" s="265"/>
    </row>
    <row r="9614" spans="17:17" ht="0" hidden="1" customHeight="1" x14ac:dyDescent="0.25">
      <c r="Q9614" s="265"/>
    </row>
    <row r="9615" spans="17:17" ht="0" hidden="1" customHeight="1" x14ac:dyDescent="0.25">
      <c r="Q9615" s="265"/>
    </row>
    <row r="9616" spans="17:17" ht="0" hidden="1" customHeight="1" x14ac:dyDescent="0.25">
      <c r="Q9616" s="265"/>
    </row>
    <row r="9617" spans="17:17" ht="0" hidden="1" customHeight="1" x14ac:dyDescent="0.25">
      <c r="Q9617" s="265"/>
    </row>
    <row r="9618" spans="17:17" ht="0" hidden="1" customHeight="1" x14ac:dyDescent="0.25">
      <c r="Q9618" s="265"/>
    </row>
    <row r="9619" spans="17:17" ht="0" hidden="1" customHeight="1" x14ac:dyDescent="0.25">
      <c r="Q9619" s="265"/>
    </row>
    <row r="9620" spans="17:17" ht="0" hidden="1" customHeight="1" x14ac:dyDescent="0.25">
      <c r="Q9620" s="265"/>
    </row>
    <row r="9621" spans="17:17" ht="0" hidden="1" customHeight="1" x14ac:dyDescent="0.25">
      <c r="Q9621" s="265"/>
    </row>
    <row r="9622" spans="17:17" ht="0" hidden="1" customHeight="1" x14ac:dyDescent="0.25">
      <c r="Q9622" s="265"/>
    </row>
    <row r="9623" spans="17:17" ht="0" hidden="1" customHeight="1" x14ac:dyDescent="0.25">
      <c r="Q9623" s="265"/>
    </row>
    <row r="9624" spans="17:17" ht="0" hidden="1" customHeight="1" x14ac:dyDescent="0.25">
      <c r="Q9624" s="265"/>
    </row>
    <row r="9625" spans="17:17" ht="0" hidden="1" customHeight="1" x14ac:dyDescent="0.25">
      <c r="Q9625" s="265"/>
    </row>
    <row r="9626" spans="17:17" ht="0" hidden="1" customHeight="1" x14ac:dyDescent="0.25">
      <c r="Q9626" s="265"/>
    </row>
    <row r="9627" spans="17:17" ht="0" hidden="1" customHeight="1" x14ac:dyDescent="0.25">
      <c r="Q9627" s="265"/>
    </row>
    <row r="9628" spans="17:17" ht="0" hidden="1" customHeight="1" x14ac:dyDescent="0.25">
      <c r="Q9628" s="265"/>
    </row>
    <row r="9629" spans="17:17" ht="0" hidden="1" customHeight="1" x14ac:dyDescent="0.25">
      <c r="Q9629" s="265"/>
    </row>
    <row r="9630" spans="17:17" ht="0" hidden="1" customHeight="1" x14ac:dyDescent="0.25">
      <c r="Q9630" s="265"/>
    </row>
    <row r="9631" spans="17:17" ht="0" hidden="1" customHeight="1" x14ac:dyDescent="0.25">
      <c r="Q9631" s="265"/>
    </row>
    <row r="9632" spans="17:17" ht="0" hidden="1" customHeight="1" x14ac:dyDescent="0.25">
      <c r="Q9632" s="265"/>
    </row>
    <row r="9633" spans="17:17" ht="0" hidden="1" customHeight="1" x14ac:dyDescent="0.25">
      <c r="Q9633" s="265"/>
    </row>
    <row r="9634" spans="17:17" ht="0" hidden="1" customHeight="1" x14ac:dyDescent="0.25">
      <c r="Q9634" s="265"/>
    </row>
    <row r="9635" spans="17:17" ht="0" hidden="1" customHeight="1" x14ac:dyDescent="0.25">
      <c r="Q9635" s="265"/>
    </row>
    <row r="9636" spans="17:17" ht="0" hidden="1" customHeight="1" x14ac:dyDescent="0.25">
      <c r="Q9636" s="265"/>
    </row>
    <row r="9637" spans="17:17" ht="0" hidden="1" customHeight="1" x14ac:dyDescent="0.25">
      <c r="Q9637" s="265"/>
    </row>
    <row r="9638" spans="17:17" ht="0" hidden="1" customHeight="1" x14ac:dyDescent="0.25">
      <c r="Q9638" s="265"/>
    </row>
    <row r="9639" spans="17:17" ht="0" hidden="1" customHeight="1" x14ac:dyDescent="0.25">
      <c r="Q9639" s="265"/>
    </row>
    <row r="9640" spans="17:17" ht="0" hidden="1" customHeight="1" x14ac:dyDescent="0.25">
      <c r="Q9640" s="265"/>
    </row>
    <row r="9641" spans="17:17" ht="0" hidden="1" customHeight="1" x14ac:dyDescent="0.25">
      <c r="Q9641" s="265"/>
    </row>
    <row r="9642" spans="17:17" ht="0" hidden="1" customHeight="1" x14ac:dyDescent="0.25">
      <c r="Q9642" s="265"/>
    </row>
    <row r="9643" spans="17:17" ht="0" hidden="1" customHeight="1" x14ac:dyDescent="0.25">
      <c r="Q9643" s="265"/>
    </row>
    <row r="9644" spans="17:17" ht="0" hidden="1" customHeight="1" x14ac:dyDescent="0.25">
      <c r="Q9644" s="265"/>
    </row>
    <row r="9645" spans="17:17" ht="0" hidden="1" customHeight="1" x14ac:dyDescent="0.25">
      <c r="Q9645" s="265"/>
    </row>
    <row r="9646" spans="17:17" ht="0" hidden="1" customHeight="1" x14ac:dyDescent="0.25">
      <c r="Q9646" s="265"/>
    </row>
    <row r="9647" spans="17:17" ht="0" hidden="1" customHeight="1" x14ac:dyDescent="0.25">
      <c r="Q9647" s="265"/>
    </row>
    <row r="9648" spans="17:17" ht="0" hidden="1" customHeight="1" x14ac:dyDescent="0.25">
      <c r="Q9648" s="265"/>
    </row>
    <row r="9649" spans="17:17" ht="0" hidden="1" customHeight="1" x14ac:dyDescent="0.25">
      <c r="Q9649" s="265"/>
    </row>
    <row r="9650" spans="17:17" ht="0" hidden="1" customHeight="1" x14ac:dyDescent="0.25">
      <c r="Q9650" s="265"/>
    </row>
    <row r="9651" spans="17:17" ht="0" hidden="1" customHeight="1" x14ac:dyDescent="0.25">
      <c r="Q9651" s="265"/>
    </row>
    <row r="9652" spans="17:17" ht="0" hidden="1" customHeight="1" x14ac:dyDescent="0.25">
      <c r="Q9652" s="265"/>
    </row>
    <row r="9653" spans="17:17" ht="0" hidden="1" customHeight="1" x14ac:dyDescent="0.25">
      <c r="Q9653" s="265"/>
    </row>
    <row r="9654" spans="17:17" ht="0" hidden="1" customHeight="1" x14ac:dyDescent="0.25">
      <c r="Q9654" s="265"/>
    </row>
    <row r="9655" spans="17:17" ht="0" hidden="1" customHeight="1" x14ac:dyDescent="0.25">
      <c r="Q9655" s="265"/>
    </row>
    <row r="9656" spans="17:17" ht="0" hidden="1" customHeight="1" x14ac:dyDescent="0.25">
      <c r="Q9656" s="265"/>
    </row>
    <row r="9657" spans="17:17" ht="0" hidden="1" customHeight="1" x14ac:dyDescent="0.25">
      <c r="Q9657" s="265"/>
    </row>
    <row r="9658" spans="17:17" ht="0" hidden="1" customHeight="1" x14ac:dyDescent="0.25">
      <c r="Q9658" s="265"/>
    </row>
    <row r="9659" spans="17:17" ht="0" hidden="1" customHeight="1" x14ac:dyDescent="0.25">
      <c r="Q9659" s="265"/>
    </row>
    <row r="9660" spans="17:17" ht="0" hidden="1" customHeight="1" x14ac:dyDescent="0.25">
      <c r="Q9660" s="265"/>
    </row>
    <row r="9661" spans="17:17" ht="0" hidden="1" customHeight="1" x14ac:dyDescent="0.25">
      <c r="Q9661" s="265"/>
    </row>
    <row r="9662" spans="17:17" ht="0" hidden="1" customHeight="1" x14ac:dyDescent="0.25">
      <c r="Q9662" s="265"/>
    </row>
    <row r="9663" spans="17:17" ht="0" hidden="1" customHeight="1" x14ac:dyDescent="0.25">
      <c r="Q9663" s="265"/>
    </row>
    <row r="9664" spans="17:17" ht="0" hidden="1" customHeight="1" x14ac:dyDescent="0.25">
      <c r="Q9664" s="265"/>
    </row>
    <row r="9665" spans="17:17" ht="0" hidden="1" customHeight="1" x14ac:dyDescent="0.25">
      <c r="Q9665" s="265"/>
    </row>
    <row r="9666" spans="17:17" ht="0" hidden="1" customHeight="1" x14ac:dyDescent="0.25">
      <c r="Q9666" s="265"/>
    </row>
    <row r="9667" spans="17:17" ht="0" hidden="1" customHeight="1" x14ac:dyDescent="0.25">
      <c r="Q9667" s="265"/>
    </row>
    <row r="9668" spans="17:17" ht="0" hidden="1" customHeight="1" x14ac:dyDescent="0.25">
      <c r="Q9668" s="265"/>
    </row>
    <row r="9669" spans="17:17" ht="0" hidden="1" customHeight="1" x14ac:dyDescent="0.25">
      <c r="Q9669" s="265"/>
    </row>
    <row r="9670" spans="17:17" ht="0" hidden="1" customHeight="1" x14ac:dyDescent="0.25">
      <c r="Q9670" s="265"/>
    </row>
    <row r="9671" spans="17:17" ht="0" hidden="1" customHeight="1" x14ac:dyDescent="0.25">
      <c r="Q9671" s="265"/>
    </row>
    <row r="9672" spans="17:17" ht="0" hidden="1" customHeight="1" x14ac:dyDescent="0.25">
      <c r="Q9672" s="265"/>
    </row>
    <row r="9673" spans="17:17" ht="0" hidden="1" customHeight="1" x14ac:dyDescent="0.25">
      <c r="Q9673" s="265"/>
    </row>
    <row r="9674" spans="17:17" ht="0" hidden="1" customHeight="1" x14ac:dyDescent="0.25">
      <c r="Q9674" s="265"/>
    </row>
    <row r="9675" spans="17:17" ht="0" hidden="1" customHeight="1" x14ac:dyDescent="0.25">
      <c r="Q9675" s="265"/>
    </row>
    <row r="9676" spans="17:17" ht="0" hidden="1" customHeight="1" x14ac:dyDescent="0.25">
      <c r="Q9676" s="265"/>
    </row>
    <row r="9677" spans="17:17" ht="0" hidden="1" customHeight="1" x14ac:dyDescent="0.25">
      <c r="Q9677" s="265"/>
    </row>
    <row r="9678" spans="17:17" ht="0" hidden="1" customHeight="1" x14ac:dyDescent="0.25">
      <c r="Q9678" s="265"/>
    </row>
    <row r="9679" spans="17:17" ht="0" hidden="1" customHeight="1" x14ac:dyDescent="0.25">
      <c r="Q9679" s="265"/>
    </row>
    <row r="9680" spans="17:17" ht="0" hidden="1" customHeight="1" x14ac:dyDescent="0.25">
      <c r="Q9680" s="265"/>
    </row>
    <row r="9681" spans="17:17" ht="0" hidden="1" customHeight="1" x14ac:dyDescent="0.25">
      <c r="Q9681" s="265"/>
    </row>
    <row r="9682" spans="17:17" ht="0" hidden="1" customHeight="1" x14ac:dyDescent="0.25">
      <c r="Q9682" s="265"/>
    </row>
    <row r="9683" spans="17:17" ht="0" hidden="1" customHeight="1" x14ac:dyDescent="0.25">
      <c r="Q9683" s="265"/>
    </row>
    <row r="9684" spans="17:17" ht="0" hidden="1" customHeight="1" x14ac:dyDescent="0.25">
      <c r="Q9684" s="265"/>
    </row>
    <row r="9685" spans="17:17" ht="0" hidden="1" customHeight="1" x14ac:dyDescent="0.25">
      <c r="Q9685" s="265"/>
    </row>
    <row r="9686" spans="17:17" ht="0" hidden="1" customHeight="1" x14ac:dyDescent="0.25">
      <c r="Q9686" s="265"/>
    </row>
    <row r="9687" spans="17:17" ht="0" hidden="1" customHeight="1" x14ac:dyDescent="0.25">
      <c r="Q9687" s="265"/>
    </row>
    <row r="9688" spans="17:17" ht="0" hidden="1" customHeight="1" x14ac:dyDescent="0.25">
      <c r="Q9688" s="265"/>
    </row>
    <row r="9689" spans="17:17" ht="0" hidden="1" customHeight="1" x14ac:dyDescent="0.25">
      <c r="Q9689" s="265"/>
    </row>
    <row r="9690" spans="17:17" ht="0" hidden="1" customHeight="1" x14ac:dyDescent="0.25">
      <c r="Q9690" s="265"/>
    </row>
    <row r="9691" spans="17:17" ht="0" hidden="1" customHeight="1" x14ac:dyDescent="0.25">
      <c r="Q9691" s="265"/>
    </row>
    <row r="9692" spans="17:17" ht="0" hidden="1" customHeight="1" x14ac:dyDescent="0.25">
      <c r="Q9692" s="265"/>
    </row>
    <row r="9693" spans="17:17" ht="0" hidden="1" customHeight="1" x14ac:dyDescent="0.25">
      <c r="Q9693" s="265"/>
    </row>
    <row r="9694" spans="17:17" ht="0" hidden="1" customHeight="1" x14ac:dyDescent="0.25">
      <c r="Q9694" s="265"/>
    </row>
    <row r="9695" spans="17:17" ht="0" hidden="1" customHeight="1" x14ac:dyDescent="0.25">
      <c r="Q9695" s="265"/>
    </row>
    <row r="9696" spans="17:17" ht="0" hidden="1" customHeight="1" x14ac:dyDescent="0.25">
      <c r="Q9696" s="265"/>
    </row>
    <row r="9697" spans="17:17" ht="0" hidden="1" customHeight="1" x14ac:dyDescent="0.25">
      <c r="Q9697" s="265"/>
    </row>
    <row r="9698" spans="17:17" ht="0" hidden="1" customHeight="1" x14ac:dyDescent="0.25">
      <c r="Q9698" s="265"/>
    </row>
    <row r="9699" spans="17:17" ht="0" hidden="1" customHeight="1" x14ac:dyDescent="0.25">
      <c r="Q9699" s="265"/>
    </row>
    <row r="9700" spans="17:17" ht="0" hidden="1" customHeight="1" x14ac:dyDescent="0.25">
      <c r="Q9700" s="265"/>
    </row>
    <row r="9701" spans="17:17" ht="0" hidden="1" customHeight="1" x14ac:dyDescent="0.25">
      <c r="Q9701" s="265"/>
    </row>
    <row r="9702" spans="17:17" ht="0" hidden="1" customHeight="1" x14ac:dyDescent="0.25">
      <c r="Q9702" s="265"/>
    </row>
    <row r="9703" spans="17:17" ht="0" hidden="1" customHeight="1" x14ac:dyDescent="0.25">
      <c r="Q9703" s="265"/>
    </row>
    <row r="9704" spans="17:17" ht="0" hidden="1" customHeight="1" x14ac:dyDescent="0.25">
      <c r="Q9704" s="265"/>
    </row>
    <row r="9705" spans="17:17" ht="0" hidden="1" customHeight="1" x14ac:dyDescent="0.25">
      <c r="Q9705" s="265"/>
    </row>
    <row r="9706" spans="17:17" ht="0" hidden="1" customHeight="1" x14ac:dyDescent="0.25">
      <c r="Q9706" s="265"/>
    </row>
    <row r="9707" spans="17:17" ht="0" hidden="1" customHeight="1" x14ac:dyDescent="0.25">
      <c r="Q9707" s="265"/>
    </row>
    <row r="9708" spans="17:17" ht="0" hidden="1" customHeight="1" x14ac:dyDescent="0.25">
      <c r="Q9708" s="265"/>
    </row>
    <row r="9709" spans="17:17" ht="0" hidden="1" customHeight="1" x14ac:dyDescent="0.25">
      <c r="Q9709" s="265"/>
    </row>
    <row r="9710" spans="17:17" ht="0" hidden="1" customHeight="1" x14ac:dyDescent="0.25">
      <c r="Q9710" s="265"/>
    </row>
    <row r="9711" spans="17:17" ht="0" hidden="1" customHeight="1" x14ac:dyDescent="0.25">
      <c r="Q9711" s="265"/>
    </row>
    <row r="9712" spans="17:17" ht="0" hidden="1" customHeight="1" x14ac:dyDescent="0.25">
      <c r="Q9712" s="265"/>
    </row>
    <row r="9713" spans="17:17" ht="0" hidden="1" customHeight="1" x14ac:dyDescent="0.25">
      <c r="Q9713" s="265"/>
    </row>
    <row r="9714" spans="17:17" ht="0" hidden="1" customHeight="1" x14ac:dyDescent="0.25">
      <c r="Q9714" s="265"/>
    </row>
    <row r="9715" spans="17:17" ht="0" hidden="1" customHeight="1" x14ac:dyDescent="0.25">
      <c r="Q9715" s="265"/>
    </row>
    <row r="9716" spans="17:17" ht="0" hidden="1" customHeight="1" x14ac:dyDescent="0.25">
      <c r="Q9716" s="265"/>
    </row>
    <row r="9717" spans="17:17" ht="0" hidden="1" customHeight="1" x14ac:dyDescent="0.25">
      <c r="Q9717" s="265"/>
    </row>
    <row r="9718" spans="17:17" ht="0" hidden="1" customHeight="1" x14ac:dyDescent="0.25">
      <c r="Q9718" s="265"/>
    </row>
    <row r="9719" spans="17:17" ht="0" hidden="1" customHeight="1" x14ac:dyDescent="0.25">
      <c r="Q9719" s="265"/>
    </row>
    <row r="9720" spans="17:17" ht="0" hidden="1" customHeight="1" x14ac:dyDescent="0.25">
      <c r="Q9720" s="265"/>
    </row>
    <row r="9721" spans="17:17" ht="0" hidden="1" customHeight="1" x14ac:dyDescent="0.25">
      <c r="Q9721" s="265"/>
    </row>
    <row r="9722" spans="17:17" ht="0" hidden="1" customHeight="1" x14ac:dyDescent="0.25">
      <c r="Q9722" s="265"/>
    </row>
    <row r="9723" spans="17:17" ht="0" hidden="1" customHeight="1" x14ac:dyDescent="0.25">
      <c r="Q9723" s="265"/>
    </row>
    <row r="9724" spans="17:17" ht="0" hidden="1" customHeight="1" x14ac:dyDescent="0.25">
      <c r="Q9724" s="265"/>
    </row>
    <row r="9725" spans="17:17" ht="0" hidden="1" customHeight="1" x14ac:dyDescent="0.25">
      <c r="Q9725" s="265"/>
    </row>
    <row r="9726" spans="17:17" ht="0" hidden="1" customHeight="1" x14ac:dyDescent="0.25">
      <c r="Q9726" s="265"/>
    </row>
    <row r="9727" spans="17:17" ht="0" hidden="1" customHeight="1" x14ac:dyDescent="0.25">
      <c r="Q9727" s="265"/>
    </row>
    <row r="9728" spans="17:17" ht="0" hidden="1" customHeight="1" x14ac:dyDescent="0.25">
      <c r="Q9728" s="265"/>
    </row>
    <row r="9729" spans="17:17" ht="0" hidden="1" customHeight="1" x14ac:dyDescent="0.25">
      <c r="Q9729" s="265"/>
    </row>
    <row r="9730" spans="17:17" ht="0" hidden="1" customHeight="1" x14ac:dyDescent="0.25">
      <c r="Q9730" s="265"/>
    </row>
    <row r="9731" spans="17:17" ht="0" hidden="1" customHeight="1" x14ac:dyDescent="0.25">
      <c r="Q9731" s="265"/>
    </row>
    <row r="9732" spans="17:17" ht="0" hidden="1" customHeight="1" x14ac:dyDescent="0.25">
      <c r="Q9732" s="265"/>
    </row>
    <row r="9733" spans="17:17" ht="0" hidden="1" customHeight="1" x14ac:dyDescent="0.25">
      <c r="Q9733" s="265"/>
    </row>
    <row r="9734" spans="17:17" ht="0" hidden="1" customHeight="1" x14ac:dyDescent="0.25">
      <c r="Q9734" s="265"/>
    </row>
    <row r="9735" spans="17:17" ht="0" hidden="1" customHeight="1" x14ac:dyDescent="0.25">
      <c r="Q9735" s="265"/>
    </row>
    <row r="9736" spans="17:17" ht="0" hidden="1" customHeight="1" x14ac:dyDescent="0.25">
      <c r="Q9736" s="265"/>
    </row>
    <row r="9737" spans="17:17" ht="0" hidden="1" customHeight="1" x14ac:dyDescent="0.25">
      <c r="Q9737" s="265"/>
    </row>
    <row r="9738" spans="17:17" ht="0" hidden="1" customHeight="1" x14ac:dyDescent="0.25">
      <c r="Q9738" s="265"/>
    </row>
    <row r="9739" spans="17:17" ht="0" hidden="1" customHeight="1" x14ac:dyDescent="0.25">
      <c r="Q9739" s="265"/>
    </row>
    <row r="9740" spans="17:17" ht="0" hidden="1" customHeight="1" x14ac:dyDescent="0.25">
      <c r="Q9740" s="265"/>
    </row>
    <row r="9741" spans="17:17" ht="0" hidden="1" customHeight="1" x14ac:dyDescent="0.25">
      <c r="Q9741" s="265"/>
    </row>
    <row r="9742" spans="17:17" ht="0" hidden="1" customHeight="1" x14ac:dyDescent="0.25">
      <c r="Q9742" s="265"/>
    </row>
    <row r="9743" spans="17:17" ht="0" hidden="1" customHeight="1" x14ac:dyDescent="0.25">
      <c r="Q9743" s="265"/>
    </row>
    <row r="9744" spans="17:17" ht="0" hidden="1" customHeight="1" x14ac:dyDescent="0.25">
      <c r="Q9744" s="265"/>
    </row>
    <row r="9745" spans="17:17" ht="0" hidden="1" customHeight="1" x14ac:dyDescent="0.25">
      <c r="Q9745" s="265"/>
    </row>
    <row r="9746" spans="17:17" ht="0" hidden="1" customHeight="1" x14ac:dyDescent="0.25">
      <c r="Q9746" s="265"/>
    </row>
    <row r="9747" spans="17:17" ht="0" hidden="1" customHeight="1" x14ac:dyDescent="0.25">
      <c r="Q9747" s="265"/>
    </row>
    <row r="9748" spans="17:17" ht="0" hidden="1" customHeight="1" x14ac:dyDescent="0.25">
      <c r="Q9748" s="265"/>
    </row>
    <row r="9749" spans="17:17" ht="0" hidden="1" customHeight="1" x14ac:dyDescent="0.25">
      <c r="Q9749" s="265"/>
    </row>
    <row r="9750" spans="17:17" ht="0" hidden="1" customHeight="1" x14ac:dyDescent="0.25">
      <c r="Q9750" s="265"/>
    </row>
    <row r="9751" spans="17:17" ht="0" hidden="1" customHeight="1" x14ac:dyDescent="0.25">
      <c r="Q9751" s="265"/>
    </row>
    <row r="9752" spans="17:17" ht="0" hidden="1" customHeight="1" x14ac:dyDescent="0.25">
      <c r="Q9752" s="265"/>
    </row>
    <row r="9753" spans="17:17" ht="0" hidden="1" customHeight="1" x14ac:dyDescent="0.25">
      <c r="Q9753" s="265"/>
    </row>
    <row r="9754" spans="17:17" ht="0" hidden="1" customHeight="1" x14ac:dyDescent="0.25">
      <c r="Q9754" s="265"/>
    </row>
    <row r="9755" spans="17:17" ht="0" hidden="1" customHeight="1" x14ac:dyDescent="0.25">
      <c r="Q9755" s="265"/>
    </row>
    <row r="9756" spans="17:17" ht="0" hidden="1" customHeight="1" x14ac:dyDescent="0.25">
      <c r="Q9756" s="265"/>
    </row>
    <row r="9757" spans="17:17" ht="0" hidden="1" customHeight="1" x14ac:dyDescent="0.25">
      <c r="Q9757" s="265"/>
    </row>
    <row r="9758" spans="17:17" ht="0" hidden="1" customHeight="1" x14ac:dyDescent="0.25">
      <c r="Q9758" s="265"/>
    </row>
    <row r="9759" spans="17:17" ht="0" hidden="1" customHeight="1" x14ac:dyDescent="0.25">
      <c r="Q9759" s="265"/>
    </row>
    <row r="9760" spans="17:17" ht="0" hidden="1" customHeight="1" x14ac:dyDescent="0.25">
      <c r="Q9760" s="265"/>
    </row>
    <row r="9761" spans="17:17" ht="0" hidden="1" customHeight="1" x14ac:dyDescent="0.25">
      <c r="Q9761" s="265"/>
    </row>
    <row r="9762" spans="17:17" ht="0" hidden="1" customHeight="1" x14ac:dyDescent="0.25">
      <c r="Q9762" s="265"/>
    </row>
    <row r="9763" spans="17:17" ht="0" hidden="1" customHeight="1" x14ac:dyDescent="0.25">
      <c r="Q9763" s="265"/>
    </row>
    <row r="9764" spans="17:17" ht="0" hidden="1" customHeight="1" x14ac:dyDescent="0.25">
      <c r="Q9764" s="265"/>
    </row>
    <row r="9765" spans="17:17" ht="0" hidden="1" customHeight="1" x14ac:dyDescent="0.25">
      <c r="Q9765" s="265"/>
    </row>
    <row r="9766" spans="17:17" ht="0" hidden="1" customHeight="1" x14ac:dyDescent="0.25">
      <c r="Q9766" s="265"/>
    </row>
    <row r="9767" spans="17:17" ht="0" hidden="1" customHeight="1" x14ac:dyDescent="0.25">
      <c r="Q9767" s="265"/>
    </row>
    <row r="9768" spans="17:17" ht="0" hidden="1" customHeight="1" x14ac:dyDescent="0.25">
      <c r="Q9768" s="265"/>
    </row>
    <row r="9769" spans="17:17" ht="0" hidden="1" customHeight="1" x14ac:dyDescent="0.25">
      <c r="Q9769" s="265"/>
    </row>
    <row r="9770" spans="17:17" ht="0" hidden="1" customHeight="1" x14ac:dyDescent="0.25">
      <c r="Q9770" s="265"/>
    </row>
    <row r="9771" spans="17:17" ht="0" hidden="1" customHeight="1" x14ac:dyDescent="0.25">
      <c r="Q9771" s="265"/>
    </row>
    <row r="9772" spans="17:17" ht="0" hidden="1" customHeight="1" x14ac:dyDescent="0.25">
      <c r="Q9772" s="265"/>
    </row>
    <row r="9773" spans="17:17" ht="0" hidden="1" customHeight="1" x14ac:dyDescent="0.25">
      <c r="Q9773" s="265"/>
    </row>
    <row r="9774" spans="17:17" ht="0" hidden="1" customHeight="1" x14ac:dyDescent="0.25">
      <c r="Q9774" s="265"/>
    </row>
    <row r="9775" spans="17:17" ht="0" hidden="1" customHeight="1" x14ac:dyDescent="0.25">
      <c r="Q9775" s="265"/>
    </row>
    <row r="9776" spans="17:17" ht="0" hidden="1" customHeight="1" x14ac:dyDescent="0.25">
      <c r="Q9776" s="265"/>
    </row>
    <row r="9777" spans="17:17" ht="0" hidden="1" customHeight="1" x14ac:dyDescent="0.25">
      <c r="Q9777" s="265"/>
    </row>
    <row r="9778" spans="17:17" ht="0" hidden="1" customHeight="1" x14ac:dyDescent="0.25">
      <c r="Q9778" s="265"/>
    </row>
    <row r="9779" spans="17:17" ht="0" hidden="1" customHeight="1" x14ac:dyDescent="0.25">
      <c r="Q9779" s="265"/>
    </row>
    <row r="9780" spans="17:17" ht="0" hidden="1" customHeight="1" x14ac:dyDescent="0.25">
      <c r="Q9780" s="265"/>
    </row>
    <row r="9781" spans="17:17" ht="0" hidden="1" customHeight="1" x14ac:dyDescent="0.25">
      <c r="Q9781" s="265"/>
    </row>
    <row r="9782" spans="17:17" ht="0" hidden="1" customHeight="1" x14ac:dyDescent="0.25">
      <c r="Q9782" s="265"/>
    </row>
    <row r="9783" spans="17:17" ht="0" hidden="1" customHeight="1" x14ac:dyDescent="0.25">
      <c r="Q9783" s="265"/>
    </row>
    <row r="9784" spans="17:17" ht="0" hidden="1" customHeight="1" x14ac:dyDescent="0.25">
      <c r="Q9784" s="265"/>
    </row>
    <row r="9785" spans="17:17" ht="0" hidden="1" customHeight="1" x14ac:dyDescent="0.25">
      <c r="Q9785" s="265"/>
    </row>
    <row r="9786" spans="17:17" ht="0" hidden="1" customHeight="1" x14ac:dyDescent="0.25">
      <c r="Q9786" s="265"/>
    </row>
    <row r="9787" spans="17:17" ht="0" hidden="1" customHeight="1" x14ac:dyDescent="0.25">
      <c r="Q9787" s="265"/>
    </row>
    <row r="9788" spans="17:17" ht="0" hidden="1" customHeight="1" x14ac:dyDescent="0.25">
      <c r="Q9788" s="265"/>
    </row>
    <row r="9789" spans="17:17" ht="0" hidden="1" customHeight="1" x14ac:dyDescent="0.25">
      <c r="Q9789" s="265"/>
    </row>
    <row r="9790" spans="17:17" ht="0" hidden="1" customHeight="1" x14ac:dyDescent="0.25">
      <c r="Q9790" s="265"/>
    </row>
    <row r="9791" spans="17:17" ht="0" hidden="1" customHeight="1" x14ac:dyDescent="0.25">
      <c r="Q9791" s="265"/>
    </row>
    <row r="9792" spans="17:17" ht="0" hidden="1" customHeight="1" x14ac:dyDescent="0.25">
      <c r="Q9792" s="265"/>
    </row>
    <row r="9793" spans="17:17" ht="0" hidden="1" customHeight="1" x14ac:dyDescent="0.25">
      <c r="Q9793" s="265"/>
    </row>
    <row r="9794" spans="17:17" ht="0" hidden="1" customHeight="1" x14ac:dyDescent="0.25">
      <c r="Q9794" s="265"/>
    </row>
    <row r="9795" spans="17:17" ht="0" hidden="1" customHeight="1" x14ac:dyDescent="0.25">
      <c r="Q9795" s="265"/>
    </row>
    <row r="9796" spans="17:17" ht="0" hidden="1" customHeight="1" x14ac:dyDescent="0.25">
      <c r="Q9796" s="265"/>
    </row>
    <row r="9797" spans="17:17" ht="0" hidden="1" customHeight="1" x14ac:dyDescent="0.25">
      <c r="Q9797" s="265"/>
    </row>
    <row r="9798" spans="17:17" ht="0" hidden="1" customHeight="1" x14ac:dyDescent="0.25">
      <c r="Q9798" s="265"/>
    </row>
    <row r="9799" spans="17:17" ht="0" hidden="1" customHeight="1" x14ac:dyDescent="0.25">
      <c r="Q9799" s="265"/>
    </row>
    <row r="9800" spans="17:17" ht="0" hidden="1" customHeight="1" x14ac:dyDescent="0.25">
      <c r="Q9800" s="265"/>
    </row>
    <row r="9801" spans="17:17" ht="0" hidden="1" customHeight="1" x14ac:dyDescent="0.25">
      <c r="Q9801" s="265"/>
    </row>
    <row r="9802" spans="17:17" ht="0" hidden="1" customHeight="1" x14ac:dyDescent="0.25">
      <c r="Q9802" s="265"/>
    </row>
    <row r="9803" spans="17:17" ht="0" hidden="1" customHeight="1" x14ac:dyDescent="0.25">
      <c r="Q9803" s="265"/>
    </row>
    <row r="9804" spans="17:17" ht="0" hidden="1" customHeight="1" x14ac:dyDescent="0.25">
      <c r="Q9804" s="265"/>
    </row>
    <row r="9805" spans="17:17" ht="0" hidden="1" customHeight="1" x14ac:dyDescent="0.25">
      <c r="Q9805" s="265"/>
    </row>
    <row r="9806" spans="17:17" ht="0" hidden="1" customHeight="1" x14ac:dyDescent="0.25">
      <c r="Q9806" s="265"/>
    </row>
    <row r="9807" spans="17:17" ht="0" hidden="1" customHeight="1" x14ac:dyDescent="0.25">
      <c r="Q9807" s="265"/>
    </row>
    <row r="9808" spans="17:17" ht="0" hidden="1" customHeight="1" x14ac:dyDescent="0.25">
      <c r="Q9808" s="265"/>
    </row>
    <row r="9809" spans="17:17" ht="0" hidden="1" customHeight="1" x14ac:dyDescent="0.25">
      <c r="Q9809" s="265"/>
    </row>
    <row r="9810" spans="17:17" ht="0" hidden="1" customHeight="1" x14ac:dyDescent="0.25">
      <c r="Q9810" s="265"/>
    </row>
    <row r="9811" spans="17:17" ht="0" hidden="1" customHeight="1" x14ac:dyDescent="0.25">
      <c r="Q9811" s="265"/>
    </row>
    <row r="9812" spans="17:17" ht="0" hidden="1" customHeight="1" x14ac:dyDescent="0.25">
      <c r="Q9812" s="265"/>
    </row>
    <row r="9813" spans="17:17" ht="0" hidden="1" customHeight="1" x14ac:dyDescent="0.25">
      <c r="Q9813" s="265"/>
    </row>
    <row r="9814" spans="17:17" ht="0" hidden="1" customHeight="1" x14ac:dyDescent="0.25">
      <c r="Q9814" s="265"/>
    </row>
    <row r="9815" spans="17:17" ht="0" hidden="1" customHeight="1" x14ac:dyDescent="0.25">
      <c r="Q9815" s="265"/>
    </row>
    <row r="9816" spans="17:17" ht="0" hidden="1" customHeight="1" x14ac:dyDescent="0.25">
      <c r="Q9816" s="265"/>
    </row>
    <row r="9817" spans="17:17" ht="0" hidden="1" customHeight="1" x14ac:dyDescent="0.25">
      <c r="Q9817" s="265"/>
    </row>
    <row r="9818" spans="17:17" ht="0" hidden="1" customHeight="1" x14ac:dyDescent="0.25">
      <c r="Q9818" s="265"/>
    </row>
    <row r="9819" spans="17:17" ht="0" hidden="1" customHeight="1" x14ac:dyDescent="0.25">
      <c r="Q9819" s="265"/>
    </row>
    <row r="9820" spans="17:17" ht="0" hidden="1" customHeight="1" x14ac:dyDescent="0.25">
      <c r="Q9820" s="265"/>
    </row>
    <row r="9821" spans="17:17" ht="0" hidden="1" customHeight="1" x14ac:dyDescent="0.25">
      <c r="Q9821" s="265"/>
    </row>
    <row r="9822" spans="17:17" ht="0" hidden="1" customHeight="1" x14ac:dyDescent="0.25">
      <c r="Q9822" s="265"/>
    </row>
    <row r="9823" spans="17:17" ht="0" hidden="1" customHeight="1" x14ac:dyDescent="0.25">
      <c r="Q9823" s="265"/>
    </row>
    <row r="9824" spans="17:17" ht="0" hidden="1" customHeight="1" x14ac:dyDescent="0.25">
      <c r="Q9824" s="265"/>
    </row>
    <row r="9825" spans="17:17" ht="0" hidden="1" customHeight="1" x14ac:dyDescent="0.25">
      <c r="Q9825" s="265"/>
    </row>
    <row r="9826" spans="17:17" ht="0" hidden="1" customHeight="1" x14ac:dyDescent="0.25">
      <c r="Q9826" s="265"/>
    </row>
    <row r="9827" spans="17:17" ht="0" hidden="1" customHeight="1" x14ac:dyDescent="0.25">
      <c r="Q9827" s="265"/>
    </row>
    <row r="9828" spans="17:17" ht="0" hidden="1" customHeight="1" x14ac:dyDescent="0.25">
      <c r="Q9828" s="265"/>
    </row>
    <row r="9829" spans="17:17" ht="0" hidden="1" customHeight="1" x14ac:dyDescent="0.25">
      <c r="Q9829" s="265"/>
    </row>
    <row r="9830" spans="17:17" ht="0" hidden="1" customHeight="1" x14ac:dyDescent="0.25">
      <c r="Q9830" s="265"/>
    </row>
    <row r="9831" spans="17:17" ht="0" hidden="1" customHeight="1" x14ac:dyDescent="0.25">
      <c r="Q9831" s="265"/>
    </row>
    <row r="9832" spans="17:17" ht="0" hidden="1" customHeight="1" x14ac:dyDescent="0.25">
      <c r="Q9832" s="265"/>
    </row>
    <row r="9833" spans="17:17" ht="0" hidden="1" customHeight="1" x14ac:dyDescent="0.25">
      <c r="Q9833" s="265"/>
    </row>
    <row r="9834" spans="17:17" ht="0" hidden="1" customHeight="1" x14ac:dyDescent="0.25">
      <c r="Q9834" s="265"/>
    </row>
    <row r="9835" spans="17:17" ht="0" hidden="1" customHeight="1" x14ac:dyDescent="0.25">
      <c r="Q9835" s="265"/>
    </row>
    <row r="9836" spans="17:17" ht="0" hidden="1" customHeight="1" x14ac:dyDescent="0.25">
      <c r="Q9836" s="265"/>
    </row>
    <row r="9837" spans="17:17" ht="0" hidden="1" customHeight="1" x14ac:dyDescent="0.25">
      <c r="Q9837" s="265"/>
    </row>
    <row r="9838" spans="17:17" ht="0" hidden="1" customHeight="1" x14ac:dyDescent="0.25">
      <c r="Q9838" s="265"/>
    </row>
    <row r="9839" spans="17:17" ht="0" hidden="1" customHeight="1" x14ac:dyDescent="0.25">
      <c r="Q9839" s="265"/>
    </row>
    <row r="9840" spans="17:17" ht="0" hidden="1" customHeight="1" x14ac:dyDescent="0.25">
      <c r="Q9840" s="265"/>
    </row>
    <row r="9841" spans="17:17" ht="0" hidden="1" customHeight="1" x14ac:dyDescent="0.25">
      <c r="Q9841" s="265"/>
    </row>
    <row r="9842" spans="17:17" ht="0" hidden="1" customHeight="1" x14ac:dyDescent="0.25">
      <c r="Q9842" s="265"/>
    </row>
    <row r="9843" spans="17:17" ht="0" hidden="1" customHeight="1" x14ac:dyDescent="0.25">
      <c r="Q9843" s="265"/>
    </row>
    <row r="9844" spans="17:17" ht="0" hidden="1" customHeight="1" x14ac:dyDescent="0.25">
      <c r="Q9844" s="265"/>
    </row>
    <row r="9845" spans="17:17" ht="0" hidden="1" customHeight="1" x14ac:dyDescent="0.25">
      <c r="Q9845" s="265"/>
    </row>
    <row r="9846" spans="17:17" ht="0" hidden="1" customHeight="1" x14ac:dyDescent="0.25">
      <c r="Q9846" s="265"/>
    </row>
    <row r="9847" spans="17:17" ht="0" hidden="1" customHeight="1" x14ac:dyDescent="0.25">
      <c r="Q9847" s="265"/>
    </row>
    <row r="9848" spans="17:17" ht="0" hidden="1" customHeight="1" x14ac:dyDescent="0.25">
      <c r="Q9848" s="265"/>
    </row>
    <row r="9849" spans="17:17" ht="0" hidden="1" customHeight="1" x14ac:dyDescent="0.25">
      <c r="Q9849" s="265"/>
    </row>
    <row r="9850" spans="17:17" ht="0" hidden="1" customHeight="1" x14ac:dyDescent="0.25">
      <c r="Q9850" s="265"/>
    </row>
    <row r="9851" spans="17:17" ht="0" hidden="1" customHeight="1" x14ac:dyDescent="0.25">
      <c r="Q9851" s="265"/>
    </row>
    <row r="9852" spans="17:17" ht="0" hidden="1" customHeight="1" x14ac:dyDescent="0.25">
      <c r="Q9852" s="265"/>
    </row>
    <row r="9853" spans="17:17" ht="0" hidden="1" customHeight="1" x14ac:dyDescent="0.25">
      <c r="Q9853" s="265"/>
    </row>
    <row r="9854" spans="17:17" ht="0" hidden="1" customHeight="1" x14ac:dyDescent="0.25">
      <c r="Q9854" s="265"/>
    </row>
    <row r="9855" spans="17:17" ht="0" hidden="1" customHeight="1" x14ac:dyDescent="0.25">
      <c r="Q9855" s="265"/>
    </row>
    <row r="9856" spans="17:17" ht="0" hidden="1" customHeight="1" x14ac:dyDescent="0.25">
      <c r="Q9856" s="265"/>
    </row>
    <row r="9857" spans="17:17" ht="0" hidden="1" customHeight="1" x14ac:dyDescent="0.25">
      <c r="Q9857" s="265"/>
    </row>
    <row r="9858" spans="17:17" ht="0" hidden="1" customHeight="1" x14ac:dyDescent="0.25">
      <c r="Q9858" s="265"/>
    </row>
    <row r="9859" spans="17:17" ht="0" hidden="1" customHeight="1" x14ac:dyDescent="0.25">
      <c r="Q9859" s="265"/>
    </row>
    <row r="9860" spans="17:17" ht="0" hidden="1" customHeight="1" x14ac:dyDescent="0.25">
      <c r="Q9860" s="265"/>
    </row>
    <row r="9861" spans="17:17" ht="0" hidden="1" customHeight="1" x14ac:dyDescent="0.25">
      <c r="Q9861" s="265"/>
    </row>
    <row r="9862" spans="17:17" ht="0" hidden="1" customHeight="1" x14ac:dyDescent="0.25">
      <c r="Q9862" s="265"/>
    </row>
    <row r="9863" spans="17:17" ht="0" hidden="1" customHeight="1" x14ac:dyDescent="0.25">
      <c r="Q9863" s="265"/>
    </row>
    <row r="9864" spans="17:17" ht="0" hidden="1" customHeight="1" x14ac:dyDescent="0.25">
      <c r="Q9864" s="265"/>
    </row>
    <row r="9865" spans="17:17" ht="0" hidden="1" customHeight="1" x14ac:dyDescent="0.25">
      <c r="Q9865" s="265"/>
    </row>
    <row r="9866" spans="17:17" ht="0" hidden="1" customHeight="1" x14ac:dyDescent="0.25">
      <c r="Q9866" s="265"/>
    </row>
    <row r="9867" spans="17:17" ht="0" hidden="1" customHeight="1" x14ac:dyDescent="0.25">
      <c r="Q9867" s="265"/>
    </row>
    <row r="9868" spans="17:17" ht="0" hidden="1" customHeight="1" x14ac:dyDescent="0.25">
      <c r="Q9868" s="265"/>
    </row>
    <row r="9869" spans="17:17" ht="0" hidden="1" customHeight="1" x14ac:dyDescent="0.25">
      <c r="Q9869" s="265"/>
    </row>
    <row r="9870" spans="17:17" ht="0" hidden="1" customHeight="1" x14ac:dyDescent="0.25">
      <c r="Q9870" s="265"/>
    </row>
    <row r="9871" spans="17:17" ht="0" hidden="1" customHeight="1" x14ac:dyDescent="0.25">
      <c r="Q9871" s="265"/>
    </row>
    <row r="9872" spans="17:17" ht="0" hidden="1" customHeight="1" x14ac:dyDescent="0.25">
      <c r="Q9872" s="265"/>
    </row>
    <row r="9873" spans="17:17" ht="0" hidden="1" customHeight="1" x14ac:dyDescent="0.25">
      <c r="Q9873" s="265"/>
    </row>
    <row r="9874" spans="17:17" ht="0" hidden="1" customHeight="1" x14ac:dyDescent="0.25">
      <c r="Q9874" s="265"/>
    </row>
    <row r="9875" spans="17:17" ht="0" hidden="1" customHeight="1" x14ac:dyDescent="0.25">
      <c r="Q9875" s="265"/>
    </row>
    <row r="9876" spans="17:17" ht="0" hidden="1" customHeight="1" x14ac:dyDescent="0.25">
      <c r="Q9876" s="265"/>
    </row>
    <row r="9877" spans="17:17" ht="0" hidden="1" customHeight="1" x14ac:dyDescent="0.25">
      <c r="Q9877" s="265"/>
    </row>
    <row r="9878" spans="17:17" ht="0" hidden="1" customHeight="1" x14ac:dyDescent="0.25">
      <c r="Q9878" s="265"/>
    </row>
    <row r="9879" spans="17:17" ht="0" hidden="1" customHeight="1" x14ac:dyDescent="0.25">
      <c r="Q9879" s="265"/>
    </row>
    <row r="9880" spans="17:17" ht="0" hidden="1" customHeight="1" x14ac:dyDescent="0.25">
      <c r="Q9880" s="265"/>
    </row>
    <row r="9881" spans="17:17" ht="0" hidden="1" customHeight="1" x14ac:dyDescent="0.25">
      <c r="Q9881" s="265"/>
    </row>
    <row r="9882" spans="17:17" ht="0" hidden="1" customHeight="1" x14ac:dyDescent="0.25">
      <c r="Q9882" s="265"/>
    </row>
    <row r="9883" spans="17:17" ht="0" hidden="1" customHeight="1" x14ac:dyDescent="0.25">
      <c r="Q9883" s="265"/>
    </row>
    <row r="9884" spans="17:17" ht="0" hidden="1" customHeight="1" x14ac:dyDescent="0.25">
      <c r="Q9884" s="265"/>
    </row>
    <row r="9885" spans="17:17" ht="0" hidden="1" customHeight="1" x14ac:dyDescent="0.25">
      <c r="Q9885" s="265"/>
    </row>
    <row r="9886" spans="17:17" ht="0" hidden="1" customHeight="1" x14ac:dyDescent="0.25">
      <c r="Q9886" s="265"/>
    </row>
    <row r="9887" spans="17:17" ht="0" hidden="1" customHeight="1" x14ac:dyDescent="0.25">
      <c r="Q9887" s="265"/>
    </row>
    <row r="9888" spans="17:17" ht="0" hidden="1" customHeight="1" x14ac:dyDescent="0.25">
      <c r="Q9888" s="265"/>
    </row>
    <row r="9889" spans="17:17" ht="0" hidden="1" customHeight="1" x14ac:dyDescent="0.25">
      <c r="Q9889" s="265"/>
    </row>
    <row r="9890" spans="17:17" ht="0" hidden="1" customHeight="1" x14ac:dyDescent="0.25">
      <c r="Q9890" s="265"/>
    </row>
    <row r="9891" spans="17:17" ht="0" hidden="1" customHeight="1" x14ac:dyDescent="0.25">
      <c r="Q9891" s="265"/>
    </row>
    <row r="9892" spans="17:17" ht="0" hidden="1" customHeight="1" x14ac:dyDescent="0.25">
      <c r="Q9892" s="265"/>
    </row>
    <row r="9893" spans="17:17" ht="0" hidden="1" customHeight="1" x14ac:dyDescent="0.25">
      <c r="Q9893" s="265"/>
    </row>
    <row r="9894" spans="17:17" ht="0" hidden="1" customHeight="1" x14ac:dyDescent="0.25">
      <c r="Q9894" s="265"/>
    </row>
    <row r="9895" spans="17:17" ht="0" hidden="1" customHeight="1" x14ac:dyDescent="0.25">
      <c r="Q9895" s="265"/>
    </row>
    <row r="9896" spans="17:17" ht="0" hidden="1" customHeight="1" x14ac:dyDescent="0.25">
      <c r="Q9896" s="265"/>
    </row>
    <row r="9897" spans="17:17" ht="0" hidden="1" customHeight="1" x14ac:dyDescent="0.25">
      <c r="Q9897" s="265"/>
    </row>
    <row r="9898" spans="17:17" ht="0" hidden="1" customHeight="1" x14ac:dyDescent="0.25">
      <c r="Q9898" s="265"/>
    </row>
    <row r="9899" spans="17:17" ht="0" hidden="1" customHeight="1" x14ac:dyDescent="0.25">
      <c r="Q9899" s="265"/>
    </row>
    <row r="9900" spans="17:17" ht="0" hidden="1" customHeight="1" x14ac:dyDescent="0.25">
      <c r="Q9900" s="265"/>
    </row>
    <row r="9901" spans="17:17" ht="0" hidden="1" customHeight="1" x14ac:dyDescent="0.25">
      <c r="Q9901" s="265"/>
    </row>
    <row r="9902" spans="17:17" ht="0" hidden="1" customHeight="1" x14ac:dyDescent="0.25">
      <c r="Q9902" s="265"/>
    </row>
    <row r="9903" spans="17:17" ht="0" hidden="1" customHeight="1" x14ac:dyDescent="0.25">
      <c r="Q9903" s="265"/>
    </row>
    <row r="9904" spans="17:17" ht="0" hidden="1" customHeight="1" x14ac:dyDescent="0.25">
      <c r="Q9904" s="265"/>
    </row>
    <row r="9905" spans="17:17" ht="0" hidden="1" customHeight="1" x14ac:dyDescent="0.25">
      <c r="Q9905" s="265"/>
    </row>
    <row r="9906" spans="17:17" ht="0" hidden="1" customHeight="1" x14ac:dyDescent="0.25">
      <c r="Q9906" s="265"/>
    </row>
    <row r="9907" spans="17:17" ht="0" hidden="1" customHeight="1" x14ac:dyDescent="0.25">
      <c r="Q9907" s="265"/>
    </row>
    <row r="9908" spans="17:17" ht="0" hidden="1" customHeight="1" x14ac:dyDescent="0.25">
      <c r="Q9908" s="265"/>
    </row>
    <row r="9909" spans="17:17" ht="0" hidden="1" customHeight="1" x14ac:dyDescent="0.25">
      <c r="Q9909" s="265"/>
    </row>
    <row r="9910" spans="17:17" ht="0" hidden="1" customHeight="1" x14ac:dyDescent="0.25">
      <c r="Q9910" s="265"/>
    </row>
    <row r="9911" spans="17:17" ht="0" hidden="1" customHeight="1" x14ac:dyDescent="0.25">
      <c r="Q9911" s="265"/>
    </row>
    <row r="9912" spans="17:17" ht="0" hidden="1" customHeight="1" x14ac:dyDescent="0.25">
      <c r="Q9912" s="265"/>
    </row>
    <row r="9913" spans="17:17" ht="0" hidden="1" customHeight="1" x14ac:dyDescent="0.25">
      <c r="Q9913" s="265"/>
    </row>
    <row r="9914" spans="17:17" ht="0" hidden="1" customHeight="1" x14ac:dyDescent="0.25">
      <c r="Q9914" s="265"/>
    </row>
    <row r="9915" spans="17:17" ht="0" hidden="1" customHeight="1" x14ac:dyDescent="0.25">
      <c r="Q9915" s="265"/>
    </row>
    <row r="9916" spans="17:17" ht="0" hidden="1" customHeight="1" x14ac:dyDescent="0.25">
      <c r="Q9916" s="265"/>
    </row>
    <row r="9917" spans="17:17" ht="0" hidden="1" customHeight="1" x14ac:dyDescent="0.25">
      <c r="Q9917" s="265"/>
    </row>
    <row r="9918" spans="17:17" ht="0" hidden="1" customHeight="1" x14ac:dyDescent="0.25">
      <c r="Q9918" s="265"/>
    </row>
    <row r="9919" spans="17:17" ht="0" hidden="1" customHeight="1" x14ac:dyDescent="0.25">
      <c r="Q9919" s="265"/>
    </row>
    <row r="9920" spans="17:17" ht="0" hidden="1" customHeight="1" x14ac:dyDescent="0.25">
      <c r="Q9920" s="265"/>
    </row>
    <row r="9921" spans="17:17" ht="0" hidden="1" customHeight="1" x14ac:dyDescent="0.25">
      <c r="Q9921" s="265"/>
    </row>
    <row r="9922" spans="17:17" ht="0" hidden="1" customHeight="1" x14ac:dyDescent="0.25">
      <c r="Q9922" s="265"/>
    </row>
    <row r="9923" spans="17:17" ht="0" hidden="1" customHeight="1" x14ac:dyDescent="0.25">
      <c r="Q9923" s="265"/>
    </row>
    <row r="9924" spans="17:17" ht="0" hidden="1" customHeight="1" x14ac:dyDescent="0.25">
      <c r="Q9924" s="265"/>
    </row>
    <row r="9925" spans="17:17" ht="0" hidden="1" customHeight="1" x14ac:dyDescent="0.25">
      <c r="Q9925" s="265"/>
    </row>
    <row r="9926" spans="17:17" ht="0" hidden="1" customHeight="1" x14ac:dyDescent="0.25">
      <c r="Q9926" s="265"/>
    </row>
    <row r="9927" spans="17:17" ht="0" hidden="1" customHeight="1" x14ac:dyDescent="0.25">
      <c r="Q9927" s="265"/>
    </row>
    <row r="9928" spans="17:17" ht="0" hidden="1" customHeight="1" x14ac:dyDescent="0.25">
      <c r="Q9928" s="265"/>
    </row>
    <row r="9929" spans="17:17" ht="0" hidden="1" customHeight="1" x14ac:dyDescent="0.25">
      <c r="Q9929" s="265"/>
    </row>
    <row r="9930" spans="17:17" ht="0" hidden="1" customHeight="1" x14ac:dyDescent="0.25">
      <c r="Q9930" s="265"/>
    </row>
    <row r="9931" spans="17:17" ht="0" hidden="1" customHeight="1" x14ac:dyDescent="0.25">
      <c r="Q9931" s="265"/>
    </row>
    <row r="9932" spans="17:17" ht="0" hidden="1" customHeight="1" x14ac:dyDescent="0.25">
      <c r="Q9932" s="265"/>
    </row>
    <row r="9933" spans="17:17" ht="0" hidden="1" customHeight="1" x14ac:dyDescent="0.25">
      <c r="Q9933" s="265"/>
    </row>
    <row r="9934" spans="17:17" ht="0" hidden="1" customHeight="1" x14ac:dyDescent="0.25">
      <c r="Q9934" s="265"/>
    </row>
    <row r="9935" spans="17:17" ht="0" hidden="1" customHeight="1" x14ac:dyDescent="0.25">
      <c r="Q9935" s="265"/>
    </row>
    <row r="9936" spans="17:17" ht="0" hidden="1" customHeight="1" x14ac:dyDescent="0.25">
      <c r="Q9936" s="265"/>
    </row>
    <row r="9937" spans="17:17" ht="0" hidden="1" customHeight="1" x14ac:dyDescent="0.25">
      <c r="Q9937" s="265"/>
    </row>
    <row r="9938" spans="17:17" ht="0" hidden="1" customHeight="1" x14ac:dyDescent="0.25">
      <c r="Q9938" s="265"/>
    </row>
    <row r="9939" spans="17:17" ht="0" hidden="1" customHeight="1" x14ac:dyDescent="0.25">
      <c r="Q9939" s="265"/>
    </row>
    <row r="9940" spans="17:17" ht="0" hidden="1" customHeight="1" x14ac:dyDescent="0.25">
      <c r="Q9940" s="265"/>
    </row>
    <row r="9941" spans="17:17" ht="0" hidden="1" customHeight="1" x14ac:dyDescent="0.25">
      <c r="Q9941" s="265"/>
    </row>
    <row r="9942" spans="17:17" ht="0" hidden="1" customHeight="1" x14ac:dyDescent="0.25">
      <c r="Q9942" s="265"/>
    </row>
    <row r="9943" spans="17:17" ht="0" hidden="1" customHeight="1" x14ac:dyDescent="0.25">
      <c r="Q9943" s="265"/>
    </row>
    <row r="9944" spans="17:17" ht="0" hidden="1" customHeight="1" x14ac:dyDescent="0.25">
      <c r="Q9944" s="265"/>
    </row>
    <row r="9945" spans="17:17" ht="0" hidden="1" customHeight="1" x14ac:dyDescent="0.25">
      <c r="Q9945" s="265"/>
    </row>
    <row r="9946" spans="17:17" ht="0" hidden="1" customHeight="1" x14ac:dyDescent="0.25">
      <c r="Q9946" s="265"/>
    </row>
    <row r="9947" spans="17:17" ht="0" hidden="1" customHeight="1" x14ac:dyDescent="0.25">
      <c r="Q9947" s="265"/>
    </row>
    <row r="9948" spans="17:17" ht="0" hidden="1" customHeight="1" x14ac:dyDescent="0.25">
      <c r="Q9948" s="265"/>
    </row>
    <row r="9949" spans="17:17" ht="0" hidden="1" customHeight="1" x14ac:dyDescent="0.25">
      <c r="Q9949" s="265"/>
    </row>
    <row r="9950" spans="17:17" ht="0" hidden="1" customHeight="1" x14ac:dyDescent="0.25">
      <c r="Q9950" s="265"/>
    </row>
    <row r="9951" spans="17:17" ht="0" hidden="1" customHeight="1" x14ac:dyDescent="0.25">
      <c r="Q9951" s="265"/>
    </row>
    <row r="9952" spans="17:17" ht="0" hidden="1" customHeight="1" x14ac:dyDescent="0.25">
      <c r="Q9952" s="265"/>
    </row>
    <row r="9953" spans="17:17" ht="0" hidden="1" customHeight="1" x14ac:dyDescent="0.25">
      <c r="Q9953" s="265"/>
    </row>
    <row r="9954" spans="17:17" ht="0" hidden="1" customHeight="1" x14ac:dyDescent="0.25">
      <c r="Q9954" s="265"/>
    </row>
    <row r="9955" spans="17:17" ht="0" hidden="1" customHeight="1" x14ac:dyDescent="0.25">
      <c r="Q9955" s="265"/>
    </row>
    <row r="9956" spans="17:17" ht="0" hidden="1" customHeight="1" x14ac:dyDescent="0.25">
      <c r="Q9956" s="265"/>
    </row>
    <row r="9957" spans="17:17" ht="0" hidden="1" customHeight="1" x14ac:dyDescent="0.25">
      <c r="Q9957" s="265"/>
    </row>
    <row r="9958" spans="17:17" ht="0" hidden="1" customHeight="1" x14ac:dyDescent="0.25">
      <c r="Q9958" s="265"/>
    </row>
    <row r="9959" spans="17:17" ht="0" hidden="1" customHeight="1" x14ac:dyDescent="0.25">
      <c r="Q9959" s="265"/>
    </row>
    <row r="9960" spans="17:17" ht="0" hidden="1" customHeight="1" x14ac:dyDescent="0.25">
      <c r="Q9960" s="265"/>
    </row>
    <row r="9961" spans="17:17" ht="0" hidden="1" customHeight="1" x14ac:dyDescent="0.25">
      <c r="Q9961" s="265"/>
    </row>
    <row r="9962" spans="17:17" ht="0" hidden="1" customHeight="1" x14ac:dyDescent="0.25">
      <c r="Q9962" s="265"/>
    </row>
    <row r="9963" spans="17:17" ht="0" hidden="1" customHeight="1" x14ac:dyDescent="0.25">
      <c r="Q9963" s="265"/>
    </row>
    <row r="9964" spans="17:17" ht="0" hidden="1" customHeight="1" x14ac:dyDescent="0.25">
      <c r="Q9964" s="265"/>
    </row>
    <row r="9965" spans="17:17" ht="0" hidden="1" customHeight="1" x14ac:dyDescent="0.25">
      <c r="Q9965" s="265"/>
    </row>
    <row r="9966" spans="17:17" ht="0" hidden="1" customHeight="1" x14ac:dyDescent="0.25">
      <c r="Q9966" s="265"/>
    </row>
    <row r="9967" spans="17:17" ht="0" hidden="1" customHeight="1" x14ac:dyDescent="0.25">
      <c r="Q9967" s="265"/>
    </row>
    <row r="9968" spans="17:17" ht="0" hidden="1" customHeight="1" x14ac:dyDescent="0.25">
      <c r="Q9968" s="265"/>
    </row>
    <row r="9969" spans="17:17" ht="0" hidden="1" customHeight="1" x14ac:dyDescent="0.25">
      <c r="Q9969" s="265"/>
    </row>
    <row r="9970" spans="17:17" ht="0" hidden="1" customHeight="1" x14ac:dyDescent="0.25">
      <c r="Q9970" s="265"/>
    </row>
    <row r="9971" spans="17:17" ht="0" hidden="1" customHeight="1" x14ac:dyDescent="0.25">
      <c r="Q9971" s="265"/>
    </row>
    <row r="9972" spans="17:17" ht="0" hidden="1" customHeight="1" x14ac:dyDescent="0.25">
      <c r="Q9972" s="265"/>
    </row>
    <row r="9973" spans="17:17" ht="0" hidden="1" customHeight="1" x14ac:dyDescent="0.25">
      <c r="Q9973" s="265"/>
    </row>
    <row r="9974" spans="17:17" ht="0" hidden="1" customHeight="1" x14ac:dyDescent="0.25">
      <c r="Q9974" s="265"/>
    </row>
    <row r="9975" spans="17:17" ht="0" hidden="1" customHeight="1" x14ac:dyDescent="0.25">
      <c r="Q9975" s="265"/>
    </row>
    <row r="9976" spans="17:17" ht="0" hidden="1" customHeight="1" x14ac:dyDescent="0.25">
      <c r="Q9976" s="265"/>
    </row>
    <row r="9977" spans="17:17" ht="0" hidden="1" customHeight="1" x14ac:dyDescent="0.25">
      <c r="Q9977" s="265"/>
    </row>
    <row r="9978" spans="17:17" ht="0" hidden="1" customHeight="1" x14ac:dyDescent="0.25">
      <c r="Q9978" s="265"/>
    </row>
    <row r="9979" spans="17:17" ht="0" hidden="1" customHeight="1" x14ac:dyDescent="0.25">
      <c r="Q9979" s="265"/>
    </row>
    <row r="9980" spans="17:17" ht="0" hidden="1" customHeight="1" x14ac:dyDescent="0.25">
      <c r="Q9980" s="265"/>
    </row>
    <row r="9981" spans="17:17" ht="0" hidden="1" customHeight="1" x14ac:dyDescent="0.25">
      <c r="Q9981" s="265"/>
    </row>
    <row r="9982" spans="17:17" ht="0" hidden="1" customHeight="1" x14ac:dyDescent="0.25">
      <c r="Q9982" s="265"/>
    </row>
    <row r="9983" spans="17:17" ht="0" hidden="1" customHeight="1" x14ac:dyDescent="0.25">
      <c r="Q9983" s="265"/>
    </row>
    <row r="9984" spans="17:17" ht="0" hidden="1" customHeight="1" x14ac:dyDescent="0.25">
      <c r="Q9984" s="265"/>
    </row>
    <row r="9985" spans="17:17" ht="0" hidden="1" customHeight="1" x14ac:dyDescent="0.25">
      <c r="Q9985" s="265"/>
    </row>
    <row r="9986" spans="17:17" ht="0" hidden="1" customHeight="1" x14ac:dyDescent="0.25">
      <c r="Q9986" s="265"/>
    </row>
    <row r="9987" spans="17:17" ht="0" hidden="1" customHeight="1" x14ac:dyDescent="0.25">
      <c r="Q9987" s="265"/>
    </row>
    <row r="9988" spans="17:17" ht="0" hidden="1" customHeight="1" x14ac:dyDescent="0.25">
      <c r="Q9988" s="265"/>
    </row>
    <row r="9989" spans="17:17" ht="0" hidden="1" customHeight="1" x14ac:dyDescent="0.25">
      <c r="Q9989" s="265"/>
    </row>
    <row r="9990" spans="17:17" ht="0" hidden="1" customHeight="1" x14ac:dyDescent="0.25">
      <c r="Q9990" s="265"/>
    </row>
    <row r="9991" spans="17:17" ht="0" hidden="1" customHeight="1" x14ac:dyDescent="0.25">
      <c r="Q9991" s="265"/>
    </row>
    <row r="9992" spans="17:17" ht="0" hidden="1" customHeight="1" x14ac:dyDescent="0.25">
      <c r="Q9992" s="265"/>
    </row>
    <row r="9993" spans="17:17" ht="0" hidden="1" customHeight="1" x14ac:dyDescent="0.25">
      <c r="Q9993" s="265"/>
    </row>
    <row r="9994" spans="17:17" ht="0" hidden="1" customHeight="1" x14ac:dyDescent="0.25">
      <c r="Q9994" s="265"/>
    </row>
    <row r="9995" spans="17:17" ht="0" hidden="1" customHeight="1" x14ac:dyDescent="0.25">
      <c r="Q9995" s="265"/>
    </row>
    <row r="9996" spans="17:17" ht="0" hidden="1" customHeight="1" x14ac:dyDescent="0.25">
      <c r="Q9996" s="265"/>
    </row>
    <row r="9997" spans="17:17" ht="0" hidden="1" customHeight="1" x14ac:dyDescent="0.25">
      <c r="Q9997" s="265"/>
    </row>
    <row r="9998" spans="17:17" ht="0" hidden="1" customHeight="1" x14ac:dyDescent="0.25">
      <c r="Q9998" s="265"/>
    </row>
    <row r="9999" spans="17:17" ht="0" hidden="1" customHeight="1" x14ac:dyDescent="0.25">
      <c r="Q9999" s="265"/>
    </row>
    <row r="10000" spans="17:17" ht="0" hidden="1" customHeight="1" x14ac:dyDescent="0.25">
      <c r="Q10000" s="265"/>
    </row>
    <row r="10001" spans="17:17" ht="0" hidden="1" customHeight="1" x14ac:dyDescent="0.25">
      <c r="Q10001" s="265"/>
    </row>
    <row r="10002" spans="17:17" ht="0" hidden="1" customHeight="1" x14ac:dyDescent="0.25">
      <c r="Q10002" s="265"/>
    </row>
    <row r="10003" spans="17:17" ht="0" hidden="1" customHeight="1" x14ac:dyDescent="0.25">
      <c r="Q10003" s="265"/>
    </row>
    <row r="10004" spans="17:17" ht="0" hidden="1" customHeight="1" x14ac:dyDescent="0.25">
      <c r="Q10004" s="265"/>
    </row>
    <row r="10005" spans="17:17" ht="0" hidden="1" customHeight="1" x14ac:dyDescent="0.25">
      <c r="Q10005" s="265"/>
    </row>
    <row r="10006" spans="17:17" ht="0" hidden="1" customHeight="1" x14ac:dyDescent="0.25">
      <c r="Q10006" s="265"/>
    </row>
    <row r="10007" spans="17:17" ht="0" hidden="1" customHeight="1" x14ac:dyDescent="0.25">
      <c r="Q10007" s="265"/>
    </row>
    <row r="10008" spans="17:17" ht="0" hidden="1" customHeight="1" x14ac:dyDescent="0.25">
      <c r="Q10008" s="265"/>
    </row>
    <row r="10009" spans="17:17" ht="0" hidden="1" customHeight="1" x14ac:dyDescent="0.25">
      <c r="Q10009" s="265"/>
    </row>
    <row r="10010" spans="17:17" ht="0" hidden="1" customHeight="1" x14ac:dyDescent="0.25">
      <c r="Q10010" s="265"/>
    </row>
    <row r="10011" spans="17:17" ht="0" hidden="1" customHeight="1" x14ac:dyDescent="0.25">
      <c r="Q10011" s="265"/>
    </row>
    <row r="10012" spans="17:17" ht="0" hidden="1" customHeight="1" x14ac:dyDescent="0.25">
      <c r="Q10012" s="265"/>
    </row>
    <row r="10013" spans="17:17" ht="0" hidden="1" customHeight="1" x14ac:dyDescent="0.25">
      <c r="Q10013" s="265"/>
    </row>
    <row r="10014" spans="17:17" ht="0" hidden="1" customHeight="1" x14ac:dyDescent="0.25">
      <c r="Q10014" s="265"/>
    </row>
    <row r="10015" spans="17:17" ht="0" hidden="1" customHeight="1" x14ac:dyDescent="0.25">
      <c r="Q10015" s="265"/>
    </row>
    <row r="10016" spans="17:17" ht="0" hidden="1" customHeight="1" x14ac:dyDescent="0.25">
      <c r="Q10016" s="265"/>
    </row>
    <row r="10017" spans="17:17" ht="0" hidden="1" customHeight="1" x14ac:dyDescent="0.25">
      <c r="Q10017" s="265"/>
    </row>
    <row r="10018" spans="17:17" ht="0" hidden="1" customHeight="1" x14ac:dyDescent="0.25">
      <c r="Q10018" s="265"/>
    </row>
    <row r="10019" spans="17:17" ht="0" hidden="1" customHeight="1" x14ac:dyDescent="0.25">
      <c r="Q10019" s="265"/>
    </row>
    <row r="10020" spans="17:17" ht="0" hidden="1" customHeight="1" x14ac:dyDescent="0.25">
      <c r="Q10020" s="265"/>
    </row>
    <row r="10021" spans="17:17" ht="0" hidden="1" customHeight="1" x14ac:dyDescent="0.25">
      <c r="Q10021" s="265"/>
    </row>
    <row r="10022" spans="17:17" ht="0" hidden="1" customHeight="1" x14ac:dyDescent="0.25">
      <c r="Q10022" s="265"/>
    </row>
    <row r="10023" spans="17:17" ht="0" hidden="1" customHeight="1" x14ac:dyDescent="0.25">
      <c r="Q10023" s="265"/>
    </row>
    <row r="10024" spans="17:17" ht="0" hidden="1" customHeight="1" x14ac:dyDescent="0.25">
      <c r="Q10024" s="265"/>
    </row>
    <row r="10025" spans="17:17" ht="0" hidden="1" customHeight="1" x14ac:dyDescent="0.25">
      <c r="Q10025" s="265"/>
    </row>
    <row r="10026" spans="17:17" ht="0" hidden="1" customHeight="1" x14ac:dyDescent="0.25">
      <c r="Q10026" s="265"/>
    </row>
    <row r="10027" spans="17:17" ht="0" hidden="1" customHeight="1" x14ac:dyDescent="0.25">
      <c r="Q10027" s="265"/>
    </row>
    <row r="10028" spans="17:17" ht="0" hidden="1" customHeight="1" x14ac:dyDescent="0.25">
      <c r="Q10028" s="265"/>
    </row>
    <row r="10029" spans="17:17" ht="0" hidden="1" customHeight="1" x14ac:dyDescent="0.25">
      <c r="Q10029" s="265"/>
    </row>
    <row r="10030" spans="17:17" ht="0" hidden="1" customHeight="1" x14ac:dyDescent="0.25">
      <c r="Q10030" s="265"/>
    </row>
    <row r="10031" spans="17:17" ht="0" hidden="1" customHeight="1" x14ac:dyDescent="0.25">
      <c r="Q10031" s="265"/>
    </row>
    <row r="10032" spans="17:17" ht="0" hidden="1" customHeight="1" x14ac:dyDescent="0.25">
      <c r="Q10032" s="265"/>
    </row>
    <row r="10033" spans="17:17" ht="0" hidden="1" customHeight="1" x14ac:dyDescent="0.25">
      <c r="Q10033" s="265"/>
    </row>
    <row r="10034" spans="17:17" ht="0" hidden="1" customHeight="1" x14ac:dyDescent="0.25">
      <c r="Q10034" s="265"/>
    </row>
    <row r="10035" spans="17:17" ht="0" hidden="1" customHeight="1" x14ac:dyDescent="0.25">
      <c r="Q10035" s="265"/>
    </row>
    <row r="10036" spans="17:17" ht="0" hidden="1" customHeight="1" x14ac:dyDescent="0.25">
      <c r="Q10036" s="265"/>
    </row>
    <row r="10037" spans="17:17" ht="0" hidden="1" customHeight="1" x14ac:dyDescent="0.25">
      <c r="Q10037" s="265"/>
    </row>
    <row r="10038" spans="17:17" ht="0" hidden="1" customHeight="1" x14ac:dyDescent="0.25">
      <c r="Q10038" s="265"/>
    </row>
    <row r="10039" spans="17:17" ht="0" hidden="1" customHeight="1" x14ac:dyDescent="0.25">
      <c r="Q10039" s="265"/>
    </row>
    <row r="10040" spans="17:17" ht="0" hidden="1" customHeight="1" x14ac:dyDescent="0.25">
      <c r="Q10040" s="265"/>
    </row>
    <row r="10041" spans="17:17" ht="0" hidden="1" customHeight="1" x14ac:dyDescent="0.25">
      <c r="Q10041" s="265"/>
    </row>
    <row r="10042" spans="17:17" ht="0" hidden="1" customHeight="1" x14ac:dyDescent="0.25">
      <c r="Q10042" s="265"/>
    </row>
    <row r="10043" spans="17:17" ht="0" hidden="1" customHeight="1" x14ac:dyDescent="0.25">
      <c r="Q10043" s="265"/>
    </row>
    <row r="10044" spans="17:17" ht="0" hidden="1" customHeight="1" x14ac:dyDescent="0.25">
      <c r="Q10044" s="265"/>
    </row>
    <row r="10045" spans="17:17" ht="0" hidden="1" customHeight="1" x14ac:dyDescent="0.25">
      <c r="Q10045" s="265"/>
    </row>
    <row r="10046" spans="17:17" ht="0" hidden="1" customHeight="1" x14ac:dyDescent="0.25">
      <c r="Q10046" s="265"/>
    </row>
    <row r="10047" spans="17:17" ht="0" hidden="1" customHeight="1" x14ac:dyDescent="0.25">
      <c r="Q10047" s="265"/>
    </row>
    <row r="10048" spans="17:17" ht="0" hidden="1" customHeight="1" x14ac:dyDescent="0.25">
      <c r="Q10048" s="265"/>
    </row>
    <row r="10049" spans="17:17" ht="0" hidden="1" customHeight="1" x14ac:dyDescent="0.25">
      <c r="Q10049" s="265"/>
    </row>
    <row r="10050" spans="17:17" ht="0" hidden="1" customHeight="1" x14ac:dyDescent="0.25">
      <c r="Q10050" s="265"/>
    </row>
    <row r="10051" spans="17:17" ht="0" hidden="1" customHeight="1" x14ac:dyDescent="0.25">
      <c r="Q10051" s="265"/>
    </row>
    <row r="10052" spans="17:17" ht="0" hidden="1" customHeight="1" x14ac:dyDescent="0.25">
      <c r="Q10052" s="265"/>
    </row>
    <row r="10053" spans="17:17" ht="0" hidden="1" customHeight="1" x14ac:dyDescent="0.25">
      <c r="Q10053" s="265"/>
    </row>
    <row r="10054" spans="17:17" ht="0" hidden="1" customHeight="1" x14ac:dyDescent="0.25">
      <c r="Q10054" s="265"/>
    </row>
    <row r="10055" spans="17:17" ht="0" hidden="1" customHeight="1" x14ac:dyDescent="0.25">
      <c r="Q10055" s="265"/>
    </row>
    <row r="10056" spans="17:17" ht="0" hidden="1" customHeight="1" x14ac:dyDescent="0.25">
      <c r="Q10056" s="265"/>
    </row>
    <row r="10057" spans="17:17" ht="0" hidden="1" customHeight="1" x14ac:dyDescent="0.25">
      <c r="Q10057" s="265"/>
    </row>
    <row r="10058" spans="17:17" ht="0" hidden="1" customHeight="1" x14ac:dyDescent="0.25">
      <c r="Q10058" s="265"/>
    </row>
    <row r="10059" spans="17:17" ht="0" hidden="1" customHeight="1" x14ac:dyDescent="0.25">
      <c r="Q10059" s="265"/>
    </row>
    <row r="10060" spans="17:17" ht="0" hidden="1" customHeight="1" x14ac:dyDescent="0.25">
      <c r="Q10060" s="265"/>
    </row>
    <row r="10061" spans="17:17" ht="0" hidden="1" customHeight="1" x14ac:dyDescent="0.25">
      <c r="Q10061" s="265"/>
    </row>
    <row r="10062" spans="17:17" ht="0" hidden="1" customHeight="1" x14ac:dyDescent="0.25">
      <c r="Q10062" s="265"/>
    </row>
    <row r="10063" spans="17:17" ht="0" hidden="1" customHeight="1" x14ac:dyDescent="0.25">
      <c r="Q10063" s="265"/>
    </row>
    <row r="10064" spans="17:17" ht="0" hidden="1" customHeight="1" x14ac:dyDescent="0.25">
      <c r="Q10064" s="265"/>
    </row>
    <row r="10065" spans="17:17" ht="0" hidden="1" customHeight="1" x14ac:dyDescent="0.25">
      <c r="Q10065" s="265"/>
    </row>
    <row r="10066" spans="17:17" ht="0" hidden="1" customHeight="1" x14ac:dyDescent="0.25">
      <c r="Q10066" s="265"/>
    </row>
    <row r="10067" spans="17:17" ht="0" hidden="1" customHeight="1" x14ac:dyDescent="0.25">
      <c r="Q10067" s="265"/>
    </row>
    <row r="10068" spans="17:17" ht="0" hidden="1" customHeight="1" x14ac:dyDescent="0.25">
      <c r="Q10068" s="265"/>
    </row>
    <row r="10069" spans="17:17" ht="0" hidden="1" customHeight="1" x14ac:dyDescent="0.25">
      <c r="Q10069" s="265"/>
    </row>
    <row r="10070" spans="17:17" ht="0" hidden="1" customHeight="1" x14ac:dyDescent="0.25">
      <c r="Q10070" s="265"/>
    </row>
    <row r="10071" spans="17:17" ht="0" hidden="1" customHeight="1" x14ac:dyDescent="0.25">
      <c r="Q10071" s="265"/>
    </row>
    <row r="10072" spans="17:17" ht="0" hidden="1" customHeight="1" x14ac:dyDescent="0.25">
      <c r="Q10072" s="265"/>
    </row>
    <row r="10073" spans="17:17" ht="0" hidden="1" customHeight="1" x14ac:dyDescent="0.25">
      <c r="Q10073" s="265"/>
    </row>
    <row r="10074" spans="17:17" ht="0" hidden="1" customHeight="1" x14ac:dyDescent="0.25">
      <c r="Q10074" s="265"/>
    </row>
    <row r="10075" spans="17:17" ht="0" hidden="1" customHeight="1" x14ac:dyDescent="0.25">
      <c r="Q10075" s="265"/>
    </row>
    <row r="10076" spans="17:17" ht="0" hidden="1" customHeight="1" x14ac:dyDescent="0.25">
      <c r="Q10076" s="265"/>
    </row>
    <row r="10077" spans="17:17" ht="0" hidden="1" customHeight="1" x14ac:dyDescent="0.25">
      <c r="Q10077" s="265"/>
    </row>
    <row r="10078" spans="17:17" ht="0" hidden="1" customHeight="1" x14ac:dyDescent="0.25">
      <c r="Q10078" s="265"/>
    </row>
    <row r="10079" spans="17:17" ht="0" hidden="1" customHeight="1" x14ac:dyDescent="0.25">
      <c r="Q10079" s="265"/>
    </row>
    <row r="10080" spans="17:17" ht="0" hidden="1" customHeight="1" x14ac:dyDescent="0.25">
      <c r="Q10080" s="265"/>
    </row>
    <row r="10081" spans="17:17" ht="0" hidden="1" customHeight="1" x14ac:dyDescent="0.25">
      <c r="Q10081" s="265"/>
    </row>
    <row r="10082" spans="17:17" ht="0" hidden="1" customHeight="1" x14ac:dyDescent="0.25">
      <c r="Q10082" s="265"/>
    </row>
    <row r="10083" spans="17:17" ht="0" hidden="1" customHeight="1" x14ac:dyDescent="0.25">
      <c r="Q10083" s="265"/>
    </row>
    <row r="10084" spans="17:17" ht="0" hidden="1" customHeight="1" x14ac:dyDescent="0.25">
      <c r="Q10084" s="265"/>
    </row>
    <row r="10085" spans="17:17" ht="0" hidden="1" customHeight="1" x14ac:dyDescent="0.25">
      <c r="Q10085" s="265"/>
    </row>
    <row r="10086" spans="17:17" ht="0" hidden="1" customHeight="1" x14ac:dyDescent="0.25">
      <c r="Q10086" s="265"/>
    </row>
    <row r="10087" spans="17:17" ht="0" hidden="1" customHeight="1" x14ac:dyDescent="0.25">
      <c r="Q10087" s="265"/>
    </row>
    <row r="10088" spans="17:17" ht="0" hidden="1" customHeight="1" x14ac:dyDescent="0.25">
      <c r="Q10088" s="265"/>
    </row>
    <row r="10089" spans="17:17" ht="0" hidden="1" customHeight="1" x14ac:dyDescent="0.25">
      <c r="Q10089" s="265"/>
    </row>
    <row r="10090" spans="17:17" ht="0" hidden="1" customHeight="1" x14ac:dyDescent="0.25">
      <c r="Q10090" s="265"/>
    </row>
    <row r="10091" spans="17:17" ht="0" hidden="1" customHeight="1" x14ac:dyDescent="0.25">
      <c r="Q10091" s="265"/>
    </row>
    <row r="10092" spans="17:17" ht="0" hidden="1" customHeight="1" x14ac:dyDescent="0.25">
      <c r="Q10092" s="265"/>
    </row>
    <row r="10093" spans="17:17" ht="0" hidden="1" customHeight="1" x14ac:dyDescent="0.25">
      <c r="Q10093" s="265"/>
    </row>
    <row r="10094" spans="17:17" ht="0" hidden="1" customHeight="1" x14ac:dyDescent="0.25">
      <c r="Q10094" s="265"/>
    </row>
    <row r="10095" spans="17:17" ht="0" hidden="1" customHeight="1" x14ac:dyDescent="0.25">
      <c r="Q10095" s="265"/>
    </row>
    <row r="10096" spans="17:17" ht="0" hidden="1" customHeight="1" x14ac:dyDescent="0.25">
      <c r="Q10096" s="265"/>
    </row>
    <row r="10097" spans="17:17" ht="0" hidden="1" customHeight="1" x14ac:dyDescent="0.25">
      <c r="Q10097" s="265"/>
    </row>
    <row r="10098" spans="17:17" ht="0" hidden="1" customHeight="1" x14ac:dyDescent="0.25">
      <c r="Q10098" s="265"/>
    </row>
    <row r="10099" spans="17:17" ht="0" hidden="1" customHeight="1" x14ac:dyDescent="0.25">
      <c r="Q10099" s="265"/>
    </row>
    <row r="10100" spans="17:17" ht="0" hidden="1" customHeight="1" x14ac:dyDescent="0.25">
      <c r="Q10100" s="265"/>
    </row>
    <row r="10101" spans="17:17" ht="0" hidden="1" customHeight="1" x14ac:dyDescent="0.25">
      <c r="Q10101" s="265"/>
    </row>
    <row r="10102" spans="17:17" ht="0" hidden="1" customHeight="1" x14ac:dyDescent="0.25">
      <c r="Q10102" s="265"/>
    </row>
    <row r="10103" spans="17:17" ht="0" hidden="1" customHeight="1" x14ac:dyDescent="0.25">
      <c r="Q10103" s="265"/>
    </row>
    <row r="10104" spans="17:17" ht="0" hidden="1" customHeight="1" x14ac:dyDescent="0.25">
      <c r="Q10104" s="265"/>
    </row>
    <row r="10105" spans="17:17" ht="0" hidden="1" customHeight="1" x14ac:dyDescent="0.25">
      <c r="Q10105" s="265"/>
    </row>
    <row r="10106" spans="17:17" ht="0" hidden="1" customHeight="1" x14ac:dyDescent="0.25">
      <c r="Q10106" s="265"/>
    </row>
    <row r="10107" spans="17:17" ht="0" hidden="1" customHeight="1" x14ac:dyDescent="0.25">
      <c r="Q10107" s="265"/>
    </row>
    <row r="10108" spans="17:17" ht="0" hidden="1" customHeight="1" x14ac:dyDescent="0.25">
      <c r="Q10108" s="265"/>
    </row>
    <row r="10109" spans="17:17" ht="0" hidden="1" customHeight="1" x14ac:dyDescent="0.25">
      <c r="Q10109" s="265"/>
    </row>
    <row r="10110" spans="17:17" ht="0" hidden="1" customHeight="1" x14ac:dyDescent="0.25">
      <c r="Q10110" s="265"/>
    </row>
    <row r="10111" spans="17:17" ht="0" hidden="1" customHeight="1" x14ac:dyDescent="0.25">
      <c r="Q10111" s="265"/>
    </row>
    <row r="10112" spans="17:17" ht="0" hidden="1" customHeight="1" x14ac:dyDescent="0.25">
      <c r="Q10112" s="265"/>
    </row>
    <row r="10113" spans="17:17" ht="0" hidden="1" customHeight="1" x14ac:dyDescent="0.25">
      <c r="Q10113" s="265"/>
    </row>
    <row r="10114" spans="17:17" ht="0" hidden="1" customHeight="1" x14ac:dyDescent="0.25">
      <c r="Q10114" s="265"/>
    </row>
    <row r="10115" spans="17:17" ht="0" hidden="1" customHeight="1" x14ac:dyDescent="0.25">
      <c r="Q10115" s="265"/>
    </row>
    <row r="10116" spans="17:17" ht="0" hidden="1" customHeight="1" x14ac:dyDescent="0.25">
      <c r="Q10116" s="265"/>
    </row>
    <row r="10117" spans="17:17" ht="0" hidden="1" customHeight="1" x14ac:dyDescent="0.25">
      <c r="Q10117" s="265"/>
    </row>
    <row r="10118" spans="17:17" ht="0" hidden="1" customHeight="1" x14ac:dyDescent="0.25">
      <c r="Q10118" s="265"/>
    </row>
    <row r="10119" spans="17:17" ht="0" hidden="1" customHeight="1" x14ac:dyDescent="0.25">
      <c r="Q10119" s="265"/>
    </row>
    <row r="10120" spans="17:17" ht="0" hidden="1" customHeight="1" x14ac:dyDescent="0.25">
      <c r="Q10120" s="265"/>
    </row>
    <row r="10121" spans="17:17" ht="0" hidden="1" customHeight="1" x14ac:dyDescent="0.25">
      <c r="Q10121" s="265"/>
    </row>
    <row r="10122" spans="17:17" ht="0" hidden="1" customHeight="1" x14ac:dyDescent="0.25">
      <c r="Q10122" s="265"/>
    </row>
    <row r="10123" spans="17:17" ht="0" hidden="1" customHeight="1" x14ac:dyDescent="0.25">
      <c r="Q10123" s="265"/>
    </row>
    <row r="10124" spans="17:17" ht="0" hidden="1" customHeight="1" x14ac:dyDescent="0.25">
      <c r="Q10124" s="265"/>
    </row>
    <row r="10125" spans="17:17" ht="0" hidden="1" customHeight="1" x14ac:dyDescent="0.25">
      <c r="Q10125" s="265"/>
    </row>
    <row r="10126" spans="17:17" ht="0" hidden="1" customHeight="1" x14ac:dyDescent="0.25">
      <c r="Q10126" s="265"/>
    </row>
    <row r="10127" spans="17:17" ht="0" hidden="1" customHeight="1" x14ac:dyDescent="0.25">
      <c r="Q10127" s="265"/>
    </row>
    <row r="10128" spans="17:17" ht="0" hidden="1" customHeight="1" x14ac:dyDescent="0.25">
      <c r="Q10128" s="265"/>
    </row>
    <row r="10129" spans="17:17" ht="0" hidden="1" customHeight="1" x14ac:dyDescent="0.25">
      <c r="Q10129" s="265"/>
    </row>
    <row r="10130" spans="17:17" ht="0" hidden="1" customHeight="1" x14ac:dyDescent="0.25">
      <c r="Q10130" s="265"/>
    </row>
    <row r="10131" spans="17:17" ht="0" hidden="1" customHeight="1" x14ac:dyDescent="0.25">
      <c r="Q10131" s="265"/>
    </row>
    <row r="10132" spans="17:17" ht="0" hidden="1" customHeight="1" x14ac:dyDescent="0.25">
      <c r="Q10132" s="265"/>
    </row>
    <row r="10133" spans="17:17" ht="0" hidden="1" customHeight="1" x14ac:dyDescent="0.25">
      <c r="Q10133" s="265"/>
    </row>
    <row r="10134" spans="17:17" ht="0" hidden="1" customHeight="1" x14ac:dyDescent="0.25">
      <c r="Q10134" s="265"/>
    </row>
    <row r="10135" spans="17:17" ht="0" hidden="1" customHeight="1" x14ac:dyDescent="0.25">
      <c r="Q10135" s="265"/>
    </row>
    <row r="10136" spans="17:17" ht="0" hidden="1" customHeight="1" x14ac:dyDescent="0.25">
      <c r="Q10136" s="265"/>
    </row>
    <row r="10137" spans="17:17" ht="0" hidden="1" customHeight="1" x14ac:dyDescent="0.25">
      <c r="Q10137" s="265"/>
    </row>
    <row r="10138" spans="17:17" ht="0" hidden="1" customHeight="1" x14ac:dyDescent="0.25">
      <c r="Q10138" s="265"/>
    </row>
    <row r="10139" spans="17:17" ht="0" hidden="1" customHeight="1" x14ac:dyDescent="0.25">
      <c r="Q10139" s="265"/>
    </row>
    <row r="10140" spans="17:17" ht="0" hidden="1" customHeight="1" x14ac:dyDescent="0.25">
      <c r="Q10140" s="265"/>
    </row>
    <row r="10141" spans="17:17" ht="0" hidden="1" customHeight="1" x14ac:dyDescent="0.25">
      <c r="Q10141" s="265"/>
    </row>
    <row r="10142" spans="17:17" ht="0" hidden="1" customHeight="1" x14ac:dyDescent="0.25">
      <c r="Q10142" s="265"/>
    </row>
    <row r="10143" spans="17:17" ht="0" hidden="1" customHeight="1" x14ac:dyDescent="0.25">
      <c r="Q10143" s="265"/>
    </row>
    <row r="10144" spans="17:17" ht="0" hidden="1" customHeight="1" x14ac:dyDescent="0.25">
      <c r="Q10144" s="265"/>
    </row>
    <row r="10145" spans="17:17" ht="0" hidden="1" customHeight="1" x14ac:dyDescent="0.25">
      <c r="Q10145" s="265"/>
    </row>
    <row r="10146" spans="17:17" ht="0" hidden="1" customHeight="1" x14ac:dyDescent="0.25">
      <c r="Q10146" s="265"/>
    </row>
    <row r="10147" spans="17:17" ht="0" hidden="1" customHeight="1" x14ac:dyDescent="0.25">
      <c r="Q10147" s="265"/>
    </row>
    <row r="10148" spans="17:17" ht="0" hidden="1" customHeight="1" x14ac:dyDescent="0.25">
      <c r="Q10148" s="265"/>
    </row>
    <row r="10149" spans="17:17" ht="0" hidden="1" customHeight="1" x14ac:dyDescent="0.25">
      <c r="Q10149" s="265"/>
    </row>
    <row r="10150" spans="17:17" ht="0" hidden="1" customHeight="1" x14ac:dyDescent="0.25">
      <c r="Q10150" s="265"/>
    </row>
    <row r="10151" spans="17:17" ht="0" hidden="1" customHeight="1" x14ac:dyDescent="0.25">
      <c r="Q10151" s="265"/>
    </row>
    <row r="10152" spans="17:17" ht="0" hidden="1" customHeight="1" x14ac:dyDescent="0.25">
      <c r="Q10152" s="265"/>
    </row>
    <row r="10153" spans="17:17" ht="0" hidden="1" customHeight="1" x14ac:dyDescent="0.25">
      <c r="Q10153" s="265"/>
    </row>
    <row r="10154" spans="17:17" ht="0" hidden="1" customHeight="1" x14ac:dyDescent="0.25">
      <c r="Q10154" s="265"/>
    </row>
    <row r="10155" spans="17:17" ht="0" hidden="1" customHeight="1" x14ac:dyDescent="0.25">
      <c r="Q10155" s="265"/>
    </row>
    <row r="10156" spans="17:17" ht="0" hidden="1" customHeight="1" x14ac:dyDescent="0.25">
      <c r="Q10156" s="265"/>
    </row>
    <row r="10157" spans="17:17" ht="0" hidden="1" customHeight="1" x14ac:dyDescent="0.25">
      <c r="Q10157" s="265"/>
    </row>
    <row r="10158" spans="17:17" ht="0" hidden="1" customHeight="1" x14ac:dyDescent="0.25">
      <c r="Q10158" s="265"/>
    </row>
    <row r="10159" spans="17:17" ht="0" hidden="1" customHeight="1" x14ac:dyDescent="0.25">
      <c r="Q10159" s="265"/>
    </row>
    <row r="10160" spans="17:17" ht="0" hidden="1" customHeight="1" x14ac:dyDescent="0.25">
      <c r="Q10160" s="265"/>
    </row>
    <row r="10161" spans="17:17" ht="0" hidden="1" customHeight="1" x14ac:dyDescent="0.25">
      <c r="Q10161" s="265"/>
    </row>
    <row r="10162" spans="17:17" ht="0" hidden="1" customHeight="1" x14ac:dyDescent="0.25">
      <c r="Q10162" s="265"/>
    </row>
    <row r="10163" spans="17:17" ht="0" hidden="1" customHeight="1" x14ac:dyDescent="0.25">
      <c r="Q10163" s="265"/>
    </row>
    <row r="10164" spans="17:17" ht="0" hidden="1" customHeight="1" x14ac:dyDescent="0.25">
      <c r="Q10164" s="265"/>
    </row>
    <row r="10165" spans="17:17" ht="0" hidden="1" customHeight="1" x14ac:dyDescent="0.25">
      <c r="Q10165" s="265"/>
    </row>
    <row r="10166" spans="17:17" ht="0" hidden="1" customHeight="1" x14ac:dyDescent="0.25">
      <c r="Q10166" s="265"/>
    </row>
    <row r="10167" spans="17:17" ht="0" hidden="1" customHeight="1" x14ac:dyDescent="0.25">
      <c r="Q10167" s="265"/>
    </row>
    <row r="10168" spans="17:17" ht="0" hidden="1" customHeight="1" x14ac:dyDescent="0.25">
      <c r="Q10168" s="265"/>
    </row>
    <row r="10169" spans="17:17" ht="0" hidden="1" customHeight="1" x14ac:dyDescent="0.25">
      <c r="Q10169" s="265"/>
    </row>
    <row r="10170" spans="17:17" ht="0" hidden="1" customHeight="1" x14ac:dyDescent="0.25">
      <c r="Q10170" s="265"/>
    </row>
    <row r="10171" spans="17:17" ht="0" hidden="1" customHeight="1" x14ac:dyDescent="0.25">
      <c r="Q10171" s="265"/>
    </row>
    <row r="10172" spans="17:17" ht="0" hidden="1" customHeight="1" x14ac:dyDescent="0.25">
      <c r="Q10172" s="265"/>
    </row>
    <row r="10173" spans="17:17" ht="0" hidden="1" customHeight="1" x14ac:dyDescent="0.25">
      <c r="Q10173" s="265"/>
    </row>
    <row r="10174" spans="17:17" ht="0" hidden="1" customHeight="1" x14ac:dyDescent="0.25">
      <c r="Q10174" s="265"/>
    </row>
    <row r="10175" spans="17:17" ht="0" hidden="1" customHeight="1" x14ac:dyDescent="0.25">
      <c r="Q10175" s="265"/>
    </row>
    <row r="10176" spans="17:17" ht="0" hidden="1" customHeight="1" x14ac:dyDescent="0.25">
      <c r="Q10176" s="265"/>
    </row>
    <row r="10177" spans="17:17" ht="0" hidden="1" customHeight="1" x14ac:dyDescent="0.25">
      <c r="Q10177" s="265"/>
    </row>
    <row r="10178" spans="17:17" ht="0" hidden="1" customHeight="1" x14ac:dyDescent="0.25">
      <c r="Q10178" s="265"/>
    </row>
    <row r="10179" spans="17:17" ht="0" hidden="1" customHeight="1" x14ac:dyDescent="0.25">
      <c r="Q10179" s="265"/>
    </row>
    <row r="10180" spans="17:17" ht="0" hidden="1" customHeight="1" x14ac:dyDescent="0.25">
      <c r="Q10180" s="265"/>
    </row>
    <row r="10181" spans="17:17" ht="0" hidden="1" customHeight="1" x14ac:dyDescent="0.25">
      <c r="Q10181" s="265"/>
    </row>
    <row r="10182" spans="17:17" ht="0" hidden="1" customHeight="1" x14ac:dyDescent="0.25">
      <c r="Q10182" s="265"/>
    </row>
    <row r="10183" spans="17:17" ht="0" hidden="1" customHeight="1" x14ac:dyDescent="0.25">
      <c r="Q10183" s="265"/>
    </row>
    <row r="10184" spans="17:17" ht="0" hidden="1" customHeight="1" x14ac:dyDescent="0.25">
      <c r="Q10184" s="265"/>
    </row>
    <row r="10185" spans="17:17" ht="0" hidden="1" customHeight="1" x14ac:dyDescent="0.25">
      <c r="Q10185" s="265"/>
    </row>
    <row r="10186" spans="17:17" ht="0" hidden="1" customHeight="1" x14ac:dyDescent="0.25">
      <c r="Q10186" s="265"/>
    </row>
    <row r="10187" spans="17:17" ht="0" hidden="1" customHeight="1" x14ac:dyDescent="0.25">
      <c r="Q10187" s="265"/>
    </row>
    <row r="10188" spans="17:17" ht="0" hidden="1" customHeight="1" x14ac:dyDescent="0.25">
      <c r="Q10188" s="265"/>
    </row>
    <row r="10189" spans="17:17" ht="0" hidden="1" customHeight="1" x14ac:dyDescent="0.25">
      <c r="Q10189" s="265"/>
    </row>
    <row r="10190" spans="17:17" ht="0" hidden="1" customHeight="1" x14ac:dyDescent="0.25">
      <c r="Q10190" s="265"/>
    </row>
    <row r="10191" spans="17:17" ht="0" hidden="1" customHeight="1" x14ac:dyDescent="0.25">
      <c r="Q10191" s="265"/>
    </row>
    <row r="10192" spans="17:17" ht="0" hidden="1" customHeight="1" x14ac:dyDescent="0.25">
      <c r="Q10192" s="265"/>
    </row>
    <row r="10193" spans="17:17" ht="0" hidden="1" customHeight="1" x14ac:dyDescent="0.25">
      <c r="Q10193" s="265"/>
    </row>
    <row r="10194" spans="17:17" ht="0" hidden="1" customHeight="1" x14ac:dyDescent="0.25">
      <c r="Q10194" s="265"/>
    </row>
    <row r="10195" spans="17:17" ht="0" hidden="1" customHeight="1" x14ac:dyDescent="0.25">
      <c r="Q10195" s="265"/>
    </row>
    <row r="10196" spans="17:17" ht="0" hidden="1" customHeight="1" x14ac:dyDescent="0.25">
      <c r="Q10196" s="265"/>
    </row>
    <row r="10197" spans="17:17" ht="0" hidden="1" customHeight="1" x14ac:dyDescent="0.25">
      <c r="Q10197" s="265"/>
    </row>
    <row r="10198" spans="17:17" ht="0" hidden="1" customHeight="1" x14ac:dyDescent="0.25">
      <c r="Q10198" s="265"/>
    </row>
    <row r="10199" spans="17:17" ht="0" hidden="1" customHeight="1" x14ac:dyDescent="0.25">
      <c r="Q10199" s="265"/>
    </row>
    <row r="10200" spans="17:17" ht="0" hidden="1" customHeight="1" x14ac:dyDescent="0.25">
      <c r="Q10200" s="265"/>
    </row>
    <row r="10201" spans="17:17" ht="0" hidden="1" customHeight="1" x14ac:dyDescent="0.25">
      <c r="Q10201" s="265"/>
    </row>
    <row r="10202" spans="17:17" ht="0" hidden="1" customHeight="1" x14ac:dyDescent="0.25">
      <c r="Q10202" s="265"/>
    </row>
    <row r="10203" spans="17:17" ht="0" hidden="1" customHeight="1" x14ac:dyDescent="0.25">
      <c r="Q10203" s="265"/>
    </row>
    <row r="10204" spans="17:17" ht="0" hidden="1" customHeight="1" x14ac:dyDescent="0.25">
      <c r="Q10204" s="265"/>
    </row>
    <row r="10205" spans="17:17" ht="0" hidden="1" customHeight="1" x14ac:dyDescent="0.25">
      <c r="Q10205" s="265"/>
    </row>
    <row r="10206" spans="17:17" ht="0" hidden="1" customHeight="1" x14ac:dyDescent="0.25">
      <c r="Q10206" s="265"/>
    </row>
    <row r="10207" spans="17:17" ht="0" hidden="1" customHeight="1" x14ac:dyDescent="0.25">
      <c r="Q10207" s="265"/>
    </row>
    <row r="10208" spans="17:17" ht="0" hidden="1" customHeight="1" x14ac:dyDescent="0.25">
      <c r="Q10208" s="265"/>
    </row>
    <row r="10209" spans="17:17" ht="0" hidden="1" customHeight="1" x14ac:dyDescent="0.25">
      <c r="Q10209" s="265"/>
    </row>
    <row r="10210" spans="17:17" ht="0" hidden="1" customHeight="1" x14ac:dyDescent="0.25">
      <c r="Q10210" s="265"/>
    </row>
    <row r="10211" spans="17:17" ht="0" hidden="1" customHeight="1" x14ac:dyDescent="0.25">
      <c r="Q10211" s="265"/>
    </row>
    <row r="10212" spans="17:17" ht="0" hidden="1" customHeight="1" x14ac:dyDescent="0.25">
      <c r="Q10212" s="265"/>
    </row>
    <row r="10213" spans="17:17" ht="0" hidden="1" customHeight="1" x14ac:dyDescent="0.25">
      <c r="Q10213" s="265"/>
    </row>
    <row r="10214" spans="17:17" ht="0" hidden="1" customHeight="1" x14ac:dyDescent="0.25">
      <c r="Q10214" s="265"/>
    </row>
    <row r="10215" spans="17:17" ht="0" hidden="1" customHeight="1" x14ac:dyDescent="0.25">
      <c r="Q10215" s="265"/>
    </row>
    <row r="10216" spans="17:17" ht="0" hidden="1" customHeight="1" x14ac:dyDescent="0.25">
      <c r="Q10216" s="265"/>
    </row>
    <row r="10217" spans="17:17" ht="0" hidden="1" customHeight="1" x14ac:dyDescent="0.25">
      <c r="Q10217" s="265"/>
    </row>
    <row r="10218" spans="17:17" ht="0" hidden="1" customHeight="1" x14ac:dyDescent="0.25">
      <c r="Q10218" s="265"/>
    </row>
    <row r="10219" spans="17:17" ht="0" hidden="1" customHeight="1" x14ac:dyDescent="0.25">
      <c r="Q10219" s="265"/>
    </row>
    <row r="10220" spans="17:17" ht="0" hidden="1" customHeight="1" x14ac:dyDescent="0.25">
      <c r="Q10220" s="265"/>
    </row>
    <row r="10221" spans="17:17" ht="0" hidden="1" customHeight="1" x14ac:dyDescent="0.25">
      <c r="Q10221" s="265"/>
    </row>
    <row r="10222" spans="17:17" ht="0" hidden="1" customHeight="1" x14ac:dyDescent="0.25">
      <c r="Q10222" s="265"/>
    </row>
    <row r="10223" spans="17:17" ht="0" hidden="1" customHeight="1" x14ac:dyDescent="0.25">
      <c r="Q10223" s="265"/>
    </row>
    <row r="10224" spans="17:17" ht="0" hidden="1" customHeight="1" x14ac:dyDescent="0.25">
      <c r="Q10224" s="265"/>
    </row>
    <row r="10225" spans="17:17" ht="0" hidden="1" customHeight="1" x14ac:dyDescent="0.25">
      <c r="Q10225" s="265"/>
    </row>
    <row r="10226" spans="17:17" ht="0" hidden="1" customHeight="1" x14ac:dyDescent="0.25">
      <c r="Q10226" s="265"/>
    </row>
    <row r="10227" spans="17:17" ht="0" hidden="1" customHeight="1" x14ac:dyDescent="0.25">
      <c r="Q10227" s="265"/>
    </row>
    <row r="10228" spans="17:17" ht="0" hidden="1" customHeight="1" x14ac:dyDescent="0.25">
      <c r="Q10228" s="265"/>
    </row>
    <row r="10229" spans="17:17" ht="0" hidden="1" customHeight="1" x14ac:dyDescent="0.25">
      <c r="Q10229" s="265"/>
    </row>
    <row r="10230" spans="17:17" ht="0" hidden="1" customHeight="1" x14ac:dyDescent="0.25">
      <c r="Q10230" s="265"/>
    </row>
    <row r="10231" spans="17:17" ht="0" hidden="1" customHeight="1" x14ac:dyDescent="0.25">
      <c r="Q10231" s="265"/>
    </row>
    <row r="10232" spans="17:17" ht="0" hidden="1" customHeight="1" x14ac:dyDescent="0.25">
      <c r="Q10232" s="265"/>
    </row>
    <row r="10233" spans="17:17" ht="0" hidden="1" customHeight="1" x14ac:dyDescent="0.25">
      <c r="Q10233" s="265"/>
    </row>
    <row r="10234" spans="17:17" ht="0" hidden="1" customHeight="1" x14ac:dyDescent="0.25">
      <c r="Q10234" s="265"/>
    </row>
    <row r="10235" spans="17:17" ht="0" hidden="1" customHeight="1" x14ac:dyDescent="0.25">
      <c r="Q10235" s="265"/>
    </row>
    <row r="10236" spans="17:17" ht="0" hidden="1" customHeight="1" x14ac:dyDescent="0.25">
      <c r="Q10236" s="265"/>
    </row>
    <row r="10237" spans="17:17" ht="0" hidden="1" customHeight="1" x14ac:dyDescent="0.25">
      <c r="Q10237" s="265"/>
    </row>
    <row r="10238" spans="17:17" ht="0" hidden="1" customHeight="1" x14ac:dyDescent="0.25">
      <c r="Q10238" s="265"/>
    </row>
    <row r="10239" spans="17:17" ht="0" hidden="1" customHeight="1" x14ac:dyDescent="0.25">
      <c r="Q10239" s="265"/>
    </row>
    <row r="10240" spans="17:17" ht="0" hidden="1" customHeight="1" x14ac:dyDescent="0.25">
      <c r="Q10240" s="265"/>
    </row>
    <row r="10241" spans="17:17" ht="0" hidden="1" customHeight="1" x14ac:dyDescent="0.25">
      <c r="Q10241" s="265"/>
    </row>
    <row r="10242" spans="17:17" ht="0" hidden="1" customHeight="1" x14ac:dyDescent="0.25">
      <c r="Q10242" s="265"/>
    </row>
    <row r="10243" spans="17:17" ht="0" hidden="1" customHeight="1" x14ac:dyDescent="0.25">
      <c r="Q10243" s="265"/>
    </row>
    <row r="10244" spans="17:17" ht="0" hidden="1" customHeight="1" x14ac:dyDescent="0.25">
      <c r="Q10244" s="265"/>
    </row>
    <row r="10245" spans="17:17" ht="0" hidden="1" customHeight="1" x14ac:dyDescent="0.25">
      <c r="Q10245" s="265"/>
    </row>
    <row r="10246" spans="17:17" ht="0" hidden="1" customHeight="1" x14ac:dyDescent="0.25">
      <c r="Q10246" s="265"/>
    </row>
    <row r="10247" spans="17:17" ht="0" hidden="1" customHeight="1" x14ac:dyDescent="0.25">
      <c r="Q10247" s="265"/>
    </row>
    <row r="10248" spans="17:17" ht="0" hidden="1" customHeight="1" x14ac:dyDescent="0.25">
      <c r="Q10248" s="265"/>
    </row>
    <row r="10249" spans="17:17" ht="0" hidden="1" customHeight="1" x14ac:dyDescent="0.25">
      <c r="Q10249" s="265"/>
    </row>
    <row r="10250" spans="17:17" ht="0" hidden="1" customHeight="1" x14ac:dyDescent="0.25">
      <c r="Q10250" s="265"/>
    </row>
    <row r="10251" spans="17:17" ht="0" hidden="1" customHeight="1" x14ac:dyDescent="0.25">
      <c r="Q10251" s="265"/>
    </row>
    <row r="10252" spans="17:17" ht="0" hidden="1" customHeight="1" x14ac:dyDescent="0.25">
      <c r="Q10252" s="265"/>
    </row>
    <row r="10253" spans="17:17" ht="0" hidden="1" customHeight="1" x14ac:dyDescent="0.25">
      <c r="Q10253" s="265"/>
    </row>
    <row r="10254" spans="17:17" ht="0" hidden="1" customHeight="1" x14ac:dyDescent="0.25">
      <c r="Q10254" s="265"/>
    </row>
    <row r="10255" spans="17:17" ht="0" hidden="1" customHeight="1" x14ac:dyDescent="0.25">
      <c r="Q10255" s="265"/>
    </row>
    <row r="10256" spans="17:17" ht="0" hidden="1" customHeight="1" x14ac:dyDescent="0.25">
      <c r="Q10256" s="265"/>
    </row>
    <row r="10257" spans="17:17" ht="0" hidden="1" customHeight="1" x14ac:dyDescent="0.25">
      <c r="Q10257" s="265"/>
    </row>
    <row r="10258" spans="17:17" ht="0" hidden="1" customHeight="1" x14ac:dyDescent="0.25">
      <c r="Q10258" s="265"/>
    </row>
    <row r="10259" spans="17:17" ht="0" hidden="1" customHeight="1" x14ac:dyDescent="0.25">
      <c r="Q10259" s="265"/>
    </row>
    <row r="10260" spans="17:17" ht="0" hidden="1" customHeight="1" x14ac:dyDescent="0.25">
      <c r="Q10260" s="265"/>
    </row>
    <row r="10261" spans="17:17" ht="0" hidden="1" customHeight="1" x14ac:dyDescent="0.25">
      <c r="Q10261" s="265"/>
    </row>
    <row r="10262" spans="17:17" ht="0" hidden="1" customHeight="1" x14ac:dyDescent="0.25">
      <c r="Q10262" s="265"/>
    </row>
    <row r="10263" spans="17:17" ht="0" hidden="1" customHeight="1" x14ac:dyDescent="0.25">
      <c r="Q10263" s="265"/>
    </row>
    <row r="10264" spans="17:17" ht="0" hidden="1" customHeight="1" x14ac:dyDescent="0.25">
      <c r="Q10264" s="265"/>
    </row>
    <row r="10265" spans="17:17" ht="0" hidden="1" customHeight="1" x14ac:dyDescent="0.25">
      <c r="Q10265" s="265"/>
    </row>
    <row r="10266" spans="17:17" ht="0" hidden="1" customHeight="1" x14ac:dyDescent="0.25">
      <c r="Q10266" s="265"/>
    </row>
    <row r="10267" spans="17:17" ht="0" hidden="1" customHeight="1" x14ac:dyDescent="0.25">
      <c r="Q10267" s="265"/>
    </row>
    <row r="10268" spans="17:17" ht="0" hidden="1" customHeight="1" x14ac:dyDescent="0.25">
      <c r="Q10268" s="265"/>
    </row>
    <row r="10269" spans="17:17" ht="0" hidden="1" customHeight="1" x14ac:dyDescent="0.25">
      <c r="Q10269" s="265"/>
    </row>
    <row r="10270" spans="17:17" ht="0" hidden="1" customHeight="1" x14ac:dyDescent="0.25">
      <c r="Q10270" s="265"/>
    </row>
    <row r="10271" spans="17:17" ht="0" hidden="1" customHeight="1" x14ac:dyDescent="0.25">
      <c r="Q10271" s="265"/>
    </row>
    <row r="10272" spans="17:17" ht="0" hidden="1" customHeight="1" x14ac:dyDescent="0.25">
      <c r="Q10272" s="265"/>
    </row>
    <row r="10273" spans="17:17" ht="0" hidden="1" customHeight="1" x14ac:dyDescent="0.25">
      <c r="Q10273" s="265"/>
    </row>
    <row r="10274" spans="17:17" ht="0" hidden="1" customHeight="1" x14ac:dyDescent="0.25">
      <c r="Q10274" s="265"/>
    </row>
    <row r="10275" spans="17:17" ht="0" hidden="1" customHeight="1" x14ac:dyDescent="0.25">
      <c r="Q10275" s="265"/>
    </row>
    <row r="10276" spans="17:17" ht="0" hidden="1" customHeight="1" x14ac:dyDescent="0.25">
      <c r="Q10276" s="265"/>
    </row>
    <row r="10277" spans="17:17" ht="0" hidden="1" customHeight="1" x14ac:dyDescent="0.25">
      <c r="Q10277" s="265"/>
    </row>
    <row r="10278" spans="17:17" ht="0" hidden="1" customHeight="1" x14ac:dyDescent="0.25">
      <c r="Q10278" s="265"/>
    </row>
    <row r="10279" spans="17:17" ht="0" hidden="1" customHeight="1" x14ac:dyDescent="0.25">
      <c r="Q10279" s="265"/>
    </row>
    <row r="10280" spans="17:17" ht="0" hidden="1" customHeight="1" x14ac:dyDescent="0.25">
      <c r="Q10280" s="265"/>
    </row>
    <row r="10281" spans="17:17" ht="0" hidden="1" customHeight="1" x14ac:dyDescent="0.25">
      <c r="Q10281" s="265"/>
    </row>
    <row r="10282" spans="17:17" ht="0" hidden="1" customHeight="1" x14ac:dyDescent="0.25">
      <c r="Q10282" s="265"/>
    </row>
    <row r="10283" spans="17:17" ht="0" hidden="1" customHeight="1" x14ac:dyDescent="0.25">
      <c r="Q10283" s="265"/>
    </row>
    <row r="10284" spans="17:17" ht="0" hidden="1" customHeight="1" x14ac:dyDescent="0.25">
      <c r="Q10284" s="265"/>
    </row>
    <row r="10285" spans="17:17" ht="0" hidden="1" customHeight="1" x14ac:dyDescent="0.25">
      <c r="Q10285" s="265"/>
    </row>
    <row r="10286" spans="17:17" ht="0" hidden="1" customHeight="1" x14ac:dyDescent="0.25">
      <c r="Q10286" s="265"/>
    </row>
    <row r="10287" spans="17:17" ht="0" hidden="1" customHeight="1" x14ac:dyDescent="0.25">
      <c r="Q10287" s="265"/>
    </row>
    <row r="10288" spans="17:17" ht="0" hidden="1" customHeight="1" x14ac:dyDescent="0.25">
      <c r="Q10288" s="265"/>
    </row>
    <row r="10289" spans="17:17" ht="0" hidden="1" customHeight="1" x14ac:dyDescent="0.25">
      <c r="Q10289" s="265"/>
    </row>
    <row r="10290" spans="17:17" ht="0" hidden="1" customHeight="1" x14ac:dyDescent="0.25">
      <c r="Q10290" s="265"/>
    </row>
    <row r="10291" spans="17:17" ht="0" hidden="1" customHeight="1" x14ac:dyDescent="0.25">
      <c r="Q10291" s="265"/>
    </row>
    <row r="10292" spans="17:17" ht="0" hidden="1" customHeight="1" x14ac:dyDescent="0.25">
      <c r="Q10292" s="265"/>
    </row>
    <row r="10293" spans="17:17" ht="0" hidden="1" customHeight="1" x14ac:dyDescent="0.25">
      <c r="Q10293" s="265"/>
    </row>
    <row r="10294" spans="17:17" ht="0" hidden="1" customHeight="1" x14ac:dyDescent="0.25">
      <c r="Q10294" s="265"/>
    </row>
    <row r="10295" spans="17:17" ht="0" hidden="1" customHeight="1" x14ac:dyDescent="0.25">
      <c r="Q10295" s="265"/>
    </row>
    <row r="10296" spans="17:17" ht="0" hidden="1" customHeight="1" x14ac:dyDescent="0.25">
      <c r="Q10296" s="265"/>
    </row>
    <row r="10297" spans="17:17" ht="0" hidden="1" customHeight="1" x14ac:dyDescent="0.25">
      <c r="Q10297" s="265"/>
    </row>
    <row r="10298" spans="17:17" ht="0" hidden="1" customHeight="1" x14ac:dyDescent="0.25">
      <c r="Q10298" s="265"/>
    </row>
    <row r="10299" spans="17:17" ht="0" hidden="1" customHeight="1" x14ac:dyDescent="0.25">
      <c r="Q10299" s="265"/>
    </row>
    <row r="10300" spans="17:17" ht="0" hidden="1" customHeight="1" x14ac:dyDescent="0.25">
      <c r="Q10300" s="265"/>
    </row>
    <row r="10301" spans="17:17" ht="0" hidden="1" customHeight="1" x14ac:dyDescent="0.25">
      <c r="Q10301" s="265"/>
    </row>
    <row r="10302" spans="17:17" ht="0" hidden="1" customHeight="1" x14ac:dyDescent="0.25">
      <c r="Q10302" s="265"/>
    </row>
    <row r="10303" spans="17:17" ht="0" hidden="1" customHeight="1" x14ac:dyDescent="0.25">
      <c r="Q10303" s="265"/>
    </row>
    <row r="10304" spans="17:17" ht="0" hidden="1" customHeight="1" x14ac:dyDescent="0.25">
      <c r="Q10304" s="265"/>
    </row>
    <row r="10305" spans="17:17" ht="0" hidden="1" customHeight="1" x14ac:dyDescent="0.25">
      <c r="Q10305" s="265"/>
    </row>
    <row r="10306" spans="17:17" ht="0" hidden="1" customHeight="1" x14ac:dyDescent="0.25">
      <c r="Q10306" s="265"/>
    </row>
    <row r="10307" spans="17:17" ht="0" hidden="1" customHeight="1" x14ac:dyDescent="0.25">
      <c r="Q10307" s="265"/>
    </row>
    <row r="10308" spans="17:17" ht="0" hidden="1" customHeight="1" x14ac:dyDescent="0.25">
      <c r="Q10308" s="265"/>
    </row>
    <row r="10309" spans="17:17" ht="0" hidden="1" customHeight="1" x14ac:dyDescent="0.25">
      <c r="Q10309" s="265"/>
    </row>
    <row r="10310" spans="17:17" ht="0" hidden="1" customHeight="1" x14ac:dyDescent="0.25">
      <c r="Q10310" s="265"/>
    </row>
    <row r="10311" spans="17:17" ht="0" hidden="1" customHeight="1" x14ac:dyDescent="0.25">
      <c r="Q10311" s="265"/>
    </row>
    <row r="10312" spans="17:17" ht="0" hidden="1" customHeight="1" x14ac:dyDescent="0.25">
      <c r="Q10312" s="265"/>
    </row>
    <row r="10313" spans="17:17" ht="0" hidden="1" customHeight="1" x14ac:dyDescent="0.25">
      <c r="Q10313" s="265"/>
    </row>
    <row r="10314" spans="17:17" ht="0" hidden="1" customHeight="1" x14ac:dyDescent="0.25">
      <c r="Q10314" s="265"/>
    </row>
    <row r="10315" spans="17:17" ht="0" hidden="1" customHeight="1" x14ac:dyDescent="0.25">
      <c r="Q10315" s="265"/>
    </row>
    <row r="10316" spans="17:17" ht="0" hidden="1" customHeight="1" x14ac:dyDescent="0.25">
      <c r="Q10316" s="265"/>
    </row>
    <row r="10317" spans="17:17" ht="0" hidden="1" customHeight="1" x14ac:dyDescent="0.25">
      <c r="Q10317" s="265"/>
    </row>
    <row r="10318" spans="17:17" ht="0" hidden="1" customHeight="1" x14ac:dyDescent="0.25">
      <c r="Q10318" s="265"/>
    </row>
    <row r="10319" spans="17:17" ht="0" hidden="1" customHeight="1" x14ac:dyDescent="0.25">
      <c r="Q10319" s="265"/>
    </row>
    <row r="10320" spans="17:17" ht="0" hidden="1" customHeight="1" x14ac:dyDescent="0.25">
      <c r="Q10320" s="265"/>
    </row>
    <row r="10321" spans="17:17" ht="0" hidden="1" customHeight="1" x14ac:dyDescent="0.25">
      <c r="Q10321" s="265"/>
    </row>
    <row r="10322" spans="17:17" ht="0" hidden="1" customHeight="1" x14ac:dyDescent="0.25">
      <c r="Q10322" s="265"/>
    </row>
    <row r="10323" spans="17:17" ht="0" hidden="1" customHeight="1" x14ac:dyDescent="0.25">
      <c r="Q10323" s="265"/>
    </row>
    <row r="10324" spans="17:17" ht="0" hidden="1" customHeight="1" x14ac:dyDescent="0.25">
      <c r="Q10324" s="265"/>
    </row>
    <row r="10325" spans="17:17" ht="0" hidden="1" customHeight="1" x14ac:dyDescent="0.25">
      <c r="Q10325" s="265"/>
    </row>
    <row r="10326" spans="17:17" ht="0" hidden="1" customHeight="1" x14ac:dyDescent="0.25">
      <c r="Q10326" s="265"/>
    </row>
    <row r="10327" spans="17:17" ht="0" hidden="1" customHeight="1" x14ac:dyDescent="0.25">
      <c r="Q10327" s="265"/>
    </row>
    <row r="10328" spans="17:17" ht="0" hidden="1" customHeight="1" x14ac:dyDescent="0.25">
      <c r="Q10328" s="265"/>
    </row>
    <row r="10329" spans="17:17" ht="0" hidden="1" customHeight="1" x14ac:dyDescent="0.25">
      <c r="Q10329" s="265"/>
    </row>
    <row r="10330" spans="17:17" ht="0" hidden="1" customHeight="1" x14ac:dyDescent="0.25">
      <c r="Q10330" s="265"/>
    </row>
    <row r="10331" spans="17:17" ht="0" hidden="1" customHeight="1" x14ac:dyDescent="0.25">
      <c r="Q10331" s="265"/>
    </row>
    <row r="10332" spans="17:17" ht="0" hidden="1" customHeight="1" x14ac:dyDescent="0.25">
      <c r="Q10332" s="265"/>
    </row>
    <row r="10333" spans="17:17" ht="0" hidden="1" customHeight="1" x14ac:dyDescent="0.25">
      <c r="Q10333" s="265"/>
    </row>
    <row r="10334" spans="17:17" ht="0" hidden="1" customHeight="1" x14ac:dyDescent="0.25">
      <c r="Q10334" s="265"/>
    </row>
    <row r="10335" spans="17:17" ht="0" hidden="1" customHeight="1" x14ac:dyDescent="0.25">
      <c r="Q10335" s="265"/>
    </row>
    <row r="10336" spans="17:17" ht="0" hidden="1" customHeight="1" x14ac:dyDescent="0.25">
      <c r="Q10336" s="265"/>
    </row>
    <row r="10337" spans="17:17" ht="0" hidden="1" customHeight="1" x14ac:dyDescent="0.25">
      <c r="Q10337" s="265"/>
    </row>
    <row r="10338" spans="17:17" ht="0" hidden="1" customHeight="1" x14ac:dyDescent="0.25">
      <c r="Q10338" s="265"/>
    </row>
    <row r="10339" spans="17:17" ht="0" hidden="1" customHeight="1" x14ac:dyDescent="0.25">
      <c r="Q10339" s="265"/>
    </row>
    <row r="10340" spans="17:17" ht="0" hidden="1" customHeight="1" x14ac:dyDescent="0.25">
      <c r="Q10340" s="265"/>
    </row>
    <row r="10341" spans="17:17" ht="0" hidden="1" customHeight="1" x14ac:dyDescent="0.25">
      <c r="Q10341" s="265"/>
    </row>
    <row r="10342" spans="17:17" ht="0" hidden="1" customHeight="1" x14ac:dyDescent="0.25">
      <c r="Q10342" s="265"/>
    </row>
    <row r="10343" spans="17:17" ht="0" hidden="1" customHeight="1" x14ac:dyDescent="0.25">
      <c r="Q10343" s="265"/>
    </row>
    <row r="10344" spans="17:17" ht="0" hidden="1" customHeight="1" x14ac:dyDescent="0.25">
      <c r="Q10344" s="265"/>
    </row>
    <row r="10345" spans="17:17" ht="0" hidden="1" customHeight="1" x14ac:dyDescent="0.25">
      <c r="Q10345" s="265"/>
    </row>
    <row r="10346" spans="17:17" ht="0" hidden="1" customHeight="1" x14ac:dyDescent="0.25">
      <c r="Q10346" s="265"/>
    </row>
    <row r="10347" spans="17:17" ht="0" hidden="1" customHeight="1" x14ac:dyDescent="0.25">
      <c r="Q10347" s="265"/>
    </row>
    <row r="10348" spans="17:17" ht="0" hidden="1" customHeight="1" x14ac:dyDescent="0.25">
      <c r="Q10348" s="265"/>
    </row>
    <row r="10349" spans="17:17" ht="0" hidden="1" customHeight="1" x14ac:dyDescent="0.25">
      <c r="Q10349" s="265"/>
    </row>
    <row r="10350" spans="17:17" ht="0" hidden="1" customHeight="1" x14ac:dyDescent="0.25">
      <c r="Q10350" s="265"/>
    </row>
    <row r="10351" spans="17:17" ht="0" hidden="1" customHeight="1" x14ac:dyDescent="0.25">
      <c r="Q10351" s="265"/>
    </row>
    <row r="10352" spans="17:17" ht="0" hidden="1" customHeight="1" x14ac:dyDescent="0.25">
      <c r="Q10352" s="265"/>
    </row>
    <row r="10353" spans="17:17" ht="0" hidden="1" customHeight="1" x14ac:dyDescent="0.25">
      <c r="Q10353" s="265"/>
    </row>
    <row r="10354" spans="17:17" ht="0" hidden="1" customHeight="1" x14ac:dyDescent="0.25">
      <c r="Q10354" s="265"/>
    </row>
    <row r="10355" spans="17:17" ht="0" hidden="1" customHeight="1" x14ac:dyDescent="0.25">
      <c r="Q10355" s="265"/>
    </row>
    <row r="10356" spans="17:17" ht="0" hidden="1" customHeight="1" x14ac:dyDescent="0.25">
      <c r="Q10356" s="265"/>
    </row>
    <row r="10357" spans="17:17" ht="0" hidden="1" customHeight="1" x14ac:dyDescent="0.25">
      <c r="Q10357" s="265"/>
    </row>
    <row r="10358" spans="17:17" ht="0" hidden="1" customHeight="1" x14ac:dyDescent="0.25">
      <c r="Q10358" s="265"/>
    </row>
    <row r="10359" spans="17:17" ht="0" hidden="1" customHeight="1" x14ac:dyDescent="0.25">
      <c r="Q10359" s="265"/>
    </row>
    <row r="10360" spans="17:17" ht="0" hidden="1" customHeight="1" x14ac:dyDescent="0.25">
      <c r="Q10360" s="265"/>
    </row>
    <row r="10361" spans="17:17" ht="0" hidden="1" customHeight="1" x14ac:dyDescent="0.25">
      <c r="Q10361" s="265"/>
    </row>
    <row r="10362" spans="17:17" ht="0" hidden="1" customHeight="1" x14ac:dyDescent="0.25">
      <c r="Q10362" s="265"/>
    </row>
    <row r="10363" spans="17:17" ht="0" hidden="1" customHeight="1" x14ac:dyDescent="0.25">
      <c r="Q10363" s="265"/>
    </row>
    <row r="10364" spans="17:17" ht="0" hidden="1" customHeight="1" x14ac:dyDescent="0.25">
      <c r="Q10364" s="265"/>
    </row>
    <row r="10365" spans="17:17" ht="0" hidden="1" customHeight="1" x14ac:dyDescent="0.25">
      <c r="Q10365" s="265"/>
    </row>
    <row r="10366" spans="17:17" ht="0" hidden="1" customHeight="1" x14ac:dyDescent="0.25">
      <c r="Q10366" s="265"/>
    </row>
    <row r="10367" spans="17:17" ht="0" hidden="1" customHeight="1" x14ac:dyDescent="0.25">
      <c r="Q10367" s="265"/>
    </row>
    <row r="10368" spans="17:17" ht="0" hidden="1" customHeight="1" x14ac:dyDescent="0.25">
      <c r="Q10368" s="265"/>
    </row>
    <row r="10369" spans="17:17" ht="0" hidden="1" customHeight="1" x14ac:dyDescent="0.25">
      <c r="Q10369" s="265"/>
    </row>
    <row r="10370" spans="17:17" ht="0" hidden="1" customHeight="1" x14ac:dyDescent="0.25">
      <c r="Q10370" s="265"/>
    </row>
    <row r="10371" spans="17:17" ht="0" hidden="1" customHeight="1" x14ac:dyDescent="0.25">
      <c r="Q10371" s="265"/>
    </row>
    <row r="10372" spans="17:17" ht="0" hidden="1" customHeight="1" x14ac:dyDescent="0.25">
      <c r="Q10372" s="265"/>
    </row>
    <row r="10373" spans="17:17" ht="0" hidden="1" customHeight="1" x14ac:dyDescent="0.25">
      <c r="Q10373" s="265"/>
    </row>
    <row r="10374" spans="17:17" ht="0" hidden="1" customHeight="1" x14ac:dyDescent="0.25">
      <c r="Q10374" s="265"/>
    </row>
    <row r="10375" spans="17:17" ht="0" hidden="1" customHeight="1" x14ac:dyDescent="0.25">
      <c r="Q10375" s="265"/>
    </row>
    <row r="10376" spans="17:17" ht="0" hidden="1" customHeight="1" x14ac:dyDescent="0.25">
      <c r="Q10376" s="265"/>
    </row>
    <row r="10377" spans="17:17" ht="0" hidden="1" customHeight="1" x14ac:dyDescent="0.25">
      <c r="Q10377" s="265"/>
    </row>
    <row r="10378" spans="17:17" ht="0" hidden="1" customHeight="1" x14ac:dyDescent="0.25">
      <c r="Q10378" s="265"/>
    </row>
    <row r="10379" spans="17:17" ht="0" hidden="1" customHeight="1" x14ac:dyDescent="0.25">
      <c r="Q10379" s="265"/>
    </row>
    <row r="10380" spans="17:17" ht="0" hidden="1" customHeight="1" x14ac:dyDescent="0.25">
      <c r="Q10380" s="265"/>
    </row>
    <row r="10381" spans="17:17" ht="0" hidden="1" customHeight="1" x14ac:dyDescent="0.25">
      <c r="Q10381" s="265"/>
    </row>
    <row r="10382" spans="17:17" ht="0" hidden="1" customHeight="1" x14ac:dyDescent="0.25">
      <c r="Q10382" s="265"/>
    </row>
    <row r="10383" spans="17:17" ht="0" hidden="1" customHeight="1" x14ac:dyDescent="0.25">
      <c r="Q10383" s="265"/>
    </row>
    <row r="10384" spans="17:17" ht="0" hidden="1" customHeight="1" x14ac:dyDescent="0.25">
      <c r="Q10384" s="265"/>
    </row>
    <row r="10385" spans="17:17" ht="0" hidden="1" customHeight="1" x14ac:dyDescent="0.25">
      <c r="Q10385" s="265"/>
    </row>
    <row r="10386" spans="17:17" ht="0" hidden="1" customHeight="1" x14ac:dyDescent="0.25">
      <c r="Q10386" s="265"/>
    </row>
    <row r="10387" spans="17:17" ht="0" hidden="1" customHeight="1" x14ac:dyDescent="0.25">
      <c r="Q10387" s="265"/>
    </row>
    <row r="10388" spans="17:17" ht="0" hidden="1" customHeight="1" x14ac:dyDescent="0.25">
      <c r="Q10388" s="265"/>
    </row>
    <row r="10389" spans="17:17" ht="0" hidden="1" customHeight="1" x14ac:dyDescent="0.25">
      <c r="Q10389" s="265"/>
    </row>
    <row r="10390" spans="17:17" ht="0" hidden="1" customHeight="1" x14ac:dyDescent="0.25">
      <c r="Q10390" s="265"/>
    </row>
    <row r="10391" spans="17:17" ht="0" hidden="1" customHeight="1" x14ac:dyDescent="0.25">
      <c r="Q10391" s="265"/>
    </row>
    <row r="10392" spans="17:17" ht="0" hidden="1" customHeight="1" x14ac:dyDescent="0.25">
      <c r="Q10392" s="265"/>
    </row>
    <row r="10393" spans="17:17" ht="0" hidden="1" customHeight="1" x14ac:dyDescent="0.25">
      <c r="Q10393" s="265"/>
    </row>
    <row r="10394" spans="17:17" ht="0" hidden="1" customHeight="1" x14ac:dyDescent="0.25">
      <c r="Q10394" s="265"/>
    </row>
    <row r="10395" spans="17:17" ht="0" hidden="1" customHeight="1" x14ac:dyDescent="0.25">
      <c r="Q10395" s="265"/>
    </row>
    <row r="10396" spans="17:17" ht="0" hidden="1" customHeight="1" x14ac:dyDescent="0.25">
      <c r="Q10396" s="265"/>
    </row>
    <row r="10397" spans="17:17" ht="0" hidden="1" customHeight="1" x14ac:dyDescent="0.25">
      <c r="Q10397" s="265"/>
    </row>
    <row r="10398" spans="17:17" ht="0" hidden="1" customHeight="1" x14ac:dyDescent="0.25">
      <c r="Q10398" s="265"/>
    </row>
    <row r="10399" spans="17:17" ht="0" hidden="1" customHeight="1" x14ac:dyDescent="0.25">
      <c r="Q10399" s="265"/>
    </row>
    <row r="10400" spans="17:17" ht="0" hidden="1" customHeight="1" x14ac:dyDescent="0.25">
      <c r="Q10400" s="265"/>
    </row>
    <row r="10401" spans="17:17" ht="0" hidden="1" customHeight="1" x14ac:dyDescent="0.25">
      <c r="Q10401" s="265"/>
    </row>
    <row r="10402" spans="17:17" ht="0" hidden="1" customHeight="1" x14ac:dyDescent="0.25">
      <c r="Q10402" s="265"/>
    </row>
    <row r="10403" spans="17:17" ht="0" hidden="1" customHeight="1" x14ac:dyDescent="0.25">
      <c r="Q10403" s="265"/>
    </row>
    <row r="10404" spans="17:17" ht="0" hidden="1" customHeight="1" x14ac:dyDescent="0.25">
      <c r="Q10404" s="265"/>
    </row>
    <row r="10405" spans="17:17" ht="0" hidden="1" customHeight="1" x14ac:dyDescent="0.25">
      <c r="Q10405" s="265"/>
    </row>
    <row r="10406" spans="17:17" ht="0" hidden="1" customHeight="1" x14ac:dyDescent="0.25">
      <c r="Q10406" s="265"/>
    </row>
    <row r="10407" spans="17:17" ht="0" hidden="1" customHeight="1" x14ac:dyDescent="0.25">
      <c r="Q10407" s="265"/>
    </row>
    <row r="10408" spans="17:17" ht="0" hidden="1" customHeight="1" x14ac:dyDescent="0.25">
      <c r="Q10408" s="265"/>
    </row>
    <row r="10409" spans="17:17" ht="0" hidden="1" customHeight="1" x14ac:dyDescent="0.25">
      <c r="Q10409" s="265"/>
    </row>
    <row r="10410" spans="17:17" ht="0" hidden="1" customHeight="1" x14ac:dyDescent="0.25">
      <c r="Q10410" s="265"/>
    </row>
    <row r="10411" spans="17:17" ht="0" hidden="1" customHeight="1" x14ac:dyDescent="0.25">
      <c r="Q10411" s="265"/>
    </row>
    <row r="10412" spans="17:17" ht="0" hidden="1" customHeight="1" x14ac:dyDescent="0.25">
      <c r="Q10412" s="265"/>
    </row>
    <row r="10413" spans="17:17" ht="0" hidden="1" customHeight="1" x14ac:dyDescent="0.25">
      <c r="Q10413" s="265"/>
    </row>
    <row r="10414" spans="17:17" ht="0" hidden="1" customHeight="1" x14ac:dyDescent="0.25">
      <c r="Q10414" s="265"/>
    </row>
    <row r="10415" spans="17:17" ht="0" hidden="1" customHeight="1" x14ac:dyDescent="0.25">
      <c r="Q10415" s="265"/>
    </row>
    <row r="10416" spans="17:17" ht="0" hidden="1" customHeight="1" x14ac:dyDescent="0.25">
      <c r="Q10416" s="265"/>
    </row>
    <row r="10417" spans="17:17" ht="0" hidden="1" customHeight="1" x14ac:dyDescent="0.25">
      <c r="Q10417" s="265"/>
    </row>
    <row r="10418" spans="17:17" ht="0" hidden="1" customHeight="1" x14ac:dyDescent="0.25">
      <c r="Q10418" s="265"/>
    </row>
    <row r="10419" spans="17:17" ht="0" hidden="1" customHeight="1" x14ac:dyDescent="0.25">
      <c r="Q10419" s="265"/>
    </row>
    <row r="10420" spans="17:17" ht="0" hidden="1" customHeight="1" x14ac:dyDescent="0.25">
      <c r="Q10420" s="265"/>
    </row>
    <row r="10421" spans="17:17" ht="0" hidden="1" customHeight="1" x14ac:dyDescent="0.25">
      <c r="Q10421" s="265"/>
    </row>
    <row r="10422" spans="17:17" ht="0" hidden="1" customHeight="1" x14ac:dyDescent="0.25">
      <c r="Q10422" s="265"/>
    </row>
    <row r="10423" spans="17:17" ht="0" hidden="1" customHeight="1" x14ac:dyDescent="0.25">
      <c r="Q10423" s="265"/>
    </row>
    <row r="10424" spans="17:17" ht="0" hidden="1" customHeight="1" x14ac:dyDescent="0.25">
      <c r="Q10424" s="265"/>
    </row>
    <row r="10425" spans="17:17" ht="0" hidden="1" customHeight="1" x14ac:dyDescent="0.25">
      <c r="Q10425" s="265"/>
    </row>
    <row r="10426" spans="17:17" ht="0" hidden="1" customHeight="1" x14ac:dyDescent="0.25">
      <c r="Q10426" s="265"/>
    </row>
    <row r="10427" spans="17:17" ht="0" hidden="1" customHeight="1" x14ac:dyDescent="0.25">
      <c r="Q10427" s="265"/>
    </row>
    <row r="10428" spans="17:17" ht="0" hidden="1" customHeight="1" x14ac:dyDescent="0.25">
      <c r="Q10428" s="265"/>
    </row>
    <row r="10429" spans="17:17" ht="0" hidden="1" customHeight="1" x14ac:dyDescent="0.25">
      <c r="Q10429" s="265"/>
    </row>
    <row r="10430" spans="17:17" ht="0" hidden="1" customHeight="1" x14ac:dyDescent="0.25">
      <c r="Q10430" s="265"/>
    </row>
    <row r="10431" spans="17:17" ht="0" hidden="1" customHeight="1" x14ac:dyDescent="0.25">
      <c r="Q10431" s="265"/>
    </row>
    <row r="10432" spans="17:17" ht="0" hidden="1" customHeight="1" x14ac:dyDescent="0.25">
      <c r="Q10432" s="265"/>
    </row>
    <row r="10433" spans="17:17" ht="0" hidden="1" customHeight="1" x14ac:dyDescent="0.25">
      <c r="Q10433" s="265"/>
    </row>
    <row r="10434" spans="17:17" ht="0" hidden="1" customHeight="1" x14ac:dyDescent="0.25">
      <c r="Q10434" s="265"/>
    </row>
    <row r="10435" spans="17:17" ht="0" hidden="1" customHeight="1" x14ac:dyDescent="0.25">
      <c r="Q10435" s="265"/>
    </row>
    <row r="10436" spans="17:17" ht="0" hidden="1" customHeight="1" x14ac:dyDescent="0.25">
      <c r="Q10436" s="265"/>
    </row>
    <row r="10437" spans="17:17" ht="0" hidden="1" customHeight="1" x14ac:dyDescent="0.25">
      <c r="Q10437" s="265"/>
    </row>
    <row r="10438" spans="17:17" ht="0" hidden="1" customHeight="1" x14ac:dyDescent="0.25">
      <c r="Q10438" s="265"/>
    </row>
    <row r="10439" spans="17:17" ht="0" hidden="1" customHeight="1" x14ac:dyDescent="0.25">
      <c r="Q10439" s="265"/>
    </row>
    <row r="10440" spans="17:17" ht="0" hidden="1" customHeight="1" x14ac:dyDescent="0.25">
      <c r="Q10440" s="265"/>
    </row>
    <row r="10441" spans="17:17" ht="0" hidden="1" customHeight="1" x14ac:dyDescent="0.25">
      <c r="Q10441" s="265"/>
    </row>
    <row r="10442" spans="17:17" ht="0" hidden="1" customHeight="1" x14ac:dyDescent="0.25">
      <c r="Q10442" s="265"/>
    </row>
    <row r="10443" spans="17:17" ht="0" hidden="1" customHeight="1" x14ac:dyDescent="0.25">
      <c r="Q10443" s="265"/>
    </row>
    <row r="10444" spans="17:17" ht="0" hidden="1" customHeight="1" x14ac:dyDescent="0.25">
      <c r="Q10444" s="265"/>
    </row>
    <row r="10445" spans="17:17" ht="0" hidden="1" customHeight="1" x14ac:dyDescent="0.25">
      <c r="Q10445" s="265"/>
    </row>
    <row r="10446" spans="17:17" ht="0" hidden="1" customHeight="1" x14ac:dyDescent="0.25">
      <c r="Q10446" s="265"/>
    </row>
    <row r="10447" spans="17:17" ht="0" hidden="1" customHeight="1" x14ac:dyDescent="0.25">
      <c r="Q10447" s="265"/>
    </row>
    <row r="10448" spans="17:17" ht="0" hidden="1" customHeight="1" x14ac:dyDescent="0.25">
      <c r="Q10448" s="265"/>
    </row>
    <row r="10449" spans="17:17" ht="0" hidden="1" customHeight="1" x14ac:dyDescent="0.25">
      <c r="Q10449" s="265"/>
    </row>
    <row r="10450" spans="17:17" ht="0" hidden="1" customHeight="1" x14ac:dyDescent="0.25">
      <c r="Q10450" s="265"/>
    </row>
    <row r="10451" spans="17:17" ht="0" hidden="1" customHeight="1" x14ac:dyDescent="0.25">
      <c r="Q10451" s="265"/>
    </row>
    <row r="10452" spans="17:17" ht="0" hidden="1" customHeight="1" x14ac:dyDescent="0.25">
      <c r="Q10452" s="265"/>
    </row>
    <row r="10453" spans="17:17" ht="0" hidden="1" customHeight="1" x14ac:dyDescent="0.25">
      <c r="Q10453" s="265"/>
    </row>
    <row r="10454" spans="17:17" ht="0" hidden="1" customHeight="1" x14ac:dyDescent="0.25">
      <c r="Q10454" s="265"/>
    </row>
    <row r="10455" spans="17:17" ht="0" hidden="1" customHeight="1" x14ac:dyDescent="0.25">
      <c r="Q10455" s="265"/>
    </row>
    <row r="10456" spans="17:17" ht="0" hidden="1" customHeight="1" x14ac:dyDescent="0.25">
      <c r="Q10456" s="265"/>
    </row>
    <row r="10457" spans="17:17" ht="0" hidden="1" customHeight="1" x14ac:dyDescent="0.25">
      <c r="Q10457" s="265"/>
    </row>
    <row r="10458" spans="17:17" ht="0" hidden="1" customHeight="1" x14ac:dyDescent="0.25">
      <c r="Q10458" s="265"/>
    </row>
    <row r="10459" spans="17:17" ht="0" hidden="1" customHeight="1" x14ac:dyDescent="0.25">
      <c r="Q10459" s="265"/>
    </row>
    <row r="10460" spans="17:17" ht="0" hidden="1" customHeight="1" x14ac:dyDescent="0.25">
      <c r="Q10460" s="265"/>
    </row>
    <row r="10461" spans="17:17" ht="0" hidden="1" customHeight="1" x14ac:dyDescent="0.25">
      <c r="Q10461" s="265"/>
    </row>
    <row r="10462" spans="17:17" ht="0" hidden="1" customHeight="1" x14ac:dyDescent="0.25">
      <c r="Q10462" s="265"/>
    </row>
    <row r="10463" spans="17:17" ht="0" hidden="1" customHeight="1" x14ac:dyDescent="0.25">
      <c r="Q10463" s="265"/>
    </row>
    <row r="10464" spans="17:17" ht="0" hidden="1" customHeight="1" x14ac:dyDescent="0.25">
      <c r="Q10464" s="265"/>
    </row>
    <row r="10465" spans="17:17" ht="0" hidden="1" customHeight="1" x14ac:dyDescent="0.25">
      <c r="Q10465" s="265"/>
    </row>
    <row r="10466" spans="17:17" ht="0" hidden="1" customHeight="1" x14ac:dyDescent="0.25">
      <c r="Q10466" s="265"/>
    </row>
    <row r="10467" spans="17:17" ht="0" hidden="1" customHeight="1" x14ac:dyDescent="0.25">
      <c r="Q10467" s="265"/>
    </row>
    <row r="10468" spans="17:17" ht="0" hidden="1" customHeight="1" x14ac:dyDescent="0.25">
      <c r="Q10468" s="265"/>
    </row>
    <row r="10469" spans="17:17" ht="0" hidden="1" customHeight="1" x14ac:dyDescent="0.25">
      <c r="Q10469" s="265"/>
    </row>
    <row r="10470" spans="17:17" ht="0" hidden="1" customHeight="1" x14ac:dyDescent="0.25">
      <c r="Q10470" s="265"/>
    </row>
    <row r="10471" spans="17:17" ht="0" hidden="1" customHeight="1" x14ac:dyDescent="0.25">
      <c r="Q10471" s="265"/>
    </row>
    <row r="10472" spans="17:17" ht="0" hidden="1" customHeight="1" x14ac:dyDescent="0.25">
      <c r="Q10472" s="265"/>
    </row>
    <row r="10473" spans="17:17" ht="0" hidden="1" customHeight="1" x14ac:dyDescent="0.25">
      <c r="Q10473" s="265"/>
    </row>
    <row r="10474" spans="17:17" ht="0" hidden="1" customHeight="1" x14ac:dyDescent="0.25">
      <c r="Q10474" s="265"/>
    </row>
    <row r="10475" spans="17:17" ht="0" hidden="1" customHeight="1" x14ac:dyDescent="0.25">
      <c r="Q10475" s="265"/>
    </row>
    <row r="10476" spans="17:17" ht="0" hidden="1" customHeight="1" x14ac:dyDescent="0.25">
      <c r="Q10476" s="265"/>
    </row>
    <row r="10477" spans="17:17" ht="0" hidden="1" customHeight="1" x14ac:dyDescent="0.25">
      <c r="Q10477" s="265"/>
    </row>
    <row r="10478" spans="17:17" ht="0" hidden="1" customHeight="1" x14ac:dyDescent="0.25">
      <c r="Q10478" s="265"/>
    </row>
    <row r="10479" spans="17:17" ht="0" hidden="1" customHeight="1" x14ac:dyDescent="0.25">
      <c r="Q10479" s="265"/>
    </row>
    <row r="10480" spans="17:17" ht="0" hidden="1" customHeight="1" x14ac:dyDescent="0.25">
      <c r="Q10480" s="265"/>
    </row>
    <row r="10481" spans="17:17" ht="0" hidden="1" customHeight="1" x14ac:dyDescent="0.25">
      <c r="Q10481" s="265"/>
    </row>
    <row r="10482" spans="17:17" ht="0" hidden="1" customHeight="1" x14ac:dyDescent="0.25">
      <c r="Q10482" s="265"/>
    </row>
    <row r="10483" spans="17:17" ht="0" hidden="1" customHeight="1" x14ac:dyDescent="0.25">
      <c r="Q10483" s="265"/>
    </row>
    <row r="10484" spans="17:17" ht="0" hidden="1" customHeight="1" x14ac:dyDescent="0.25">
      <c r="Q10484" s="265"/>
    </row>
    <row r="10485" spans="17:17" ht="0" hidden="1" customHeight="1" x14ac:dyDescent="0.25">
      <c r="Q10485" s="265"/>
    </row>
    <row r="10486" spans="17:17" ht="0" hidden="1" customHeight="1" x14ac:dyDescent="0.25">
      <c r="Q10486" s="265"/>
    </row>
    <row r="10487" spans="17:17" ht="0" hidden="1" customHeight="1" x14ac:dyDescent="0.25">
      <c r="Q10487" s="265"/>
    </row>
    <row r="10488" spans="17:17" ht="0" hidden="1" customHeight="1" x14ac:dyDescent="0.25">
      <c r="Q10488" s="265"/>
    </row>
    <row r="10489" spans="17:17" ht="0" hidden="1" customHeight="1" x14ac:dyDescent="0.25">
      <c r="Q10489" s="265"/>
    </row>
    <row r="10490" spans="17:17" ht="0" hidden="1" customHeight="1" x14ac:dyDescent="0.25">
      <c r="Q10490" s="265"/>
    </row>
    <row r="10491" spans="17:17" ht="0" hidden="1" customHeight="1" x14ac:dyDescent="0.25">
      <c r="Q10491" s="265"/>
    </row>
    <row r="10492" spans="17:17" ht="0" hidden="1" customHeight="1" x14ac:dyDescent="0.25">
      <c r="Q10492" s="265"/>
    </row>
    <row r="10493" spans="17:17" ht="0" hidden="1" customHeight="1" x14ac:dyDescent="0.25">
      <c r="Q10493" s="265"/>
    </row>
    <row r="10494" spans="17:17" ht="0" hidden="1" customHeight="1" x14ac:dyDescent="0.25">
      <c r="Q10494" s="265"/>
    </row>
    <row r="10495" spans="17:17" ht="0" hidden="1" customHeight="1" x14ac:dyDescent="0.25">
      <c r="Q10495" s="265"/>
    </row>
    <row r="10496" spans="17:17" ht="0" hidden="1" customHeight="1" x14ac:dyDescent="0.25">
      <c r="Q10496" s="265"/>
    </row>
    <row r="10497" spans="17:17" ht="0" hidden="1" customHeight="1" x14ac:dyDescent="0.25">
      <c r="Q10497" s="265"/>
    </row>
    <row r="10498" spans="17:17" ht="0" hidden="1" customHeight="1" x14ac:dyDescent="0.25">
      <c r="Q10498" s="265"/>
    </row>
    <row r="10499" spans="17:17" ht="0" hidden="1" customHeight="1" x14ac:dyDescent="0.25">
      <c r="Q10499" s="265"/>
    </row>
    <row r="10500" spans="17:17" ht="0" hidden="1" customHeight="1" x14ac:dyDescent="0.25">
      <c r="Q10500" s="265"/>
    </row>
    <row r="10501" spans="17:17" ht="0" hidden="1" customHeight="1" x14ac:dyDescent="0.25">
      <c r="Q10501" s="265"/>
    </row>
    <row r="10502" spans="17:17" ht="0" hidden="1" customHeight="1" x14ac:dyDescent="0.25">
      <c r="Q10502" s="265"/>
    </row>
    <row r="10503" spans="17:17" ht="0" hidden="1" customHeight="1" x14ac:dyDescent="0.25">
      <c r="Q10503" s="265"/>
    </row>
    <row r="10504" spans="17:17" ht="0" hidden="1" customHeight="1" x14ac:dyDescent="0.25">
      <c r="Q10504" s="265"/>
    </row>
    <row r="10505" spans="17:17" ht="0" hidden="1" customHeight="1" x14ac:dyDescent="0.25">
      <c r="Q10505" s="265"/>
    </row>
    <row r="10506" spans="17:17" ht="0" hidden="1" customHeight="1" x14ac:dyDescent="0.25">
      <c r="Q10506" s="265"/>
    </row>
    <row r="10507" spans="17:17" ht="0" hidden="1" customHeight="1" x14ac:dyDescent="0.25">
      <c r="Q10507" s="265"/>
    </row>
    <row r="10508" spans="17:17" ht="0" hidden="1" customHeight="1" x14ac:dyDescent="0.25">
      <c r="Q10508" s="265"/>
    </row>
    <row r="10509" spans="17:17" ht="0" hidden="1" customHeight="1" x14ac:dyDescent="0.25">
      <c r="Q10509" s="265"/>
    </row>
    <row r="10510" spans="17:17" ht="0" hidden="1" customHeight="1" x14ac:dyDescent="0.25">
      <c r="Q10510" s="265"/>
    </row>
    <row r="10511" spans="17:17" ht="0" hidden="1" customHeight="1" x14ac:dyDescent="0.25">
      <c r="Q10511" s="265"/>
    </row>
    <row r="10512" spans="17:17" ht="0" hidden="1" customHeight="1" x14ac:dyDescent="0.25">
      <c r="Q10512" s="265"/>
    </row>
    <row r="10513" spans="17:17" ht="0" hidden="1" customHeight="1" x14ac:dyDescent="0.25">
      <c r="Q10513" s="265"/>
    </row>
    <row r="10514" spans="17:17" ht="0" hidden="1" customHeight="1" x14ac:dyDescent="0.25">
      <c r="Q10514" s="265"/>
    </row>
    <row r="10515" spans="17:17" ht="0" hidden="1" customHeight="1" x14ac:dyDescent="0.25">
      <c r="Q10515" s="265"/>
    </row>
    <row r="10516" spans="17:17" ht="0" hidden="1" customHeight="1" x14ac:dyDescent="0.25">
      <c r="Q10516" s="265"/>
    </row>
    <row r="10517" spans="17:17" ht="0" hidden="1" customHeight="1" x14ac:dyDescent="0.25">
      <c r="Q10517" s="265"/>
    </row>
    <row r="10518" spans="17:17" ht="0" hidden="1" customHeight="1" x14ac:dyDescent="0.25">
      <c r="Q10518" s="265"/>
    </row>
    <row r="10519" spans="17:17" ht="0" hidden="1" customHeight="1" x14ac:dyDescent="0.25">
      <c r="Q10519" s="265"/>
    </row>
    <row r="10520" spans="17:17" ht="0" hidden="1" customHeight="1" x14ac:dyDescent="0.25">
      <c r="Q10520" s="265"/>
    </row>
    <row r="10521" spans="17:17" ht="0" hidden="1" customHeight="1" x14ac:dyDescent="0.25">
      <c r="Q10521" s="265"/>
    </row>
    <row r="10522" spans="17:17" ht="0" hidden="1" customHeight="1" x14ac:dyDescent="0.25">
      <c r="Q10522" s="265"/>
    </row>
    <row r="10523" spans="17:17" ht="0" hidden="1" customHeight="1" x14ac:dyDescent="0.25">
      <c r="Q10523" s="265"/>
    </row>
    <row r="10524" spans="17:17" ht="0" hidden="1" customHeight="1" x14ac:dyDescent="0.25">
      <c r="Q10524" s="265"/>
    </row>
    <row r="10525" spans="17:17" ht="0" hidden="1" customHeight="1" x14ac:dyDescent="0.25">
      <c r="Q10525" s="265"/>
    </row>
    <row r="10526" spans="17:17" ht="0" hidden="1" customHeight="1" x14ac:dyDescent="0.25">
      <c r="Q10526" s="265"/>
    </row>
    <row r="10527" spans="17:17" ht="0" hidden="1" customHeight="1" x14ac:dyDescent="0.25">
      <c r="Q10527" s="265"/>
    </row>
    <row r="10528" spans="17:17" ht="0" hidden="1" customHeight="1" x14ac:dyDescent="0.25">
      <c r="Q10528" s="265"/>
    </row>
    <row r="10529" spans="17:17" ht="0" hidden="1" customHeight="1" x14ac:dyDescent="0.25">
      <c r="Q10529" s="265"/>
    </row>
    <row r="10530" spans="17:17" ht="0" hidden="1" customHeight="1" x14ac:dyDescent="0.25">
      <c r="Q10530" s="265"/>
    </row>
    <row r="10531" spans="17:17" ht="0" hidden="1" customHeight="1" x14ac:dyDescent="0.25">
      <c r="Q10531" s="265"/>
    </row>
    <row r="10532" spans="17:17" ht="0" hidden="1" customHeight="1" x14ac:dyDescent="0.25">
      <c r="Q10532" s="265"/>
    </row>
    <row r="10533" spans="17:17" ht="0" hidden="1" customHeight="1" x14ac:dyDescent="0.25">
      <c r="Q10533" s="265"/>
    </row>
    <row r="10534" spans="17:17" ht="0" hidden="1" customHeight="1" x14ac:dyDescent="0.25">
      <c r="Q10534" s="265"/>
    </row>
    <row r="10535" spans="17:17" ht="0" hidden="1" customHeight="1" x14ac:dyDescent="0.25">
      <c r="Q10535" s="265"/>
    </row>
    <row r="10536" spans="17:17" ht="0" hidden="1" customHeight="1" x14ac:dyDescent="0.25">
      <c r="Q10536" s="265"/>
    </row>
    <row r="10537" spans="17:17" ht="0" hidden="1" customHeight="1" x14ac:dyDescent="0.25">
      <c r="Q10537" s="265"/>
    </row>
    <row r="10538" spans="17:17" ht="0" hidden="1" customHeight="1" x14ac:dyDescent="0.25">
      <c r="Q10538" s="265"/>
    </row>
    <row r="10539" spans="17:17" ht="0" hidden="1" customHeight="1" x14ac:dyDescent="0.25">
      <c r="Q10539" s="265"/>
    </row>
    <row r="10540" spans="17:17" ht="0" hidden="1" customHeight="1" x14ac:dyDescent="0.25">
      <c r="Q10540" s="265"/>
    </row>
    <row r="10541" spans="17:17" ht="0" hidden="1" customHeight="1" x14ac:dyDescent="0.25">
      <c r="Q10541" s="265"/>
    </row>
    <row r="10542" spans="17:17" ht="0" hidden="1" customHeight="1" x14ac:dyDescent="0.25">
      <c r="Q10542" s="265"/>
    </row>
    <row r="10543" spans="17:17" ht="0" hidden="1" customHeight="1" x14ac:dyDescent="0.25">
      <c r="Q10543" s="265"/>
    </row>
    <row r="10544" spans="17:17" ht="0" hidden="1" customHeight="1" x14ac:dyDescent="0.25">
      <c r="Q10544" s="265"/>
    </row>
    <row r="10545" spans="17:17" ht="0" hidden="1" customHeight="1" x14ac:dyDescent="0.25">
      <c r="Q10545" s="265"/>
    </row>
    <row r="10546" spans="17:17" ht="0" hidden="1" customHeight="1" x14ac:dyDescent="0.25">
      <c r="Q10546" s="265"/>
    </row>
    <row r="10547" spans="17:17" ht="0" hidden="1" customHeight="1" x14ac:dyDescent="0.25">
      <c r="Q10547" s="265"/>
    </row>
    <row r="10548" spans="17:17" ht="0" hidden="1" customHeight="1" x14ac:dyDescent="0.25">
      <c r="Q10548" s="265"/>
    </row>
    <row r="10549" spans="17:17" ht="0" hidden="1" customHeight="1" x14ac:dyDescent="0.25">
      <c r="Q10549" s="265"/>
    </row>
    <row r="10550" spans="17:17" ht="0" hidden="1" customHeight="1" x14ac:dyDescent="0.25">
      <c r="Q10550" s="265"/>
    </row>
    <row r="10551" spans="17:17" ht="0" hidden="1" customHeight="1" x14ac:dyDescent="0.25">
      <c r="Q10551" s="265"/>
    </row>
    <row r="10552" spans="17:17" ht="0" hidden="1" customHeight="1" x14ac:dyDescent="0.25">
      <c r="Q10552" s="265"/>
    </row>
    <row r="10553" spans="17:17" ht="0" hidden="1" customHeight="1" x14ac:dyDescent="0.25">
      <c r="Q10553" s="265"/>
    </row>
    <row r="10554" spans="17:17" ht="0" hidden="1" customHeight="1" x14ac:dyDescent="0.25">
      <c r="Q10554" s="265"/>
    </row>
    <row r="10555" spans="17:17" ht="0" hidden="1" customHeight="1" x14ac:dyDescent="0.25">
      <c r="Q10555" s="265"/>
    </row>
    <row r="10556" spans="17:17" ht="0" hidden="1" customHeight="1" x14ac:dyDescent="0.25">
      <c r="Q10556" s="265"/>
    </row>
    <row r="10557" spans="17:17" ht="0" hidden="1" customHeight="1" x14ac:dyDescent="0.25">
      <c r="Q10557" s="265"/>
    </row>
    <row r="10558" spans="17:17" ht="0" hidden="1" customHeight="1" x14ac:dyDescent="0.25">
      <c r="Q10558" s="265"/>
    </row>
    <row r="10559" spans="17:17" ht="0" hidden="1" customHeight="1" x14ac:dyDescent="0.25">
      <c r="Q10559" s="265"/>
    </row>
    <row r="10560" spans="17:17" ht="0" hidden="1" customHeight="1" x14ac:dyDescent="0.25">
      <c r="Q10560" s="265"/>
    </row>
    <row r="10561" spans="17:17" ht="0" hidden="1" customHeight="1" x14ac:dyDescent="0.25">
      <c r="Q10561" s="265"/>
    </row>
    <row r="10562" spans="17:17" ht="0" hidden="1" customHeight="1" x14ac:dyDescent="0.25">
      <c r="Q10562" s="265"/>
    </row>
    <row r="10563" spans="17:17" ht="0" hidden="1" customHeight="1" x14ac:dyDescent="0.25">
      <c r="Q10563" s="265"/>
    </row>
    <row r="10564" spans="17:17" ht="0" hidden="1" customHeight="1" x14ac:dyDescent="0.25">
      <c r="Q10564" s="265"/>
    </row>
    <row r="10565" spans="17:17" ht="0" hidden="1" customHeight="1" x14ac:dyDescent="0.25">
      <c r="Q10565" s="265"/>
    </row>
    <row r="10566" spans="17:17" ht="0" hidden="1" customHeight="1" x14ac:dyDescent="0.25">
      <c r="Q10566" s="265"/>
    </row>
    <row r="10567" spans="17:17" ht="0" hidden="1" customHeight="1" x14ac:dyDescent="0.25">
      <c r="Q10567" s="265"/>
    </row>
    <row r="10568" spans="17:17" ht="0" hidden="1" customHeight="1" x14ac:dyDescent="0.25">
      <c r="Q10568" s="265"/>
    </row>
    <row r="10569" spans="17:17" ht="0" hidden="1" customHeight="1" x14ac:dyDescent="0.25">
      <c r="Q10569" s="265"/>
    </row>
    <row r="10570" spans="17:17" ht="0" hidden="1" customHeight="1" x14ac:dyDescent="0.25">
      <c r="Q10570" s="265"/>
    </row>
    <row r="10571" spans="17:17" ht="0" hidden="1" customHeight="1" x14ac:dyDescent="0.25">
      <c r="Q10571" s="265"/>
    </row>
    <row r="10572" spans="17:17" ht="0" hidden="1" customHeight="1" x14ac:dyDescent="0.25">
      <c r="Q10572" s="265"/>
    </row>
    <row r="10573" spans="17:17" ht="0" hidden="1" customHeight="1" x14ac:dyDescent="0.25">
      <c r="Q10573" s="265"/>
    </row>
    <row r="10574" spans="17:17" ht="0" hidden="1" customHeight="1" x14ac:dyDescent="0.25">
      <c r="Q10574" s="265"/>
    </row>
    <row r="10575" spans="17:17" ht="0" hidden="1" customHeight="1" x14ac:dyDescent="0.25">
      <c r="Q10575" s="265"/>
    </row>
    <row r="10576" spans="17:17" ht="0" hidden="1" customHeight="1" x14ac:dyDescent="0.25">
      <c r="Q10576" s="265"/>
    </row>
    <row r="10577" spans="17:17" ht="0" hidden="1" customHeight="1" x14ac:dyDescent="0.25">
      <c r="Q10577" s="265"/>
    </row>
    <row r="10578" spans="17:17" ht="0" hidden="1" customHeight="1" x14ac:dyDescent="0.25">
      <c r="Q10578" s="265"/>
    </row>
    <row r="10579" spans="17:17" ht="0" hidden="1" customHeight="1" x14ac:dyDescent="0.25">
      <c r="Q10579" s="265"/>
    </row>
    <row r="10580" spans="17:17" ht="0" hidden="1" customHeight="1" x14ac:dyDescent="0.25">
      <c r="Q10580" s="265"/>
    </row>
    <row r="10581" spans="17:17" ht="0" hidden="1" customHeight="1" x14ac:dyDescent="0.25">
      <c r="Q10581" s="265"/>
    </row>
    <row r="10582" spans="17:17" ht="0" hidden="1" customHeight="1" x14ac:dyDescent="0.25">
      <c r="Q10582" s="265"/>
    </row>
    <row r="10583" spans="17:17" ht="0" hidden="1" customHeight="1" x14ac:dyDescent="0.25">
      <c r="Q10583" s="265"/>
    </row>
    <row r="10584" spans="17:17" ht="0" hidden="1" customHeight="1" x14ac:dyDescent="0.25">
      <c r="Q10584" s="265"/>
    </row>
    <row r="10585" spans="17:17" ht="0" hidden="1" customHeight="1" x14ac:dyDescent="0.25">
      <c r="Q10585" s="265"/>
    </row>
    <row r="10586" spans="17:17" ht="0" hidden="1" customHeight="1" x14ac:dyDescent="0.25">
      <c r="Q10586" s="265"/>
    </row>
    <row r="10587" spans="17:17" ht="0" hidden="1" customHeight="1" x14ac:dyDescent="0.25">
      <c r="Q10587" s="265"/>
    </row>
    <row r="10588" spans="17:17" ht="0" hidden="1" customHeight="1" x14ac:dyDescent="0.25">
      <c r="Q10588" s="265"/>
    </row>
    <row r="10589" spans="17:17" ht="0" hidden="1" customHeight="1" x14ac:dyDescent="0.25">
      <c r="Q10589" s="265"/>
    </row>
    <row r="10590" spans="17:17" ht="0" hidden="1" customHeight="1" x14ac:dyDescent="0.25">
      <c r="Q10590" s="265"/>
    </row>
    <row r="10591" spans="17:17" ht="0" hidden="1" customHeight="1" x14ac:dyDescent="0.25">
      <c r="Q10591" s="265"/>
    </row>
    <row r="10592" spans="17:17" ht="0" hidden="1" customHeight="1" x14ac:dyDescent="0.25">
      <c r="Q10592" s="265"/>
    </row>
    <row r="10593" spans="17:17" ht="0" hidden="1" customHeight="1" x14ac:dyDescent="0.25">
      <c r="Q10593" s="265"/>
    </row>
    <row r="10594" spans="17:17" ht="0" hidden="1" customHeight="1" x14ac:dyDescent="0.25">
      <c r="Q10594" s="265"/>
    </row>
    <row r="10595" spans="17:17" ht="0" hidden="1" customHeight="1" x14ac:dyDescent="0.25">
      <c r="Q10595" s="265"/>
    </row>
    <row r="10596" spans="17:17" ht="0" hidden="1" customHeight="1" x14ac:dyDescent="0.25">
      <c r="Q10596" s="265"/>
    </row>
    <row r="10597" spans="17:17" ht="0" hidden="1" customHeight="1" x14ac:dyDescent="0.25">
      <c r="Q10597" s="265"/>
    </row>
    <row r="10598" spans="17:17" ht="0" hidden="1" customHeight="1" x14ac:dyDescent="0.25">
      <c r="Q10598" s="265"/>
    </row>
    <row r="10599" spans="17:17" ht="0" hidden="1" customHeight="1" x14ac:dyDescent="0.25">
      <c r="Q10599" s="265"/>
    </row>
    <row r="10600" spans="17:17" ht="0" hidden="1" customHeight="1" x14ac:dyDescent="0.25">
      <c r="Q10600" s="265"/>
    </row>
    <row r="10601" spans="17:17" ht="0" hidden="1" customHeight="1" x14ac:dyDescent="0.25">
      <c r="Q10601" s="265"/>
    </row>
    <row r="10602" spans="17:17" ht="0" hidden="1" customHeight="1" x14ac:dyDescent="0.25">
      <c r="Q10602" s="265"/>
    </row>
    <row r="10603" spans="17:17" ht="0" hidden="1" customHeight="1" x14ac:dyDescent="0.25">
      <c r="Q10603" s="265"/>
    </row>
    <row r="10604" spans="17:17" ht="0" hidden="1" customHeight="1" x14ac:dyDescent="0.25">
      <c r="Q10604" s="265"/>
    </row>
    <row r="10605" spans="17:17" ht="0" hidden="1" customHeight="1" x14ac:dyDescent="0.25">
      <c r="Q10605" s="265"/>
    </row>
    <row r="10606" spans="17:17" ht="0" hidden="1" customHeight="1" x14ac:dyDescent="0.25">
      <c r="Q10606" s="265"/>
    </row>
    <row r="10607" spans="17:17" ht="0" hidden="1" customHeight="1" x14ac:dyDescent="0.25">
      <c r="Q10607" s="265"/>
    </row>
    <row r="10608" spans="17:17" ht="0" hidden="1" customHeight="1" x14ac:dyDescent="0.25">
      <c r="Q10608" s="265"/>
    </row>
    <row r="10609" spans="17:17" ht="0" hidden="1" customHeight="1" x14ac:dyDescent="0.25">
      <c r="Q10609" s="265"/>
    </row>
    <row r="10610" spans="17:17" ht="0" hidden="1" customHeight="1" x14ac:dyDescent="0.25">
      <c r="Q10610" s="265"/>
    </row>
    <row r="10611" spans="17:17" ht="0" hidden="1" customHeight="1" x14ac:dyDescent="0.25">
      <c r="Q10611" s="265"/>
    </row>
    <row r="10612" spans="17:17" ht="0" hidden="1" customHeight="1" x14ac:dyDescent="0.25">
      <c r="Q10612" s="265"/>
    </row>
    <row r="10613" spans="17:17" ht="0" hidden="1" customHeight="1" x14ac:dyDescent="0.25">
      <c r="Q10613" s="265"/>
    </row>
    <row r="10614" spans="17:17" ht="0" hidden="1" customHeight="1" x14ac:dyDescent="0.25">
      <c r="Q10614" s="265"/>
    </row>
    <row r="10615" spans="17:17" ht="0" hidden="1" customHeight="1" x14ac:dyDescent="0.25">
      <c r="Q10615" s="265"/>
    </row>
    <row r="10616" spans="17:17" ht="0" hidden="1" customHeight="1" x14ac:dyDescent="0.25">
      <c r="Q10616" s="265"/>
    </row>
    <row r="10617" spans="17:17" ht="0" hidden="1" customHeight="1" x14ac:dyDescent="0.25">
      <c r="Q10617" s="265"/>
    </row>
    <row r="10618" spans="17:17" ht="0" hidden="1" customHeight="1" x14ac:dyDescent="0.25">
      <c r="Q10618" s="265"/>
    </row>
    <row r="10619" spans="17:17" ht="0" hidden="1" customHeight="1" x14ac:dyDescent="0.25">
      <c r="Q10619" s="265"/>
    </row>
    <row r="10620" spans="17:17" ht="0" hidden="1" customHeight="1" x14ac:dyDescent="0.25">
      <c r="Q10620" s="265"/>
    </row>
    <row r="10621" spans="17:17" ht="0" hidden="1" customHeight="1" x14ac:dyDescent="0.25">
      <c r="Q10621" s="265"/>
    </row>
    <row r="10622" spans="17:17" ht="0" hidden="1" customHeight="1" x14ac:dyDescent="0.25">
      <c r="Q10622" s="265"/>
    </row>
    <row r="10623" spans="17:17" ht="0" hidden="1" customHeight="1" x14ac:dyDescent="0.25">
      <c r="Q10623" s="265"/>
    </row>
    <row r="10624" spans="17:17" ht="0" hidden="1" customHeight="1" x14ac:dyDescent="0.25">
      <c r="Q10624" s="265"/>
    </row>
    <row r="10625" spans="17:17" ht="0" hidden="1" customHeight="1" x14ac:dyDescent="0.25">
      <c r="Q10625" s="265"/>
    </row>
    <row r="10626" spans="17:17" ht="0" hidden="1" customHeight="1" x14ac:dyDescent="0.25">
      <c r="Q10626" s="265"/>
    </row>
    <row r="10627" spans="17:17" ht="0" hidden="1" customHeight="1" x14ac:dyDescent="0.25">
      <c r="Q10627" s="265"/>
    </row>
    <row r="10628" spans="17:17" ht="0" hidden="1" customHeight="1" x14ac:dyDescent="0.25">
      <c r="Q10628" s="265"/>
    </row>
    <row r="10629" spans="17:17" ht="0" hidden="1" customHeight="1" x14ac:dyDescent="0.25">
      <c r="Q10629" s="265"/>
    </row>
    <row r="10630" spans="17:17" ht="0" hidden="1" customHeight="1" x14ac:dyDescent="0.25">
      <c r="Q10630" s="265"/>
    </row>
    <row r="10631" spans="17:17" ht="0" hidden="1" customHeight="1" x14ac:dyDescent="0.25">
      <c r="Q10631" s="265"/>
    </row>
    <row r="10632" spans="17:17" ht="0" hidden="1" customHeight="1" x14ac:dyDescent="0.25">
      <c r="Q10632" s="265"/>
    </row>
    <row r="10633" spans="17:17" ht="0" hidden="1" customHeight="1" x14ac:dyDescent="0.25">
      <c r="Q10633" s="265"/>
    </row>
    <row r="10634" spans="17:17" ht="0" hidden="1" customHeight="1" x14ac:dyDescent="0.25">
      <c r="Q10634" s="265"/>
    </row>
    <row r="10635" spans="17:17" ht="0" hidden="1" customHeight="1" x14ac:dyDescent="0.25">
      <c r="Q10635" s="265"/>
    </row>
    <row r="10636" spans="17:17" ht="0" hidden="1" customHeight="1" x14ac:dyDescent="0.25">
      <c r="Q10636" s="265"/>
    </row>
    <row r="10637" spans="17:17" ht="0" hidden="1" customHeight="1" x14ac:dyDescent="0.25">
      <c r="Q10637" s="265"/>
    </row>
    <row r="10638" spans="17:17" ht="0" hidden="1" customHeight="1" x14ac:dyDescent="0.25">
      <c r="Q10638" s="265"/>
    </row>
    <row r="10639" spans="17:17" ht="0" hidden="1" customHeight="1" x14ac:dyDescent="0.25">
      <c r="Q10639" s="265"/>
    </row>
    <row r="10640" spans="17:17" ht="0" hidden="1" customHeight="1" x14ac:dyDescent="0.25">
      <c r="Q10640" s="265"/>
    </row>
    <row r="10641" spans="17:17" ht="0" hidden="1" customHeight="1" x14ac:dyDescent="0.25">
      <c r="Q10641" s="265"/>
    </row>
    <row r="10642" spans="17:17" ht="0" hidden="1" customHeight="1" x14ac:dyDescent="0.25">
      <c r="Q10642" s="265"/>
    </row>
    <row r="10643" spans="17:17" ht="0" hidden="1" customHeight="1" x14ac:dyDescent="0.25">
      <c r="Q10643" s="265"/>
    </row>
    <row r="10644" spans="17:17" ht="0" hidden="1" customHeight="1" x14ac:dyDescent="0.25">
      <c r="Q10644" s="265"/>
    </row>
    <row r="10645" spans="17:17" ht="0" hidden="1" customHeight="1" x14ac:dyDescent="0.25">
      <c r="Q10645" s="265"/>
    </row>
    <row r="10646" spans="17:17" ht="0" hidden="1" customHeight="1" x14ac:dyDescent="0.25">
      <c r="Q10646" s="265"/>
    </row>
    <row r="10647" spans="17:17" ht="0" hidden="1" customHeight="1" x14ac:dyDescent="0.25">
      <c r="Q10647" s="265"/>
    </row>
    <row r="10648" spans="17:17" ht="0" hidden="1" customHeight="1" x14ac:dyDescent="0.25">
      <c r="Q10648" s="265"/>
    </row>
    <row r="10649" spans="17:17" ht="0" hidden="1" customHeight="1" x14ac:dyDescent="0.25">
      <c r="Q10649" s="265"/>
    </row>
    <row r="10650" spans="17:17" ht="0" hidden="1" customHeight="1" x14ac:dyDescent="0.25">
      <c r="Q10650" s="265"/>
    </row>
    <row r="10651" spans="17:17" ht="0" hidden="1" customHeight="1" x14ac:dyDescent="0.25">
      <c r="Q10651" s="265"/>
    </row>
    <row r="10652" spans="17:17" ht="0" hidden="1" customHeight="1" x14ac:dyDescent="0.25">
      <c r="Q10652" s="265"/>
    </row>
    <row r="10653" spans="17:17" ht="0" hidden="1" customHeight="1" x14ac:dyDescent="0.25">
      <c r="Q10653" s="265"/>
    </row>
    <row r="10654" spans="17:17" ht="0" hidden="1" customHeight="1" x14ac:dyDescent="0.25">
      <c r="Q10654" s="265"/>
    </row>
    <row r="10655" spans="17:17" ht="0" hidden="1" customHeight="1" x14ac:dyDescent="0.25">
      <c r="Q10655" s="265"/>
    </row>
    <row r="10656" spans="17:17" ht="0" hidden="1" customHeight="1" x14ac:dyDescent="0.25">
      <c r="Q10656" s="265"/>
    </row>
    <row r="10657" spans="17:17" ht="0" hidden="1" customHeight="1" x14ac:dyDescent="0.25">
      <c r="Q10657" s="265"/>
    </row>
    <row r="10658" spans="17:17" ht="0" hidden="1" customHeight="1" x14ac:dyDescent="0.25">
      <c r="Q10658" s="265"/>
    </row>
    <row r="10659" spans="17:17" ht="0" hidden="1" customHeight="1" x14ac:dyDescent="0.25">
      <c r="Q10659" s="265"/>
    </row>
    <row r="10660" spans="17:17" ht="0" hidden="1" customHeight="1" x14ac:dyDescent="0.25">
      <c r="Q10660" s="265"/>
    </row>
    <row r="10661" spans="17:17" ht="0" hidden="1" customHeight="1" x14ac:dyDescent="0.25">
      <c r="Q10661" s="265"/>
    </row>
    <row r="10662" spans="17:17" ht="0" hidden="1" customHeight="1" x14ac:dyDescent="0.25">
      <c r="Q10662" s="265"/>
    </row>
    <row r="10663" spans="17:17" ht="0" hidden="1" customHeight="1" x14ac:dyDescent="0.25">
      <c r="Q10663" s="265"/>
    </row>
    <row r="10664" spans="17:17" ht="0" hidden="1" customHeight="1" x14ac:dyDescent="0.25">
      <c r="Q10664" s="265"/>
    </row>
    <row r="10665" spans="17:17" ht="0" hidden="1" customHeight="1" x14ac:dyDescent="0.25">
      <c r="Q10665" s="265"/>
    </row>
    <row r="10666" spans="17:17" ht="0" hidden="1" customHeight="1" x14ac:dyDescent="0.25">
      <c r="Q10666" s="265"/>
    </row>
    <row r="10667" spans="17:17" ht="0" hidden="1" customHeight="1" x14ac:dyDescent="0.25">
      <c r="Q10667" s="265"/>
    </row>
    <row r="10668" spans="17:17" ht="0" hidden="1" customHeight="1" x14ac:dyDescent="0.25">
      <c r="Q10668" s="265"/>
    </row>
    <row r="10669" spans="17:17" ht="0" hidden="1" customHeight="1" x14ac:dyDescent="0.25">
      <c r="Q10669" s="265"/>
    </row>
    <row r="10670" spans="17:17" ht="0" hidden="1" customHeight="1" x14ac:dyDescent="0.25">
      <c r="Q10670" s="265"/>
    </row>
    <row r="10671" spans="17:17" ht="0" hidden="1" customHeight="1" x14ac:dyDescent="0.25">
      <c r="Q10671" s="265"/>
    </row>
    <row r="10672" spans="17:17" ht="0" hidden="1" customHeight="1" x14ac:dyDescent="0.25">
      <c r="Q10672" s="265"/>
    </row>
    <row r="10673" spans="17:17" ht="0" hidden="1" customHeight="1" x14ac:dyDescent="0.25">
      <c r="Q10673" s="265"/>
    </row>
    <row r="10674" spans="17:17" ht="0" hidden="1" customHeight="1" x14ac:dyDescent="0.25">
      <c r="Q10674" s="265"/>
    </row>
    <row r="10675" spans="17:17" ht="0" hidden="1" customHeight="1" x14ac:dyDescent="0.25">
      <c r="Q10675" s="265"/>
    </row>
    <row r="10676" spans="17:17" ht="0" hidden="1" customHeight="1" x14ac:dyDescent="0.25">
      <c r="Q10676" s="265"/>
    </row>
    <row r="10677" spans="17:17" ht="0" hidden="1" customHeight="1" x14ac:dyDescent="0.25">
      <c r="Q10677" s="265"/>
    </row>
    <row r="10678" spans="17:17" ht="0" hidden="1" customHeight="1" x14ac:dyDescent="0.25">
      <c r="Q10678" s="265"/>
    </row>
    <row r="10679" spans="17:17" ht="0" hidden="1" customHeight="1" x14ac:dyDescent="0.25">
      <c r="Q10679" s="265"/>
    </row>
    <row r="10680" spans="17:17" ht="0" hidden="1" customHeight="1" x14ac:dyDescent="0.25">
      <c r="Q10680" s="265"/>
    </row>
    <row r="10681" spans="17:17" ht="0" hidden="1" customHeight="1" x14ac:dyDescent="0.25">
      <c r="Q10681" s="265"/>
    </row>
    <row r="10682" spans="17:17" ht="0" hidden="1" customHeight="1" x14ac:dyDescent="0.25">
      <c r="Q10682" s="265"/>
    </row>
    <row r="10683" spans="17:17" ht="0" hidden="1" customHeight="1" x14ac:dyDescent="0.25">
      <c r="Q10683" s="265"/>
    </row>
    <row r="10684" spans="17:17" ht="0" hidden="1" customHeight="1" x14ac:dyDescent="0.25">
      <c r="Q10684" s="265"/>
    </row>
    <row r="10685" spans="17:17" ht="0" hidden="1" customHeight="1" x14ac:dyDescent="0.25">
      <c r="Q10685" s="265"/>
    </row>
    <row r="10686" spans="17:17" ht="0" hidden="1" customHeight="1" x14ac:dyDescent="0.25">
      <c r="Q10686" s="265"/>
    </row>
    <row r="10687" spans="17:17" ht="0" hidden="1" customHeight="1" x14ac:dyDescent="0.25">
      <c r="Q10687" s="265"/>
    </row>
    <row r="10688" spans="17:17" ht="0" hidden="1" customHeight="1" x14ac:dyDescent="0.25">
      <c r="Q10688" s="265"/>
    </row>
    <row r="10689" spans="17:17" ht="0" hidden="1" customHeight="1" x14ac:dyDescent="0.25">
      <c r="Q10689" s="265"/>
    </row>
    <row r="10690" spans="17:17" ht="0" hidden="1" customHeight="1" x14ac:dyDescent="0.25">
      <c r="Q10690" s="265"/>
    </row>
    <row r="10691" spans="17:17" ht="0" hidden="1" customHeight="1" x14ac:dyDescent="0.25">
      <c r="Q10691" s="265"/>
    </row>
    <row r="10692" spans="17:17" ht="0" hidden="1" customHeight="1" x14ac:dyDescent="0.25">
      <c r="Q10692" s="265"/>
    </row>
    <row r="10693" spans="17:17" ht="0" hidden="1" customHeight="1" x14ac:dyDescent="0.25">
      <c r="Q10693" s="265"/>
    </row>
    <row r="10694" spans="17:17" ht="0" hidden="1" customHeight="1" x14ac:dyDescent="0.25">
      <c r="Q10694" s="265"/>
    </row>
    <row r="10695" spans="17:17" ht="0" hidden="1" customHeight="1" x14ac:dyDescent="0.25">
      <c r="Q10695" s="265"/>
    </row>
    <row r="10696" spans="17:17" ht="0" hidden="1" customHeight="1" x14ac:dyDescent="0.25">
      <c r="Q10696" s="265"/>
    </row>
    <row r="10697" spans="17:17" ht="0" hidden="1" customHeight="1" x14ac:dyDescent="0.25">
      <c r="Q10697" s="265"/>
    </row>
    <row r="10698" spans="17:17" ht="0" hidden="1" customHeight="1" x14ac:dyDescent="0.25">
      <c r="Q10698" s="265"/>
    </row>
    <row r="10699" spans="17:17" ht="0" hidden="1" customHeight="1" x14ac:dyDescent="0.25">
      <c r="Q10699" s="265"/>
    </row>
    <row r="10700" spans="17:17" ht="0" hidden="1" customHeight="1" x14ac:dyDescent="0.25">
      <c r="Q10700" s="265"/>
    </row>
    <row r="10701" spans="17:17" ht="0" hidden="1" customHeight="1" x14ac:dyDescent="0.25">
      <c r="Q10701" s="265"/>
    </row>
    <row r="10702" spans="17:17" ht="0" hidden="1" customHeight="1" x14ac:dyDescent="0.25">
      <c r="Q10702" s="265"/>
    </row>
    <row r="10703" spans="17:17" ht="0" hidden="1" customHeight="1" x14ac:dyDescent="0.25">
      <c r="Q10703" s="265"/>
    </row>
    <row r="10704" spans="17:17" ht="0" hidden="1" customHeight="1" x14ac:dyDescent="0.25">
      <c r="Q10704" s="265"/>
    </row>
    <row r="10705" spans="17:17" ht="0" hidden="1" customHeight="1" x14ac:dyDescent="0.25">
      <c r="Q10705" s="265"/>
    </row>
    <row r="10706" spans="17:17" ht="0" hidden="1" customHeight="1" x14ac:dyDescent="0.25">
      <c r="Q10706" s="265"/>
    </row>
    <row r="10707" spans="17:17" ht="0" hidden="1" customHeight="1" x14ac:dyDescent="0.25">
      <c r="Q10707" s="265"/>
    </row>
    <row r="10708" spans="17:17" ht="0" hidden="1" customHeight="1" x14ac:dyDescent="0.25">
      <c r="Q10708" s="265"/>
    </row>
    <row r="10709" spans="17:17" ht="0" hidden="1" customHeight="1" x14ac:dyDescent="0.25">
      <c r="Q10709" s="265"/>
    </row>
    <row r="10710" spans="17:17" ht="0" hidden="1" customHeight="1" x14ac:dyDescent="0.25">
      <c r="Q10710" s="265"/>
    </row>
    <row r="10711" spans="17:17" ht="0" hidden="1" customHeight="1" x14ac:dyDescent="0.25">
      <c r="Q10711" s="265"/>
    </row>
    <row r="10712" spans="17:17" ht="0" hidden="1" customHeight="1" x14ac:dyDescent="0.25">
      <c r="Q10712" s="265"/>
    </row>
    <row r="10713" spans="17:17" ht="0" hidden="1" customHeight="1" x14ac:dyDescent="0.25">
      <c r="Q10713" s="265"/>
    </row>
    <row r="10714" spans="17:17" ht="0" hidden="1" customHeight="1" x14ac:dyDescent="0.25">
      <c r="Q10714" s="265"/>
    </row>
    <row r="10715" spans="17:17" ht="0" hidden="1" customHeight="1" x14ac:dyDescent="0.25">
      <c r="Q10715" s="265"/>
    </row>
    <row r="10716" spans="17:17" ht="0" hidden="1" customHeight="1" x14ac:dyDescent="0.25">
      <c r="Q10716" s="265"/>
    </row>
    <row r="10717" spans="17:17" ht="0" hidden="1" customHeight="1" x14ac:dyDescent="0.25">
      <c r="Q10717" s="265"/>
    </row>
    <row r="10718" spans="17:17" ht="0" hidden="1" customHeight="1" x14ac:dyDescent="0.25">
      <c r="Q10718" s="265"/>
    </row>
    <row r="10719" spans="17:17" ht="0" hidden="1" customHeight="1" x14ac:dyDescent="0.25">
      <c r="Q10719" s="265"/>
    </row>
    <row r="10720" spans="17:17" ht="0" hidden="1" customHeight="1" x14ac:dyDescent="0.25">
      <c r="Q10720" s="265"/>
    </row>
    <row r="10721" spans="17:17" ht="0" hidden="1" customHeight="1" x14ac:dyDescent="0.25">
      <c r="Q10721" s="265"/>
    </row>
    <row r="10722" spans="17:17" ht="0" hidden="1" customHeight="1" x14ac:dyDescent="0.25">
      <c r="Q10722" s="265"/>
    </row>
    <row r="10723" spans="17:17" ht="0" hidden="1" customHeight="1" x14ac:dyDescent="0.25">
      <c r="Q10723" s="265"/>
    </row>
    <row r="10724" spans="17:17" ht="0" hidden="1" customHeight="1" x14ac:dyDescent="0.25">
      <c r="Q10724" s="265"/>
    </row>
    <row r="10725" spans="17:17" ht="0" hidden="1" customHeight="1" x14ac:dyDescent="0.25">
      <c r="Q10725" s="265"/>
    </row>
    <row r="10726" spans="17:17" ht="0" hidden="1" customHeight="1" x14ac:dyDescent="0.25">
      <c r="Q10726" s="265"/>
    </row>
    <row r="10727" spans="17:17" ht="0" hidden="1" customHeight="1" x14ac:dyDescent="0.25">
      <c r="Q10727" s="265"/>
    </row>
    <row r="10728" spans="17:17" ht="0" hidden="1" customHeight="1" x14ac:dyDescent="0.25">
      <c r="Q10728" s="265"/>
    </row>
    <row r="10729" spans="17:17" ht="0" hidden="1" customHeight="1" x14ac:dyDescent="0.25">
      <c r="Q10729" s="265"/>
    </row>
    <row r="10730" spans="17:17" ht="0" hidden="1" customHeight="1" x14ac:dyDescent="0.25">
      <c r="Q10730" s="265"/>
    </row>
    <row r="10731" spans="17:17" ht="0" hidden="1" customHeight="1" x14ac:dyDescent="0.25">
      <c r="Q10731" s="265"/>
    </row>
    <row r="10732" spans="17:17" ht="0" hidden="1" customHeight="1" x14ac:dyDescent="0.25">
      <c r="Q10732" s="265"/>
    </row>
    <row r="10733" spans="17:17" ht="0" hidden="1" customHeight="1" x14ac:dyDescent="0.25">
      <c r="Q10733" s="265"/>
    </row>
    <row r="10734" spans="17:17" ht="0" hidden="1" customHeight="1" x14ac:dyDescent="0.25">
      <c r="Q10734" s="265"/>
    </row>
    <row r="10735" spans="17:17" ht="0" hidden="1" customHeight="1" x14ac:dyDescent="0.25">
      <c r="Q10735" s="265"/>
    </row>
    <row r="10736" spans="17:17" ht="0" hidden="1" customHeight="1" x14ac:dyDescent="0.25">
      <c r="Q10736" s="265"/>
    </row>
    <row r="10737" spans="17:17" ht="0" hidden="1" customHeight="1" x14ac:dyDescent="0.25">
      <c r="Q10737" s="265"/>
    </row>
    <row r="10738" spans="17:17" ht="0" hidden="1" customHeight="1" x14ac:dyDescent="0.25">
      <c r="Q10738" s="265"/>
    </row>
    <row r="10739" spans="17:17" ht="0" hidden="1" customHeight="1" x14ac:dyDescent="0.25">
      <c r="Q10739" s="265"/>
    </row>
    <row r="10740" spans="17:17" ht="0" hidden="1" customHeight="1" x14ac:dyDescent="0.25">
      <c r="Q10740" s="265"/>
    </row>
    <row r="10741" spans="17:17" ht="0" hidden="1" customHeight="1" x14ac:dyDescent="0.25">
      <c r="Q10741" s="265"/>
    </row>
    <row r="10742" spans="17:17" ht="0" hidden="1" customHeight="1" x14ac:dyDescent="0.25">
      <c r="Q10742" s="265"/>
    </row>
    <row r="10743" spans="17:17" ht="0" hidden="1" customHeight="1" x14ac:dyDescent="0.25">
      <c r="Q10743" s="265"/>
    </row>
    <row r="10744" spans="17:17" ht="0" hidden="1" customHeight="1" x14ac:dyDescent="0.25">
      <c r="Q10744" s="265"/>
    </row>
    <row r="10745" spans="17:17" ht="0" hidden="1" customHeight="1" x14ac:dyDescent="0.25">
      <c r="Q10745" s="265"/>
    </row>
    <row r="10746" spans="17:17" ht="0" hidden="1" customHeight="1" x14ac:dyDescent="0.25">
      <c r="Q10746" s="265"/>
    </row>
    <row r="10747" spans="17:17" ht="0" hidden="1" customHeight="1" x14ac:dyDescent="0.25">
      <c r="Q10747" s="265"/>
    </row>
    <row r="10748" spans="17:17" ht="0" hidden="1" customHeight="1" x14ac:dyDescent="0.25">
      <c r="Q10748" s="265"/>
    </row>
    <row r="10749" spans="17:17" ht="0" hidden="1" customHeight="1" x14ac:dyDescent="0.25">
      <c r="Q10749" s="265"/>
    </row>
    <row r="10750" spans="17:17" ht="0" hidden="1" customHeight="1" x14ac:dyDescent="0.25">
      <c r="Q10750" s="265"/>
    </row>
    <row r="10751" spans="17:17" ht="0" hidden="1" customHeight="1" x14ac:dyDescent="0.25">
      <c r="Q10751" s="265"/>
    </row>
    <row r="10752" spans="17:17" ht="0" hidden="1" customHeight="1" x14ac:dyDescent="0.25">
      <c r="Q10752" s="265"/>
    </row>
    <row r="10753" spans="17:17" ht="0" hidden="1" customHeight="1" x14ac:dyDescent="0.25">
      <c r="Q10753" s="265"/>
    </row>
    <row r="10754" spans="17:17" ht="0" hidden="1" customHeight="1" x14ac:dyDescent="0.25">
      <c r="Q10754" s="265"/>
    </row>
    <row r="10755" spans="17:17" ht="0" hidden="1" customHeight="1" x14ac:dyDescent="0.25">
      <c r="Q10755" s="265"/>
    </row>
    <row r="10756" spans="17:17" ht="0" hidden="1" customHeight="1" x14ac:dyDescent="0.25">
      <c r="Q10756" s="265"/>
    </row>
    <row r="10757" spans="17:17" ht="0" hidden="1" customHeight="1" x14ac:dyDescent="0.25">
      <c r="Q10757" s="265"/>
    </row>
    <row r="10758" spans="17:17" ht="0" hidden="1" customHeight="1" x14ac:dyDescent="0.25">
      <c r="Q10758" s="265"/>
    </row>
    <row r="10759" spans="17:17" ht="0" hidden="1" customHeight="1" x14ac:dyDescent="0.25">
      <c r="Q10759" s="265"/>
    </row>
    <row r="10760" spans="17:17" ht="0" hidden="1" customHeight="1" x14ac:dyDescent="0.25">
      <c r="Q10760" s="265"/>
    </row>
    <row r="10761" spans="17:17" ht="0" hidden="1" customHeight="1" x14ac:dyDescent="0.25">
      <c r="Q10761" s="265"/>
    </row>
    <row r="10762" spans="17:17" ht="0" hidden="1" customHeight="1" x14ac:dyDescent="0.25">
      <c r="Q10762" s="265"/>
    </row>
    <row r="10763" spans="17:17" ht="0" hidden="1" customHeight="1" x14ac:dyDescent="0.25">
      <c r="Q10763" s="265"/>
    </row>
    <row r="10764" spans="17:17" ht="0" hidden="1" customHeight="1" x14ac:dyDescent="0.25">
      <c r="Q10764" s="265"/>
    </row>
    <row r="10765" spans="17:17" ht="0" hidden="1" customHeight="1" x14ac:dyDescent="0.25">
      <c r="Q10765" s="265"/>
    </row>
    <row r="10766" spans="17:17" ht="0" hidden="1" customHeight="1" x14ac:dyDescent="0.25">
      <c r="Q10766" s="265"/>
    </row>
    <row r="10767" spans="17:17" ht="0" hidden="1" customHeight="1" x14ac:dyDescent="0.25">
      <c r="Q10767" s="265"/>
    </row>
    <row r="10768" spans="17:17" ht="0" hidden="1" customHeight="1" x14ac:dyDescent="0.25">
      <c r="Q10768" s="265"/>
    </row>
    <row r="10769" spans="17:17" ht="0" hidden="1" customHeight="1" x14ac:dyDescent="0.25">
      <c r="Q10769" s="265"/>
    </row>
    <row r="10770" spans="17:17" ht="0" hidden="1" customHeight="1" x14ac:dyDescent="0.25">
      <c r="Q10770" s="265"/>
    </row>
    <row r="10771" spans="17:17" ht="0" hidden="1" customHeight="1" x14ac:dyDescent="0.25">
      <c r="Q10771" s="265"/>
    </row>
    <row r="10772" spans="17:17" ht="0" hidden="1" customHeight="1" x14ac:dyDescent="0.25">
      <c r="Q10772" s="265"/>
    </row>
    <row r="10773" spans="17:17" ht="0" hidden="1" customHeight="1" x14ac:dyDescent="0.25">
      <c r="Q10773" s="265"/>
    </row>
    <row r="10774" spans="17:17" ht="0" hidden="1" customHeight="1" x14ac:dyDescent="0.25">
      <c r="Q10774" s="265"/>
    </row>
    <row r="10775" spans="17:17" ht="0" hidden="1" customHeight="1" x14ac:dyDescent="0.25">
      <c r="Q10775" s="265"/>
    </row>
    <row r="10776" spans="17:17" ht="0" hidden="1" customHeight="1" x14ac:dyDescent="0.25">
      <c r="Q10776" s="265"/>
    </row>
    <row r="10777" spans="17:17" ht="0" hidden="1" customHeight="1" x14ac:dyDescent="0.25">
      <c r="Q10777" s="265"/>
    </row>
    <row r="10778" spans="17:17" ht="0" hidden="1" customHeight="1" x14ac:dyDescent="0.25">
      <c r="Q10778" s="265"/>
    </row>
    <row r="10779" spans="17:17" ht="0" hidden="1" customHeight="1" x14ac:dyDescent="0.25">
      <c r="Q10779" s="265"/>
    </row>
    <row r="10780" spans="17:17" ht="0" hidden="1" customHeight="1" x14ac:dyDescent="0.25">
      <c r="Q10780" s="265"/>
    </row>
    <row r="10781" spans="17:17" ht="0" hidden="1" customHeight="1" x14ac:dyDescent="0.25">
      <c r="Q10781" s="265"/>
    </row>
    <row r="10782" spans="17:17" ht="0" hidden="1" customHeight="1" x14ac:dyDescent="0.25">
      <c r="Q10782" s="265"/>
    </row>
    <row r="10783" spans="17:17" ht="0" hidden="1" customHeight="1" x14ac:dyDescent="0.25">
      <c r="Q10783" s="265"/>
    </row>
    <row r="10784" spans="17:17" ht="0" hidden="1" customHeight="1" x14ac:dyDescent="0.25">
      <c r="Q10784" s="265"/>
    </row>
    <row r="10785" spans="17:17" ht="0" hidden="1" customHeight="1" x14ac:dyDescent="0.25">
      <c r="Q10785" s="265"/>
    </row>
    <row r="10786" spans="17:17" ht="0" hidden="1" customHeight="1" x14ac:dyDescent="0.25">
      <c r="Q10786" s="265"/>
    </row>
    <row r="10787" spans="17:17" ht="0" hidden="1" customHeight="1" x14ac:dyDescent="0.25">
      <c r="Q10787" s="265"/>
    </row>
    <row r="10788" spans="17:17" ht="0" hidden="1" customHeight="1" x14ac:dyDescent="0.25">
      <c r="Q10788" s="265"/>
    </row>
    <row r="10789" spans="17:17" ht="0" hidden="1" customHeight="1" x14ac:dyDescent="0.25">
      <c r="Q10789" s="265"/>
    </row>
    <row r="10790" spans="17:17" ht="0" hidden="1" customHeight="1" x14ac:dyDescent="0.25">
      <c r="Q10790" s="265"/>
    </row>
    <row r="10791" spans="17:17" ht="0" hidden="1" customHeight="1" x14ac:dyDescent="0.25">
      <c r="Q10791" s="265"/>
    </row>
    <row r="10792" spans="17:17" ht="0" hidden="1" customHeight="1" x14ac:dyDescent="0.25">
      <c r="Q10792" s="265"/>
    </row>
    <row r="10793" spans="17:17" ht="0" hidden="1" customHeight="1" x14ac:dyDescent="0.25">
      <c r="Q10793" s="265"/>
    </row>
    <row r="10794" spans="17:17" ht="0" hidden="1" customHeight="1" x14ac:dyDescent="0.25">
      <c r="Q10794" s="265"/>
    </row>
    <row r="10795" spans="17:17" ht="0" hidden="1" customHeight="1" x14ac:dyDescent="0.25">
      <c r="Q10795" s="265"/>
    </row>
    <row r="10796" spans="17:17" ht="0" hidden="1" customHeight="1" x14ac:dyDescent="0.25">
      <c r="Q10796" s="265"/>
    </row>
    <row r="10797" spans="17:17" ht="0" hidden="1" customHeight="1" x14ac:dyDescent="0.25">
      <c r="Q10797" s="265"/>
    </row>
    <row r="10798" spans="17:17" ht="0" hidden="1" customHeight="1" x14ac:dyDescent="0.25">
      <c r="Q10798" s="265"/>
    </row>
    <row r="10799" spans="17:17" ht="0" hidden="1" customHeight="1" x14ac:dyDescent="0.25">
      <c r="Q10799" s="265"/>
    </row>
    <row r="10800" spans="17:17" ht="0" hidden="1" customHeight="1" x14ac:dyDescent="0.25">
      <c r="Q10800" s="265"/>
    </row>
    <row r="10801" spans="17:17" ht="0" hidden="1" customHeight="1" x14ac:dyDescent="0.25">
      <c r="Q10801" s="265"/>
    </row>
    <row r="10802" spans="17:17" ht="0" hidden="1" customHeight="1" x14ac:dyDescent="0.25">
      <c r="Q10802" s="265"/>
    </row>
    <row r="10803" spans="17:17" ht="0" hidden="1" customHeight="1" x14ac:dyDescent="0.25">
      <c r="Q10803" s="265"/>
    </row>
    <row r="10804" spans="17:17" ht="0" hidden="1" customHeight="1" x14ac:dyDescent="0.25">
      <c r="Q10804" s="265"/>
    </row>
    <row r="10805" spans="17:17" ht="0" hidden="1" customHeight="1" x14ac:dyDescent="0.25">
      <c r="Q10805" s="265"/>
    </row>
    <row r="10806" spans="17:17" ht="0" hidden="1" customHeight="1" x14ac:dyDescent="0.25">
      <c r="Q10806" s="265"/>
    </row>
    <row r="10807" spans="17:17" ht="0" hidden="1" customHeight="1" x14ac:dyDescent="0.25">
      <c r="Q10807" s="265"/>
    </row>
    <row r="10808" spans="17:17" ht="0" hidden="1" customHeight="1" x14ac:dyDescent="0.25">
      <c r="Q10808" s="265"/>
    </row>
    <row r="10809" spans="17:17" ht="0" hidden="1" customHeight="1" x14ac:dyDescent="0.25">
      <c r="Q10809" s="265"/>
    </row>
    <row r="10810" spans="17:17" ht="0" hidden="1" customHeight="1" x14ac:dyDescent="0.25">
      <c r="Q10810" s="265"/>
    </row>
    <row r="10811" spans="17:17" ht="0" hidden="1" customHeight="1" x14ac:dyDescent="0.25">
      <c r="Q10811" s="265"/>
    </row>
    <row r="10812" spans="17:17" ht="0" hidden="1" customHeight="1" x14ac:dyDescent="0.25">
      <c r="Q10812" s="265"/>
    </row>
    <row r="10813" spans="17:17" ht="0" hidden="1" customHeight="1" x14ac:dyDescent="0.25">
      <c r="Q10813" s="265"/>
    </row>
    <row r="10814" spans="17:17" ht="0" hidden="1" customHeight="1" x14ac:dyDescent="0.25">
      <c r="Q10814" s="265"/>
    </row>
    <row r="10815" spans="17:17" ht="0" hidden="1" customHeight="1" x14ac:dyDescent="0.25">
      <c r="Q10815" s="265"/>
    </row>
    <row r="10816" spans="17:17" ht="0" hidden="1" customHeight="1" x14ac:dyDescent="0.25">
      <c r="Q10816" s="265"/>
    </row>
    <row r="10817" spans="17:17" ht="0" hidden="1" customHeight="1" x14ac:dyDescent="0.25">
      <c r="Q10817" s="265"/>
    </row>
    <row r="10818" spans="17:17" ht="0" hidden="1" customHeight="1" x14ac:dyDescent="0.25">
      <c r="Q10818" s="265"/>
    </row>
    <row r="10819" spans="17:17" ht="0" hidden="1" customHeight="1" x14ac:dyDescent="0.25">
      <c r="Q10819" s="265"/>
    </row>
    <row r="10820" spans="17:17" ht="0" hidden="1" customHeight="1" x14ac:dyDescent="0.25">
      <c r="Q10820" s="265"/>
    </row>
    <row r="10821" spans="17:17" ht="0" hidden="1" customHeight="1" x14ac:dyDescent="0.25">
      <c r="Q10821" s="265"/>
    </row>
    <row r="10822" spans="17:17" ht="0" hidden="1" customHeight="1" x14ac:dyDescent="0.25">
      <c r="Q10822" s="265"/>
    </row>
    <row r="10823" spans="17:17" ht="0" hidden="1" customHeight="1" x14ac:dyDescent="0.25">
      <c r="Q10823" s="265"/>
    </row>
    <row r="10824" spans="17:17" ht="0" hidden="1" customHeight="1" x14ac:dyDescent="0.25">
      <c r="Q10824" s="265"/>
    </row>
    <row r="10825" spans="17:17" ht="0" hidden="1" customHeight="1" x14ac:dyDescent="0.25">
      <c r="Q10825" s="265"/>
    </row>
    <row r="10826" spans="17:17" ht="0" hidden="1" customHeight="1" x14ac:dyDescent="0.25">
      <c r="Q10826" s="265"/>
    </row>
    <row r="10827" spans="17:17" ht="0" hidden="1" customHeight="1" x14ac:dyDescent="0.25">
      <c r="Q10827" s="265"/>
    </row>
    <row r="10828" spans="17:17" ht="0" hidden="1" customHeight="1" x14ac:dyDescent="0.25">
      <c r="Q10828" s="265"/>
    </row>
    <row r="10829" spans="17:17" ht="0" hidden="1" customHeight="1" x14ac:dyDescent="0.25">
      <c r="Q10829" s="265"/>
    </row>
    <row r="10830" spans="17:17" ht="0" hidden="1" customHeight="1" x14ac:dyDescent="0.25">
      <c r="Q10830" s="265"/>
    </row>
    <row r="10831" spans="17:17" ht="0" hidden="1" customHeight="1" x14ac:dyDescent="0.25">
      <c r="Q10831" s="265"/>
    </row>
    <row r="10832" spans="17:17" ht="0" hidden="1" customHeight="1" x14ac:dyDescent="0.25">
      <c r="Q10832" s="265"/>
    </row>
    <row r="10833" spans="17:17" ht="0" hidden="1" customHeight="1" x14ac:dyDescent="0.25">
      <c r="Q10833" s="265"/>
    </row>
    <row r="10834" spans="17:17" ht="0" hidden="1" customHeight="1" x14ac:dyDescent="0.25">
      <c r="Q10834" s="265"/>
    </row>
    <row r="10835" spans="17:17" ht="0" hidden="1" customHeight="1" x14ac:dyDescent="0.25">
      <c r="Q10835" s="265"/>
    </row>
    <row r="10836" spans="17:17" ht="0" hidden="1" customHeight="1" x14ac:dyDescent="0.25">
      <c r="Q10836" s="265"/>
    </row>
    <row r="10837" spans="17:17" ht="0" hidden="1" customHeight="1" x14ac:dyDescent="0.25">
      <c r="Q10837" s="265"/>
    </row>
    <row r="10838" spans="17:17" ht="0" hidden="1" customHeight="1" x14ac:dyDescent="0.25">
      <c r="Q10838" s="265"/>
    </row>
    <row r="10839" spans="17:17" ht="0" hidden="1" customHeight="1" x14ac:dyDescent="0.25">
      <c r="Q10839" s="265"/>
    </row>
    <row r="10840" spans="17:17" ht="0" hidden="1" customHeight="1" x14ac:dyDescent="0.25">
      <c r="Q10840" s="265"/>
    </row>
    <row r="10841" spans="17:17" ht="0" hidden="1" customHeight="1" x14ac:dyDescent="0.25">
      <c r="Q10841" s="265"/>
    </row>
    <row r="10842" spans="17:17" ht="0" hidden="1" customHeight="1" x14ac:dyDescent="0.25">
      <c r="Q10842" s="265"/>
    </row>
    <row r="10843" spans="17:17" ht="0" hidden="1" customHeight="1" x14ac:dyDescent="0.25">
      <c r="Q10843" s="265"/>
    </row>
    <row r="10844" spans="17:17" ht="0" hidden="1" customHeight="1" x14ac:dyDescent="0.25">
      <c r="Q10844" s="265"/>
    </row>
    <row r="10845" spans="17:17" ht="0" hidden="1" customHeight="1" x14ac:dyDescent="0.25">
      <c r="Q10845" s="265"/>
    </row>
    <row r="10846" spans="17:17" ht="0" hidden="1" customHeight="1" x14ac:dyDescent="0.25">
      <c r="Q10846" s="265"/>
    </row>
    <row r="10847" spans="17:17" ht="0" hidden="1" customHeight="1" x14ac:dyDescent="0.25">
      <c r="Q10847" s="265"/>
    </row>
    <row r="10848" spans="17:17" ht="0" hidden="1" customHeight="1" x14ac:dyDescent="0.25">
      <c r="Q10848" s="265"/>
    </row>
    <row r="10849" spans="17:17" ht="0" hidden="1" customHeight="1" x14ac:dyDescent="0.25">
      <c r="Q10849" s="265"/>
    </row>
    <row r="10850" spans="17:17" ht="0" hidden="1" customHeight="1" x14ac:dyDescent="0.25">
      <c r="Q10850" s="265"/>
    </row>
    <row r="10851" spans="17:17" ht="0" hidden="1" customHeight="1" x14ac:dyDescent="0.25">
      <c r="Q10851" s="265"/>
    </row>
    <row r="10852" spans="17:17" ht="0" hidden="1" customHeight="1" x14ac:dyDescent="0.25">
      <c r="Q10852" s="265"/>
    </row>
    <row r="10853" spans="17:17" ht="0" hidden="1" customHeight="1" x14ac:dyDescent="0.25">
      <c r="Q10853" s="265"/>
    </row>
    <row r="10854" spans="17:17" ht="0" hidden="1" customHeight="1" x14ac:dyDescent="0.25">
      <c r="Q10854" s="265"/>
    </row>
    <row r="10855" spans="17:17" ht="0" hidden="1" customHeight="1" x14ac:dyDescent="0.25">
      <c r="Q10855" s="265"/>
    </row>
    <row r="10856" spans="17:17" ht="0" hidden="1" customHeight="1" x14ac:dyDescent="0.25">
      <c r="Q10856" s="265"/>
    </row>
    <row r="10857" spans="17:17" ht="0" hidden="1" customHeight="1" x14ac:dyDescent="0.25">
      <c r="Q10857" s="265"/>
    </row>
    <row r="10858" spans="17:17" ht="0" hidden="1" customHeight="1" x14ac:dyDescent="0.25">
      <c r="Q10858" s="265"/>
    </row>
    <row r="10859" spans="17:17" ht="0" hidden="1" customHeight="1" x14ac:dyDescent="0.25">
      <c r="Q10859" s="265"/>
    </row>
    <row r="10860" spans="17:17" ht="0" hidden="1" customHeight="1" x14ac:dyDescent="0.25">
      <c r="Q10860" s="265"/>
    </row>
    <row r="10861" spans="17:17" ht="0" hidden="1" customHeight="1" x14ac:dyDescent="0.25">
      <c r="Q10861" s="265"/>
    </row>
    <row r="10862" spans="17:17" ht="0" hidden="1" customHeight="1" x14ac:dyDescent="0.25">
      <c r="Q10862" s="265"/>
    </row>
    <row r="10863" spans="17:17" ht="0" hidden="1" customHeight="1" x14ac:dyDescent="0.25">
      <c r="Q10863" s="265"/>
    </row>
    <row r="10864" spans="17:17" ht="0" hidden="1" customHeight="1" x14ac:dyDescent="0.25">
      <c r="Q10864" s="265"/>
    </row>
    <row r="10865" spans="17:17" ht="0" hidden="1" customHeight="1" x14ac:dyDescent="0.25">
      <c r="Q10865" s="265"/>
    </row>
    <row r="10866" spans="17:17" ht="0" hidden="1" customHeight="1" x14ac:dyDescent="0.25">
      <c r="Q10866" s="265"/>
    </row>
    <row r="10867" spans="17:17" ht="0" hidden="1" customHeight="1" x14ac:dyDescent="0.25">
      <c r="Q10867" s="265"/>
    </row>
    <row r="10868" spans="17:17" ht="0" hidden="1" customHeight="1" x14ac:dyDescent="0.25">
      <c r="Q10868" s="265"/>
    </row>
    <row r="10869" spans="17:17" ht="0" hidden="1" customHeight="1" x14ac:dyDescent="0.25">
      <c r="Q10869" s="265"/>
    </row>
    <row r="10870" spans="17:17" ht="0" hidden="1" customHeight="1" x14ac:dyDescent="0.25">
      <c r="Q10870" s="265"/>
    </row>
    <row r="10871" spans="17:17" ht="0" hidden="1" customHeight="1" x14ac:dyDescent="0.25">
      <c r="Q10871" s="265"/>
    </row>
    <row r="10872" spans="17:17" ht="0" hidden="1" customHeight="1" x14ac:dyDescent="0.25">
      <c r="Q10872" s="265"/>
    </row>
    <row r="10873" spans="17:17" ht="0" hidden="1" customHeight="1" x14ac:dyDescent="0.25">
      <c r="Q10873" s="265"/>
    </row>
    <row r="10874" spans="17:17" ht="0" hidden="1" customHeight="1" x14ac:dyDescent="0.25">
      <c r="Q10874" s="265"/>
    </row>
    <row r="10875" spans="17:17" ht="0" hidden="1" customHeight="1" x14ac:dyDescent="0.25">
      <c r="Q10875" s="265"/>
    </row>
    <row r="10876" spans="17:17" ht="0" hidden="1" customHeight="1" x14ac:dyDescent="0.25">
      <c r="Q10876" s="265"/>
    </row>
    <row r="10877" spans="17:17" ht="0" hidden="1" customHeight="1" x14ac:dyDescent="0.25">
      <c r="Q10877" s="265"/>
    </row>
    <row r="10878" spans="17:17" ht="0" hidden="1" customHeight="1" x14ac:dyDescent="0.25">
      <c r="Q10878" s="265"/>
    </row>
    <row r="10879" spans="17:17" ht="0" hidden="1" customHeight="1" x14ac:dyDescent="0.25">
      <c r="Q10879" s="265"/>
    </row>
    <row r="10880" spans="17:17" ht="0" hidden="1" customHeight="1" x14ac:dyDescent="0.25">
      <c r="Q10880" s="265"/>
    </row>
    <row r="10881" spans="17:17" ht="0" hidden="1" customHeight="1" x14ac:dyDescent="0.25">
      <c r="Q10881" s="265"/>
    </row>
    <row r="10882" spans="17:17" ht="0" hidden="1" customHeight="1" x14ac:dyDescent="0.25">
      <c r="Q10882" s="265"/>
    </row>
    <row r="10883" spans="17:17" ht="0" hidden="1" customHeight="1" x14ac:dyDescent="0.25">
      <c r="Q10883" s="265"/>
    </row>
    <row r="10884" spans="17:17" ht="0" hidden="1" customHeight="1" x14ac:dyDescent="0.25">
      <c r="Q10884" s="265"/>
    </row>
    <row r="10885" spans="17:17" ht="0" hidden="1" customHeight="1" x14ac:dyDescent="0.25">
      <c r="Q10885" s="265"/>
    </row>
    <row r="10886" spans="17:17" ht="0" hidden="1" customHeight="1" x14ac:dyDescent="0.25">
      <c r="Q10886" s="265"/>
    </row>
    <row r="10887" spans="17:17" ht="0" hidden="1" customHeight="1" x14ac:dyDescent="0.25">
      <c r="Q10887" s="265"/>
    </row>
    <row r="10888" spans="17:17" ht="0" hidden="1" customHeight="1" x14ac:dyDescent="0.25">
      <c r="Q10888" s="265"/>
    </row>
    <row r="10889" spans="17:17" ht="0" hidden="1" customHeight="1" x14ac:dyDescent="0.25">
      <c r="Q10889" s="265"/>
    </row>
    <row r="10890" spans="17:17" ht="0" hidden="1" customHeight="1" x14ac:dyDescent="0.25">
      <c r="Q10890" s="265"/>
    </row>
    <row r="10891" spans="17:17" ht="0" hidden="1" customHeight="1" x14ac:dyDescent="0.25">
      <c r="Q10891" s="265"/>
    </row>
    <row r="10892" spans="17:17" ht="0" hidden="1" customHeight="1" x14ac:dyDescent="0.25">
      <c r="Q10892" s="265"/>
    </row>
    <row r="10893" spans="17:17" ht="0" hidden="1" customHeight="1" x14ac:dyDescent="0.25">
      <c r="Q10893" s="265"/>
    </row>
    <row r="10894" spans="17:17" ht="0" hidden="1" customHeight="1" x14ac:dyDescent="0.25">
      <c r="Q10894" s="265"/>
    </row>
    <row r="10895" spans="17:17" ht="0" hidden="1" customHeight="1" x14ac:dyDescent="0.25">
      <c r="Q10895" s="265"/>
    </row>
    <row r="10896" spans="17:17" ht="0" hidden="1" customHeight="1" x14ac:dyDescent="0.25">
      <c r="Q10896" s="265"/>
    </row>
    <row r="10897" spans="17:17" ht="0" hidden="1" customHeight="1" x14ac:dyDescent="0.25">
      <c r="Q10897" s="265"/>
    </row>
    <row r="10898" spans="17:17" ht="0" hidden="1" customHeight="1" x14ac:dyDescent="0.25">
      <c r="Q10898" s="265"/>
    </row>
    <row r="10899" spans="17:17" ht="0" hidden="1" customHeight="1" x14ac:dyDescent="0.25">
      <c r="Q10899" s="265"/>
    </row>
    <row r="10900" spans="17:17" ht="0" hidden="1" customHeight="1" x14ac:dyDescent="0.25">
      <c r="Q10900" s="265"/>
    </row>
    <row r="10901" spans="17:17" ht="0" hidden="1" customHeight="1" x14ac:dyDescent="0.25">
      <c r="Q10901" s="265"/>
    </row>
    <row r="10902" spans="17:17" ht="0" hidden="1" customHeight="1" x14ac:dyDescent="0.25">
      <c r="Q10902" s="265"/>
    </row>
    <row r="10903" spans="17:17" ht="0" hidden="1" customHeight="1" x14ac:dyDescent="0.25">
      <c r="Q10903" s="265"/>
    </row>
    <row r="10904" spans="17:17" ht="0" hidden="1" customHeight="1" x14ac:dyDescent="0.25">
      <c r="Q10904" s="265"/>
    </row>
    <row r="10905" spans="17:17" ht="0" hidden="1" customHeight="1" x14ac:dyDescent="0.25">
      <c r="Q10905" s="265"/>
    </row>
    <row r="10906" spans="17:17" ht="0" hidden="1" customHeight="1" x14ac:dyDescent="0.25">
      <c r="Q10906" s="265"/>
    </row>
    <row r="10907" spans="17:17" ht="0" hidden="1" customHeight="1" x14ac:dyDescent="0.25">
      <c r="Q10907" s="265"/>
    </row>
    <row r="10908" spans="17:17" ht="0" hidden="1" customHeight="1" x14ac:dyDescent="0.25">
      <c r="Q10908" s="265"/>
    </row>
    <row r="10909" spans="17:17" ht="0" hidden="1" customHeight="1" x14ac:dyDescent="0.25">
      <c r="Q10909" s="265"/>
    </row>
    <row r="10910" spans="17:17" ht="0" hidden="1" customHeight="1" x14ac:dyDescent="0.25">
      <c r="Q10910" s="265"/>
    </row>
    <row r="10911" spans="17:17" ht="0" hidden="1" customHeight="1" x14ac:dyDescent="0.25">
      <c r="Q10911" s="265"/>
    </row>
    <row r="10912" spans="17:17" ht="0" hidden="1" customHeight="1" x14ac:dyDescent="0.25">
      <c r="Q10912" s="265"/>
    </row>
    <row r="10913" spans="17:17" ht="0" hidden="1" customHeight="1" x14ac:dyDescent="0.25">
      <c r="Q10913" s="265"/>
    </row>
    <row r="10914" spans="17:17" ht="0" hidden="1" customHeight="1" x14ac:dyDescent="0.25">
      <c r="Q10914" s="265"/>
    </row>
    <row r="10915" spans="17:17" ht="0" hidden="1" customHeight="1" x14ac:dyDescent="0.25">
      <c r="Q10915" s="265"/>
    </row>
    <row r="10916" spans="17:17" ht="0" hidden="1" customHeight="1" x14ac:dyDescent="0.25">
      <c r="Q10916" s="265"/>
    </row>
    <row r="10917" spans="17:17" ht="0" hidden="1" customHeight="1" x14ac:dyDescent="0.25">
      <c r="Q10917" s="265"/>
    </row>
    <row r="10918" spans="17:17" ht="0" hidden="1" customHeight="1" x14ac:dyDescent="0.25">
      <c r="Q10918" s="265"/>
    </row>
    <row r="10919" spans="17:17" ht="0" hidden="1" customHeight="1" x14ac:dyDescent="0.25">
      <c r="Q10919" s="265"/>
    </row>
    <row r="10920" spans="17:17" ht="0" hidden="1" customHeight="1" x14ac:dyDescent="0.25">
      <c r="Q10920" s="265"/>
    </row>
    <row r="10921" spans="17:17" ht="0" hidden="1" customHeight="1" x14ac:dyDescent="0.25">
      <c r="Q10921" s="265"/>
    </row>
    <row r="10922" spans="17:17" ht="0" hidden="1" customHeight="1" x14ac:dyDescent="0.25">
      <c r="Q10922" s="265"/>
    </row>
    <row r="10923" spans="17:17" ht="0" hidden="1" customHeight="1" x14ac:dyDescent="0.25">
      <c r="Q10923" s="265"/>
    </row>
    <row r="10924" spans="17:17" ht="0" hidden="1" customHeight="1" x14ac:dyDescent="0.25">
      <c r="Q10924" s="265"/>
    </row>
    <row r="10925" spans="17:17" ht="0" hidden="1" customHeight="1" x14ac:dyDescent="0.25">
      <c r="Q10925" s="265"/>
    </row>
    <row r="10926" spans="17:17" ht="0" hidden="1" customHeight="1" x14ac:dyDescent="0.25">
      <c r="Q10926" s="265"/>
    </row>
    <row r="10927" spans="17:17" ht="0" hidden="1" customHeight="1" x14ac:dyDescent="0.25">
      <c r="Q10927" s="265"/>
    </row>
    <row r="10928" spans="17:17" ht="0" hidden="1" customHeight="1" x14ac:dyDescent="0.25">
      <c r="Q10928" s="265"/>
    </row>
    <row r="10929" spans="17:17" ht="0" hidden="1" customHeight="1" x14ac:dyDescent="0.25">
      <c r="Q10929" s="265"/>
    </row>
    <row r="10930" spans="17:17" ht="0" hidden="1" customHeight="1" x14ac:dyDescent="0.25">
      <c r="Q10930" s="265"/>
    </row>
    <row r="10931" spans="17:17" ht="0" hidden="1" customHeight="1" x14ac:dyDescent="0.25">
      <c r="Q10931" s="265"/>
    </row>
    <row r="10932" spans="17:17" ht="0" hidden="1" customHeight="1" x14ac:dyDescent="0.25">
      <c r="Q10932" s="265"/>
    </row>
    <row r="10933" spans="17:17" ht="0" hidden="1" customHeight="1" x14ac:dyDescent="0.25">
      <c r="Q10933" s="265"/>
    </row>
    <row r="10934" spans="17:17" ht="0" hidden="1" customHeight="1" x14ac:dyDescent="0.25">
      <c r="Q10934" s="265"/>
    </row>
    <row r="10935" spans="17:17" ht="0" hidden="1" customHeight="1" x14ac:dyDescent="0.25">
      <c r="Q10935" s="265"/>
    </row>
    <row r="10936" spans="17:17" ht="0" hidden="1" customHeight="1" x14ac:dyDescent="0.25">
      <c r="Q10936" s="265"/>
    </row>
    <row r="10937" spans="17:17" ht="0" hidden="1" customHeight="1" x14ac:dyDescent="0.25">
      <c r="Q10937" s="265"/>
    </row>
    <row r="10938" spans="17:17" ht="0" hidden="1" customHeight="1" x14ac:dyDescent="0.25">
      <c r="Q10938" s="265"/>
    </row>
    <row r="10939" spans="17:17" ht="0" hidden="1" customHeight="1" x14ac:dyDescent="0.25">
      <c r="Q10939" s="265"/>
    </row>
    <row r="10940" spans="17:17" ht="0" hidden="1" customHeight="1" x14ac:dyDescent="0.25">
      <c r="Q10940" s="265"/>
    </row>
    <row r="10941" spans="17:17" ht="0" hidden="1" customHeight="1" x14ac:dyDescent="0.25">
      <c r="Q10941" s="265"/>
    </row>
    <row r="10942" spans="17:17" ht="0" hidden="1" customHeight="1" x14ac:dyDescent="0.25">
      <c r="Q10942" s="265"/>
    </row>
    <row r="10943" spans="17:17" ht="0" hidden="1" customHeight="1" x14ac:dyDescent="0.25">
      <c r="Q10943" s="265"/>
    </row>
    <row r="10944" spans="17:17" ht="0" hidden="1" customHeight="1" x14ac:dyDescent="0.25">
      <c r="Q10944" s="265"/>
    </row>
    <row r="10945" spans="17:17" ht="0" hidden="1" customHeight="1" x14ac:dyDescent="0.25">
      <c r="Q10945" s="265"/>
    </row>
    <row r="10946" spans="17:17" ht="0" hidden="1" customHeight="1" x14ac:dyDescent="0.25">
      <c r="Q10946" s="265"/>
    </row>
    <row r="10947" spans="17:17" ht="0" hidden="1" customHeight="1" x14ac:dyDescent="0.25">
      <c r="Q10947" s="265"/>
    </row>
    <row r="10948" spans="17:17" ht="0" hidden="1" customHeight="1" x14ac:dyDescent="0.25">
      <c r="Q10948" s="265"/>
    </row>
    <row r="10949" spans="17:17" ht="0" hidden="1" customHeight="1" x14ac:dyDescent="0.25">
      <c r="Q10949" s="265"/>
    </row>
    <row r="10950" spans="17:17" ht="0" hidden="1" customHeight="1" x14ac:dyDescent="0.25">
      <c r="Q10950" s="265"/>
    </row>
    <row r="10951" spans="17:17" ht="0" hidden="1" customHeight="1" x14ac:dyDescent="0.25">
      <c r="Q10951" s="265"/>
    </row>
    <row r="10952" spans="17:17" ht="0" hidden="1" customHeight="1" x14ac:dyDescent="0.25">
      <c r="Q10952" s="265"/>
    </row>
    <row r="10953" spans="17:17" ht="0" hidden="1" customHeight="1" x14ac:dyDescent="0.25">
      <c r="Q10953" s="265"/>
    </row>
    <row r="10954" spans="17:17" ht="0" hidden="1" customHeight="1" x14ac:dyDescent="0.25">
      <c r="Q10954" s="265"/>
    </row>
    <row r="10955" spans="17:17" ht="0" hidden="1" customHeight="1" x14ac:dyDescent="0.25">
      <c r="Q10955" s="265"/>
    </row>
    <row r="10956" spans="17:17" ht="0" hidden="1" customHeight="1" x14ac:dyDescent="0.25">
      <c r="Q10956" s="265"/>
    </row>
    <row r="10957" spans="17:17" ht="0" hidden="1" customHeight="1" x14ac:dyDescent="0.25">
      <c r="Q10957" s="265"/>
    </row>
    <row r="10958" spans="17:17" ht="0" hidden="1" customHeight="1" x14ac:dyDescent="0.25">
      <c r="Q10958" s="265"/>
    </row>
    <row r="10959" spans="17:17" ht="0" hidden="1" customHeight="1" x14ac:dyDescent="0.25">
      <c r="Q10959" s="265"/>
    </row>
    <row r="10960" spans="17:17" ht="0" hidden="1" customHeight="1" x14ac:dyDescent="0.25">
      <c r="Q10960" s="265"/>
    </row>
    <row r="10961" spans="17:17" ht="0" hidden="1" customHeight="1" x14ac:dyDescent="0.25">
      <c r="Q10961" s="265"/>
    </row>
    <row r="10962" spans="17:17" ht="0" hidden="1" customHeight="1" x14ac:dyDescent="0.25">
      <c r="Q10962" s="265"/>
    </row>
    <row r="10963" spans="17:17" ht="0" hidden="1" customHeight="1" x14ac:dyDescent="0.25">
      <c r="Q10963" s="265"/>
    </row>
    <row r="10964" spans="17:17" ht="0" hidden="1" customHeight="1" x14ac:dyDescent="0.25">
      <c r="Q10964" s="265"/>
    </row>
    <row r="10965" spans="17:17" ht="0" hidden="1" customHeight="1" x14ac:dyDescent="0.25">
      <c r="Q10965" s="265"/>
    </row>
    <row r="10966" spans="17:17" ht="0" hidden="1" customHeight="1" x14ac:dyDescent="0.25">
      <c r="Q10966" s="265"/>
    </row>
    <row r="10967" spans="17:17" ht="0" hidden="1" customHeight="1" x14ac:dyDescent="0.25">
      <c r="Q10967" s="265"/>
    </row>
    <row r="10968" spans="17:17" ht="0" hidden="1" customHeight="1" x14ac:dyDescent="0.25">
      <c r="Q10968" s="265"/>
    </row>
    <row r="10969" spans="17:17" ht="0" hidden="1" customHeight="1" x14ac:dyDescent="0.25">
      <c r="Q10969" s="265"/>
    </row>
    <row r="10970" spans="17:17" ht="0" hidden="1" customHeight="1" x14ac:dyDescent="0.25">
      <c r="Q10970" s="265"/>
    </row>
    <row r="10971" spans="17:17" ht="0" hidden="1" customHeight="1" x14ac:dyDescent="0.25">
      <c r="Q10971" s="265"/>
    </row>
    <row r="10972" spans="17:17" ht="0" hidden="1" customHeight="1" x14ac:dyDescent="0.25">
      <c r="Q10972" s="265"/>
    </row>
    <row r="10973" spans="17:17" ht="0" hidden="1" customHeight="1" x14ac:dyDescent="0.25">
      <c r="Q10973" s="265"/>
    </row>
    <row r="10974" spans="17:17" ht="0" hidden="1" customHeight="1" x14ac:dyDescent="0.25">
      <c r="Q10974" s="265"/>
    </row>
    <row r="10975" spans="17:17" ht="0" hidden="1" customHeight="1" x14ac:dyDescent="0.25">
      <c r="Q10975" s="265"/>
    </row>
    <row r="10976" spans="17:17" ht="0" hidden="1" customHeight="1" x14ac:dyDescent="0.25">
      <c r="Q10976" s="265"/>
    </row>
    <row r="10977" spans="17:17" ht="0" hidden="1" customHeight="1" x14ac:dyDescent="0.25">
      <c r="Q10977" s="265"/>
    </row>
    <row r="10978" spans="17:17" ht="0" hidden="1" customHeight="1" x14ac:dyDescent="0.25">
      <c r="Q10978" s="265"/>
    </row>
    <row r="10979" spans="17:17" ht="0" hidden="1" customHeight="1" x14ac:dyDescent="0.25">
      <c r="Q10979" s="265"/>
    </row>
    <row r="10980" spans="17:17" ht="0" hidden="1" customHeight="1" x14ac:dyDescent="0.25">
      <c r="Q10980" s="265"/>
    </row>
    <row r="10981" spans="17:17" ht="0" hidden="1" customHeight="1" x14ac:dyDescent="0.25">
      <c r="Q10981" s="265"/>
    </row>
    <row r="10982" spans="17:17" ht="0" hidden="1" customHeight="1" x14ac:dyDescent="0.25">
      <c r="Q10982" s="265"/>
    </row>
    <row r="10983" spans="17:17" ht="0" hidden="1" customHeight="1" x14ac:dyDescent="0.25">
      <c r="Q10983" s="265"/>
    </row>
    <row r="10984" spans="17:17" ht="0" hidden="1" customHeight="1" x14ac:dyDescent="0.25">
      <c r="Q10984" s="265"/>
    </row>
    <row r="10985" spans="17:17" ht="0" hidden="1" customHeight="1" x14ac:dyDescent="0.25">
      <c r="Q10985" s="265"/>
    </row>
    <row r="10986" spans="17:17" ht="0" hidden="1" customHeight="1" x14ac:dyDescent="0.25">
      <c r="Q10986" s="265"/>
    </row>
    <row r="10987" spans="17:17" ht="0" hidden="1" customHeight="1" x14ac:dyDescent="0.25">
      <c r="Q10987" s="265"/>
    </row>
    <row r="10988" spans="17:17" ht="0" hidden="1" customHeight="1" x14ac:dyDescent="0.25">
      <c r="Q10988" s="265"/>
    </row>
    <row r="10989" spans="17:17" ht="0" hidden="1" customHeight="1" x14ac:dyDescent="0.25">
      <c r="Q10989" s="265"/>
    </row>
    <row r="10990" spans="17:17" ht="0" hidden="1" customHeight="1" x14ac:dyDescent="0.25">
      <c r="Q10990" s="265"/>
    </row>
    <row r="10991" spans="17:17" ht="0" hidden="1" customHeight="1" x14ac:dyDescent="0.25">
      <c r="Q10991" s="265"/>
    </row>
    <row r="10992" spans="17:17" ht="0" hidden="1" customHeight="1" x14ac:dyDescent="0.25">
      <c r="Q10992" s="265"/>
    </row>
    <row r="10993" spans="17:17" ht="0" hidden="1" customHeight="1" x14ac:dyDescent="0.25">
      <c r="Q10993" s="265"/>
    </row>
    <row r="10994" spans="17:17" ht="0" hidden="1" customHeight="1" x14ac:dyDescent="0.25">
      <c r="Q10994" s="265"/>
    </row>
    <row r="10995" spans="17:17" ht="0" hidden="1" customHeight="1" x14ac:dyDescent="0.25">
      <c r="Q10995" s="265"/>
    </row>
    <row r="10996" spans="17:17" ht="0" hidden="1" customHeight="1" x14ac:dyDescent="0.25">
      <c r="Q10996" s="265"/>
    </row>
    <row r="10997" spans="17:17" ht="0" hidden="1" customHeight="1" x14ac:dyDescent="0.25">
      <c r="Q10997" s="265"/>
    </row>
    <row r="10998" spans="17:17" ht="0" hidden="1" customHeight="1" x14ac:dyDescent="0.25">
      <c r="Q10998" s="265"/>
    </row>
    <row r="10999" spans="17:17" ht="0" hidden="1" customHeight="1" x14ac:dyDescent="0.25">
      <c r="Q10999" s="265"/>
    </row>
    <row r="11000" spans="17:17" ht="0" hidden="1" customHeight="1" x14ac:dyDescent="0.25">
      <c r="Q11000" s="265"/>
    </row>
    <row r="11001" spans="17:17" ht="0" hidden="1" customHeight="1" x14ac:dyDescent="0.25">
      <c r="Q11001" s="265"/>
    </row>
    <row r="11002" spans="17:17" ht="0" hidden="1" customHeight="1" x14ac:dyDescent="0.25">
      <c r="Q11002" s="265"/>
    </row>
    <row r="11003" spans="17:17" ht="0" hidden="1" customHeight="1" x14ac:dyDescent="0.25">
      <c r="Q11003" s="265"/>
    </row>
    <row r="11004" spans="17:17" ht="0" hidden="1" customHeight="1" x14ac:dyDescent="0.25">
      <c r="Q11004" s="265"/>
    </row>
    <row r="11005" spans="17:17" ht="0" hidden="1" customHeight="1" x14ac:dyDescent="0.25">
      <c r="Q11005" s="265"/>
    </row>
    <row r="11006" spans="17:17" ht="0" hidden="1" customHeight="1" x14ac:dyDescent="0.25">
      <c r="Q11006" s="265"/>
    </row>
    <row r="11007" spans="17:17" ht="0" hidden="1" customHeight="1" x14ac:dyDescent="0.25">
      <c r="Q11007" s="265"/>
    </row>
    <row r="11008" spans="17:17" ht="0" hidden="1" customHeight="1" x14ac:dyDescent="0.25">
      <c r="Q11008" s="265"/>
    </row>
    <row r="11009" spans="17:17" ht="0" hidden="1" customHeight="1" x14ac:dyDescent="0.25">
      <c r="Q11009" s="265"/>
    </row>
    <row r="11010" spans="17:17" ht="0" hidden="1" customHeight="1" x14ac:dyDescent="0.25">
      <c r="Q11010" s="265"/>
    </row>
    <row r="11011" spans="17:17" ht="0" hidden="1" customHeight="1" x14ac:dyDescent="0.25">
      <c r="Q11011" s="265"/>
    </row>
    <row r="11012" spans="17:17" ht="0" hidden="1" customHeight="1" x14ac:dyDescent="0.25">
      <c r="Q11012" s="265"/>
    </row>
    <row r="11013" spans="17:17" ht="0" hidden="1" customHeight="1" x14ac:dyDescent="0.25">
      <c r="Q11013" s="265"/>
    </row>
    <row r="11014" spans="17:17" ht="0" hidden="1" customHeight="1" x14ac:dyDescent="0.25">
      <c r="Q11014" s="265"/>
    </row>
    <row r="11015" spans="17:17" ht="0" hidden="1" customHeight="1" x14ac:dyDescent="0.25">
      <c r="Q11015" s="265"/>
    </row>
    <row r="11016" spans="17:17" ht="0" hidden="1" customHeight="1" x14ac:dyDescent="0.25">
      <c r="Q11016" s="265"/>
    </row>
    <row r="11017" spans="17:17" ht="0" hidden="1" customHeight="1" x14ac:dyDescent="0.25">
      <c r="Q11017" s="265"/>
    </row>
    <row r="11018" spans="17:17" ht="0" hidden="1" customHeight="1" x14ac:dyDescent="0.25">
      <c r="Q11018" s="265"/>
    </row>
    <row r="11019" spans="17:17" ht="0" hidden="1" customHeight="1" x14ac:dyDescent="0.25">
      <c r="Q11019" s="265"/>
    </row>
    <row r="11020" spans="17:17" ht="0" hidden="1" customHeight="1" x14ac:dyDescent="0.25">
      <c r="Q11020" s="265"/>
    </row>
    <row r="11021" spans="17:17" ht="0" hidden="1" customHeight="1" x14ac:dyDescent="0.25">
      <c r="Q11021" s="265"/>
    </row>
    <row r="11022" spans="17:17" ht="0" hidden="1" customHeight="1" x14ac:dyDescent="0.25">
      <c r="Q11022" s="265"/>
    </row>
    <row r="11023" spans="17:17" ht="0" hidden="1" customHeight="1" x14ac:dyDescent="0.25">
      <c r="Q11023" s="265"/>
    </row>
    <row r="11024" spans="17:17" ht="0" hidden="1" customHeight="1" x14ac:dyDescent="0.25">
      <c r="Q11024" s="265"/>
    </row>
    <row r="11025" spans="17:17" ht="0" hidden="1" customHeight="1" x14ac:dyDescent="0.25">
      <c r="Q11025" s="265"/>
    </row>
    <row r="11026" spans="17:17" ht="0" hidden="1" customHeight="1" x14ac:dyDescent="0.25">
      <c r="Q11026" s="265"/>
    </row>
    <row r="11027" spans="17:17" ht="0" hidden="1" customHeight="1" x14ac:dyDescent="0.25">
      <c r="Q11027" s="265"/>
    </row>
    <row r="11028" spans="17:17" ht="0" hidden="1" customHeight="1" x14ac:dyDescent="0.25">
      <c r="Q11028" s="265"/>
    </row>
    <row r="11029" spans="17:17" ht="0" hidden="1" customHeight="1" x14ac:dyDescent="0.25">
      <c r="Q11029" s="265"/>
    </row>
    <row r="11030" spans="17:17" ht="0" hidden="1" customHeight="1" x14ac:dyDescent="0.25">
      <c r="Q11030" s="265"/>
    </row>
    <row r="11031" spans="17:17" ht="0" hidden="1" customHeight="1" x14ac:dyDescent="0.25">
      <c r="Q11031" s="265"/>
    </row>
    <row r="11032" spans="17:17" ht="0" hidden="1" customHeight="1" x14ac:dyDescent="0.25">
      <c r="Q11032" s="265"/>
    </row>
    <row r="11033" spans="17:17" ht="0" hidden="1" customHeight="1" x14ac:dyDescent="0.25">
      <c r="Q11033" s="265"/>
    </row>
    <row r="11034" spans="17:17" ht="0" hidden="1" customHeight="1" x14ac:dyDescent="0.25">
      <c r="Q11034" s="265"/>
    </row>
    <row r="11035" spans="17:17" ht="0" hidden="1" customHeight="1" x14ac:dyDescent="0.25">
      <c r="Q11035" s="265"/>
    </row>
    <row r="11036" spans="17:17" ht="0" hidden="1" customHeight="1" x14ac:dyDescent="0.25">
      <c r="Q11036" s="265"/>
    </row>
    <row r="11037" spans="17:17" ht="0" hidden="1" customHeight="1" x14ac:dyDescent="0.25">
      <c r="Q11037" s="265"/>
    </row>
    <row r="11038" spans="17:17" ht="0" hidden="1" customHeight="1" x14ac:dyDescent="0.25">
      <c r="Q11038" s="265"/>
    </row>
    <row r="11039" spans="17:17" ht="0" hidden="1" customHeight="1" x14ac:dyDescent="0.25">
      <c r="Q11039" s="265"/>
    </row>
    <row r="11040" spans="17:17" ht="0" hidden="1" customHeight="1" x14ac:dyDescent="0.25">
      <c r="Q11040" s="265"/>
    </row>
    <row r="11041" spans="17:17" ht="0" hidden="1" customHeight="1" x14ac:dyDescent="0.25">
      <c r="Q11041" s="265"/>
    </row>
    <row r="11042" spans="17:17" ht="0" hidden="1" customHeight="1" x14ac:dyDescent="0.25">
      <c r="Q11042" s="265"/>
    </row>
    <row r="11043" spans="17:17" ht="0" hidden="1" customHeight="1" x14ac:dyDescent="0.25">
      <c r="Q11043" s="265"/>
    </row>
    <row r="11044" spans="17:17" ht="0" hidden="1" customHeight="1" x14ac:dyDescent="0.25">
      <c r="Q11044" s="265"/>
    </row>
    <row r="11045" spans="17:17" ht="0" hidden="1" customHeight="1" x14ac:dyDescent="0.25">
      <c r="Q11045" s="265"/>
    </row>
    <row r="11046" spans="17:17" ht="0" hidden="1" customHeight="1" x14ac:dyDescent="0.25">
      <c r="Q11046" s="265"/>
    </row>
    <row r="11047" spans="17:17" ht="0" hidden="1" customHeight="1" x14ac:dyDescent="0.25">
      <c r="Q11047" s="265"/>
    </row>
    <row r="11048" spans="17:17" ht="0" hidden="1" customHeight="1" x14ac:dyDescent="0.25">
      <c r="Q11048" s="265"/>
    </row>
    <row r="11049" spans="17:17" ht="0" hidden="1" customHeight="1" x14ac:dyDescent="0.25">
      <c r="Q11049" s="265"/>
    </row>
    <row r="11050" spans="17:17" ht="0" hidden="1" customHeight="1" x14ac:dyDescent="0.25">
      <c r="Q11050" s="265"/>
    </row>
    <row r="11051" spans="17:17" ht="0" hidden="1" customHeight="1" x14ac:dyDescent="0.25">
      <c r="Q11051" s="265"/>
    </row>
    <row r="11052" spans="17:17" ht="0" hidden="1" customHeight="1" x14ac:dyDescent="0.25">
      <c r="Q11052" s="265"/>
    </row>
    <row r="11053" spans="17:17" ht="0" hidden="1" customHeight="1" x14ac:dyDescent="0.25">
      <c r="Q11053" s="265"/>
    </row>
    <row r="11054" spans="17:17" ht="0" hidden="1" customHeight="1" x14ac:dyDescent="0.25">
      <c r="Q11054" s="265"/>
    </row>
    <row r="11055" spans="17:17" ht="0" hidden="1" customHeight="1" x14ac:dyDescent="0.25">
      <c r="Q11055" s="265"/>
    </row>
    <row r="11056" spans="17:17" ht="0" hidden="1" customHeight="1" x14ac:dyDescent="0.25">
      <c r="Q11056" s="265"/>
    </row>
    <row r="11057" spans="17:17" ht="0" hidden="1" customHeight="1" x14ac:dyDescent="0.25">
      <c r="Q11057" s="265"/>
    </row>
    <row r="11058" spans="17:17" ht="0" hidden="1" customHeight="1" x14ac:dyDescent="0.25">
      <c r="Q11058" s="265"/>
    </row>
    <row r="11059" spans="17:17" ht="0" hidden="1" customHeight="1" x14ac:dyDescent="0.25">
      <c r="Q11059" s="265"/>
    </row>
    <row r="11060" spans="17:17" ht="0" hidden="1" customHeight="1" x14ac:dyDescent="0.25">
      <c r="Q11060" s="265"/>
    </row>
    <row r="11061" spans="17:17" ht="0" hidden="1" customHeight="1" x14ac:dyDescent="0.25">
      <c r="Q11061" s="265"/>
    </row>
    <row r="11062" spans="17:17" ht="0" hidden="1" customHeight="1" x14ac:dyDescent="0.25">
      <c r="Q11062" s="265"/>
    </row>
    <row r="11063" spans="17:17" ht="0" hidden="1" customHeight="1" x14ac:dyDescent="0.25">
      <c r="Q11063" s="265"/>
    </row>
    <row r="11064" spans="17:17" ht="0" hidden="1" customHeight="1" x14ac:dyDescent="0.25">
      <c r="Q11064" s="265"/>
    </row>
    <row r="11065" spans="17:17" ht="0" hidden="1" customHeight="1" x14ac:dyDescent="0.25">
      <c r="Q11065" s="265"/>
    </row>
    <row r="11066" spans="17:17" ht="0" hidden="1" customHeight="1" x14ac:dyDescent="0.25">
      <c r="Q11066" s="265"/>
    </row>
    <row r="11067" spans="17:17" ht="0" hidden="1" customHeight="1" x14ac:dyDescent="0.25">
      <c r="Q11067" s="265"/>
    </row>
    <row r="11068" spans="17:17" ht="0" hidden="1" customHeight="1" x14ac:dyDescent="0.25">
      <c r="Q11068" s="265"/>
    </row>
    <row r="11069" spans="17:17" ht="0" hidden="1" customHeight="1" x14ac:dyDescent="0.25">
      <c r="Q11069" s="265"/>
    </row>
    <row r="11070" spans="17:17" ht="0" hidden="1" customHeight="1" x14ac:dyDescent="0.25">
      <c r="Q11070" s="265"/>
    </row>
    <row r="11071" spans="17:17" ht="0" hidden="1" customHeight="1" x14ac:dyDescent="0.25">
      <c r="Q11071" s="265"/>
    </row>
    <row r="11072" spans="17:17" ht="0" hidden="1" customHeight="1" x14ac:dyDescent="0.25">
      <c r="Q11072" s="265"/>
    </row>
    <row r="11073" spans="17:17" ht="0" hidden="1" customHeight="1" x14ac:dyDescent="0.25">
      <c r="Q11073" s="265"/>
    </row>
    <row r="11074" spans="17:17" ht="0" hidden="1" customHeight="1" x14ac:dyDescent="0.25">
      <c r="Q11074" s="265"/>
    </row>
    <row r="11075" spans="17:17" ht="0" hidden="1" customHeight="1" x14ac:dyDescent="0.25">
      <c r="Q11075" s="265"/>
    </row>
    <row r="11076" spans="17:17" ht="0" hidden="1" customHeight="1" x14ac:dyDescent="0.25">
      <c r="Q11076" s="265"/>
    </row>
    <row r="11077" spans="17:17" ht="0" hidden="1" customHeight="1" x14ac:dyDescent="0.25">
      <c r="Q11077" s="265"/>
    </row>
    <row r="11078" spans="17:17" ht="0" hidden="1" customHeight="1" x14ac:dyDescent="0.25">
      <c r="Q11078" s="265"/>
    </row>
    <row r="11079" spans="17:17" ht="0" hidden="1" customHeight="1" x14ac:dyDescent="0.25">
      <c r="Q11079" s="265"/>
    </row>
    <row r="11080" spans="17:17" ht="0" hidden="1" customHeight="1" x14ac:dyDescent="0.25">
      <c r="Q11080" s="265"/>
    </row>
    <row r="11081" spans="17:17" ht="0" hidden="1" customHeight="1" x14ac:dyDescent="0.25">
      <c r="Q11081" s="265"/>
    </row>
    <row r="11082" spans="17:17" ht="0" hidden="1" customHeight="1" x14ac:dyDescent="0.25">
      <c r="Q11082" s="265"/>
    </row>
    <row r="11083" spans="17:17" ht="0" hidden="1" customHeight="1" x14ac:dyDescent="0.25">
      <c r="Q11083" s="265"/>
    </row>
    <row r="11084" spans="17:17" ht="0" hidden="1" customHeight="1" x14ac:dyDescent="0.25">
      <c r="Q11084" s="265"/>
    </row>
    <row r="11085" spans="17:17" ht="0" hidden="1" customHeight="1" x14ac:dyDescent="0.25">
      <c r="Q11085" s="265"/>
    </row>
    <row r="11086" spans="17:17" ht="0" hidden="1" customHeight="1" x14ac:dyDescent="0.25">
      <c r="Q11086" s="265"/>
    </row>
    <row r="11087" spans="17:17" ht="0" hidden="1" customHeight="1" x14ac:dyDescent="0.25">
      <c r="Q11087" s="265"/>
    </row>
    <row r="11088" spans="17:17" ht="0" hidden="1" customHeight="1" x14ac:dyDescent="0.25">
      <c r="Q11088" s="265"/>
    </row>
    <row r="11089" spans="17:17" ht="0" hidden="1" customHeight="1" x14ac:dyDescent="0.25">
      <c r="Q11089" s="265"/>
    </row>
    <row r="11090" spans="17:17" ht="0" hidden="1" customHeight="1" x14ac:dyDescent="0.25">
      <c r="Q11090" s="265"/>
    </row>
    <row r="11091" spans="17:17" ht="0" hidden="1" customHeight="1" x14ac:dyDescent="0.25">
      <c r="Q11091" s="265"/>
    </row>
    <row r="11092" spans="17:17" ht="0" hidden="1" customHeight="1" x14ac:dyDescent="0.25">
      <c r="Q11092" s="265"/>
    </row>
    <row r="11093" spans="17:17" ht="0" hidden="1" customHeight="1" x14ac:dyDescent="0.25">
      <c r="Q11093" s="265"/>
    </row>
    <row r="11094" spans="17:17" ht="0" hidden="1" customHeight="1" x14ac:dyDescent="0.25">
      <c r="Q11094" s="265"/>
    </row>
    <row r="11095" spans="17:17" ht="0" hidden="1" customHeight="1" x14ac:dyDescent="0.25">
      <c r="Q11095" s="265"/>
    </row>
    <row r="11096" spans="17:17" ht="0" hidden="1" customHeight="1" x14ac:dyDescent="0.25">
      <c r="Q11096" s="265"/>
    </row>
    <row r="11097" spans="17:17" ht="0" hidden="1" customHeight="1" x14ac:dyDescent="0.25">
      <c r="Q11097" s="265"/>
    </row>
    <row r="11098" spans="17:17" ht="0" hidden="1" customHeight="1" x14ac:dyDescent="0.25">
      <c r="Q11098" s="265"/>
    </row>
    <row r="11099" spans="17:17" ht="0" hidden="1" customHeight="1" x14ac:dyDescent="0.25">
      <c r="Q11099" s="265"/>
    </row>
    <row r="11100" spans="17:17" ht="0" hidden="1" customHeight="1" x14ac:dyDescent="0.25">
      <c r="Q11100" s="265"/>
    </row>
    <row r="11101" spans="17:17" ht="0" hidden="1" customHeight="1" x14ac:dyDescent="0.25">
      <c r="Q11101" s="265"/>
    </row>
    <row r="11102" spans="17:17" ht="0" hidden="1" customHeight="1" x14ac:dyDescent="0.25">
      <c r="Q11102" s="265"/>
    </row>
    <row r="11103" spans="17:17" ht="0" hidden="1" customHeight="1" x14ac:dyDescent="0.25">
      <c r="Q11103" s="265"/>
    </row>
    <row r="11104" spans="17:17" ht="0" hidden="1" customHeight="1" x14ac:dyDescent="0.25">
      <c r="Q11104" s="265"/>
    </row>
    <row r="11105" spans="17:17" ht="0" hidden="1" customHeight="1" x14ac:dyDescent="0.25">
      <c r="Q11105" s="265"/>
    </row>
    <row r="11106" spans="17:17" ht="0" hidden="1" customHeight="1" x14ac:dyDescent="0.25">
      <c r="Q11106" s="265"/>
    </row>
    <row r="11107" spans="17:17" ht="0" hidden="1" customHeight="1" x14ac:dyDescent="0.25">
      <c r="Q11107" s="265"/>
    </row>
    <row r="11108" spans="17:17" ht="0" hidden="1" customHeight="1" x14ac:dyDescent="0.25">
      <c r="Q11108" s="265"/>
    </row>
    <row r="11109" spans="17:17" ht="0" hidden="1" customHeight="1" x14ac:dyDescent="0.25">
      <c r="Q11109" s="265"/>
    </row>
    <row r="11110" spans="17:17" ht="0" hidden="1" customHeight="1" x14ac:dyDescent="0.25">
      <c r="Q11110" s="265"/>
    </row>
    <row r="11111" spans="17:17" ht="0" hidden="1" customHeight="1" x14ac:dyDescent="0.25">
      <c r="Q11111" s="265"/>
    </row>
    <row r="11112" spans="17:17" ht="0" hidden="1" customHeight="1" x14ac:dyDescent="0.25">
      <c r="Q11112" s="265"/>
    </row>
    <row r="11113" spans="17:17" ht="0" hidden="1" customHeight="1" x14ac:dyDescent="0.25">
      <c r="Q11113" s="265"/>
    </row>
    <row r="11114" spans="17:17" ht="0" hidden="1" customHeight="1" x14ac:dyDescent="0.25">
      <c r="Q11114" s="265"/>
    </row>
    <row r="11115" spans="17:17" ht="0" hidden="1" customHeight="1" x14ac:dyDescent="0.25">
      <c r="Q11115" s="265"/>
    </row>
    <row r="11116" spans="17:17" ht="0" hidden="1" customHeight="1" x14ac:dyDescent="0.25">
      <c r="Q11116" s="265"/>
    </row>
    <row r="11117" spans="17:17" ht="0" hidden="1" customHeight="1" x14ac:dyDescent="0.25">
      <c r="Q11117" s="265"/>
    </row>
    <row r="11118" spans="17:17" ht="0" hidden="1" customHeight="1" x14ac:dyDescent="0.25">
      <c r="Q11118" s="265"/>
    </row>
    <row r="11119" spans="17:17" ht="0" hidden="1" customHeight="1" x14ac:dyDescent="0.25">
      <c r="Q11119" s="265"/>
    </row>
    <row r="11120" spans="17:17" ht="0" hidden="1" customHeight="1" x14ac:dyDescent="0.25">
      <c r="Q11120" s="265"/>
    </row>
    <row r="11121" spans="17:17" ht="0" hidden="1" customHeight="1" x14ac:dyDescent="0.25">
      <c r="Q11121" s="265"/>
    </row>
    <row r="11122" spans="17:17" ht="0" hidden="1" customHeight="1" x14ac:dyDescent="0.25">
      <c r="Q11122" s="265"/>
    </row>
    <row r="11123" spans="17:17" ht="0" hidden="1" customHeight="1" x14ac:dyDescent="0.25">
      <c r="Q11123" s="265"/>
    </row>
    <row r="11124" spans="17:17" ht="0" hidden="1" customHeight="1" x14ac:dyDescent="0.25">
      <c r="Q11124" s="265"/>
    </row>
    <row r="11125" spans="17:17" ht="0" hidden="1" customHeight="1" x14ac:dyDescent="0.25">
      <c r="Q11125" s="265"/>
    </row>
    <row r="11126" spans="17:17" ht="0" hidden="1" customHeight="1" x14ac:dyDescent="0.25">
      <c r="Q11126" s="265"/>
    </row>
    <row r="11127" spans="17:17" ht="0" hidden="1" customHeight="1" x14ac:dyDescent="0.25">
      <c r="Q11127" s="265"/>
    </row>
    <row r="11128" spans="17:17" ht="0" hidden="1" customHeight="1" x14ac:dyDescent="0.25">
      <c r="Q11128" s="265"/>
    </row>
    <row r="11129" spans="17:17" ht="0" hidden="1" customHeight="1" x14ac:dyDescent="0.25">
      <c r="Q11129" s="265"/>
    </row>
    <row r="11130" spans="17:17" ht="0" hidden="1" customHeight="1" x14ac:dyDescent="0.25">
      <c r="Q11130" s="265"/>
    </row>
    <row r="11131" spans="17:17" ht="0" hidden="1" customHeight="1" x14ac:dyDescent="0.25">
      <c r="Q11131" s="265"/>
    </row>
    <row r="11132" spans="17:17" ht="0" hidden="1" customHeight="1" x14ac:dyDescent="0.25">
      <c r="Q11132" s="265"/>
    </row>
    <row r="11133" spans="17:17" ht="0" hidden="1" customHeight="1" x14ac:dyDescent="0.25">
      <c r="Q11133" s="265"/>
    </row>
    <row r="11134" spans="17:17" ht="0" hidden="1" customHeight="1" x14ac:dyDescent="0.25">
      <c r="Q11134" s="265"/>
    </row>
    <row r="11135" spans="17:17" ht="0" hidden="1" customHeight="1" x14ac:dyDescent="0.25">
      <c r="Q11135" s="265"/>
    </row>
    <row r="11136" spans="17:17" ht="0" hidden="1" customHeight="1" x14ac:dyDescent="0.25">
      <c r="Q11136" s="265"/>
    </row>
    <row r="11137" spans="17:17" ht="0" hidden="1" customHeight="1" x14ac:dyDescent="0.25">
      <c r="Q11137" s="265"/>
    </row>
    <row r="11138" spans="17:17" ht="0" hidden="1" customHeight="1" x14ac:dyDescent="0.25">
      <c r="Q11138" s="265"/>
    </row>
    <row r="11139" spans="17:17" ht="0" hidden="1" customHeight="1" x14ac:dyDescent="0.25">
      <c r="Q11139" s="265"/>
    </row>
    <row r="11140" spans="17:17" ht="0" hidden="1" customHeight="1" x14ac:dyDescent="0.25">
      <c r="Q11140" s="265"/>
    </row>
    <row r="11141" spans="17:17" ht="0" hidden="1" customHeight="1" x14ac:dyDescent="0.25">
      <c r="Q11141" s="265"/>
    </row>
    <row r="11142" spans="17:17" ht="0" hidden="1" customHeight="1" x14ac:dyDescent="0.25">
      <c r="Q11142" s="265"/>
    </row>
    <row r="11143" spans="17:17" ht="0" hidden="1" customHeight="1" x14ac:dyDescent="0.25">
      <c r="Q11143" s="265"/>
    </row>
    <row r="11144" spans="17:17" ht="0" hidden="1" customHeight="1" x14ac:dyDescent="0.25">
      <c r="Q11144" s="265"/>
    </row>
    <row r="11145" spans="17:17" ht="0" hidden="1" customHeight="1" x14ac:dyDescent="0.25">
      <c r="Q11145" s="265"/>
    </row>
    <row r="11146" spans="17:17" ht="0" hidden="1" customHeight="1" x14ac:dyDescent="0.25">
      <c r="Q11146" s="265"/>
    </row>
    <row r="11147" spans="17:17" ht="0" hidden="1" customHeight="1" x14ac:dyDescent="0.25">
      <c r="Q11147" s="265"/>
    </row>
    <row r="11148" spans="17:17" ht="0" hidden="1" customHeight="1" x14ac:dyDescent="0.25">
      <c r="Q11148" s="265"/>
    </row>
    <row r="11149" spans="17:17" ht="0" hidden="1" customHeight="1" x14ac:dyDescent="0.25">
      <c r="Q11149" s="265"/>
    </row>
    <row r="11150" spans="17:17" ht="0" hidden="1" customHeight="1" x14ac:dyDescent="0.25">
      <c r="Q11150" s="265"/>
    </row>
    <row r="11151" spans="17:17" ht="0" hidden="1" customHeight="1" x14ac:dyDescent="0.25">
      <c r="Q11151" s="265"/>
    </row>
    <row r="11152" spans="17:17" ht="0" hidden="1" customHeight="1" x14ac:dyDescent="0.25">
      <c r="Q11152" s="265"/>
    </row>
    <row r="11153" spans="17:17" ht="0" hidden="1" customHeight="1" x14ac:dyDescent="0.25">
      <c r="Q11153" s="265"/>
    </row>
    <row r="11154" spans="17:17" ht="0" hidden="1" customHeight="1" x14ac:dyDescent="0.25">
      <c r="Q11154" s="265"/>
    </row>
    <row r="11155" spans="17:17" ht="0" hidden="1" customHeight="1" x14ac:dyDescent="0.25">
      <c r="Q11155" s="265"/>
    </row>
    <row r="11156" spans="17:17" ht="0" hidden="1" customHeight="1" x14ac:dyDescent="0.25">
      <c r="Q11156" s="265"/>
    </row>
    <row r="11157" spans="17:17" ht="0" hidden="1" customHeight="1" x14ac:dyDescent="0.25">
      <c r="Q11157" s="265"/>
    </row>
    <row r="11158" spans="17:17" ht="0" hidden="1" customHeight="1" x14ac:dyDescent="0.25">
      <c r="Q11158" s="265"/>
    </row>
    <row r="11159" spans="17:17" ht="0" hidden="1" customHeight="1" x14ac:dyDescent="0.25">
      <c r="Q11159" s="265"/>
    </row>
    <row r="11160" spans="17:17" ht="0" hidden="1" customHeight="1" x14ac:dyDescent="0.25">
      <c r="Q11160" s="265"/>
    </row>
    <row r="11161" spans="17:17" ht="0" hidden="1" customHeight="1" x14ac:dyDescent="0.25">
      <c r="Q11161" s="265"/>
    </row>
    <row r="11162" spans="17:17" ht="0" hidden="1" customHeight="1" x14ac:dyDescent="0.25">
      <c r="Q11162" s="265"/>
    </row>
    <row r="11163" spans="17:17" ht="0" hidden="1" customHeight="1" x14ac:dyDescent="0.25">
      <c r="Q11163" s="265"/>
    </row>
    <row r="11164" spans="17:17" ht="0" hidden="1" customHeight="1" x14ac:dyDescent="0.25">
      <c r="Q11164" s="265"/>
    </row>
    <row r="11165" spans="17:17" ht="0" hidden="1" customHeight="1" x14ac:dyDescent="0.25">
      <c r="Q11165" s="265"/>
    </row>
    <row r="11166" spans="17:17" ht="0" hidden="1" customHeight="1" x14ac:dyDescent="0.25">
      <c r="Q11166" s="265"/>
    </row>
    <row r="11167" spans="17:17" ht="0" hidden="1" customHeight="1" x14ac:dyDescent="0.25">
      <c r="Q11167" s="265"/>
    </row>
    <row r="11168" spans="17:17" ht="0" hidden="1" customHeight="1" x14ac:dyDescent="0.25">
      <c r="Q11168" s="265"/>
    </row>
    <row r="11169" spans="17:17" ht="0" hidden="1" customHeight="1" x14ac:dyDescent="0.25">
      <c r="Q11169" s="265"/>
    </row>
    <row r="11170" spans="17:17" ht="0" hidden="1" customHeight="1" x14ac:dyDescent="0.25">
      <c r="Q11170" s="265"/>
    </row>
    <row r="11171" spans="17:17" ht="0" hidden="1" customHeight="1" x14ac:dyDescent="0.25">
      <c r="Q11171" s="265"/>
    </row>
    <row r="11172" spans="17:17" ht="0" hidden="1" customHeight="1" x14ac:dyDescent="0.25">
      <c r="Q11172" s="265"/>
    </row>
    <row r="11173" spans="17:17" ht="0" hidden="1" customHeight="1" x14ac:dyDescent="0.25">
      <c r="Q11173" s="265"/>
    </row>
    <row r="11174" spans="17:17" ht="0" hidden="1" customHeight="1" x14ac:dyDescent="0.25">
      <c r="Q11174" s="265"/>
    </row>
    <row r="11175" spans="17:17" ht="0" hidden="1" customHeight="1" x14ac:dyDescent="0.25">
      <c r="Q11175" s="265"/>
    </row>
    <row r="11176" spans="17:17" ht="0" hidden="1" customHeight="1" x14ac:dyDescent="0.25">
      <c r="Q11176" s="265"/>
    </row>
    <row r="11177" spans="17:17" ht="0" hidden="1" customHeight="1" x14ac:dyDescent="0.25">
      <c r="Q11177" s="265"/>
    </row>
    <row r="11178" spans="17:17" ht="0" hidden="1" customHeight="1" x14ac:dyDescent="0.25">
      <c r="Q11178" s="265"/>
    </row>
    <row r="11179" spans="17:17" ht="0" hidden="1" customHeight="1" x14ac:dyDescent="0.25">
      <c r="Q11179" s="265"/>
    </row>
    <row r="11180" spans="17:17" ht="0" hidden="1" customHeight="1" x14ac:dyDescent="0.25">
      <c r="Q11180" s="265"/>
    </row>
    <row r="11181" spans="17:17" ht="0" hidden="1" customHeight="1" x14ac:dyDescent="0.25">
      <c r="Q11181" s="265"/>
    </row>
    <row r="11182" spans="17:17" ht="0" hidden="1" customHeight="1" x14ac:dyDescent="0.25">
      <c r="Q11182" s="265"/>
    </row>
    <row r="11183" spans="17:17" ht="0" hidden="1" customHeight="1" x14ac:dyDescent="0.25">
      <c r="Q11183" s="265"/>
    </row>
    <row r="11184" spans="17:17" ht="0" hidden="1" customHeight="1" x14ac:dyDescent="0.25">
      <c r="Q11184" s="265"/>
    </row>
    <row r="11185" spans="17:17" ht="0" hidden="1" customHeight="1" x14ac:dyDescent="0.25">
      <c r="Q11185" s="265"/>
    </row>
    <row r="11186" spans="17:17" ht="0" hidden="1" customHeight="1" x14ac:dyDescent="0.25">
      <c r="Q11186" s="265"/>
    </row>
    <row r="11187" spans="17:17" ht="0" hidden="1" customHeight="1" x14ac:dyDescent="0.25">
      <c r="Q11187" s="265"/>
    </row>
    <row r="11188" spans="17:17" ht="0" hidden="1" customHeight="1" x14ac:dyDescent="0.25">
      <c r="Q11188" s="265"/>
    </row>
    <row r="11189" spans="17:17" ht="0" hidden="1" customHeight="1" x14ac:dyDescent="0.25">
      <c r="Q11189" s="265"/>
    </row>
    <row r="11190" spans="17:17" ht="0" hidden="1" customHeight="1" x14ac:dyDescent="0.25">
      <c r="Q11190" s="265"/>
    </row>
    <row r="11191" spans="17:17" ht="0" hidden="1" customHeight="1" x14ac:dyDescent="0.25">
      <c r="Q11191" s="265"/>
    </row>
    <row r="11192" spans="17:17" ht="0" hidden="1" customHeight="1" x14ac:dyDescent="0.25">
      <c r="Q11192" s="265"/>
    </row>
    <row r="11193" spans="17:17" ht="0" hidden="1" customHeight="1" x14ac:dyDescent="0.25">
      <c r="Q11193" s="265"/>
    </row>
    <row r="11194" spans="17:17" ht="0" hidden="1" customHeight="1" x14ac:dyDescent="0.25">
      <c r="Q11194" s="265"/>
    </row>
    <row r="11195" spans="17:17" ht="0" hidden="1" customHeight="1" x14ac:dyDescent="0.25">
      <c r="Q11195" s="265"/>
    </row>
    <row r="11196" spans="17:17" ht="0" hidden="1" customHeight="1" x14ac:dyDescent="0.25">
      <c r="Q11196" s="265"/>
    </row>
    <row r="11197" spans="17:17" ht="0" hidden="1" customHeight="1" x14ac:dyDescent="0.25">
      <c r="Q11197" s="265"/>
    </row>
    <row r="11198" spans="17:17" ht="0" hidden="1" customHeight="1" x14ac:dyDescent="0.25">
      <c r="Q11198" s="265"/>
    </row>
    <row r="11199" spans="17:17" ht="0" hidden="1" customHeight="1" x14ac:dyDescent="0.25">
      <c r="Q11199" s="265"/>
    </row>
    <row r="11200" spans="17:17" ht="0" hidden="1" customHeight="1" x14ac:dyDescent="0.25">
      <c r="Q11200" s="265"/>
    </row>
    <row r="11201" spans="17:17" ht="0" hidden="1" customHeight="1" x14ac:dyDescent="0.25">
      <c r="Q11201" s="265"/>
    </row>
    <row r="11202" spans="17:17" ht="0" hidden="1" customHeight="1" x14ac:dyDescent="0.25">
      <c r="Q11202" s="265"/>
    </row>
    <row r="11203" spans="17:17" ht="0" hidden="1" customHeight="1" x14ac:dyDescent="0.25">
      <c r="Q11203" s="265"/>
    </row>
    <row r="11204" spans="17:17" ht="0" hidden="1" customHeight="1" x14ac:dyDescent="0.25">
      <c r="Q11204" s="265"/>
    </row>
    <row r="11205" spans="17:17" ht="0" hidden="1" customHeight="1" x14ac:dyDescent="0.25">
      <c r="Q11205" s="265"/>
    </row>
    <row r="11206" spans="17:17" ht="0" hidden="1" customHeight="1" x14ac:dyDescent="0.25">
      <c r="Q11206" s="265"/>
    </row>
    <row r="11207" spans="17:17" ht="0" hidden="1" customHeight="1" x14ac:dyDescent="0.25">
      <c r="Q11207" s="265"/>
    </row>
    <row r="11208" spans="17:17" ht="0" hidden="1" customHeight="1" x14ac:dyDescent="0.25">
      <c r="Q11208" s="265"/>
    </row>
    <row r="11209" spans="17:17" ht="0" hidden="1" customHeight="1" x14ac:dyDescent="0.25">
      <c r="Q11209" s="265"/>
    </row>
    <row r="11210" spans="17:17" ht="0" hidden="1" customHeight="1" x14ac:dyDescent="0.25">
      <c r="Q11210" s="265"/>
    </row>
    <row r="11211" spans="17:17" ht="0" hidden="1" customHeight="1" x14ac:dyDescent="0.25">
      <c r="Q11211" s="265"/>
    </row>
    <row r="11212" spans="17:17" ht="0" hidden="1" customHeight="1" x14ac:dyDescent="0.25">
      <c r="Q11212" s="265"/>
    </row>
    <row r="11213" spans="17:17" ht="0" hidden="1" customHeight="1" x14ac:dyDescent="0.25">
      <c r="Q11213" s="265"/>
    </row>
    <row r="11214" spans="17:17" ht="0" hidden="1" customHeight="1" x14ac:dyDescent="0.25">
      <c r="Q11214" s="265"/>
    </row>
    <row r="11215" spans="17:17" ht="0" hidden="1" customHeight="1" x14ac:dyDescent="0.25">
      <c r="Q11215" s="265"/>
    </row>
    <row r="11216" spans="17:17" ht="0" hidden="1" customHeight="1" x14ac:dyDescent="0.25">
      <c r="Q11216" s="265"/>
    </row>
    <row r="11217" spans="17:17" ht="0" hidden="1" customHeight="1" x14ac:dyDescent="0.25">
      <c r="Q11217" s="265"/>
    </row>
    <row r="11218" spans="17:17" ht="0" hidden="1" customHeight="1" x14ac:dyDescent="0.25">
      <c r="Q11218" s="265"/>
    </row>
    <row r="11219" spans="17:17" ht="0" hidden="1" customHeight="1" x14ac:dyDescent="0.25">
      <c r="Q11219" s="265"/>
    </row>
    <row r="11220" spans="17:17" ht="0" hidden="1" customHeight="1" x14ac:dyDescent="0.25">
      <c r="Q11220" s="265"/>
    </row>
    <row r="11221" spans="17:17" ht="0" hidden="1" customHeight="1" x14ac:dyDescent="0.25">
      <c r="Q11221" s="265"/>
    </row>
    <row r="11222" spans="17:17" ht="0" hidden="1" customHeight="1" x14ac:dyDescent="0.25">
      <c r="Q11222" s="265"/>
    </row>
    <row r="11223" spans="17:17" ht="0" hidden="1" customHeight="1" x14ac:dyDescent="0.25">
      <c r="Q11223" s="265"/>
    </row>
    <row r="11224" spans="17:17" ht="0" hidden="1" customHeight="1" x14ac:dyDescent="0.25">
      <c r="Q11224" s="265"/>
    </row>
    <row r="11225" spans="17:17" ht="0" hidden="1" customHeight="1" x14ac:dyDescent="0.25">
      <c r="Q11225" s="265"/>
    </row>
    <row r="11226" spans="17:17" ht="0" hidden="1" customHeight="1" x14ac:dyDescent="0.25">
      <c r="Q11226" s="265"/>
    </row>
    <row r="11227" spans="17:17" ht="0" hidden="1" customHeight="1" x14ac:dyDescent="0.25">
      <c r="Q11227" s="265"/>
    </row>
    <row r="11228" spans="17:17" ht="0" hidden="1" customHeight="1" x14ac:dyDescent="0.25">
      <c r="Q11228" s="265"/>
    </row>
    <row r="11229" spans="17:17" ht="0" hidden="1" customHeight="1" x14ac:dyDescent="0.25">
      <c r="Q11229" s="265"/>
    </row>
    <row r="11230" spans="17:17" ht="0" hidden="1" customHeight="1" x14ac:dyDescent="0.25">
      <c r="Q11230" s="265"/>
    </row>
    <row r="11231" spans="17:17" ht="0" hidden="1" customHeight="1" x14ac:dyDescent="0.25">
      <c r="Q11231" s="265"/>
    </row>
    <row r="11232" spans="17:17" ht="0" hidden="1" customHeight="1" x14ac:dyDescent="0.25">
      <c r="Q11232" s="265"/>
    </row>
    <row r="11233" spans="17:17" ht="0" hidden="1" customHeight="1" x14ac:dyDescent="0.25">
      <c r="Q11233" s="265"/>
    </row>
    <row r="11234" spans="17:17" ht="0" hidden="1" customHeight="1" x14ac:dyDescent="0.25">
      <c r="Q11234" s="265"/>
    </row>
    <row r="11235" spans="17:17" ht="0" hidden="1" customHeight="1" x14ac:dyDescent="0.25">
      <c r="Q11235" s="265"/>
    </row>
    <row r="11236" spans="17:17" ht="0" hidden="1" customHeight="1" x14ac:dyDescent="0.25">
      <c r="Q11236" s="265"/>
    </row>
    <row r="11237" spans="17:17" ht="0" hidden="1" customHeight="1" x14ac:dyDescent="0.25">
      <c r="Q11237" s="265"/>
    </row>
    <row r="11238" spans="17:17" ht="0" hidden="1" customHeight="1" x14ac:dyDescent="0.25">
      <c r="Q11238" s="265"/>
    </row>
    <row r="11239" spans="17:17" ht="0" hidden="1" customHeight="1" x14ac:dyDescent="0.25">
      <c r="Q11239" s="265"/>
    </row>
    <row r="11240" spans="17:17" ht="0" hidden="1" customHeight="1" x14ac:dyDescent="0.25">
      <c r="Q11240" s="265"/>
    </row>
    <row r="11241" spans="17:17" ht="0" hidden="1" customHeight="1" x14ac:dyDescent="0.25">
      <c r="Q11241" s="265"/>
    </row>
    <row r="11242" spans="17:17" ht="0" hidden="1" customHeight="1" x14ac:dyDescent="0.25">
      <c r="Q11242" s="265"/>
    </row>
    <row r="11243" spans="17:17" ht="0" hidden="1" customHeight="1" x14ac:dyDescent="0.25">
      <c r="Q11243" s="265"/>
    </row>
    <row r="11244" spans="17:17" ht="0" hidden="1" customHeight="1" x14ac:dyDescent="0.25">
      <c r="Q11244" s="265"/>
    </row>
    <row r="11245" spans="17:17" ht="0" hidden="1" customHeight="1" x14ac:dyDescent="0.25">
      <c r="Q11245" s="265"/>
    </row>
    <row r="11246" spans="17:17" ht="0" hidden="1" customHeight="1" x14ac:dyDescent="0.25">
      <c r="Q11246" s="265"/>
    </row>
    <row r="11247" spans="17:17" ht="0" hidden="1" customHeight="1" x14ac:dyDescent="0.25">
      <c r="Q11247" s="265"/>
    </row>
    <row r="11248" spans="17:17" ht="0" hidden="1" customHeight="1" x14ac:dyDescent="0.25">
      <c r="Q11248" s="265"/>
    </row>
    <row r="11249" spans="17:17" ht="0" hidden="1" customHeight="1" x14ac:dyDescent="0.25">
      <c r="Q11249" s="265"/>
    </row>
    <row r="11250" spans="17:17" ht="0" hidden="1" customHeight="1" x14ac:dyDescent="0.25">
      <c r="Q11250" s="265"/>
    </row>
    <row r="11251" spans="17:17" ht="0" hidden="1" customHeight="1" x14ac:dyDescent="0.25">
      <c r="Q11251" s="265"/>
    </row>
    <row r="11252" spans="17:17" ht="0" hidden="1" customHeight="1" x14ac:dyDescent="0.25">
      <c r="Q11252" s="265"/>
    </row>
    <row r="11253" spans="17:17" ht="0" hidden="1" customHeight="1" x14ac:dyDescent="0.25">
      <c r="Q11253" s="265"/>
    </row>
    <row r="11254" spans="17:17" ht="0" hidden="1" customHeight="1" x14ac:dyDescent="0.25">
      <c r="Q11254" s="265"/>
    </row>
    <row r="11255" spans="17:17" ht="0" hidden="1" customHeight="1" x14ac:dyDescent="0.25">
      <c r="Q11255" s="265"/>
    </row>
    <row r="11256" spans="17:17" ht="0" hidden="1" customHeight="1" x14ac:dyDescent="0.25">
      <c r="Q11256" s="265"/>
    </row>
    <row r="11257" spans="17:17" ht="0" hidden="1" customHeight="1" x14ac:dyDescent="0.25">
      <c r="Q11257" s="265"/>
    </row>
    <row r="11258" spans="17:17" ht="0" hidden="1" customHeight="1" x14ac:dyDescent="0.25">
      <c r="Q11258" s="265"/>
    </row>
    <row r="11259" spans="17:17" ht="0" hidden="1" customHeight="1" x14ac:dyDescent="0.25">
      <c r="Q11259" s="265"/>
    </row>
    <row r="11260" spans="17:17" ht="0" hidden="1" customHeight="1" x14ac:dyDescent="0.25">
      <c r="Q11260" s="265"/>
    </row>
    <row r="11261" spans="17:17" ht="0" hidden="1" customHeight="1" x14ac:dyDescent="0.25">
      <c r="Q11261" s="265"/>
    </row>
    <row r="11262" spans="17:17" ht="0" hidden="1" customHeight="1" x14ac:dyDescent="0.25">
      <c r="Q11262" s="265"/>
    </row>
    <row r="11263" spans="17:17" ht="0" hidden="1" customHeight="1" x14ac:dyDescent="0.25">
      <c r="Q11263" s="265"/>
    </row>
    <row r="11264" spans="17:17" ht="0" hidden="1" customHeight="1" x14ac:dyDescent="0.25">
      <c r="Q11264" s="265"/>
    </row>
    <row r="11265" spans="17:17" ht="0" hidden="1" customHeight="1" x14ac:dyDescent="0.25">
      <c r="Q11265" s="265"/>
    </row>
    <row r="11266" spans="17:17" ht="0" hidden="1" customHeight="1" x14ac:dyDescent="0.25">
      <c r="Q11266" s="265"/>
    </row>
    <row r="11267" spans="17:17" ht="0" hidden="1" customHeight="1" x14ac:dyDescent="0.25">
      <c r="Q11267" s="265"/>
    </row>
    <row r="11268" spans="17:17" ht="0" hidden="1" customHeight="1" x14ac:dyDescent="0.25">
      <c r="Q11268" s="265"/>
    </row>
    <row r="11269" spans="17:17" ht="0" hidden="1" customHeight="1" x14ac:dyDescent="0.25">
      <c r="Q11269" s="265"/>
    </row>
    <row r="11270" spans="17:17" ht="0" hidden="1" customHeight="1" x14ac:dyDescent="0.25">
      <c r="Q11270" s="265"/>
    </row>
    <row r="11271" spans="17:17" ht="0" hidden="1" customHeight="1" x14ac:dyDescent="0.25">
      <c r="Q11271" s="265"/>
    </row>
    <row r="11272" spans="17:17" ht="0" hidden="1" customHeight="1" x14ac:dyDescent="0.25">
      <c r="Q11272" s="265"/>
    </row>
    <row r="11273" spans="17:17" ht="0" hidden="1" customHeight="1" x14ac:dyDescent="0.25">
      <c r="Q11273" s="265"/>
    </row>
    <row r="11274" spans="17:17" ht="0" hidden="1" customHeight="1" x14ac:dyDescent="0.25">
      <c r="Q11274" s="265"/>
    </row>
    <row r="11275" spans="17:17" ht="0" hidden="1" customHeight="1" x14ac:dyDescent="0.25">
      <c r="Q11275" s="265"/>
    </row>
    <row r="11276" spans="17:17" ht="0" hidden="1" customHeight="1" x14ac:dyDescent="0.25">
      <c r="Q11276" s="265"/>
    </row>
    <row r="11277" spans="17:17" ht="0" hidden="1" customHeight="1" x14ac:dyDescent="0.25">
      <c r="Q11277" s="265"/>
    </row>
    <row r="11278" spans="17:17" ht="0" hidden="1" customHeight="1" x14ac:dyDescent="0.25">
      <c r="Q11278" s="265"/>
    </row>
    <row r="11279" spans="17:17" ht="0" hidden="1" customHeight="1" x14ac:dyDescent="0.25">
      <c r="Q11279" s="265"/>
    </row>
    <row r="11280" spans="17:17" ht="0" hidden="1" customHeight="1" x14ac:dyDescent="0.25">
      <c r="Q11280" s="265"/>
    </row>
    <row r="11281" spans="17:17" ht="0" hidden="1" customHeight="1" x14ac:dyDescent="0.25">
      <c r="Q11281" s="265"/>
    </row>
    <row r="11282" spans="17:17" ht="0" hidden="1" customHeight="1" x14ac:dyDescent="0.25">
      <c r="Q11282" s="265"/>
    </row>
    <row r="11283" spans="17:17" ht="0" hidden="1" customHeight="1" x14ac:dyDescent="0.25">
      <c r="Q11283" s="265"/>
    </row>
    <row r="11284" spans="17:17" ht="0" hidden="1" customHeight="1" x14ac:dyDescent="0.25">
      <c r="Q11284" s="265"/>
    </row>
    <row r="11285" spans="17:17" ht="0" hidden="1" customHeight="1" x14ac:dyDescent="0.25">
      <c r="Q11285" s="265"/>
    </row>
    <row r="11286" spans="17:17" ht="0" hidden="1" customHeight="1" x14ac:dyDescent="0.25">
      <c r="Q11286" s="265"/>
    </row>
    <row r="11287" spans="17:17" ht="0" hidden="1" customHeight="1" x14ac:dyDescent="0.25">
      <c r="Q11287" s="265"/>
    </row>
    <row r="11288" spans="17:17" ht="0" hidden="1" customHeight="1" x14ac:dyDescent="0.25">
      <c r="Q11288" s="265"/>
    </row>
    <row r="11289" spans="17:17" ht="0" hidden="1" customHeight="1" x14ac:dyDescent="0.25">
      <c r="Q11289" s="265"/>
    </row>
    <row r="11290" spans="17:17" ht="0" hidden="1" customHeight="1" x14ac:dyDescent="0.25">
      <c r="Q11290" s="265"/>
    </row>
    <row r="11291" spans="17:17" ht="0" hidden="1" customHeight="1" x14ac:dyDescent="0.25">
      <c r="Q11291" s="265"/>
    </row>
    <row r="11292" spans="17:17" ht="0" hidden="1" customHeight="1" x14ac:dyDescent="0.25">
      <c r="Q11292" s="265"/>
    </row>
    <row r="11293" spans="17:17" ht="0" hidden="1" customHeight="1" x14ac:dyDescent="0.25">
      <c r="Q11293" s="265"/>
    </row>
    <row r="11294" spans="17:17" ht="0" hidden="1" customHeight="1" x14ac:dyDescent="0.25">
      <c r="Q11294" s="265"/>
    </row>
    <row r="11295" spans="17:17" ht="0" hidden="1" customHeight="1" x14ac:dyDescent="0.25">
      <c r="Q11295" s="265"/>
    </row>
    <row r="11296" spans="17:17" ht="0" hidden="1" customHeight="1" x14ac:dyDescent="0.25">
      <c r="Q11296" s="265"/>
    </row>
    <row r="11297" spans="17:17" ht="0" hidden="1" customHeight="1" x14ac:dyDescent="0.25">
      <c r="Q11297" s="265"/>
    </row>
    <row r="11298" spans="17:17" ht="0" hidden="1" customHeight="1" x14ac:dyDescent="0.25">
      <c r="Q11298" s="265"/>
    </row>
    <row r="11299" spans="17:17" ht="0" hidden="1" customHeight="1" x14ac:dyDescent="0.25">
      <c r="Q11299" s="265"/>
    </row>
    <row r="11300" spans="17:17" ht="0" hidden="1" customHeight="1" x14ac:dyDescent="0.25">
      <c r="Q11300" s="265"/>
    </row>
    <row r="11301" spans="17:17" ht="0" hidden="1" customHeight="1" x14ac:dyDescent="0.25">
      <c r="Q11301" s="265"/>
    </row>
    <row r="11302" spans="17:17" ht="0" hidden="1" customHeight="1" x14ac:dyDescent="0.25">
      <c r="Q11302" s="265"/>
    </row>
    <row r="11303" spans="17:17" ht="0" hidden="1" customHeight="1" x14ac:dyDescent="0.25">
      <c r="Q11303" s="265"/>
    </row>
    <row r="11304" spans="17:17" ht="0" hidden="1" customHeight="1" x14ac:dyDescent="0.25">
      <c r="Q11304" s="265"/>
    </row>
    <row r="11305" spans="17:17" ht="0" hidden="1" customHeight="1" x14ac:dyDescent="0.25">
      <c r="Q11305" s="265"/>
    </row>
    <row r="11306" spans="17:17" ht="0" hidden="1" customHeight="1" x14ac:dyDescent="0.25">
      <c r="Q11306" s="265"/>
    </row>
    <row r="11307" spans="17:17" ht="0" hidden="1" customHeight="1" x14ac:dyDescent="0.25">
      <c r="Q11307" s="265"/>
    </row>
    <row r="11308" spans="17:17" ht="0" hidden="1" customHeight="1" x14ac:dyDescent="0.25">
      <c r="Q11308" s="265"/>
    </row>
    <row r="11309" spans="17:17" ht="0" hidden="1" customHeight="1" x14ac:dyDescent="0.25">
      <c r="Q11309" s="265"/>
    </row>
    <row r="11310" spans="17:17" ht="0" hidden="1" customHeight="1" x14ac:dyDescent="0.25">
      <c r="Q11310" s="265"/>
    </row>
    <row r="11311" spans="17:17" ht="0" hidden="1" customHeight="1" x14ac:dyDescent="0.25">
      <c r="Q11311" s="265"/>
    </row>
    <row r="11312" spans="17:17" ht="0" hidden="1" customHeight="1" x14ac:dyDescent="0.25">
      <c r="Q11312" s="265"/>
    </row>
    <row r="11313" spans="17:17" ht="0" hidden="1" customHeight="1" x14ac:dyDescent="0.25">
      <c r="Q11313" s="265"/>
    </row>
    <row r="11314" spans="17:17" ht="0" hidden="1" customHeight="1" x14ac:dyDescent="0.25">
      <c r="Q11314" s="265"/>
    </row>
    <row r="11315" spans="17:17" ht="0" hidden="1" customHeight="1" x14ac:dyDescent="0.25">
      <c r="Q11315" s="265"/>
    </row>
    <row r="11316" spans="17:17" ht="0" hidden="1" customHeight="1" x14ac:dyDescent="0.25">
      <c r="Q11316" s="265"/>
    </row>
    <row r="11317" spans="17:17" ht="0" hidden="1" customHeight="1" x14ac:dyDescent="0.25">
      <c r="Q11317" s="265"/>
    </row>
    <row r="11318" spans="17:17" ht="0" hidden="1" customHeight="1" x14ac:dyDescent="0.25">
      <c r="Q11318" s="265"/>
    </row>
    <row r="11319" spans="17:17" ht="0" hidden="1" customHeight="1" x14ac:dyDescent="0.25">
      <c r="Q11319" s="265"/>
    </row>
    <row r="11320" spans="17:17" ht="0" hidden="1" customHeight="1" x14ac:dyDescent="0.25">
      <c r="Q11320" s="265"/>
    </row>
    <row r="11321" spans="17:17" ht="0" hidden="1" customHeight="1" x14ac:dyDescent="0.25">
      <c r="Q11321" s="265"/>
    </row>
    <row r="11322" spans="17:17" ht="0" hidden="1" customHeight="1" x14ac:dyDescent="0.25">
      <c r="Q11322" s="265"/>
    </row>
    <row r="11323" spans="17:17" ht="0" hidden="1" customHeight="1" x14ac:dyDescent="0.25">
      <c r="Q11323" s="265"/>
    </row>
    <row r="11324" spans="17:17" ht="0" hidden="1" customHeight="1" x14ac:dyDescent="0.25">
      <c r="Q11324" s="265"/>
    </row>
    <row r="11325" spans="17:17" ht="0" hidden="1" customHeight="1" x14ac:dyDescent="0.25">
      <c r="Q11325" s="265"/>
    </row>
    <row r="11326" spans="17:17" ht="0" hidden="1" customHeight="1" x14ac:dyDescent="0.25">
      <c r="Q11326" s="265"/>
    </row>
    <row r="11327" spans="17:17" ht="0" hidden="1" customHeight="1" x14ac:dyDescent="0.25">
      <c r="Q11327" s="265"/>
    </row>
    <row r="11328" spans="17:17" ht="0" hidden="1" customHeight="1" x14ac:dyDescent="0.25">
      <c r="Q11328" s="265"/>
    </row>
    <row r="11329" spans="17:17" ht="0" hidden="1" customHeight="1" x14ac:dyDescent="0.25">
      <c r="Q11329" s="265"/>
    </row>
    <row r="11330" spans="17:17" ht="0" hidden="1" customHeight="1" x14ac:dyDescent="0.25">
      <c r="Q11330" s="265"/>
    </row>
    <row r="11331" spans="17:17" ht="0" hidden="1" customHeight="1" x14ac:dyDescent="0.25">
      <c r="Q11331" s="265"/>
    </row>
    <row r="11332" spans="17:17" ht="0" hidden="1" customHeight="1" x14ac:dyDescent="0.25">
      <c r="Q11332" s="265"/>
    </row>
    <row r="11333" spans="17:17" ht="0" hidden="1" customHeight="1" x14ac:dyDescent="0.25">
      <c r="Q11333" s="265"/>
    </row>
    <row r="11334" spans="17:17" ht="0" hidden="1" customHeight="1" x14ac:dyDescent="0.25">
      <c r="Q11334" s="265"/>
    </row>
    <row r="11335" spans="17:17" ht="0" hidden="1" customHeight="1" x14ac:dyDescent="0.25">
      <c r="Q11335" s="265"/>
    </row>
    <row r="11336" spans="17:17" ht="0" hidden="1" customHeight="1" x14ac:dyDescent="0.25">
      <c r="Q11336" s="265"/>
    </row>
    <row r="11337" spans="17:17" ht="0" hidden="1" customHeight="1" x14ac:dyDescent="0.25">
      <c r="Q11337" s="265"/>
    </row>
    <row r="11338" spans="17:17" ht="0" hidden="1" customHeight="1" x14ac:dyDescent="0.25">
      <c r="Q11338" s="265"/>
    </row>
    <row r="11339" spans="17:17" ht="0" hidden="1" customHeight="1" x14ac:dyDescent="0.25">
      <c r="Q11339" s="265"/>
    </row>
    <row r="11340" spans="17:17" ht="0" hidden="1" customHeight="1" x14ac:dyDescent="0.25">
      <c r="Q11340" s="265"/>
    </row>
    <row r="11341" spans="17:17" ht="0" hidden="1" customHeight="1" x14ac:dyDescent="0.25">
      <c r="Q11341" s="265"/>
    </row>
    <row r="11342" spans="17:17" ht="0" hidden="1" customHeight="1" x14ac:dyDescent="0.25">
      <c r="Q11342" s="265"/>
    </row>
    <row r="11343" spans="17:17" ht="0" hidden="1" customHeight="1" x14ac:dyDescent="0.25">
      <c r="Q11343" s="265"/>
    </row>
    <row r="11344" spans="17:17" ht="0" hidden="1" customHeight="1" x14ac:dyDescent="0.25">
      <c r="Q11344" s="265"/>
    </row>
    <row r="11345" spans="17:17" ht="0" hidden="1" customHeight="1" x14ac:dyDescent="0.25">
      <c r="Q11345" s="265"/>
    </row>
    <row r="11346" spans="17:17" ht="0" hidden="1" customHeight="1" x14ac:dyDescent="0.25">
      <c r="Q11346" s="265"/>
    </row>
    <row r="11347" spans="17:17" ht="0" hidden="1" customHeight="1" x14ac:dyDescent="0.25">
      <c r="Q11347" s="265"/>
    </row>
    <row r="11348" spans="17:17" ht="0" hidden="1" customHeight="1" x14ac:dyDescent="0.25">
      <c r="Q11348" s="265"/>
    </row>
    <row r="11349" spans="17:17" ht="0" hidden="1" customHeight="1" x14ac:dyDescent="0.25">
      <c r="Q11349" s="265"/>
    </row>
    <row r="11350" spans="17:17" ht="0" hidden="1" customHeight="1" x14ac:dyDescent="0.25">
      <c r="Q11350" s="265"/>
    </row>
    <row r="11351" spans="17:17" ht="0" hidden="1" customHeight="1" x14ac:dyDescent="0.25">
      <c r="Q11351" s="265"/>
    </row>
    <row r="11352" spans="17:17" ht="0" hidden="1" customHeight="1" x14ac:dyDescent="0.25">
      <c r="Q11352" s="265"/>
    </row>
    <row r="11353" spans="17:17" ht="0" hidden="1" customHeight="1" x14ac:dyDescent="0.25">
      <c r="Q11353" s="265"/>
    </row>
    <row r="11354" spans="17:17" ht="0" hidden="1" customHeight="1" x14ac:dyDescent="0.25">
      <c r="Q11354" s="265"/>
    </row>
    <row r="11355" spans="17:17" ht="0" hidden="1" customHeight="1" x14ac:dyDescent="0.25">
      <c r="Q11355" s="265"/>
    </row>
    <row r="11356" spans="17:17" ht="0" hidden="1" customHeight="1" x14ac:dyDescent="0.25">
      <c r="Q11356" s="265"/>
    </row>
    <row r="11357" spans="17:17" ht="0" hidden="1" customHeight="1" x14ac:dyDescent="0.25">
      <c r="Q11357" s="265"/>
    </row>
    <row r="11358" spans="17:17" ht="0" hidden="1" customHeight="1" x14ac:dyDescent="0.25">
      <c r="Q11358" s="265"/>
    </row>
    <row r="11359" spans="17:17" ht="0" hidden="1" customHeight="1" x14ac:dyDescent="0.25">
      <c r="Q11359" s="265"/>
    </row>
    <row r="11360" spans="17:17" ht="0" hidden="1" customHeight="1" x14ac:dyDescent="0.25">
      <c r="Q11360" s="265"/>
    </row>
    <row r="11361" spans="17:17" ht="0" hidden="1" customHeight="1" x14ac:dyDescent="0.25">
      <c r="Q11361" s="265"/>
    </row>
    <row r="11362" spans="17:17" ht="0" hidden="1" customHeight="1" x14ac:dyDescent="0.25">
      <c r="Q11362" s="265"/>
    </row>
    <row r="11363" spans="17:17" ht="0" hidden="1" customHeight="1" x14ac:dyDescent="0.25">
      <c r="Q11363" s="265"/>
    </row>
    <row r="11364" spans="17:17" ht="0" hidden="1" customHeight="1" x14ac:dyDescent="0.25">
      <c r="Q11364" s="265"/>
    </row>
    <row r="11365" spans="17:17" ht="0" hidden="1" customHeight="1" x14ac:dyDescent="0.25">
      <c r="Q11365" s="265"/>
    </row>
    <row r="11366" spans="17:17" ht="0" hidden="1" customHeight="1" x14ac:dyDescent="0.25">
      <c r="Q11366" s="265"/>
    </row>
    <row r="11367" spans="17:17" ht="0" hidden="1" customHeight="1" x14ac:dyDescent="0.25">
      <c r="Q11367" s="265"/>
    </row>
    <row r="11368" spans="17:17" ht="0" hidden="1" customHeight="1" x14ac:dyDescent="0.25">
      <c r="Q11368" s="265"/>
    </row>
    <row r="11369" spans="17:17" ht="0" hidden="1" customHeight="1" x14ac:dyDescent="0.25">
      <c r="Q11369" s="265"/>
    </row>
    <row r="11370" spans="17:17" ht="0" hidden="1" customHeight="1" x14ac:dyDescent="0.25">
      <c r="Q11370" s="265"/>
    </row>
    <row r="11371" spans="17:17" ht="0" hidden="1" customHeight="1" x14ac:dyDescent="0.25">
      <c r="Q11371" s="265"/>
    </row>
    <row r="11372" spans="17:17" ht="0" hidden="1" customHeight="1" x14ac:dyDescent="0.25">
      <c r="Q11372" s="265"/>
    </row>
    <row r="11373" spans="17:17" ht="0" hidden="1" customHeight="1" x14ac:dyDescent="0.25">
      <c r="Q11373" s="265"/>
    </row>
    <row r="11374" spans="17:17" ht="0" hidden="1" customHeight="1" x14ac:dyDescent="0.25">
      <c r="Q11374" s="265"/>
    </row>
    <row r="11375" spans="17:17" ht="0" hidden="1" customHeight="1" x14ac:dyDescent="0.25">
      <c r="Q11375" s="265"/>
    </row>
    <row r="11376" spans="17:17" ht="0" hidden="1" customHeight="1" x14ac:dyDescent="0.25">
      <c r="Q11376" s="265"/>
    </row>
    <row r="11377" spans="17:17" ht="0" hidden="1" customHeight="1" x14ac:dyDescent="0.25">
      <c r="Q11377" s="265"/>
    </row>
    <row r="11378" spans="17:17" ht="0" hidden="1" customHeight="1" x14ac:dyDescent="0.25">
      <c r="Q11378" s="265"/>
    </row>
    <row r="11379" spans="17:17" ht="0" hidden="1" customHeight="1" x14ac:dyDescent="0.25">
      <c r="Q11379" s="265"/>
    </row>
    <row r="11380" spans="17:17" ht="0" hidden="1" customHeight="1" x14ac:dyDescent="0.25">
      <c r="Q11380" s="265"/>
    </row>
    <row r="11381" spans="17:17" ht="0" hidden="1" customHeight="1" x14ac:dyDescent="0.25">
      <c r="Q11381" s="265"/>
    </row>
    <row r="11382" spans="17:17" ht="0" hidden="1" customHeight="1" x14ac:dyDescent="0.25">
      <c r="Q11382" s="265"/>
    </row>
    <row r="11383" spans="17:17" ht="0" hidden="1" customHeight="1" x14ac:dyDescent="0.25">
      <c r="Q11383" s="265"/>
    </row>
    <row r="11384" spans="17:17" ht="0" hidden="1" customHeight="1" x14ac:dyDescent="0.25">
      <c r="Q11384" s="265"/>
    </row>
    <row r="11385" spans="17:17" ht="0" hidden="1" customHeight="1" x14ac:dyDescent="0.25">
      <c r="Q11385" s="265"/>
    </row>
    <row r="11386" spans="17:17" ht="0" hidden="1" customHeight="1" x14ac:dyDescent="0.25">
      <c r="Q11386" s="265"/>
    </row>
    <row r="11387" spans="17:17" ht="0" hidden="1" customHeight="1" x14ac:dyDescent="0.25">
      <c r="Q11387" s="265"/>
    </row>
    <row r="11388" spans="17:17" ht="0" hidden="1" customHeight="1" x14ac:dyDescent="0.25">
      <c r="Q11388" s="265"/>
    </row>
    <row r="11389" spans="17:17" ht="0" hidden="1" customHeight="1" x14ac:dyDescent="0.25">
      <c r="Q11389" s="265"/>
    </row>
    <row r="11390" spans="17:17" ht="0" hidden="1" customHeight="1" x14ac:dyDescent="0.25">
      <c r="Q11390" s="265"/>
    </row>
    <row r="11391" spans="17:17" ht="0" hidden="1" customHeight="1" x14ac:dyDescent="0.25">
      <c r="Q11391" s="265"/>
    </row>
    <row r="11392" spans="17:17" ht="0" hidden="1" customHeight="1" x14ac:dyDescent="0.25">
      <c r="Q11392" s="265"/>
    </row>
    <row r="11393" spans="17:17" ht="0" hidden="1" customHeight="1" x14ac:dyDescent="0.25">
      <c r="Q11393" s="265"/>
    </row>
    <row r="11394" spans="17:17" ht="0" hidden="1" customHeight="1" x14ac:dyDescent="0.25">
      <c r="Q11394" s="265"/>
    </row>
    <row r="11395" spans="17:17" ht="0" hidden="1" customHeight="1" x14ac:dyDescent="0.25">
      <c r="Q11395" s="265"/>
    </row>
    <row r="11396" spans="17:17" ht="0" hidden="1" customHeight="1" x14ac:dyDescent="0.25">
      <c r="Q11396" s="265"/>
    </row>
    <row r="11397" spans="17:17" ht="0" hidden="1" customHeight="1" x14ac:dyDescent="0.25">
      <c r="Q11397" s="265"/>
    </row>
    <row r="11398" spans="17:17" ht="0" hidden="1" customHeight="1" x14ac:dyDescent="0.25">
      <c r="Q11398" s="265"/>
    </row>
    <row r="11399" spans="17:17" ht="0" hidden="1" customHeight="1" x14ac:dyDescent="0.25">
      <c r="Q11399" s="265"/>
    </row>
    <row r="11400" spans="17:17" ht="0" hidden="1" customHeight="1" x14ac:dyDescent="0.25">
      <c r="Q11400" s="265"/>
    </row>
    <row r="11401" spans="17:17" ht="0" hidden="1" customHeight="1" x14ac:dyDescent="0.25">
      <c r="Q11401" s="265"/>
    </row>
    <row r="11402" spans="17:17" ht="0" hidden="1" customHeight="1" x14ac:dyDescent="0.25">
      <c r="Q11402" s="265"/>
    </row>
    <row r="11403" spans="17:17" ht="0" hidden="1" customHeight="1" x14ac:dyDescent="0.25">
      <c r="Q11403" s="265"/>
    </row>
    <row r="11404" spans="17:17" ht="0" hidden="1" customHeight="1" x14ac:dyDescent="0.25">
      <c r="Q11404" s="265"/>
    </row>
    <row r="11405" spans="17:17" ht="0" hidden="1" customHeight="1" x14ac:dyDescent="0.25">
      <c r="Q11405" s="265"/>
    </row>
    <row r="11406" spans="17:17" ht="0" hidden="1" customHeight="1" x14ac:dyDescent="0.25">
      <c r="Q11406" s="265"/>
    </row>
    <row r="11407" spans="17:17" ht="0" hidden="1" customHeight="1" x14ac:dyDescent="0.25">
      <c r="Q11407" s="265"/>
    </row>
    <row r="11408" spans="17:17" ht="0" hidden="1" customHeight="1" x14ac:dyDescent="0.25">
      <c r="Q11408" s="265"/>
    </row>
    <row r="11409" spans="17:17" ht="0" hidden="1" customHeight="1" x14ac:dyDescent="0.25">
      <c r="Q11409" s="265"/>
    </row>
    <row r="11410" spans="17:17" ht="0" hidden="1" customHeight="1" x14ac:dyDescent="0.25">
      <c r="Q11410" s="265"/>
    </row>
    <row r="11411" spans="17:17" ht="0" hidden="1" customHeight="1" x14ac:dyDescent="0.25">
      <c r="Q11411" s="265"/>
    </row>
    <row r="11412" spans="17:17" ht="0" hidden="1" customHeight="1" x14ac:dyDescent="0.25">
      <c r="Q11412" s="265"/>
    </row>
    <row r="11413" spans="17:17" ht="0" hidden="1" customHeight="1" x14ac:dyDescent="0.25">
      <c r="Q11413" s="265"/>
    </row>
    <row r="11414" spans="17:17" ht="0" hidden="1" customHeight="1" x14ac:dyDescent="0.25">
      <c r="Q11414" s="265"/>
    </row>
    <row r="11415" spans="17:17" ht="0" hidden="1" customHeight="1" x14ac:dyDescent="0.25">
      <c r="Q11415" s="265"/>
    </row>
    <row r="11416" spans="17:17" ht="0" hidden="1" customHeight="1" x14ac:dyDescent="0.25">
      <c r="Q11416" s="265"/>
    </row>
    <row r="11417" spans="17:17" ht="0" hidden="1" customHeight="1" x14ac:dyDescent="0.25">
      <c r="Q11417" s="265"/>
    </row>
    <row r="11418" spans="17:17" ht="0" hidden="1" customHeight="1" x14ac:dyDescent="0.25">
      <c r="Q11418" s="265"/>
    </row>
    <row r="11419" spans="17:17" ht="0" hidden="1" customHeight="1" x14ac:dyDescent="0.25">
      <c r="Q11419" s="265"/>
    </row>
    <row r="11420" spans="17:17" ht="0" hidden="1" customHeight="1" x14ac:dyDescent="0.25">
      <c r="Q11420" s="265"/>
    </row>
    <row r="11421" spans="17:17" ht="0" hidden="1" customHeight="1" x14ac:dyDescent="0.25">
      <c r="Q11421" s="265"/>
    </row>
    <row r="11422" spans="17:17" ht="0" hidden="1" customHeight="1" x14ac:dyDescent="0.25">
      <c r="Q11422" s="265"/>
    </row>
    <row r="11423" spans="17:17" ht="0" hidden="1" customHeight="1" x14ac:dyDescent="0.25">
      <c r="Q11423" s="265"/>
    </row>
    <row r="11424" spans="17:17" ht="0" hidden="1" customHeight="1" x14ac:dyDescent="0.25">
      <c r="Q11424" s="265"/>
    </row>
    <row r="11425" spans="17:17" ht="0" hidden="1" customHeight="1" x14ac:dyDescent="0.25">
      <c r="Q11425" s="265"/>
    </row>
    <row r="11426" spans="17:17" ht="0" hidden="1" customHeight="1" x14ac:dyDescent="0.25">
      <c r="Q11426" s="265"/>
    </row>
    <row r="11427" spans="17:17" ht="0" hidden="1" customHeight="1" x14ac:dyDescent="0.25">
      <c r="Q11427" s="265"/>
    </row>
    <row r="11428" spans="17:17" ht="0" hidden="1" customHeight="1" x14ac:dyDescent="0.25">
      <c r="Q11428" s="265"/>
    </row>
    <row r="11429" spans="17:17" ht="0" hidden="1" customHeight="1" x14ac:dyDescent="0.25">
      <c r="Q11429" s="265"/>
    </row>
    <row r="11430" spans="17:17" ht="0" hidden="1" customHeight="1" x14ac:dyDescent="0.25">
      <c r="Q11430" s="265"/>
    </row>
    <row r="11431" spans="17:17" ht="0" hidden="1" customHeight="1" x14ac:dyDescent="0.25">
      <c r="Q11431" s="265"/>
    </row>
    <row r="11432" spans="17:17" ht="0" hidden="1" customHeight="1" x14ac:dyDescent="0.25">
      <c r="Q11432" s="265"/>
    </row>
    <row r="11433" spans="17:17" ht="0" hidden="1" customHeight="1" x14ac:dyDescent="0.25">
      <c r="Q11433" s="265"/>
    </row>
    <row r="11434" spans="17:17" ht="0" hidden="1" customHeight="1" x14ac:dyDescent="0.25">
      <c r="Q11434" s="265"/>
    </row>
    <row r="11435" spans="17:17" ht="0" hidden="1" customHeight="1" x14ac:dyDescent="0.25">
      <c r="Q11435" s="265"/>
    </row>
    <row r="11436" spans="17:17" ht="0" hidden="1" customHeight="1" x14ac:dyDescent="0.25">
      <c r="Q11436" s="265"/>
    </row>
    <row r="11437" spans="17:17" ht="0" hidden="1" customHeight="1" x14ac:dyDescent="0.25">
      <c r="Q11437" s="265"/>
    </row>
    <row r="11438" spans="17:17" ht="0" hidden="1" customHeight="1" x14ac:dyDescent="0.25">
      <c r="Q11438" s="265"/>
    </row>
    <row r="11439" spans="17:17" ht="0" hidden="1" customHeight="1" x14ac:dyDescent="0.25">
      <c r="Q11439" s="265"/>
    </row>
    <row r="11440" spans="17:17" ht="0" hidden="1" customHeight="1" x14ac:dyDescent="0.25">
      <c r="Q11440" s="265"/>
    </row>
    <row r="11441" spans="17:17" ht="0" hidden="1" customHeight="1" x14ac:dyDescent="0.25">
      <c r="Q11441" s="265"/>
    </row>
    <row r="11442" spans="17:17" ht="0" hidden="1" customHeight="1" x14ac:dyDescent="0.25">
      <c r="Q11442" s="265"/>
    </row>
    <row r="11443" spans="17:17" ht="0" hidden="1" customHeight="1" x14ac:dyDescent="0.25">
      <c r="Q11443" s="265"/>
    </row>
    <row r="11444" spans="17:17" ht="0" hidden="1" customHeight="1" x14ac:dyDescent="0.25">
      <c r="Q11444" s="265"/>
    </row>
    <row r="11445" spans="17:17" ht="0" hidden="1" customHeight="1" x14ac:dyDescent="0.25">
      <c r="Q11445" s="265"/>
    </row>
    <row r="11446" spans="17:17" ht="0" hidden="1" customHeight="1" x14ac:dyDescent="0.25">
      <c r="Q11446" s="265"/>
    </row>
    <row r="11447" spans="17:17" ht="0" hidden="1" customHeight="1" x14ac:dyDescent="0.25">
      <c r="Q11447" s="265"/>
    </row>
    <row r="11448" spans="17:17" ht="0" hidden="1" customHeight="1" x14ac:dyDescent="0.25">
      <c r="Q11448" s="265"/>
    </row>
    <row r="11449" spans="17:17" ht="0" hidden="1" customHeight="1" x14ac:dyDescent="0.25">
      <c r="Q11449" s="265"/>
    </row>
    <row r="11450" spans="17:17" ht="0" hidden="1" customHeight="1" x14ac:dyDescent="0.25">
      <c r="Q11450" s="265"/>
    </row>
    <row r="11451" spans="17:17" ht="0" hidden="1" customHeight="1" x14ac:dyDescent="0.25">
      <c r="Q11451" s="265"/>
    </row>
    <row r="11452" spans="17:17" ht="0" hidden="1" customHeight="1" x14ac:dyDescent="0.25">
      <c r="Q11452" s="265"/>
    </row>
    <row r="11453" spans="17:17" ht="0" hidden="1" customHeight="1" x14ac:dyDescent="0.25">
      <c r="Q11453" s="265"/>
    </row>
    <row r="11454" spans="17:17" ht="0" hidden="1" customHeight="1" x14ac:dyDescent="0.25">
      <c r="Q11454" s="265"/>
    </row>
    <row r="11455" spans="17:17" ht="0" hidden="1" customHeight="1" x14ac:dyDescent="0.25">
      <c r="Q11455" s="265"/>
    </row>
    <row r="11456" spans="17:17" ht="0" hidden="1" customHeight="1" x14ac:dyDescent="0.25">
      <c r="Q11456" s="265"/>
    </row>
    <row r="11457" spans="17:17" ht="0" hidden="1" customHeight="1" x14ac:dyDescent="0.25">
      <c r="Q11457" s="265"/>
    </row>
    <row r="11458" spans="17:17" ht="0" hidden="1" customHeight="1" x14ac:dyDescent="0.25">
      <c r="Q11458" s="265"/>
    </row>
    <row r="11459" spans="17:17" ht="0" hidden="1" customHeight="1" x14ac:dyDescent="0.25">
      <c r="Q11459" s="265"/>
    </row>
    <row r="11460" spans="17:17" ht="0" hidden="1" customHeight="1" x14ac:dyDescent="0.25">
      <c r="Q11460" s="265"/>
    </row>
    <row r="11461" spans="17:17" ht="0" hidden="1" customHeight="1" x14ac:dyDescent="0.25">
      <c r="Q11461" s="265"/>
    </row>
    <row r="11462" spans="17:17" ht="0" hidden="1" customHeight="1" x14ac:dyDescent="0.25">
      <c r="Q11462" s="265"/>
    </row>
    <row r="11463" spans="17:17" ht="0" hidden="1" customHeight="1" x14ac:dyDescent="0.25">
      <c r="Q11463" s="265"/>
    </row>
    <row r="11464" spans="17:17" ht="0" hidden="1" customHeight="1" x14ac:dyDescent="0.25">
      <c r="Q11464" s="265"/>
    </row>
    <row r="11465" spans="17:17" ht="0" hidden="1" customHeight="1" x14ac:dyDescent="0.25">
      <c r="Q11465" s="265"/>
    </row>
    <row r="11466" spans="17:17" ht="0" hidden="1" customHeight="1" x14ac:dyDescent="0.25">
      <c r="Q11466" s="265"/>
    </row>
    <row r="11467" spans="17:17" ht="0" hidden="1" customHeight="1" x14ac:dyDescent="0.25">
      <c r="Q11467" s="265"/>
    </row>
    <row r="11468" spans="17:17" ht="0" hidden="1" customHeight="1" x14ac:dyDescent="0.25">
      <c r="Q11468" s="265"/>
    </row>
    <row r="11469" spans="17:17" ht="0" hidden="1" customHeight="1" x14ac:dyDescent="0.25">
      <c r="Q11469" s="265"/>
    </row>
    <row r="11470" spans="17:17" ht="0" hidden="1" customHeight="1" x14ac:dyDescent="0.25">
      <c r="Q11470" s="265"/>
    </row>
    <row r="11471" spans="17:17" ht="0" hidden="1" customHeight="1" x14ac:dyDescent="0.25">
      <c r="Q11471" s="265"/>
    </row>
    <row r="11472" spans="17:17" ht="0" hidden="1" customHeight="1" x14ac:dyDescent="0.25">
      <c r="Q11472" s="265"/>
    </row>
    <row r="11473" spans="17:17" ht="0" hidden="1" customHeight="1" x14ac:dyDescent="0.25">
      <c r="Q11473" s="265"/>
    </row>
    <row r="11474" spans="17:17" ht="0" hidden="1" customHeight="1" x14ac:dyDescent="0.25">
      <c r="Q11474" s="265"/>
    </row>
    <row r="11475" spans="17:17" ht="0" hidden="1" customHeight="1" x14ac:dyDescent="0.25">
      <c r="Q11475" s="265"/>
    </row>
    <row r="11476" spans="17:17" ht="0" hidden="1" customHeight="1" x14ac:dyDescent="0.25">
      <c r="Q11476" s="265"/>
    </row>
    <row r="11477" spans="17:17" ht="0" hidden="1" customHeight="1" x14ac:dyDescent="0.25">
      <c r="Q11477" s="265"/>
    </row>
    <row r="11478" spans="17:17" ht="0" hidden="1" customHeight="1" x14ac:dyDescent="0.25">
      <c r="Q11478" s="265"/>
    </row>
    <row r="11479" spans="17:17" ht="0" hidden="1" customHeight="1" x14ac:dyDescent="0.25">
      <c r="Q11479" s="265"/>
    </row>
    <row r="11480" spans="17:17" ht="0" hidden="1" customHeight="1" x14ac:dyDescent="0.25">
      <c r="Q11480" s="265"/>
    </row>
    <row r="11481" spans="17:17" ht="0" hidden="1" customHeight="1" x14ac:dyDescent="0.25">
      <c r="Q11481" s="265"/>
    </row>
    <row r="11482" spans="17:17" ht="0" hidden="1" customHeight="1" x14ac:dyDescent="0.25">
      <c r="Q11482" s="265"/>
    </row>
    <row r="11483" spans="17:17" ht="0" hidden="1" customHeight="1" x14ac:dyDescent="0.25">
      <c r="Q11483" s="265"/>
    </row>
    <row r="11484" spans="17:17" ht="0" hidden="1" customHeight="1" x14ac:dyDescent="0.25">
      <c r="Q11484" s="265"/>
    </row>
    <row r="11485" spans="17:17" ht="0" hidden="1" customHeight="1" x14ac:dyDescent="0.25">
      <c r="Q11485" s="265"/>
    </row>
    <row r="11486" spans="17:17" ht="0" hidden="1" customHeight="1" x14ac:dyDescent="0.25">
      <c r="Q11486" s="265"/>
    </row>
    <row r="11487" spans="17:17" ht="0" hidden="1" customHeight="1" x14ac:dyDescent="0.25">
      <c r="Q11487" s="265"/>
    </row>
    <row r="11488" spans="17:17" ht="0" hidden="1" customHeight="1" x14ac:dyDescent="0.25">
      <c r="Q11488" s="265"/>
    </row>
    <row r="11489" spans="17:17" ht="0" hidden="1" customHeight="1" x14ac:dyDescent="0.25">
      <c r="Q11489" s="265"/>
    </row>
    <row r="11490" spans="17:17" ht="0" hidden="1" customHeight="1" x14ac:dyDescent="0.25">
      <c r="Q11490" s="265"/>
    </row>
    <row r="11491" spans="17:17" ht="0" hidden="1" customHeight="1" x14ac:dyDescent="0.25">
      <c r="Q11491" s="265"/>
    </row>
    <row r="11492" spans="17:17" ht="0" hidden="1" customHeight="1" x14ac:dyDescent="0.25">
      <c r="Q11492" s="265"/>
    </row>
    <row r="11493" spans="17:17" ht="0" hidden="1" customHeight="1" x14ac:dyDescent="0.25">
      <c r="Q11493" s="265"/>
    </row>
    <row r="11494" spans="17:17" ht="0" hidden="1" customHeight="1" x14ac:dyDescent="0.25">
      <c r="Q11494" s="265"/>
    </row>
    <row r="11495" spans="17:17" ht="0" hidden="1" customHeight="1" x14ac:dyDescent="0.25">
      <c r="Q11495" s="265"/>
    </row>
    <row r="11496" spans="17:17" ht="0" hidden="1" customHeight="1" x14ac:dyDescent="0.25">
      <c r="Q11496" s="265"/>
    </row>
    <row r="11497" spans="17:17" ht="0" hidden="1" customHeight="1" x14ac:dyDescent="0.25">
      <c r="Q11497" s="265"/>
    </row>
    <row r="11498" spans="17:17" ht="0" hidden="1" customHeight="1" x14ac:dyDescent="0.25">
      <c r="Q11498" s="265"/>
    </row>
    <row r="11499" spans="17:17" ht="0" hidden="1" customHeight="1" x14ac:dyDescent="0.25">
      <c r="Q11499" s="265"/>
    </row>
    <row r="11500" spans="17:17" ht="0" hidden="1" customHeight="1" x14ac:dyDescent="0.25">
      <c r="Q11500" s="265"/>
    </row>
    <row r="11501" spans="17:17" ht="0" hidden="1" customHeight="1" x14ac:dyDescent="0.25">
      <c r="Q11501" s="265"/>
    </row>
    <row r="11502" spans="17:17" ht="0" hidden="1" customHeight="1" x14ac:dyDescent="0.25">
      <c r="Q11502" s="265"/>
    </row>
    <row r="11503" spans="17:17" ht="0" hidden="1" customHeight="1" x14ac:dyDescent="0.25">
      <c r="Q11503" s="265"/>
    </row>
    <row r="11504" spans="17:17" ht="0" hidden="1" customHeight="1" x14ac:dyDescent="0.25">
      <c r="Q11504" s="265"/>
    </row>
    <row r="11505" spans="17:17" ht="0" hidden="1" customHeight="1" x14ac:dyDescent="0.25">
      <c r="Q11505" s="265"/>
    </row>
    <row r="11506" spans="17:17" ht="0" hidden="1" customHeight="1" x14ac:dyDescent="0.25">
      <c r="Q11506" s="265"/>
    </row>
    <row r="11507" spans="17:17" ht="0" hidden="1" customHeight="1" x14ac:dyDescent="0.25">
      <c r="Q11507" s="265"/>
    </row>
    <row r="11508" spans="17:17" ht="0" hidden="1" customHeight="1" x14ac:dyDescent="0.25">
      <c r="Q11508" s="265"/>
    </row>
    <row r="11509" spans="17:17" ht="0" hidden="1" customHeight="1" x14ac:dyDescent="0.25">
      <c r="Q11509" s="265"/>
    </row>
    <row r="11510" spans="17:17" ht="0" hidden="1" customHeight="1" x14ac:dyDescent="0.25">
      <c r="Q11510" s="265"/>
    </row>
    <row r="11511" spans="17:17" ht="0" hidden="1" customHeight="1" x14ac:dyDescent="0.25">
      <c r="Q11511" s="265"/>
    </row>
    <row r="11512" spans="17:17" ht="0" hidden="1" customHeight="1" x14ac:dyDescent="0.25">
      <c r="Q11512" s="265"/>
    </row>
    <row r="11513" spans="17:17" ht="0" hidden="1" customHeight="1" x14ac:dyDescent="0.25">
      <c r="Q11513" s="265"/>
    </row>
    <row r="11514" spans="17:17" ht="0" hidden="1" customHeight="1" x14ac:dyDescent="0.25">
      <c r="Q11514" s="265"/>
    </row>
    <row r="11515" spans="17:17" ht="0" hidden="1" customHeight="1" x14ac:dyDescent="0.25">
      <c r="Q11515" s="265"/>
    </row>
    <row r="11516" spans="17:17" ht="0" hidden="1" customHeight="1" x14ac:dyDescent="0.25">
      <c r="Q11516" s="265"/>
    </row>
    <row r="11517" spans="17:17" ht="0" hidden="1" customHeight="1" x14ac:dyDescent="0.25">
      <c r="Q11517" s="265"/>
    </row>
    <row r="11518" spans="17:17" ht="0" hidden="1" customHeight="1" x14ac:dyDescent="0.25">
      <c r="Q11518" s="265"/>
    </row>
    <row r="11519" spans="17:17" ht="0" hidden="1" customHeight="1" x14ac:dyDescent="0.25">
      <c r="Q11519" s="265"/>
    </row>
    <row r="11520" spans="17:17" ht="0" hidden="1" customHeight="1" x14ac:dyDescent="0.25">
      <c r="Q11520" s="265"/>
    </row>
    <row r="11521" spans="17:17" ht="0" hidden="1" customHeight="1" x14ac:dyDescent="0.25">
      <c r="Q11521" s="265"/>
    </row>
    <row r="11522" spans="17:17" ht="0" hidden="1" customHeight="1" x14ac:dyDescent="0.25">
      <c r="Q11522" s="265"/>
    </row>
    <row r="11523" spans="17:17" ht="0" hidden="1" customHeight="1" x14ac:dyDescent="0.25">
      <c r="Q11523" s="265"/>
    </row>
    <row r="11524" spans="17:17" ht="0" hidden="1" customHeight="1" x14ac:dyDescent="0.25">
      <c r="Q11524" s="265"/>
    </row>
    <row r="11525" spans="17:17" ht="0" hidden="1" customHeight="1" x14ac:dyDescent="0.25">
      <c r="Q11525" s="265"/>
    </row>
    <row r="11526" spans="17:17" ht="0" hidden="1" customHeight="1" x14ac:dyDescent="0.25">
      <c r="Q11526" s="265"/>
    </row>
    <row r="11527" spans="17:17" ht="0" hidden="1" customHeight="1" x14ac:dyDescent="0.25">
      <c r="Q11527" s="265"/>
    </row>
    <row r="11528" spans="17:17" ht="0" hidden="1" customHeight="1" x14ac:dyDescent="0.25">
      <c r="Q11528" s="265"/>
    </row>
    <row r="11529" spans="17:17" ht="0" hidden="1" customHeight="1" x14ac:dyDescent="0.25">
      <c r="Q11529" s="265"/>
    </row>
    <row r="11530" spans="17:17" ht="0" hidden="1" customHeight="1" x14ac:dyDescent="0.25">
      <c r="Q11530" s="265"/>
    </row>
    <row r="11531" spans="17:17" ht="0" hidden="1" customHeight="1" x14ac:dyDescent="0.25">
      <c r="Q11531" s="265"/>
    </row>
    <row r="11532" spans="17:17" ht="0" hidden="1" customHeight="1" x14ac:dyDescent="0.25">
      <c r="Q11532" s="265"/>
    </row>
    <row r="11533" spans="17:17" ht="0" hidden="1" customHeight="1" x14ac:dyDescent="0.25">
      <c r="Q11533" s="265"/>
    </row>
    <row r="11534" spans="17:17" ht="0" hidden="1" customHeight="1" x14ac:dyDescent="0.25">
      <c r="Q11534" s="265"/>
    </row>
    <row r="11535" spans="17:17" ht="0" hidden="1" customHeight="1" x14ac:dyDescent="0.25">
      <c r="Q11535" s="265"/>
    </row>
    <row r="11536" spans="17:17" ht="0" hidden="1" customHeight="1" x14ac:dyDescent="0.25">
      <c r="Q11536" s="265"/>
    </row>
    <row r="11537" spans="17:17" ht="0" hidden="1" customHeight="1" x14ac:dyDescent="0.25">
      <c r="Q11537" s="265"/>
    </row>
    <row r="11538" spans="17:17" ht="0" hidden="1" customHeight="1" x14ac:dyDescent="0.25">
      <c r="Q11538" s="265"/>
    </row>
    <row r="11539" spans="17:17" ht="0" hidden="1" customHeight="1" x14ac:dyDescent="0.25">
      <c r="Q11539" s="265"/>
    </row>
    <row r="11540" spans="17:17" ht="0" hidden="1" customHeight="1" x14ac:dyDescent="0.25">
      <c r="Q11540" s="265"/>
    </row>
    <row r="11541" spans="17:17" ht="0" hidden="1" customHeight="1" x14ac:dyDescent="0.25">
      <c r="Q11541" s="265"/>
    </row>
    <row r="11542" spans="17:17" ht="0" hidden="1" customHeight="1" x14ac:dyDescent="0.25">
      <c r="Q11542" s="265"/>
    </row>
    <row r="11543" spans="17:17" ht="0" hidden="1" customHeight="1" x14ac:dyDescent="0.25">
      <c r="Q11543" s="265"/>
    </row>
    <row r="11544" spans="17:17" ht="0" hidden="1" customHeight="1" x14ac:dyDescent="0.25">
      <c r="Q11544" s="265"/>
    </row>
    <row r="11545" spans="17:17" ht="0" hidden="1" customHeight="1" x14ac:dyDescent="0.25">
      <c r="Q11545" s="265"/>
    </row>
    <row r="11546" spans="17:17" ht="0" hidden="1" customHeight="1" x14ac:dyDescent="0.25">
      <c r="Q11546" s="265"/>
    </row>
    <row r="11547" spans="17:17" ht="0" hidden="1" customHeight="1" x14ac:dyDescent="0.25">
      <c r="Q11547" s="265"/>
    </row>
    <row r="11548" spans="17:17" ht="0" hidden="1" customHeight="1" x14ac:dyDescent="0.25">
      <c r="Q11548" s="265"/>
    </row>
    <row r="11549" spans="17:17" ht="0" hidden="1" customHeight="1" x14ac:dyDescent="0.25">
      <c r="Q11549" s="265"/>
    </row>
    <row r="11550" spans="17:17" ht="0" hidden="1" customHeight="1" x14ac:dyDescent="0.25">
      <c r="Q11550" s="265"/>
    </row>
    <row r="11551" spans="17:17" ht="0" hidden="1" customHeight="1" x14ac:dyDescent="0.25">
      <c r="Q11551" s="265"/>
    </row>
    <row r="11552" spans="17:17" ht="0" hidden="1" customHeight="1" x14ac:dyDescent="0.25">
      <c r="Q11552" s="265"/>
    </row>
    <row r="11553" spans="17:17" ht="0" hidden="1" customHeight="1" x14ac:dyDescent="0.25">
      <c r="Q11553" s="265"/>
    </row>
    <row r="11554" spans="17:17" ht="0" hidden="1" customHeight="1" x14ac:dyDescent="0.25">
      <c r="Q11554" s="265"/>
    </row>
    <row r="11555" spans="17:17" ht="0" hidden="1" customHeight="1" x14ac:dyDescent="0.25">
      <c r="Q11555" s="265"/>
    </row>
    <row r="11556" spans="17:17" ht="0" hidden="1" customHeight="1" x14ac:dyDescent="0.25">
      <c r="Q11556" s="265"/>
    </row>
    <row r="11557" spans="17:17" ht="0" hidden="1" customHeight="1" x14ac:dyDescent="0.25">
      <c r="Q11557" s="265"/>
    </row>
    <row r="11558" spans="17:17" ht="0" hidden="1" customHeight="1" x14ac:dyDescent="0.25">
      <c r="Q11558" s="265"/>
    </row>
    <row r="11559" spans="17:17" ht="0" hidden="1" customHeight="1" x14ac:dyDescent="0.25">
      <c r="Q11559" s="265"/>
    </row>
    <row r="11560" spans="17:17" ht="0" hidden="1" customHeight="1" x14ac:dyDescent="0.25">
      <c r="Q11560" s="265"/>
    </row>
    <row r="11561" spans="17:17" ht="0" hidden="1" customHeight="1" x14ac:dyDescent="0.25">
      <c r="Q11561" s="265"/>
    </row>
    <row r="11562" spans="17:17" ht="0" hidden="1" customHeight="1" x14ac:dyDescent="0.25">
      <c r="Q11562" s="265"/>
    </row>
    <row r="11563" spans="17:17" ht="0" hidden="1" customHeight="1" x14ac:dyDescent="0.25">
      <c r="Q11563" s="265"/>
    </row>
    <row r="11564" spans="17:17" ht="0" hidden="1" customHeight="1" x14ac:dyDescent="0.25">
      <c r="Q11564" s="265"/>
    </row>
    <row r="11565" spans="17:17" ht="0" hidden="1" customHeight="1" x14ac:dyDescent="0.25">
      <c r="Q11565" s="265"/>
    </row>
    <row r="11566" spans="17:17" ht="0" hidden="1" customHeight="1" x14ac:dyDescent="0.25">
      <c r="Q11566" s="265"/>
    </row>
    <row r="11567" spans="17:17" ht="0" hidden="1" customHeight="1" x14ac:dyDescent="0.25">
      <c r="Q11567" s="265"/>
    </row>
    <row r="11568" spans="17:17" ht="0" hidden="1" customHeight="1" x14ac:dyDescent="0.25">
      <c r="Q11568" s="265"/>
    </row>
    <row r="11569" spans="17:17" ht="0" hidden="1" customHeight="1" x14ac:dyDescent="0.25">
      <c r="Q11569" s="265"/>
    </row>
    <row r="11570" spans="17:17" ht="0" hidden="1" customHeight="1" x14ac:dyDescent="0.25">
      <c r="Q11570" s="265"/>
    </row>
    <row r="11571" spans="17:17" ht="0" hidden="1" customHeight="1" x14ac:dyDescent="0.25">
      <c r="Q11571" s="265"/>
    </row>
    <row r="11572" spans="17:17" ht="0" hidden="1" customHeight="1" x14ac:dyDescent="0.25">
      <c r="Q11572" s="265"/>
    </row>
    <row r="11573" spans="17:17" ht="0" hidden="1" customHeight="1" x14ac:dyDescent="0.25">
      <c r="Q11573" s="265"/>
    </row>
    <row r="11574" spans="17:17" ht="0" hidden="1" customHeight="1" x14ac:dyDescent="0.25">
      <c r="Q11574" s="265"/>
    </row>
    <row r="11575" spans="17:17" ht="0" hidden="1" customHeight="1" x14ac:dyDescent="0.25">
      <c r="Q11575" s="265"/>
    </row>
    <row r="11576" spans="17:17" ht="0" hidden="1" customHeight="1" x14ac:dyDescent="0.25">
      <c r="Q11576" s="265"/>
    </row>
    <row r="11577" spans="17:17" ht="0" hidden="1" customHeight="1" x14ac:dyDescent="0.25">
      <c r="Q11577" s="265"/>
    </row>
    <row r="11578" spans="17:17" ht="0" hidden="1" customHeight="1" x14ac:dyDescent="0.25">
      <c r="Q11578" s="265"/>
    </row>
    <row r="11579" spans="17:17" ht="0" hidden="1" customHeight="1" x14ac:dyDescent="0.25">
      <c r="Q11579" s="265"/>
    </row>
    <row r="11580" spans="17:17" ht="0" hidden="1" customHeight="1" x14ac:dyDescent="0.25">
      <c r="Q11580" s="265"/>
    </row>
    <row r="11581" spans="17:17" ht="0" hidden="1" customHeight="1" x14ac:dyDescent="0.25">
      <c r="Q11581" s="265"/>
    </row>
    <row r="11582" spans="17:17" ht="0" hidden="1" customHeight="1" x14ac:dyDescent="0.25">
      <c r="Q11582" s="265"/>
    </row>
    <row r="11583" spans="17:17" ht="0" hidden="1" customHeight="1" x14ac:dyDescent="0.25">
      <c r="Q11583" s="265"/>
    </row>
    <row r="11584" spans="17:17" ht="0" hidden="1" customHeight="1" x14ac:dyDescent="0.25">
      <c r="Q11584" s="265"/>
    </row>
    <row r="11585" spans="17:17" ht="0" hidden="1" customHeight="1" x14ac:dyDescent="0.25">
      <c r="Q11585" s="265"/>
    </row>
    <row r="11586" spans="17:17" ht="0" hidden="1" customHeight="1" x14ac:dyDescent="0.25">
      <c r="Q11586" s="265"/>
    </row>
    <row r="11587" spans="17:17" ht="0" hidden="1" customHeight="1" x14ac:dyDescent="0.25">
      <c r="Q11587" s="265"/>
    </row>
    <row r="11588" spans="17:17" ht="0" hidden="1" customHeight="1" x14ac:dyDescent="0.25">
      <c r="Q11588" s="265"/>
    </row>
    <row r="11589" spans="17:17" ht="0" hidden="1" customHeight="1" x14ac:dyDescent="0.25">
      <c r="Q11589" s="265"/>
    </row>
    <row r="11590" spans="17:17" ht="0" hidden="1" customHeight="1" x14ac:dyDescent="0.25">
      <c r="Q11590" s="265"/>
    </row>
    <row r="11591" spans="17:17" ht="0" hidden="1" customHeight="1" x14ac:dyDescent="0.25">
      <c r="Q11591" s="265"/>
    </row>
    <row r="11592" spans="17:17" ht="0" hidden="1" customHeight="1" x14ac:dyDescent="0.25">
      <c r="Q11592" s="265"/>
    </row>
    <row r="11593" spans="17:17" ht="0" hidden="1" customHeight="1" x14ac:dyDescent="0.25">
      <c r="Q11593" s="265"/>
    </row>
    <row r="11594" spans="17:17" ht="0" hidden="1" customHeight="1" x14ac:dyDescent="0.25">
      <c r="Q11594" s="265"/>
    </row>
    <row r="11595" spans="17:17" ht="0" hidden="1" customHeight="1" x14ac:dyDescent="0.25">
      <c r="Q11595" s="265"/>
    </row>
    <row r="11596" spans="17:17" ht="0" hidden="1" customHeight="1" x14ac:dyDescent="0.25">
      <c r="Q11596" s="265"/>
    </row>
    <row r="11597" spans="17:17" ht="0" hidden="1" customHeight="1" x14ac:dyDescent="0.25">
      <c r="Q11597" s="265"/>
    </row>
    <row r="11598" spans="17:17" ht="0" hidden="1" customHeight="1" x14ac:dyDescent="0.25">
      <c r="Q11598" s="265"/>
    </row>
    <row r="11599" spans="17:17" ht="0" hidden="1" customHeight="1" x14ac:dyDescent="0.25">
      <c r="Q11599" s="265"/>
    </row>
    <row r="11600" spans="17:17" ht="0" hidden="1" customHeight="1" x14ac:dyDescent="0.25">
      <c r="Q11600" s="265"/>
    </row>
    <row r="11601" spans="17:17" ht="0" hidden="1" customHeight="1" x14ac:dyDescent="0.25">
      <c r="Q11601" s="265"/>
    </row>
    <row r="11602" spans="17:17" ht="0" hidden="1" customHeight="1" x14ac:dyDescent="0.25">
      <c r="Q11602" s="265"/>
    </row>
    <row r="11603" spans="17:17" ht="0" hidden="1" customHeight="1" x14ac:dyDescent="0.25">
      <c r="Q11603" s="265"/>
    </row>
    <row r="11604" spans="17:17" ht="0" hidden="1" customHeight="1" x14ac:dyDescent="0.25">
      <c r="Q11604" s="265"/>
    </row>
    <row r="11605" spans="17:17" ht="0" hidden="1" customHeight="1" x14ac:dyDescent="0.25">
      <c r="Q11605" s="265"/>
    </row>
    <row r="11606" spans="17:17" ht="0" hidden="1" customHeight="1" x14ac:dyDescent="0.25">
      <c r="Q11606" s="265"/>
    </row>
    <row r="11607" spans="17:17" ht="0" hidden="1" customHeight="1" x14ac:dyDescent="0.25">
      <c r="Q11607" s="265"/>
    </row>
    <row r="11608" spans="17:17" ht="0" hidden="1" customHeight="1" x14ac:dyDescent="0.25">
      <c r="Q11608" s="265"/>
    </row>
    <row r="11609" spans="17:17" ht="0" hidden="1" customHeight="1" x14ac:dyDescent="0.25">
      <c r="Q11609" s="265"/>
    </row>
    <row r="11610" spans="17:17" ht="0" hidden="1" customHeight="1" x14ac:dyDescent="0.25">
      <c r="Q11610" s="265"/>
    </row>
    <row r="11611" spans="17:17" ht="0" hidden="1" customHeight="1" x14ac:dyDescent="0.25">
      <c r="Q11611" s="265"/>
    </row>
    <row r="11612" spans="17:17" ht="0" hidden="1" customHeight="1" x14ac:dyDescent="0.25">
      <c r="Q11612" s="265"/>
    </row>
    <row r="11613" spans="17:17" ht="0" hidden="1" customHeight="1" x14ac:dyDescent="0.25">
      <c r="Q11613" s="265"/>
    </row>
    <row r="11614" spans="17:17" ht="0" hidden="1" customHeight="1" x14ac:dyDescent="0.25">
      <c r="Q11614" s="265"/>
    </row>
    <row r="11615" spans="17:17" ht="0" hidden="1" customHeight="1" x14ac:dyDescent="0.25">
      <c r="Q11615" s="265"/>
    </row>
    <row r="11616" spans="17:17" ht="0" hidden="1" customHeight="1" x14ac:dyDescent="0.25">
      <c r="Q11616" s="265"/>
    </row>
    <row r="11617" spans="17:17" ht="0" hidden="1" customHeight="1" x14ac:dyDescent="0.25">
      <c r="Q11617" s="265"/>
    </row>
    <row r="11618" spans="17:17" ht="0" hidden="1" customHeight="1" x14ac:dyDescent="0.25">
      <c r="Q11618" s="265"/>
    </row>
    <row r="11619" spans="17:17" ht="0" hidden="1" customHeight="1" x14ac:dyDescent="0.25">
      <c r="Q11619" s="265"/>
    </row>
    <row r="11620" spans="17:17" ht="0" hidden="1" customHeight="1" x14ac:dyDescent="0.25">
      <c r="Q11620" s="265"/>
    </row>
    <row r="11621" spans="17:17" ht="0" hidden="1" customHeight="1" x14ac:dyDescent="0.25">
      <c r="Q11621" s="265"/>
    </row>
    <row r="11622" spans="17:17" ht="0" hidden="1" customHeight="1" x14ac:dyDescent="0.25">
      <c r="Q11622" s="265"/>
    </row>
    <row r="11623" spans="17:17" ht="0" hidden="1" customHeight="1" x14ac:dyDescent="0.25">
      <c r="Q11623" s="265"/>
    </row>
    <row r="11624" spans="17:17" ht="0" hidden="1" customHeight="1" x14ac:dyDescent="0.25">
      <c r="Q11624" s="265"/>
    </row>
    <row r="11625" spans="17:17" ht="0" hidden="1" customHeight="1" x14ac:dyDescent="0.25">
      <c r="Q11625" s="265"/>
    </row>
    <row r="11626" spans="17:17" ht="0" hidden="1" customHeight="1" x14ac:dyDescent="0.25">
      <c r="Q11626" s="265"/>
    </row>
    <row r="11627" spans="17:17" ht="0" hidden="1" customHeight="1" x14ac:dyDescent="0.25">
      <c r="Q11627" s="265"/>
    </row>
    <row r="11628" spans="17:17" ht="0" hidden="1" customHeight="1" x14ac:dyDescent="0.25">
      <c r="Q11628" s="265"/>
    </row>
    <row r="11629" spans="17:17" ht="0" hidden="1" customHeight="1" x14ac:dyDescent="0.25">
      <c r="Q11629" s="265"/>
    </row>
    <row r="11630" spans="17:17" ht="0" hidden="1" customHeight="1" x14ac:dyDescent="0.25">
      <c r="Q11630" s="265"/>
    </row>
    <row r="11631" spans="17:17" ht="0" hidden="1" customHeight="1" x14ac:dyDescent="0.25">
      <c r="Q11631" s="265"/>
    </row>
    <row r="11632" spans="17:17" ht="0" hidden="1" customHeight="1" x14ac:dyDescent="0.25">
      <c r="Q11632" s="265"/>
    </row>
    <row r="11633" spans="17:17" ht="0" hidden="1" customHeight="1" x14ac:dyDescent="0.25">
      <c r="Q11633" s="265"/>
    </row>
    <row r="11634" spans="17:17" ht="0" hidden="1" customHeight="1" x14ac:dyDescent="0.25">
      <c r="Q11634" s="265"/>
    </row>
    <row r="11635" spans="17:17" ht="0" hidden="1" customHeight="1" x14ac:dyDescent="0.25">
      <c r="Q11635" s="265"/>
    </row>
    <row r="11636" spans="17:17" ht="0" hidden="1" customHeight="1" x14ac:dyDescent="0.25">
      <c r="Q11636" s="265"/>
    </row>
    <row r="11637" spans="17:17" ht="0" hidden="1" customHeight="1" x14ac:dyDescent="0.25">
      <c r="Q11637" s="265"/>
    </row>
    <row r="11638" spans="17:17" ht="0" hidden="1" customHeight="1" x14ac:dyDescent="0.25">
      <c r="Q11638" s="265"/>
    </row>
    <row r="11639" spans="17:17" ht="0" hidden="1" customHeight="1" x14ac:dyDescent="0.25">
      <c r="Q11639" s="265"/>
    </row>
    <row r="11640" spans="17:17" ht="0" hidden="1" customHeight="1" x14ac:dyDescent="0.25">
      <c r="Q11640" s="265"/>
    </row>
    <row r="11641" spans="17:17" ht="0" hidden="1" customHeight="1" x14ac:dyDescent="0.25">
      <c r="Q11641" s="265"/>
    </row>
    <row r="11642" spans="17:17" ht="0" hidden="1" customHeight="1" x14ac:dyDescent="0.25">
      <c r="Q11642" s="265"/>
    </row>
    <row r="11643" spans="17:17" ht="0" hidden="1" customHeight="1" x14ac:dyDescent="0.25">
      <c r="Q11643" s="265"/>
    </row>
    <row r="11644" spans="17:17" ht="0" hidden="1" customHeight="1" x14ac:dyDescent="0.25">
      <c r="Q11644" s="265"/>
    </row>
    <row r="11645" spans="17:17" ht="0" hidden="1" customHeight="1" x14ac:dyDescent="0.25">
      <c r="Q11645" s="265"/>
    </row>
    <row r="11646" spans="17:17" ht="0" hidden="1" customHeight="1" x14ac:dyDescent="0.25">
      <c r="Q11646" s="265"/>
    </row>
    <row r="11647" spans="17:17" ht="0" hidden="1" customHeight="1" x14ac:dyDescent="0.25">
      <c r="Q11647" s="265"/>
    </row>
    <row r="11648" spans="17:17" ht="0" hidden="1" customHeight="1" x14ac:dyDescent="0.25">
      <c r="Q11648" s="265"/>
    </row>
    <row r="11649" spans="17:17" ht="0" hidden="1" customHeight="1" x14ac:dyDescent="0.25">
      <c r="Q11649" s="265"/>
    </row>
    <row r="11650" spans="17:17" ht="0" hidden="1" customHeight="1" x14ac:dyDescent="0.25">
      <c r="Q11650" s="265"/>
    </row>
    <row r="11651" spans="17:17" ht="0" hidden="1" customHeight="1" x14ac:dyDescent="0.25">
      <c r="Q11651" s="265"/>
    </row>
    <row r="11652" spans="17:17" ht="0" hidden="1" customHeight="1" x14ac:dyDescent="0.25">
      <c r="Q11652" s="265"/>
    </row>
    <row r="11653" spans="17:17" ht="0" hidden="1" customHeight="1" x14ac:dyDescent="0.25">
      <c r="Q11653" s="265"/>
    </row>
    <row r="11654" spans="17:17" ht="0" hidden="1" customHeight="1" x14ac:dyDescent="0.25">
      <c r="Q11654" s="265"/>
    </row>
    <row r="11655" spans="17:17" ht="0" hidden="1" customHeight="1" x14ac:dyDescent="0.25">
      <c r="Q11655" s="265"/>
    </row>
    <row r="11656" spans="17:17" ht="0" hidden="1" customHeight="1" x14ac:dyDescent="0.25">
      <c r="Q11656" s="265"/>
    </row>
    <row r="11657" spans="17:17" ht="0" hidden="1" customHeight="1" x14ac:dyDescent="0.25">
      <c r="Q11657" s="265"/>
    </row>
    <row r="11658" spans="17:17" ht="0" hidden="1" customHeight="1" x14ac:dyDescent="0.25">
      <c r="Q11658" s="265"/>
    </row>
    <row r="11659" spans="17:17" ht="0" hidden="1" customHeight="1" x14ac:dyDescent="0.25">
      <c r="Q11659" s="265"/>
    </row>
    <row r="11660" spans="17:17" ht="0" hidden="1" customHeight="1" x14ac:dyDescent="0.25">
      <c r="Q11660" s="265"/>
    </row>
    <row r="11661" spans="17:17" ht="0" hidden="1" customHeight="1" x14ac:dyDescent="0.25">
      <c r="Q11661" s="265"/>
    </row>
    <row r="11662" spans="17:17" ht="0" hidden="1" customHeight="1" x14ac:dyDescent="0.25">
      <c r="Q11662" s="265"/>
    </row>
    <row r="11663" spans="17:17" ht="0" hidden="1" customHeight="1" x14ac:dyDescent="0.25">
      <c r="Q11663" s="265"/>
    </row>
    <row r="11664" spans="17:17" ht="0" hidden="1" customHeight="1" x14ac:dyDescent="0.25">
      <c r="Q11664" s="265"/>
    </row>
    <row r="11665" spans="17:17" ht="0" hidden="1" customHeight="1" x14ac:dyDescent="0.25">
      <c r="Q11665" s="265"/>
    </row>
    <row r="11666" spans="17:17" ht="0" hidden="1" customHeight="1" x14ac:dyDescent="0.25">
      <c r="Q11666" s="265"/>
    </row>
    <row r="11667" spans="17:17" ht="0" hidden="1" customHeight="1" x14ac:dyDescent="0.25">
      <c r="Q11667" s="265"/>
    </row>
    <row r="11668" spans="17:17" ht="0" hidden="1" customHeight="1" x14ac:dyDescent="0.25">
      <c r="Q11668" s="265"/>
    </row>
    <row r="11669" spans="17:17" ht="0" hidden="1" customHeight="1" x14ac:dyDescent="0.25">
      <c r="Q11669" s="265"/>
    </row>
    <row r="11670" spans="17:17" ht="0" hidden="1" customHeight="1" x14ac:dyDescent="0.25">
      <c r="Q11670" s="265"/>
    </row>
    <row r="11671" spans="17:17" ht="0" hidden="1" customHeight="1" x14ac:dyDescent="0.25">
      <c r="Q11671" s="265"/>
    </row>
    <row r="11672" spans="17:17" ht="0" hidden="1" customHeight="1" x14ac:dyDescent="0.25">
      <c r="Q11672" s="265"/>
    </row>
    <row r="11673" spans="17:17" ht="0" hidden="1" customHeight="1" x14ac:dyDescent="0.25">
      <c r="Q11673" s="265"/>
    </row>
    <row r="11674" spans="17:17" ht="0" hidden="1" customHeight="1" x14ac:dyDescent="0.25">
      <c r="Q11674" s="265"/>
    </row>
    <row r="11675" spans="17:17" ht="0" hidden="1" customHeight="1" x14ac:dyDescent="0.25">
      <c r="Q11675" s="265"/>
    </row>
    <row r="11676" spans="17:17" ht="0" hidden="1" customHeight="1" x14ac:dyDescent="0.25">
      <c r="Q11676" s="265"/>
    </row>
    <row r="11677" spans="17:17" ht="0" hidden="1" customHeight="1" x14ac:dyDescent="0.25">
      <c r="Q11677" s="265"/>
    </row>
    <row r="11678" spans="17:17" ht="0" hidden="1" customHeight="1" x14ac:dyDescent="0.25">
      <c r="Q11678" s="265"/>
    </row>
    <row r="11679" spans="17:17" ht="0" hidden="1" customHeight="1" x14ac:dyDescent="0.25">
      <c r="Q11679" s="265"/>
    </row>
    <row r="11680" spans="17:17" ht="0" hidden="1" customHeight="1" x14ac:dyDescent="0.25">
      <c r="Q11680" s="265"/>
    </row>
    <row r="11681" spans="17:17" ht="0" hidden="1" customHeight="1" x14ac:dyDescent="0.25">
      <c r="Q11681" s="265"/>
    </row>
    <row r="11682" spans="17:17" ht="0" hidden="1" customHeight="1" x14ac:dyDescent="0.25">
      <c r="Q11682" s="265"/>
    </row>
    <row r="11683" spans="17:17" ht="0" hidden="1" customHeight="1" x14ac:dyDescent="0.25">
      <c r="Q11683" s="265"/>
    </row>
    <row r="11684" spans="17:17" ht="0" hidden="1" customHeight="1" x14ac:dyDescent="0.25">
      <c r="Q11684" s="265"/>
    </row>
    <row r="11685" spans="17:17" ht="0" hidden="1" customHeight="1" x14ac:dyDescent="0.25">
      <c r="Q11685" s="265"/>
    </row>
    <row r="11686" spans="17:17" ht="0" hidden="1" customHeight="1" x14ac:dyDescent="0.25">
      <c r="Q11686" s="265"/>
    </row>
    <row r="11687" spans="17:17" ht="0" hidden="1" customHeight="1" x14ac:dyDescent="0.25">
      <c r="Q11687" s="265"/>
    </row>
    <row r="11688" spans="17:17" ht="0" hidden="1" customHeight="1" x14ac:dyDescent="0.25">
      <c r="Q11688" s="265"/>
    </row>
    <row r="11689" spans="17:17" ht="0" hidden="1" customHeight="1" x14ac:dyDescent="0.25">
      <c r="Q11689" s="265"/>
    </row>
    <row r="11690" spans="17:17" ht="0" hidden="1" customHeight="1" x14ac:dyDescent="0.25">
      <c r="Q11690" s="265"/>
    </row>
    <row r="11691" spans="17:17" ht="0" hidden="1" customHeight="1" x14ac:dyDescent="0.25">
      <c r="Q11691" s="265"/>
    </row>
    <row r="11692" spans="17:17" ht="0" hidden="1" customHeight="1" x14ac:dyDescent="0.25">
      <c r="Q11692" s="265"/>
    </row>
    <row r="11693" spans="17:17" ht="0" hidden="1" customHeight="1" x14ac:dyDescent="0.25">
      <c r="Q11693" s="265"/>
    </row>
    <row r="11694" spans="17:17" ht="0" hidden="1" customHeight="1" x14ac:dyDescent="0.25">
      <c r="Q11694" s="265"/>
    </row>
    <row r="11695" spans="17:17" ht="0" hidden="1" customHeight="1" x14ac:dyDescent="0.25">
      <c r="Q11695" s="265"/>
    </row>
    <row r="11696" spans="17:17" ht="0" hidden="1" customHeight="1" x14ac:dyDescent="0.25">
      <c r="Q11696" s="265"/>
    </row>
    <row r="11697" spans="17:17" ht="0" hidden="1" customHeight="1" x14ac:dyDescent="0.25">
      <c r="Q11697" s="265"/>
    </row>
    <row r="11698" spans="17:17" ht="0" hidden="1" customHeight="1" x14ac:dyDescent="0.25">
      <c r="Q11698" s="265"/>
    </row>
    <row r="11699" spans="17:17" ht="0" hidden="1" customHeight="1" x14ac:dyDescent="0.25">
      <c r="Q11699" s="265"/>
    </row>
    <row r="11700" spans="17:17" ht="0" hidden="1" customHeight="1" x14ac:dyDescent="0.25">
      <c r="Q11700" s="265"/>
    </row>
    <row r="11701" spans="17:17" ht="0" hidden="1" customHeight="1" x14ac:dyDescent="0.25">
      <c r="Q11701" s="265"/>
    </row>
    <row r="11702" spans="17:17" ht="0" hidden="1" customHeight="1" x14ac:dyDescent="0.25">
      <c r="Q11702" s="265"/>
    </row>
    <row r="11703" spans="17:17" ht="0" hidden="1" customHeight="1" x14ac:dyDescent="0.25">
      <c r="Q11703" s="265"/>
    </row>
    <row r="11704" spans="17:17" ht="0" hidden="1" customHeight="1" x14ac:dyDescent="0.25">
      <c r="Q11704" s="265"/>
    </row>
    <row r="11705" spans="17:17" ht="0" hidden="1" customHeight="1" x14ac:dyDescent="0.25">
      <c r="Q11705" s="265"/>
    </row>
    <row r="11706" spans="17:17" ht="0" hidden="1" customHeight="1" x14ac:dyDescent="0.25">
      <c r="Q11706" s="265"/>
    </row>
    <row r="11707" spans="17:17" ht="0" hidden="1" customHeight="1" x14ac:dyDescent="0.25">
      <c r="Q11707" s="265"/>
    </row>
    <row r="11708" spans="17:17" ht="0" hidden="1" customHeight="1" x14ac:dyDescent="0.25">
      <c r="Q11708" s="265"/>
    </row>
    <row r="11709" spans="17:17" ht="0" hidden="1" customHeight="1" x14ac:dyDescent="0.25">
      <c r="Q11709" s="265"/>
    </row>
    <row r="11710" spans="17:17" ht="0" hidden="1" customHeight="1" x14ac:dyDescent="0.25">
      <c r="Q11710" s="265"/>
    </row>
    <row r="11711" spans="17:17" ht="0" hidden="1" customHeight="1" x14ac:dyDescent="0.25">
      <c r="Q11711" s="265"/>
    </row>
    <row r="11712" spans="17:17" ht="0" hidden="1" customHeight="1" x14ac:dyDescent="0.25">
      <c r="Q11712" s="265"/>
    </row>
    <row r="11713" spans="17:17" ht="0" hidden="1" customHeight="1" x14ac:dyDescent="0.25">
      <c r="Q11713" s="265"/>
    </row>
    <row r="11714" spans="17:17" ht="0" hidden="1" customHeight="1" x14ac:dyDescent="0.25">
      <c r="Q11714" s="265"/>
    </row>
    <row r="11715" spans="17:17" ht="0" hidden="1" customHeight="1" x14ac:dyDescent="0.25">
      <c r="Q11715" s="265"/>
    </row>
    <row r="11716" spans="17:17" ht="0" hidden="1" customHeight="1" x14ac:dyDescent="0.25">
      <c r="Q11716" s="265"/>
    </row>
    <row r="11717" spans="17:17" ht="0" hidden="1" customHeight="1" x14ac:dyDescent="0.25">
      <c r="Q11717" s="265"/>
    </row>
    <row r="11718" spans="17:17" ht="0" hidden="1" customHeight="1" x14ac:dyDescent="0.25">
      <c r="Q11718" s="265"/>
    </row>
    <row r="11719" spans="17:17" ht="0" hidden="1" customHeight="1" x14ac:dyDescent="0.25">
      <c r="Q11719" s="265"/>
    </row>
    <row r="11720" spans="17:17" ht="0" hidden="1" customHeight="1" x14ac:dyDescent="0.25">
      <c r="Q11720" s="265"/>
    </row>
    <row r="11721" spans="17:17" ht="0" hidden="1" customHeight="1" x14ac:dyDescent="0.25">
      <c r="Q11721" s="265"/>
    </row>
    <row r="11722" spans="17:17" ht="0" hidden="1" customHeight="1" x14ac:dyDescent="0.25">
      <c r="Q11722" s="265"/>
    </row>
    <row r="11723" spans="17:17" ht="0" hidden="1" customHeight="1" x14ac:dyDescent="0.25">
      <c r="Q11723" s="265"/>
    </row>
    <row r="11724" spans="17:17" ht="0" hidden="1" customHeight="1" x14ac:dyDescent="0.25">
      <c r="Q11724" s="265"/>
    </row>
    <row r="11725" spans="17:17" ht="0" hidden="1" customHeight="1" x14ac:dyDescent="0.25">
      <c r="Q11725" s="265"/>
    </row>
    <row r="11726" spans="17:17" ht="0" hidden="1" customHeight="1" x14ac:dyDescent="0.25">
      <c r="Q11726" s="265"/>
    </row>
    <row r="11727" spans="17:17" ht="0" hidden="1" customHeight="1" x14ac:dyDescent="0.25">
      <c r="Q11727" s="265"/>
    </row>
    <row r="11728" spans="17:17" ht="0" hidden="1" customHeight="1" x14ac:dyDescent="0.25">
      <c r="Q11728" s="265"/>
    </row>
    <row r="11729" spans="17:17" ht="0" hidden="1" customHeight="1" x14ac:dyDescent="0.25">
      <c r="Q11729" s="265"/>
    </row>
    <row r="11730" spans="17:17" ht="0" hidden="1" customHeight="1" x14ac:dyDescent="0.25">
      <c r="Q11730" s="265"/>
    </row>
    <row r="11731" spans="17:17" ht="0" hidden="1" customHeight="1" x14ac:dyDescent="0.25">
      <c r="Q11731" s="265"/>
    </row>
    <row r="11732" spans="17:17" ht="0" hidden="1" customHeight="1" x14ac:dyDescent="0.25">
      <c r="Q11732" s="265"/>
    </row>
    <row r="11733" spans="17:17" ht="0" hidden="1" customHeight="1" x14ac:dyDescent="0.25">
      <c r="Q11733" s="265"/>
    </row>
    <row r="11734" spans="17:17" ht="0" hidden="1" customHeight="1" x14ac:dyDescent="0.25">
      <c r="Q11734" s="265"/>
    </row>
    <row r="11735" spans="17:17" ht="0" hidden="1" customHeight="1" x14ac:dyDescent="0.25">
      <c r="Q11735" s="265"/>
    </row>
    <row r="11736" spans="17:17" ht="0" hidden="1" customHeight="1" x14ac:dyDescent="0.25">
      <c r="Q11736" s="265"/>
    </row>
    <row r="11737" spans="17:17" ht="0" hidden="1" customHeight="1" x14ac:dyDescent="0.25">
      <c r="Q11737" s="265"/>
    </row>
    <row r="11738" spans="17:17" ht="0" hidden="1" customHeight="1" x14ac:dyDescent="0.25">
      <c r="Q11738" s="265"/>
    </row>
    <row r="11739" spans="17:17" ht="0" hidden="1" customHeight="1" x14ac:dyDescent="0.25">
      <c r="Q11739" s="265"/>
    </row>
    <row r="11740" spans="17:17" ht="0" hidden="1" customHeight="1" x14ac:dyDescent="0.25">
      <c r="Q11740" s="265"/>
    </row>
    <row r="11741" spans="17:17" ht="0" hidden="1" customHeight="1" x14ac:dyDescent="0.25">
      <c r="Q11741" s="265"/>
    </row>
    <row r="11742" spans="17:17" ht="0" hidden="1" customHeight="1" x14ac:dyDescent="0.25">
      <c r="Q11742" s="265"/>
    </row>
    <row r="11743" spans="17:17" ht="0" hidden="1" customHeight="1" x14ac:dyDescent="0.25">
      <c r="Q11743" s="265"/>
    </row>
    <row r="11744" spans="17:17" ht="0" hidden="1" customHeight="1" x14ac:dyDescent="0.25">
      <c r="Q11744" s="265"/>
    </row>
    <row r="11745" spans="17:17" ht="0" hidden="1" customHeight="1" x14ac:dyDescent="0.25">
      <c r="Q11745" s="265"/>
    </row>
    <row r="11746" spans="17:17" ht="0" hidden="1" customHeight="1" x14ac:dyDescent="0.25">
      <c r="Q11746" s="265"/>
    </row>
    <row r="11747" spans="17:17" ht="0" hidden="1" customHeight="1" x14ac:dyDescent="0.25">
      <c r="Q11747" s="265"/>
    </row>
    <row r="11748" spans="17:17" ht="0" hidden="1" customHeight="1" x14ac:dyDescent="0.25">
      <c r="Q11748" s="265"/>
    </row>
    <row r="11749" spans="17:17" ht="0" hidden="1" customHeight="1" x14ac:dyDescent="0.25">
      <c r="Q11749" s="265"/>
    </row>
    <row r="11750" spans="17:17" ht="0" hidden="1" customHeight="1" x14ac:dyDescent="0.25">
      <c r="Q11750" s="265"/>
    </row>
    <row r="11751" spans="17:17" ht="0" hidden="1" customHeight="1" x14ac:dyDescent="0.25">
      <c r="Q11751" s="265"/>
    </row>
    <row r="11752" spans="17:17" ht="0" hidden="1" customHeight="1" x14ac:dyDescent="0.25">
      <c r="Q11752" s="265"/>
    </row>
    <row r="11753" spans="17:17" ht="0" hidden="1" customHeight="1" x14ac:dyDescent="0.25">
      <c r="Q11753" s="265"/>
    </row>
    <row r="11754" spans="17:17" ht="0" hidden="1" customHeight="1" x14ac:dyDescent="0.25">
      <c r="Q11754" s="265"/>
    </row>
    <row r="11755" spans="17:17" ht="0" hidden="1" customHeight="1" x14ac:dyDescent="0.25">
      <c r="Q11755" s="265"/>
    </row>
    <row r="11756" spans="17:17" ht="0" hidden="1" customHeight="1" x14ac:dyDescent="0.25">
      <c r="Q11756" s="265"/>
    </row>
    <row r="11757" spans="17:17" ht="0" hidden="1" customHeight="1" x14ac:dyDescent="0.25">
      <c r="Q11757" s="265"/>
    </row>
    <row r="11758" spans="17:17" ht="0" hidden="1" customHeight="1" x14ac:dyDescent="0.25">
      <c r="Q11758" s="265"/>
    </row>
    <row r="11759" spans="17:17" ht="0" hidden="1" customHeight="1" x14ac:dyDescent="0.25">
      <c r="Q11759" s="265"/>
    </row>
    <row r="11760" spans="17:17" ht="0" hidden="1" customHeight="1" x14ac:dyDescent="0.25">
      <c r="Q11760" s="265"/>
    </row>
    <row r="11761" spans="17:17" ht="0" hidden="1" customHeight="1" x14ac:dyDescent="0.25">
      <c r="Q11761" s="265"/>
    </row>
    <row r="11762" spans="17:17" ht="0" hidden="1" customHeight="1" x14ac:dyDescent="0.25">
      <c r="Q11762" s="265"/>
    </row>
    <row r="11763" spans="17:17" ht="0" hidden="1" customHeight="1" x14ac:dyDescent="0.25">
      <c r="Q11763" s="265"/>
    </row>
    <row r="11764" spans="17:17" ht="0" hidden="1" customHeight="1" x14ac:dyDescent="0.25">
      <c r="Q11764" s="265"/>
    </row>
    <row r="11765" spans="17:17" ht="0" hidden="1" customHeight="1" x14ac:dyDescent="0.25">
      <c r="Q11765" s="265"/>
    </row>
    <row r="11766" spans="17:17" ht="0" hidden="1" customHeight="1" x14ac:dyDescent="0.25">
      <c r="Q11766" s="265"/>
    </row>
    <row r="11767" spans="17:17" ht="0" hidden="1" customHeight="1" x14ac:dyDescent="0.25">
      <c r="Q11767" s="265"/>
    </row>
    <row r="11768" spans="17:17" ht="0" hidden="1" customHeight="1" x14ac:dyDescent="0.25">
      <c r="Q11768" s="265"/>
    </row>
    <row r="11769" spans="17:17" ht="0" hidden="1" customHeight="1" x14ac:dyDescent="0.25">
      <c r="Q11769" s="265"/>
    </row>
    <row r="11770" spans="17:17" ht="0" hidden="1" customHeight="1" x14ac:dyDescent="0.25">
      <c r="Q11770" s="265"/>
    </row>
    <row r="11771" spans="17:17" ht="0" hidden="1" customHeight="1" x14ac:dyDescent="0.25">
      <c r="Q11771" s="265"/>
    </row>
    <row r="11772" spans="17:17" ht="0" hidden="1" customHeight="1" x14ac:dyDescent="0.25">
      <c r="Q11772" s="265"/>
    </row>
    <row r="11773" spans="17:17" ht="0" hidden="1" customHeight="1" x14ac:dyDescent="0.25">
      <c r="Q11773" s="265"/>
    </row>
    <row r="11774" spans="17:17" ht="0" hidden="1" customHeight="1" x14ac:dyDescent="0.25">
      <c r="Q11774" s="265"/>
    </row>
    <row r="11775" spans="17:17" ht="0" hidden="1" customHeight="1" x14ac:dyDescent="0.25">
      <c r="Q11775" s="265"/>
    </row>
    <row r="11776" spans="17:17" ht="0" hidden="1" customHeight="1" x14ac:dyDescent="0.25">
      <c r="Q11776" s="265"/>
    </row>
    <row r="11777" spans="17:17" ht="0" hidden="1" customHeight="1" x14ac:dyDescent="0.25">
      <c r="Q11777" s="265"/>
    </row>
    <row r="11778" spans="17:17" ht="0" hidden="1" customHeight="1" x14ac:dyDescent="0.25">
      <c r="Q11778" s="265"/>
    </row>
    <row r="11779" spans="17:17" ht="0" hidden="1" customHeight="1" x14ac:dyDescent="0.25">
      <c r="Q11779" s="265"/>
    </row>
    <row r="11780" spans="17:17" ht="0" hidden="1" customHeight="1" x14ac:dyDescent="0.25">
      <c r="Q11780" s="265"/>
    </row>
    <row r="11781" spans="17:17" ht="0" hidden="1" customHeight="1" x14ac:dyDescent="0.25">
      <c r="Q11781" s="265"/>
    </row>
    <row r="11782" spans="17:17" ht="0" hidden="1" customHeight="1" x14ac:dyDescent="0.25">
      <c r="Q11782" s="265"/>
    </row>
    <row r="11783" spans="17:17" ht="0" hidden="1" customHeight="1" x14ac:dyDescent="0.25">
      <c r="Q11783" s="265"/>
    </row>
    <row r="11784" spans="17:17" ht="0" hidden="1" customHeight="1" x14ac:dyDescent="0.25">
      <c r="Q11784" s="265"/>
    </row>
    <row r="11785" spans="17:17" ht="0" hidden="1" customHeight="1" x14ac:dyDescent="0.25">
      <c r="Q11785" s="265"/>
    </row>
    <row r="11786" spans="17:17" ht="0" hidden="1" customHeight="1" x14ac:dyDescent="0.25">
      <c r="Q11786" s="265"/>
    </row>
    <row r="11787" spans="17:17" ht="0" hidden="1" customHeight="1" x14ac:dyDescent="0.25">
      <c r="Q11787" s="265"/>
    </row>
    <row r="11788" spans="17:17" ht="0" hidden="1" customHeight="1" x14ac:dyDescent="0.25">
      <c r="Q11788" s="265"/>
    </row>
    <row r="11789" spans="17:17" ht="0" hidden="1" customHeight="1" x14ac:dyDescent="0.25">
      <c r="Q11789" s="265"/>
    </row>
    <row r="11790" spans="17:17" ht="0" hidden="1" customHeight="1" x14ac:dyDescent="0.25">
      <c r="Q11790" s="265"/>
    </row>
    <row r="11791" spans="17:17" ht="0" hidden="1" customHeight="1" x14ac:dyDescent="0.25">
      <c r="Q11791" s="265"/>
    </row>
    <row r="11792" spans="17:17" ht="0" hidden="1" customHeight="1" x14ac:dyDescent="0.25">
      <c r="Q11792" s="265"/>
    </row>
    <row r="11793" spans="17:17" ht="0" hidden="1" customHeight="1" x14ac:dyDescent="0.25">
      <c r="Q11793" s="265"/>
    </row>
    <row r="11794" spans="17:17" ht="0" hidden="1" customHeight="1" x14ac:dyDescent="0.25">
      <c r="Q11794" s="265"/>
    </row>
    <row r="11795" spans="17:17" ht="0" hidden="1" customHeight="1" x14ac:dyDescent="0.25">
      <c r="Q11795" s="265"/>
    </row>
    <row r="11796" spans="17:17" ht="0" hidden="1" customHeight="1" x14ac:dyDescent="0.25">
      <c r="Q11796" s="265"/>
    </row>
    <row r="11797" spans="17:17" ht="0" hidden="1" customHeight="1" x14ac:dyDescent="0.25">
      <c r="Q11797" s="265"/>
    </row>
    <row r="11798" spans="17:17" ht="0" hidden="1" customHeight="1" x14ac:dyDescent="0.25">
      <c r="Q11798" s="265"/>
    </row>
    <row r="11799" spans="17:17" ht="0" hidden="1" customHeight="1" x14ac:dyDescent="0.25">
      <c r="Q11799" s="265"/>
    </row>
    <row r="11800" spans="17:17" ht="0" hidden="1" customHeight="1" x14ac:dyDescent="0.25">
      <c r="Q11800" s="265"/>
    </row>
    <row r="11801" spans="17:17" ht="0" hidden="1" customHeight="1" x14ac:dyDescent="0.25">
      <c r="Q11801" s="265"/>
    </row>
    <row r="11802" spans="17:17" ht="0" hidden="1" customHeight="1" x14ac:dyDescent="0.25">
      <c r="Q11802" s="265"/>
    </row>
    <row r="11803" spans="17:17" ht="0" hidden="1" customHeight="1" x14ac:dyDescent="0.25">
      <c r="Q11803" s="265"/>
    </row>
    <row r="11804" spans="17:17" ht="0" hidden="1" customHeight="1" x14ac:dyDescent="0.25">
      <c r="Q11804" s="265"/>
    </row>
    <row r="11805" spans="17:17" ht="0" hidden="1" customHeight="1" x14ac:dyDescent="0.25">
      <c r="Q11805" s="265"/>
    </row>
    <row r="11806" spans="17:17" ht="0" hidden="1" customHeight="1" x14ac:dyDescent="0.25">
      <c r="Q11806" s="265"/>
    </row>
    <row r="11807" spans="17:17" ht="0" hidden="1" customHeight="1" x14ac:dyDescent="0.25">
      <c r="Q11807" s="265"/>
    </row>
    <row r="11808" spans="17:17" ht="0" hidden="1" customHeight="1" x14ac:dyDescent="0.25">
      <c r="Q11808" s="265"/>
    </row>
    <row r="11809" spans="17:17" ht="0" hidden="1" customHeight="1" x14ac:dyDescent="0.25">
      <c r="Q11809" s="265"/>
    </row>
    <row r="11810" spans="17:17" ht="0" hidden="1" customHeight="1" x14ac:dyDescent="0.25">
      <c r="Q11810" s="265"/>
    </row>
    <row r="11811" spans="17:17" ht="0" hidden="1" customHeight="1" x14ac:dyDescent="0.25">
      <c r="Q11811" s="265"/>
    </row>
    <row r="11812" spans="17:17" ht="0" hidden="1" customHeight="1" x14ac:dyDescent="0.25">
      <c r="Q11812" s="265"/>
    </row>
    <row r="11813" spans="17:17" ht="0" hidden="1" customHeight="1" x14ac:dyDescent="0.25">
      <c r="Q11813" s="265"/>
    </row>
    <row r="11814" spans="17:17" ht="0" hidden="1" customHeight="1" x14ac:dyDescent="0.25">
      <c r="Q11814" s="265"/>
    </row>
    <row r="11815" spans="17:17" ht="0" hidden="1" customHeight="1" x14ac:dyDescent="0.25">
      <c r="Q11815" s="265"/>
    </row>
    <row r="11816" spans="17:17" ht="0" hidden="1" customHeight="1" x14ac:dyDescent="0.25">
      <c r="Q11816" s="265"/>
    </row>
    <row r="11817" spans="17:17" ht="0" hidden="1" customHeight="1" x14ac:dyDescent="0.25">
      <c r="Q11817" s="265"/>
    </row>
    <row r="11818" spans="17:17" ht="0" hidden="1" customHeight="1" x14ac:dyDescent="0.25">
      <c r="Q11818" s="265"/>
    </row>
    <row r="11819" spans="17:17" ht="0" hidden="1" customHeight="1" x14ac:dyDescent="0.25">
      <c r="Q11819" s="265"/>
    </row>
    <row r="11820" spans="17:17" ht="0" hidden="1" customHeight="1" x14ac:dyDescent="0.25">
      <c r="Q11820" s="265"/>
    </row>
    <row r="11821" spans="17:17" ht="0" hidden="1" customHeight="1" x14ac:dyDescent="0.25">
      <c r="Q11821" s="265"/>
    </row>
    <row r="11822" spans="17:17" ht="0" hidden="1" customHeight="1" x14ac:dyDescent="0.25">
      <c r="Q11822" s="265"/>
    </row>
    <row r="11823" spans="17:17" ht="0" hidden="1" customHeight="1" x14ac:dyDescent="0.25">
      <c r="Q11823" s="265"/>
    </row>
    <row r="11824" spans="17:17" ht="0" hidden="1" customHeight="1" x14ac:dyDescent="0.25">
      <c r="Q11824" s="265"/>
    </row>
    <row r="11825" spans="17:17" ht="0" hidden="1" customHeight="1" x14ac:dyDescent="0.25">
      <c r="Q11825" s="265"/>
    </row>
    <row r="11826" spans="17:17" ht="0" hidden="1" customHeight="1" x14ac:dyDescent="0.25">
      <c r="Q11826" s="265"/>
    </row>
    <row r="11827" spans="17:17" ht="0" hidden="1" customHeight="1" x14ac:dyDescent="0.25">
      <c r="Q11827" s="265"/>
    </row>
    <row r="11828" spans="17:17" ht="0" hidden="1" customHeight="1" x14ac:dyDescent="0.25">
      <c r="Q11828" s="265"/>
    </row>
    <row r="11829" spans="17:17" ht="0" hidden="1" customHeight="1" x14ac:dyDescent="0.25">
      <c r="Q11829" s="265"/>
    </row>
    <row r="11830" spans="17:17" ht="0" hidden="1" customHeight="1" x14ac:dyDescent="0.25">
      <c r="Q11830" s="265"/>
    </row>
    <row r="11831" spans="17:17" ht="0" hidden="1" customHeight="1" x14ac:dyDescent="0.25">
      <c r="Q11831" s="265"/>
    </row>
    <row r="11832" spans="17:17" ht="0" hidden="1" customHeight="1" x14ac:dyDescent="0.25">
      <c r="Q11832" s="265"/>
    </row>
    <row r="11833" spans="17:17" ht="0" hidden="1" customHeight="1" x14ac:dyDescent="0.25">
      <c r="Q11833" s="265"/>
    </row>
    <row r="11834" spans="17:17" ht="0" hidden="1" customHeight="1" x14ac:dyDescent="0.25">
      <c r="Q11834" s="265"/>
    </row>
    <row r="11835" spans="17:17" ht="0" hidden="1" customHeight="1" x14ac:dyDescent="0.25">
      <c r="Q11835" s="265"/>
    </row>
    <row r="11836" spans="17:17" ht="0" hidden="1" customHeight="1" x14ac:dyDescent="0.25">
      <c r="Q11836" s="265"/>
    </row>
    <row r="11837" spans="17:17" ht="0" hidden="1" customHeight="1" x14ac:dyDescent="0.25">
      <c r="Q11837" s="265"/>
    </row>
    <row r="11838" spans="17:17" ht="0" hidden="1" customHeight="1" x14ac:dyDescent="0.25">
      <c r="Q11838" s="265"/>
    </row>
    <row r="11839" spans="17:17" ht="0" hidden="1" customHeight="1" x14ac:dyDescent="0.25">
      <c r="Q11839" s="265"/>
    </row>
    <row r="11840" spans="17:17" ht="0" hidden="1" customHeight="1" x14ac:dyDescent="0.25">
      <c r="Q11840" s="265"/>
    </row>
    <row r="11841" spans="17:17" ht="0" hidden="1" customHeight="1" x14ac:dyDescent="0.25">
      <c r="Q11841" s="265"/>
    </row>
    <row r="11842" spans="17:17" ht="0" hidden="1" customHeight="1" x14ac:dyDescent="0.25">
      <c r="Q11842" s="265"/>
    </row>
    <row r="11843" spans="17:17" ht="0" hidden="1" customHeight="1" x14ac:dyDescent="0.25">
      <c r="Q11843" s="265"/>
    </row>
    <row r="11844" spans="17:17" ht="0" hidden="1" customHeight="1" x14ac:dyDescent="0.25">
      <c r="Q11844" s="265"/>
    </row>
    <row r="11845" spans="17:17" ht="0" hidden="1" customHeight="1" x14ac:dyDescent="0.25">
      <c r="Q11845" s="265"/>
    </row>
    <row r="11846" spans="17:17" ht="0" hidden="1" customHeight="1" x14ac:dyDescent="0.25">
      <c r="Q11846" s="265"/>
    </row>
    <row r="11847" spans="17:17" ht="0" hidden="1" customHeight="1" x14ac:dyDescent="0.25">
      <c r="Q11847" s="265"/>
    </row>
    <row r="11848" spans="17:17" ht="0" hidden="1" customHeight="1" x14ac:dyDescent="0.25">
      <c r="Q11848" s="265"/>
    </row>
    <row r="11849" spans="17:17" ht="0" hidden="1" customHeight="1" x14ac:dyDescent="0.25">
      <c r="Q11849" s="265"/>
    </row>
    <row r="11850" spans="17:17" ht="0" hidden="1" customHeight="1" x14ac:dyDescent="0.25">
      <c r="Q11850" s="265"/>
    </row>
    <row r="11851" spans="17:17" ht="0" hidden="1" customHeight="1" x14ac:dyDescent="0.25">
      <c r="Q11851" s="265"/>
    </row>
    <row r="11852" spans="17:17" ht="0" hidden="1" customHeight="1" x14ac:dyDescent="0.25">
      <c r="Q11852" s="265"/>
    </row>
    <row r="11853" spans="17:17" ht="0" hidden="1" customHeight="1" x14ac:dyDescent="0.25">
      <c r="Q11853" s="265"/>
    </row>
    <row r="11854" spans="17:17" ht="0" hidden="1" customHeight="1" x14ac:dyDescent="0.25">
      <c r="Q11854" s="265"/>
    </row>
    <row r="11855" spans="17:17" ht="0" hidden="1" customHeight="1" x14ac:dyDescent="0.25">
      <c r="Q11855" s="265"/>
    </row>
    <row r="11856" spans="17:17" ht="0" hidden="1" customHeight="1" x14ac:dyDescent="0.25">
      <c r="Q11856" s="265"/>
    </row>
    <row r="11857" spans="17:17" ht="0" hidden="1" customHeight="1" x14ac:dyDescent="0.25">
      <c r="Q11857" s="265"/>
    </row>
    <row r="11858" spans="17:17" ht="0" hidden="1" customHeight="1" x14ac:dyDescent="0.25">
      <c r="Q11858" s="265"/>
    </row>
    <row r="11859" spans="17:17" ht="0" hidden="1" customHeight="1" x14ac:dyDescent="0.25">
      <c r="Q11859" s="265"/>
    </row>
    <row r="11860" spans="17:17" ht="0" hidden="1" customHeight="1" x14ac:dyDescent="0.25">
      <c r="Q11860" s="265"/>
    </row>
    <row r="11861" spans="17:17" ht="0" hidden="1" customHeight="1" x14ac:dyDescent="0.25">
      <c r="Q11861" s="265"/>
    </row>
    <row r="11862" spans="17:17" ht="0" hidden="1" customHeight="1" x14ac:dyDescent="0.25">
      <c r="Q11862" s="265"/>
    </row>
    <row r="11863" spans="17:17" ht="0" hidden="1" customHeight="1" x14ac:dyDescent="0.25">
      <c r="Q11863" s="265"/>
    </row>
    <row r="11864" spans="17:17" ht="0" hidden="1" customHeight="1" x14ac:dyDescent="0.25">
      <c r="Q11864" s="265"/>
    </row>
    <row r="11865" spans="17:17" ht="0" hidden="1" customHeight="1" x14ac:dyDescent="0.25">
      <c r="Q11865" s="265"/>
    </row>
    <row r="11866" spans="17:17" ht="0" hidden="1" customHeight="1" x14ac:dyDescent="0.25">
      <c r="Q11866" s="265"/>
    </row>
    <row r="11867" spans="17:17" ht="0" hidden="1" customHeight="1" x14ac:dyDescent="0.25">
      <c r="Q11867" s="265"/>
    </row>
    <row r="11868" spans="17:17" ht="0" hidden="1" customHeight="1" x14ac:dyDescent="0.25">
      <c r="Q11868" s="265"/>
    </row>
    <row r="11869" spans="17:17" ht="0" hidden="1" customHeight="1" x14ac:dyDescent="0.25">
      <c r="Q11869" s="265"/>
    </row>
    <row r="11870" spans="17:17" ht="0" hidden="1" customHeight="1" x14ac:dyDescent="0.25">
      <c r="Q11870" s="265"/>
    </row>
    <row r="11871" spans="17:17" ht="0" hidden="1" customHeight="1" x14ac:dyDescent="0.25">
      <c r="Q11871" s="265"/>
    </row>
    <row r="11872" spans="17:17" ht="0" hidden="1" customHeight="1" x14ac:dyDescent="0.25">
      <c r="Q11872" s="265"/>
    </row>
    <row r="11873" spans="17:17" ht="0" hidden="1" customHeight="1" x14ac:dyDescent="0.25">
      <c r="Q11873" s="265"/>
    </row>
    <row r="11874" spans="17:17" ht="0" hidden="1" customHeight="1" x14ac:dyDescent="0.25">
      <c r="Q11874" s="265"/>
    </row>
    <row r="11875" spans="17:17" ht="0" hidden="1" customHeight="1" x14ac:dyDescent="0.25">
      <c r="Q11875" s="265"/>
    </row>
    <row r="11876" spans="17:17" ht="0" hidden="1" customHeight="1" x14ac:dyDescent="0.25">
      <c r="Q11876" s="265"/>
    </row>
    <row r="11877" spans="17:17" ht="0" hidden="1" customHeight="1" x14ac:dyDescent="0.25">
      <c r="Q11877" s="265"/>
    </row>
    <row r="11878" spans="17:17" ht="0" hidden="1" customHeight="1" x14ac:dyDescent="0.25">
      <c r="Q11878" s="265"/>
    </row>
    <row r="11879" spans="17:17" ht="0" hidden="1" customHeight="1" x14ac:dyDescent="0.25">
      <c r="Q11879" s="265"/>
    </row>
    <row r="11880" spans="17:17" ht="0" hidden="1" customHeight="1" x14ac:dyDescent="0.25">
      <c r="Q11880" s="265"/>
    </row>
    <row r="11881" spans="17:17" ht="0" hidden="1" customHeight="1" x14ac:dyDescent="0.25">
      <c r="Q11881" s="265"/>
    </row>
    <row r="11882" spans="17:17" ht="0" hidden="1" customHeight="1" x14ac:dyDescent="0.25">
      <c r="Q11882" s="265"/>
    </row>
    <row r="11883" spans="17:17" ht="0" hidden="1" customHeight="1" x14ac:dyDescent="0.25">
      <c r="Q11883" s="265"/>
    </row>
    <row r="11884" spans="17:17" ht="0" hidden="1" customHeight="1" x14ac:dyDescent="0.25">
      <c r="Q11884" s="265"/>
    </row>
    <row r="11885" spans="17:17" ht="0" hidden="1" customHeight="1" x14ac:dyDescent="0.25">
      <c r="Q11885" s="265"/>
    </row>
    <row r="11886" spans="17:17" ht="0" hidden="1" customHeight="1" x14ac:dyDescent="0.25">
      <c r="Q11886" s="265"/>
    </row>
    <row r="11887" spans="17:17" ht="0" hidden="1" customHeight="1" x14ac:dyDescent="0.25">
      <c r="Q11887" s="265"/>
    </row>
    <row r="11888" spans="17:17" ht="0" hidden="1" customHeight="1" x14ac:dyDescent="0.25">
      <c r="Q11888" s="265"/>
    </row>
    <row r="11889" spans="17:17" ht="0" hidden="1" customHeight="1" x14ac:dyDescent="0.25">
      <c r="Q11889" s="265"/>
    </row>
    <row r="11890" spans="17:17" ht="0" hidden="1" customHeight="1" x14ac:dyDescent="0.25">
      <c r="Q11890" s="265"/>
    </row>
    <row r="11891" spans="17:17" ht="0" hidden="1" customHeight="1" x14ac:dyDescent="0.25">
      <c r="Q11891" s="265"/>
    </row>
    <row r="11892" spans="17:17" ht="0" hidden="1" customHeight="1" x14ac:dyDescent="0.25">
      <c r="Q11892" s="265"/>
    </row>
    <row r="11893" spans="17:17" ht="0" hidden="1" customHeight="1" x14ac:dyDescent="0.25">
      <c r="Q11893" s="265"/>
    </row>
    <row r="11894" spans="17:17" ht="0" hidden="1" customHeight="1" x14ac:dyDescent="0.25">
      <c r="Q11894" s="265"/>
    </row>
    <row r="11895" spans="17:17" ht="0" hidden="1" customHeight="1" x14ac:dyDescent="0.25">
      <c r="Q11895" s="265"/>
    </row>
    <row r="11896" spans="17:17" ht="0" hidden="1" customHeight="1" x14ac:dyDescent="0.25">
      <c r="Q11896" s="265"/>
    </row>
    <row r="11897" spans="17:17" ht="0" hidden="1" customHeight="1" x14ac:dyDescent="0.25">
      <c r="Q11897" s="265"/>
    </row>
    <row r="11898" spans="17:17" ht="0" hidden="1" customHeight="1" x14ac:dyDescent="0.25">
      <c r="Q11898" s="265"/>
    </row>
    <row r="11899" spans="17:17" ht="0" hidden="1" customHeight="1" x14ac:dyDescent="0.25">
      <c r="Q11899" s="265"/>
    </row>
    <row r="11900" spans="17:17" ht="0" hidden="1" customHeight="1" x14ac:dyDescent="0.25">
      <c r="Q11900" s="265"/>
    </row>
    <row r="11901" spans="17:17" ht="0" hidden="1" customHeight="1" x14ac:dyDescent="0.25">
      <c r="Q11901" s="265"/>
    </row>
    <row r="11902" spans="17:17" ht="0" hidden="1" customHeight="1" x14ac:dyDescent="0.25">
      <c r="Q11902" s="265"/>
    </row>
    <row r="11903" spans="17:17" ht="0" hidden="1" customHeight="1" x14ac:dyDescent="0.25">
      <c r="Q11903" s="265"/>
    </row>
    <row r="11904" spans="17:17" ht="0" hidden="1" customHeight="1" x14ac:dyDescent="0.25">
      <c r="Q11904" s="265"/>
    </row>
    <row r="11905" spans="17:17" ht="0" hidden="1" customHeight="1" x14ac:dyDescent="0.25">
      <c r="Q11905" s="265"/>
    </row>
    <row r="11906" spans="17:17" ht="0" hidden="1" customHeight="1" x14ac:dyDescent="0.25">
      <c r="Q11906" s="265"/>
    </row>
    <row r="11907" spans="17:17" ht="0" hidden="1" customHeight="1" x14ac:dyDescent="0.25">
      <c r="Q11907" s="265"/>
    </row>
    <row r="11908" spans="17:17" ht="0" hidden="1" customHeight="1" x14ac:dyDescent="0.25">
      <c r="Q11908" s="265"/>
    </row>
    <row r="11909" spans="17:17" ht="0" hidden="1" customHeight="1" x14ac:dyDescent="0.25">
      <c r="Q11909" s="265"/>
    </row>
    <row r="11910" spans="17:17" ht="0" hidden="1" customHeight="1" x14ac:dyDescent="0.25">
      <c r="Q11910" s="265"/>
    </row>
    <row r="11911" spans="17:17" ht="0" hidden="1" customHeight="1" x14ac:dyDescent="0.25">
      <c r="Q11911" s="265"/>
    </row>
    <row r="11912" spans="17:17" ht="0" hidden="1" customHeight="1" x14ac:dyDescent="0.25">
      <c r="Q11912" s="265"/>
    </row>
    <row r="11913" spans="17:17" ht="0" hidden="1" customHeight="1" x14ac:dyDescent="0.25">
      <c r="Q11913" s="265"/>
    </row>
    <row r="11914" spans="17:17" ht="0" hidden="1" customHeight="1" x14ac:dyDescent="0.25">
      <c r="Q11914" s="265"/>
    </row>
    <row r="11915" spans="17:17" ht="0" hidden="1" customHeight="1" x14ac:dyDescent="0.25">
      <c r="Q11915" s="265"/>
    </row>
    <row r="11916" spans="17:17" ht="0" hidden="1" customHeight="1" x14ac:dyDescent="0.25">
      <c r="Q11916" s="265"/>
    </row>
    <row r="11917" spans="17:17" ht="0" hidden="1" customHeight="1" x14ac:dyDescent="0.25">
      <c r="Q11917" s="265"/>
    </row>
    <row r="11918" spans="17:17" ht="0" hidden="1" customHeight="1" x14ac:dyDescent="0.25">
      <c r="Q11918" s="265"/>
    </row>
    <row r="11919" spans="17:17" ht="0" hidden="1" customHeight="1" x14ac:dyDescent="0.25">
      <c r="Q11919" s="265"/>
    </row>
    <row r="11920" spans="17:17" ht="0" hidden="1" customHeight="1" x14ac:dyDescent="0.25">
      <c r="Q11920" s="265"/>
    </row>
    <row r="11921" spans="17:17" ht="0" hidden="1" customHeight="1" x14ac:dyDescent="0.25">
      <c r="Q11921" s="265"/>
    </row>
    <row r="11922" spans="17:17" ht="0" hidden="1" customHeight="1" x14ac:dyDescent="0.25">
      <c r="Q11922" s="265"/>
    </row>
    <row r="11923" spans="17:17" ht="0" hidden="1" customHeight="1" x14ac:dyDescent="0.25">
      <c r="Q11923" s="265"/>
    </row>
    <row r="11924" spans="17:17" ht="0" hidden="1" customHeight="1" x14ac:dyDescent="0.25">
      <c r="Q11924" s="265"/>
    </row>
    <row r="11925" spans="17:17" ht="0" hidden="1" customHeight="1" x14ac:dyDescent="0.25">
      <c r="Q11925" s="265"/>
    </row>
    <row r="11926" spans="17:17" ht="0" hidden="1" customHeight="1" x14ac:dyDescent="0.25">
      <c r="Q11926" s="265"/>
    </row>
    <row r="11927" spans="17:17" ht="0" hidden="1" customHeight="1" x14ac:dyDescent="0.25">
      <c r="Q11927" s="265"/>
    </row>
    <row r="11928" spans="17:17" ht="0" hidden="1" customHeight="1" x14ac:dyDescent="0.25">
      <c r="Q11928" s="265"/>
    </row>
    <row r="11929" spans="17:17" ht="0" hidden="1" customHeight="1" x14ac:dyDescent="0.25">
      <c r="Q11929" s="265"/>
    </row>
    <row r="11930" spans="17:17" ht="0" hidden="1" customHeight="1" x14ac:dyDescent="0.25">
      <c r="Q11930" s="265"/>
    </row>
    <row r="11931" spans="17:17" ht="0" hidden="1" customHeight="1" x14ac:dyDescent="0.25">
      <c r="Q11931" s="265"/>
    </row>
    <row r="11932" spans="17:17" ht="0" hidden="1" customHeight="1" x14ac:dyDescent="0.25">
      <c r="Q11932" s="265"/>
    </row>
    <row r="11933" spans="17:17" ht="0" hidden="1" customHeight="1" x14ac:dyDescent="0.25">
      <c r="Q11933" s="265"/>
    </row>
    <row r="11934" spans="17:17" ht="0" hidden="1" customHeight="1" x14ac:dyDescent="0.25">
      <c r="Q11934" s="265"/>
    </row>
    <row r="11935" spans="17:17" ht="0" hidden="1" customHeight="1" x14ac:dyDescent="0.25">
      <c r="Q11935" s="265"/>
    </row>
    <row r="11936" spans="17:17" ht="0" hidden="1" customHeight="1" x14ac:dyDescent="0.25">
      <c r="Q11936" s="265"/>
    </row>
    <row r="11937" spans="17:17" ht="0" hidden="1" customHeight="1" x14ac:dyDescent="0.25">
      <c r="Q11937" s="265"/>
    </row>
    <row r="11938" spans="17:17" ht="0" hidden="1" customHeight="1" x14ac:dyDescent="0.25">
      <c r="Q11938" s="265"/>
    </row>
    <row r="11939" spans="17:17" ht="0" hidden="1" customHeight="1" x14ac:dyDescent="0.25">
      <c r="Q11939" s="265"/>
    </row>
    <row r="11940" spans="17:17" ht="0" hidden="1" customHeight="1" x14ac:dyDescent="0.25">
      <c r="Q11940" s="265"/>
    </row>
    <row r="11941" spans="17:17" ht="0" hidden="1" customHeight="1" x14ac:dyDescent="0.25">
      <c r="Q11941" s="265"/>
    </row>
    <row r="11942" spans="17:17" ht="0" hidden="1" customHeight="1" x14ac:dyDescent="0.25">
      <c r="Q11942" s="265"/>
    </row>
    <row r="11943" spans="17:17" ht="0" hidden="1" customHeight="1" x14ac:dyDescent="0.25">
      <c r="Q11943" s="265"/>
    </row>
    <row r="11944" spans="17:17" ht="0" hidden="1" customHeight="1" x14ac:dyDescent="0.25">
      <c r="Q11944" s="265"/>
    </row>
    <row r="11945" spans="17:17" ht="0" hidden="1" customHeight="1" x14ac:dyDescent="0.25">
      <c r="Q11945" s="265"/>
    </row>
    <row r="11946" spans="17:17" ht="0" hidden="1" customHeight="1" x14ac:dyDescent="0.25">
      <c r="Q11946" s="265"/>
    </row>
    <row r="11947" spans="17:17" ht="0" hidden="1" customHeight="1" x14ac:dyDescent="0.25">
      <c r="Q11947" s="265"/>
    </row>
    <row r="11948" spans="17:17" ht="0" hidden="1" customHeight="1" x14ac:dyDescent="0.25">
      <c r="Q11948" s="265"/>
    </row>
    <row r="11949" spans="17:17" ht="0" hidden="1" customHeight="1" x14ac:dyDescent="0.25">
      <c r="Q11949" s="265"/>
    </row>
    <row r="11950" spans="17:17" ht="0" hidden="1" customHeight="1" x14ac:dyDescent="0.25">
      <c r="Q11950" s="265"/>
    </row>
    <row r="11951" spans="17:17" ht="0" hidden="1" customHeight="1" x14ac:dyDescent="0.25">
      <c r="Q11951" s="265"/>
    </row>
    <row r="11952" spans="17:17" ht="0" hidden="1" customHeight="1" x14ac:dyDescent="0.25">
      <c r="Q11952" s="265"/>
    </row>
    <row r="11953" spans="17:17" ht="0" hidden="1" customHeight="1" x14ac:dyDescent="0.25">
      <c r="Q11953" s="265"/>
    </row>
    <row r="11954" spans="17:17" ht="0" hidden="1" customHeight="1" x14ac:dyDescent="0.25">
      <c r="Q11954" s="265"/>
    </row>
    <row r="11955" spans="17:17" ht="0" hidden="1" customHeight="1" x14ac:dyDescent="0.25">
      <c r="Q11955" s="265"/>
    </row>
    <row r="11956" spans="17:17" ht="0" hidden="1" customHeight="1" x14ac:dyDescent="0.25">
      <c r="Q11956" s="265"/>
    </row>
    <row r="11957" spans="17:17" ht="0" hidden="1" customHeight="1" x14ac:dyDescent="0.25">
      <c r="Q11957" s="265"/>
    </row>
    <row r="11958" spans="17:17" ht="0" hidden="1" customHeight="1" x14ac:dyDescent="0.25">
      <c r="Q11958" s="265"/>
    </row>
    <row r="11959" spans="17:17" ht="0" hidden="1" customHeight="1" x14ac:dyDescent="0.25">
      <c r="Q11959" s="265"/>
    </row>
    <row r="11960" spans="17:17" ht="0" hidden="1" customHeight="1" x14ac:dyDescent="0.25">
      <c r="Q11960" s="265"/>
    </row>
    <row r="11961" spans="17:17" ht="0" hidden="1" customHeight="1" x14ac:dyDescent="0.25">
      <c r="Q11961" s="265"/>
    </row>
    <row r="11962" spans="17:17" ht="0" hidden="1" customHeight="1" x14ac:dyDescent="0.25">
      <c r="Q11962" s="265"/>
    </row>
    <row r="11963" spans="17:17" ht="0" hidden="1" customHeight="1" x14ac:dyDescent="0.25">
      <c r="Q11963" s="265"/>
    </row>
    <row r="11964" spans="17:17" ht="0" hidden="1" customHeight="1" x14ac:dyDescent="0.25">
      <c r="Q11964" s="265"/>
    </row>
    <row r="11965" spans="17:17" ht="0" hidden="1" customHeight="1" x14ac:dyDescent="0.25">
      <c r="Q11965" s="265"/>
    </row>
    <row r="11966" spans="17:17" ht="0" hidden="1" customHeight="1" x14ac:dyDescent="0.25">
      <c r="Q11966" s="265"/>
    </row>
    <row r="11967" spans="17:17" ht="0" hidden="1" customHeight="1" x14ac:dyDescent="0.25">
      <c r="Q11967" s="265"/>
    </row>
    <row r="11968" spans="17:17" ht="0" hidden="1" customHeight="1" x14ac:dyDescent="0.25">
      <c r="Q11968" s="265"/>
    </row>
    <row r="11969" spans="17:17" ht="0" hidden="1" customHeight="1" x14ac:dyDescent="0.25">
      <c r="Q11969" s="265"/>
    </row>
    <row r="11970" spans="17:17" ht="0" hidden="1" customHeight="1" x14ac:dyDescent="0.25">
      <c r="Q11970" s="265"/>
    </row>
    <row r="11971" spans="17:17" ht="0" hidden="1" customHeight="1" x14ac:dyDescent="0.25">
      <c r="Q11971" s="265"/>
    </row>
    <row r="11972" spans="17:17" ht="0" hidden="1" customHeight="1" x14ac:dyDescent="0.25">
      <c r="Q11972" s="265"/>
    </row>
    <row r="11973" spans="17:17" ht="0" hidden="1" customHeight="1" x14ac:dyDescent="0.25">
      <c r="Q11973" s="265"/>
    </row>
    <row r="11974" spans="17:17" ht="0" hidden="1" customHeight="1" x14ac:dyDescent="0.25">
      <c r="Q11974" s="265"/>
    </row>
    <row r="11975" spans="17:17" ht="0" hidden="1" customHeight="1" x14ac:dyDescent="0.25">
      <c r="Q11975" s="265"/>
    </row>
    <row r="11976" spans="17:17" ht="0" hidden="1" customHeight="1" x14ac:dyDescent="0.25">
      <c r="Q11976" s="265"/>
    </row>
    <row r="11977" spans="17:17" ht="0" hidden="1" customHeight="1" x14ac:dyDescent="0.25">
      <c r="Q11977" s="265"/>
    </row>
    <row r="11978" spans="17:17" ht="0" hidden="1" customHeight="1" x14ac:dyDescent="0.25">
      <c r="Q11978" s="265"/>
    </row>
    <row r="11979" spans="17:17" ht="0" hidden="1" customHeight="1" x14ac:dyDescent="0.25">
      <c r="Q11979" s="265"/>
    </row>
    <row r="11980" spans="17:17" ht="0" hidden="1" customHeight="1" x14ac:dyDescent="0.25">
      <c r="Q11980" s="265"/>
    </row>
    <row r="11981" spans="17:17" ht="0" hidden="1" customHeight="1" x14ac:dyDescent="0.25">
      <c r="Q11981" s="265"/>
    </row>
    <row r="11982" spans="17:17" ht="0" hidden="1" customHeight="1" x14ac:dyDescent="0.25">
      <c r="Q11982" s="265"/>
    </row>
    <row r="11983" spans="17:17" ht="0" hidden="1" customHeight="1" x14ac:dyDescent="0.25">
      <c r="Q11983" s="265"/>
    </row>
    <row r="11984" spans="17:17" ht="0" hidden="1" customHeight="1" x14ac:dyDescent="0.25">
      <c r="Q11984" s="265"/>
    </row>
    <row r="11985" spans="17:17" ht="0" hidden="1" customHeight="1" x14ac:dyDescent="0.25">
      <c r="Q11985" s="265"/>
    </row>
    <row r="11986" spans="17:17" ht="0" hidden="1" customHeight="1" x14ac:dyDescent="0.25">
      <c r="Q11986" s="265"/>
    </row>
    <row r="11987" spans="17:17" ht="0" hidden="1" customHeight="1" x14ac:dyDescent="0.25">
      <c r="Q11987" s="265"/>
    </row>
    <row r="11988" spans="17:17" ht="0" hidden="1" customHeight="1" x14ac:dyDescent="0.25">
      <c r="Q11988" s="265"/>
    </row>
    <row r="11989" spans="17:17" ht="0" hidden="1" customHeight="1" x14ac:dyDescent="0.25">
      <c r="Q11989" s="265"/>
    </row>
    <row r="11990" spans="17:17" ht="0" hidden="1" customHeight="1" x14ac:dyDescent="0.25">
      <c r="Q11990" s="265"/>
    </row>
    <row r="11991" spans="17:17" ht="0" hidden="1" customHeight="1" x14ac:dyDescent="0.25">
      <c r="Q11991" s="265"/>
    </row>
    <row r="11992" spans="17:17" ht="0" hidden="1" customHeight="1" x14ac:dyDescent="0.25">
      <c r="Q11992" s="265"/>
    </row>
    <row r="11993" spans="17:17" ht="0" hidden="1" customHeight="1" x14ac:dyDescent="0.25">
      <c r="Q11993" s="265"/>
    </row>
    <row r="11994" spans="17:17" ht="0" hidden="1" customHeight="1" x14ac:dyDescent="0.25">
      <c r="Q11994" s="265"/>
    </row>
    <row r="11995" spans="17:17" ht="0" hidden="1" customHeight="1" x14ac:dyDescent="0.25">
      <c r="Q11995" s="265"/>
    </row>
    <row r="11996" spans="17:17" ht="0" hidden="1" customHeight="1" x14ac:dyDescent="0.25">
      <c r="Q11996" s="265"/>
    </row>
    <row r="11997" spans="17:17" ht="0" hidden="1" customHeight="1" x14ac:dyDescent="0.25">
      <c r="Q11997" s="265"/>
    </row>
    <row r="11998" spans="17:17" ht="0" hidden="1" customHeight="1" x14ac:dyDescent="0.25">
      <c r="Q11998" s="265"/>
    </row>
    <row r="11999" spans="17:17" ht="0" hidden="1" customHeight="1" x14ac:dyDescent="0.25">
      <c r="Q11999" s="265"/>
    </row>
    <row r="12000" spans="17:17" ht="0" hidden="1" customHeight="1" x14ac:dyDescent="0.25">
      <c r="Q12000" s="265"/>
    </row>
    <row r="12001" spans="17:17" ht="0" hidden="1" customHeight="1" x14ac:dyDescent="0.25">
      <c r="Q12001" s="265"/>
    </row>
    <row r="12002" spans="17:17" ht="0" hidden="1" customHeight="1" x14ac:dyDescent="0.25">
      <c r="Q12002" s="265"/>
    </row>
    <row r="12003" spans="17:17" ht="0" hidden="1" customHeight="1" x14ac:dyDescent="0.25">
      <c r="Q12003" s="265"/>
    </row>
    <row r="12004" spans="17:17" ht="0" hidden="1" customHeight="1" x14ac:dyDescent="0.25">
      <c r="Q12004" s="265"/>
    </row>
    <row r="12005" spans="17:17" ht="0" hidden="1" customHeight="1" x14ac:dyDescent="0.25">
      <c r="Q12005" s="265"/>
    </row>
    <row r="12006" spans="17:17" ht="0" hidden="1" customHeight="1" x14ac:dyDescent="0.25">
      <c r="Q12006" s="265"/>
    </row>
    <row r="12007" spans="17:17" ht="0" hidden="1" customHeight="1" x14ac:dyDescent="0.25">
      <c r="Q12007" s="265"/>
    </row>
    <row r="12008" spans="17:17" ht="0" hidden="1" customHeight="1" x14ac:dyDescent="0.25">
      <c r="Q12008" s="265"/>
    </row>
    <row r="12009" spans="17:17" ht="0" hidden="1" customHeight="1" x14ac:dyDescent="0.25">
      <c r="Q12009" s="265"/>
    </row>
    <row r="12010" spans="17:17" ht="0" hidden="1" customHeight="1" x14ac:dyDescent="0.25">
      <c r="Q12010" s="265"/>
    </row>
    <row r="12011" spans="17:17" ht="0" hidden="1" customHeight="1" x14ac:dyDescent="0.25">
      <c r="Q12011" s="265"/>
    </row>
    <row r="12012" spans="17:17" ht="0" hidden="1" customHeight="1" x14ac:dyDescent="0.25">
      <c r="Q12012" s="265"/>
    </row>
    <row r="12013" spans="17:17" ht="0" hidden="1" customHeight="1" x14ac:dyDescent="0.25">
      <c r="Q12013" s="265"/>
    </row>
    <row r="12014" spans="17:17" ht="0" hidden="1" customHeight="1" x14ac:dyDescent="0.25">
      <c r="Q12014" s="265"/>
    </row>
    <row r="12015" spans="17:17" ht="0" hidden="1" customHeight="1" x14ac:dyDescent="0.25">
      <c r="Q12015" s="265"/>
    </row>
    <row r="12016" spans="17:17" ht="0" hidden="1" customHeight="1" x14ac:dyDescent="0.25">
      <c r="Q12016" s="265"/>
    </row>
    <row r="12017" spans="17:17" ht="0" hidden="1" customHeight="1" x14ac:dyDescent="0.25">
      <c r="Q12017" s="265"/>
    </row>
    <row r="12018" spans="17:17" ht="0" hidden="1" customHeight="1" x14ac:dyDescent="0.25">
      <c r="Q12018" s="265"/>
    </row>
    <row r="12019" spans="17:17" ht="0" hidden="1" customHeight="1" x14ac:dyDescent="0.25">
      <c r="Q12019" s="265"/>
    </row>
    <row r="12020" spans="17:17" ht="0" hidden="1" customHeight="1" x14ac:dyDescent="0.25">
      <c r="Q12020" s="265"/>
    </row>
    <row r="12021" spans="17:17" ht="0" hidden="1" customHeight="1" x14ac:dyDescent="0.25">
      <c r="Q12021" s="265"/>
    </row>
    <row r="12022" spans="17:17" ht="0" hidden="1" customHeight="1" x14ac:dyDescent="0.25">
      <c r="Q12022" s="265"/>
    </row>
    <row r="12023" spans="17:17" ht="0" hidden="1" customHeight="1" x14ac:dyDescent="0.25">
      <c r="Q12023" s="265"/>
    </row>
    <row r="12024" spans="17:17" ht="0" hidden="1" customHeight="1" x14ac:dyDescent="0.25">
      <c r="Q12024" s="265"/>
    </row>
    <row r="12025" spans="17:17" ht="0" hidden="1" customHeight="1" x14ac:dyDescent="0.25">
      <c r="Q12025" s="265"/>
    </row>
    <row r="12026" spans="17:17" ht="0" hidden="1" customHeight="1" x14ac:dyDescent="0.25">
      <c r="Q12026" s="265"/>
    </row>
    <row r="12027" spans="17:17" ht="0" hidden="1" customHeight="1" x14ac:dyDescent="0.25">
      <c r="Q12027" s="265"/>
    </row>
    <row r="12028" spans="17:17" ht="0" hidden="1" customHeight="1" x14ac:dyDescent="0.25">
      <c r="Q12028" s="265"/>
    </row>
    <row r="12029" spans="17:17" ht="0" hidden="1" customHeight="1" x14ac:dyDescent="0.25">
      <c r="Q12029" s="265"/>
    </row>
    <row r="12030" spans="17:17" ht="0" hidden="1" customHeight="1" x14ac:dyDescent="0.25">
      <c r="Q12030" s="265"/>
    </row>
    <row r="12031" spans="17:17" ht="0" hidden="1" customHeight="1" x14ac:dyDescent="0.25">
      <c r="Q12031" s="265"/>
    </row>
    <row r="12032" spans="17:17" ht="0" hidden="1" customHeight="1" x14ac:dyDescent="0.25">
      <c r="Q12032" s="265"/>
    </row>
    <row r="12033" spans="17:17" ht="0" hidden="1" customHeight="1" x14ac:dyDescent="0.25">
      <c r="Q12033" s="265"/>
    </row>
    <row r="12034" spans="17:17" ht="0" hidden="1" customHeight="1" x14ac:dyDescent="0.25">
      <c r="Q12034" s="265"/>
    </row>
    <row r="12035" spans="17:17" ht="0" hidden="1" customHeight="1" x14ac:dyDescent="0.25">
      <c r="Q12035" s="265"/>
    </row>
    <row r="12036" spans="17:17" ht="0" hidden="1" customHeight="1" x14ac:dyDescent="0.25">
      <c r="Q12036" s="265"/>
    </row>
    <row r="12037" spans="17:17" ht="0" hidden="1" customHeight="1" x14ac:dyDescent="0.25">
      <c r="Q12037" s="265"/>
    </row>
    <row r="12038" spans="17:17" ht="0" hidden="1" customHeight="1" x14ac:dyDescent="0.25">
      <c r="Q12038" s="265"/>
    </row>
    <row r="12039" spans="17:17" ht="0" hidden="1" customHeight="1" x14ac:dyDescent="0.25">
      <c r="Q12039" s="265"/>
    </row>
    <row r="12040" spans="17:17" ht="0" hidden="1" customHeight="1" x14ac:dyDescent="0.25">
      <c r="Q12040" s="265"/>
    </row>
    <row r="12041" spans="17:17" ht="0" hidden="1" customHeight="1" x14ac:dyDescent="0.25">
      <c r="Q12041" s="265"/>
    </row>
    <row r="12042" spans="17:17" ht="0" hidden="1" customHeight="1" x14ac:dyDescent="0.25">
      <c r="Q12042" s="265"/>
    </row>
    <row r="12043" spans="17:17" ht="0" hidden="1" customHeight="1" x14ac:dyDescent="0.25">
      <c r="Q12043" s="265"/>
    </row>
    <row r="12044" spans="17:17" ht="0" hidden="1" customHeight="1" x14ac:dyDescent="0.25">
      <c r="Q12044" s="265"/>
    </row>
    <row r="12045" spans="17:17" ht="0" hidden="1" customHeight="1" x14ac:dyDescent="0.25">
      <c r="Q12045" s="265"/>
    </row>
    <row r="12046" spans="17:17" ht="0" hidden="1" customHeight="1" x14ac:dyDescent="0.25">
      <c r="Q12046" s="265"/>
    </row>
    <row r="12047" spans="17:17" ht="0" hidden="1" customHeight="1" x14ac:dyDescent="0.25">
      <c r="Q12047" s="265"/>
    </row>
    <row r="12048" spans="17:17" ht="0" hidden="1" customHeight="1" x14ac:dyDescent="0.25">
      <c r="Q12048" s="265"/>
    </row>
    <row r="12049" spans="17:17" ht="0" hidden="1" customHeight="1" x14ac:dyDescent="0.25">
      <c r="Q12049" s="265"/>
    </row>
    <row r="12050" spans="17:17" ht="0" hidden="1" customHeight="1" x14ac:dyDescent="0.25">
      <c r="Q12050" s="265"/>
    </row>
    <row r="12051" spans="17:17" ht="0" hidden="1" customHeight="1" x14ac:dyDescent="0.25">
      <c r="Q12051" s="265"/>
    </row>
    <row r="12052" spans="17:17" ht="0" hidden="1" customHeight="1" x14ac:dyDescent="0.25">
      <c r="Q12052" s="265"/>
    </row>
    <row r="12053" spans="17:17" ht="0" hidden="1" customHeight="1" x14ac:dyDescent="0.25">
      <c r="Q12053" s="265"/>
    </row>
    <row r="12054" spans="17:17" ht="0" hidden="1" customHeight="1" x14ac:dyDescent="0.25">
      <c r="Q12054" s="265"/>
    </row>
    <row r="12055" spans="17:17" ht="0" hidden="1" customHeight="1" x14ac:dyDescent="0.25">
      <c r="Q12055" s="265"/>
    </row>
    <row r="12056" spans="17:17" ht="0" hidden="1" customHeight="1" x14ac:dyDescent="0.25">
      <c r="Q12056" s="265"/>
    </row>
    <row r="12057" spans="17:17" ht="0" hidden="1" customHeight="1" x14ac:dyDescent="0.25">
      <c r="Q12057" s="265"/>
    </row>
    <row r="12058" spans="17:17" ht="0" hidden="1" customHeight="1" x14ac:dyDescent="0.25">
      <c r="Q12058" s="265"/>
    </row>
    <row r="12059" spans="17:17" ht="0" hidden="1" customHeight="1" x14ac:dyDescent="0.25">
      <c r="Q12059" s="265"/>
    </row>
    <row r="12060" spans="17:17" ht="0" hidden="1" customHeight="1" x14ac:dyDescent="0.25">
      <c r="Q12060" s="265"/>
    </row>
    <row r="12061" spans="17:17" ht="0" hidden="1" customHeight="1" x14ac:dyDescent="0.25">
      <c r="Q12061" s="265"/>
    </row>
    <row r="12062" spans="17:17" ht="0" hidden="1" customHeight="1" x14ac:dyDescent="0.25">
      <c r="Q12062" s="265"/>
    </row>
    <row r="12063" spans="17:17" ht="0" hidden="1" customHeight="1" x14ac:dyDescent="0.25">
      <c r="Q12063" s="265"/>
    </row>
    <row r="12064" spans="17:17" ht="0" hidden="1" customHeight="1" x14ac:dyDescent="0.25">
      <c r="Q12064" s="265"/>
    </row>
    <row r="12065" spans="17:17" ht="0" hidden="1" customHeight="1" x14ac:dyDescent="0.25">
      <c r="Q12065" s="265"/>
    </row>
    <row r="12066" spans="17:17" ht="0" hidden="1" customHeight="1" x14ac:dyDescent="0.25">
      <c r="Q12066" s="265"/>
    </row>
    <row r="12067" spans="17:17" ht="0" hidden="1" customHeight="1" x14ac:dyDescent="0.25">
      <c r="Q12067" s="265"/>
    </row>
    <row r="12068" spans="17:17" ht="0" hidden="1" customHeight="1" x14ac:dyDescent="0.25">
      <c r="Q12068" s="265"/>
    </row>
    <row r="12069" spans="17:17" ht="0" hidden="1" customHeight="1" x14ac:dyDescent="0.25">
      <c r="Q12069" s="265"/>
    </row>
    <row r="12070" spans="17:17" ht="0" hidden="1" customHeight="1" x14ac:dyDescent="0.25">
      <c r="Q12070" s="265"/>
    </row>
    <row r="12071" spans="17:17" ht="0" hidden="1" customHeight="1" x14ac:dyDescent="0.25">
      <c r="Q12071" s="265"/>
    </row>
    <row r="12072" spans="17:17" ht="0" hidden="1" customHeight="1" x14ac:dyDescent="0.25">
      <c r="Q12072" s="265"/>
    </row>
    <row r="12073" spans="17:17" ht="0" hidden="1" customHeight="1" x14ac:dyDescent="0.25">
      <c r="Q12073" s="265"/>
    </row>
    <row r="12074" spans="17:17" ht="0" hidden="1" customHeight="1" x14ac:dyDescent="0.25">
      <c r="Q12074" s="265"/>
    </row>
    <row r="12075" spans="17:17" ht="0" hidden="1" customHeight="1" x14ac:dyDescent="0.25">
      <c r="Q12075" s="265"/>
    </row>
    <row r="12076" spans="17:17" ht="0" hidden="1" customHeight="1" x14ac:dyDescent="0.25">
      <c r="Q12076" s="265"/>
    </row>
    <row r="12077" spans="17:17" ht="0" hidden="1" customHeight="1" x14ac:dyDescent="0.25">
      <c r="Q12077" s="265"/>
    </row>
    <row r="12078" spans="17:17" ht="0" hidden="1" customHeight="1" x14ac:dyDescent="0.25">
      <c r="Q12078" s="265"/>
    </row>
    <row r="12079" spans="17:17" ht="0" hidden="1" customHeight="1" x14ac:dyDescent="0.25">
      <c r="Q12079" s="265"/>
    </row>
    <row r="12080" spans="17:17" ht="0" hidden="1" customHeight="1" x14ac:dyDescent="0.25">
      <c r="Q12080" s="265"/>
    </row>
    <row r="12081" spans="17:17" ht="0" hidden="1" customHeight="1" x14ac:dyDescent="0.25">
      <c r="Q12081" s="265"/>
    </row>
    <row r="12082" spans="17:17" ht="0" hidden="1" customHeight="1" x14ac:dyDescent="0.25">
      <c r="Q12082" s="265"/>
    </row>
    <row r="12083" spans="17:17" ht="0" hidden="1" customHeight="1" x14ac:dyDescent="0.25">
      <c r="Q12083" s="265"/>
    </row>
    <row r="12084" spans="17:17" ht="0" hidden="1" customHeight="1" x14ac:dyDescent="0.25">
      <c r="Q12084" s="265"/>
    </row>
    <row r="12085" spans="17:17" ht="0" hidden="1" customHeight="1" x14ac:dyDescent="0.25">
      <c r="Q12085" s="265"/>
    </row>
    <row r="12086" spans="17:17" ht="0" hidden="1" customHeight="1" x14ac:dyDescent="0.25">
      <c r="Q12086" s="265"/>
    </row>
    <row r="12087" spans="17:17" ht="0" hidden="1" customHeight="1" x14ac:dyDescent="0.25">
      <c r="Q12087" s="265"/>
    </row>
    <row r="12088" spans="17:17" ht="0" hidden="1" customHeight="1" x14ac:dyDescent="0.25">
      <c r="Q12088" s="265"/>
    </row>
    <row r="12089" spans="17:17" ht="0" hidden="1" customHeight="1" x14ac:dyDescent="0.25">
      <c r="Q12089" s="265"/>
    </row>
    <row r="12090" spans="17:17" ht="0" hidden="1" customHeight="1" x14ac:dyDescent="0.25">
      <c r="Q12090" s="265"/>
    </row>
    <row r="12091" spans="17:17" ht="0" hidden="1" customHeight="1" x14ac:dyDescent="0.25">
      <c r="Q12091" s="265"/>
    </row>
    <row r="12092" spans="17:17" ht="0" hidden="1" customHeight="1" x14ac:dyDescent="0.25">
      <c r="Q12092" s="265"/>
    </row>
    <row r="12093" spans="17:17" ht="0" hidden="1" customHeight="1" x14ac:dyDescent="0.25">
      <c r="Q12093" s="265"/>
    </row>
    <row r="12094" spans="17:17" ht="0" hidden="1" customHeight="1" x14ac:dyDescent="0.25">
      <c r="Q12094" s="265"/>
    </row>
    <row r="12095" spans="17:17" ht="0" hidden="1" customHeight="1" x14ac:dyDescent="0.25">
      <c r="Q12095" s="265"/>
    </row>
    <row r="12096" spans="17:17" ht="0" hidden="1" customHeight="1" x14ac:dyDescent="0.25">
      <c r="Q12096" s="265"/>
    </row>
    <row r="12097" spans="17:17" ht="0" hidden="1" customHeight="1" x14ac:dyDescent="0.25">
      <c r="Q12097" s="265"/>
    </row>
    <row r="12098" spans="17:17" ht="0" hidden="1" customHeight="1" x14ac:dyDescent="0.25">
      <c r="Q12098" s="265"/>
    </row>
    <row r="12099" spans="17:17" ht="0" hidden="1" customHeight="1" x14ac:dyDescent="0.25">
      <c r="Q12099" s="265"/>
    </row>
    <row r="12100" spans="17:17" ht="0" hidden="1" customHeight="1" x14ac:dyDescent="0.25">
      <c r="Q12100" s="265"/>
    </row>
    <row r="12101" spans="17:17" ht="0" hidden="1" customHeight="1" x14ac:dyDescent="0.25">
      <c r="Q12101" s="265"/>
    </row>
    <row r="12102" spans="17:17" ht="0" hidden="1" customHeight="1" x14ac:dyDescent="0.25">
      <c r="Q12102" s="265"/>
    </row>
    <row r="12103" spans="17:17" ht="0" hidden="1" customHeight="1" x14ac:dyDescent="0.25">
      <c r="Q12103" s="265"/>
    </row>
    <row r="12104" spans="17:17" ht="0" hidden="1" customHeight="1" x14ac:dyDescent="0.25">
      <c r="Q12104" s="265"/>
    </row>
    <row r="12105" spans="17:17" ht="0" hidden="1" customHeight="1" x14ac:dyDescent="0.25">
      <c r="Q12105" s="265"/>
    </row>
    <row r="12106" spans="17:17" ht="0" hidden="1" customHeight="1" x14ac:dyDescent="0.25">
      <c r="Q12106" s="265"/>
    </row>
    <row r="12107" spans="17:17" ht="0" hidden="1" customHeight="1" x14ac:dyDescent="0.25">
      <c r="Q12107" s="265"/>
    </row>
    <row r="12108" spans="17:17" ht="0" hidden="1" customHeight="1" x14ac:dyDescent="0.25">
      <c r="Q12108" s="265"/>
    </row>
    <row r="12109" spans="17:17" ht="0" hidden="1" customHeight="1" x14ac:dyDescent="0.25">
      <c r="Q12109" s="265"/>
    </row>
    <row r="12110" spans="17:17" ht="0" hidden="1" customHeight="1" x14ac:dyDescent="0.25">
      <c r="Q12110" s="265"/>
    </row>
    <row r="12111" spans="17:17" ht="0" hidden="1" customHeight="1" x14ac:dyDescent="0.25">
      <c r="Q12111" s="265"/>
    </row>
    <row r="12112" spans="17:17" ht="0" hidden="1" customHeight="1" x14ac:dyDescent="0.25">
      <c r="Q12112" s="265"/>
    </row>
    <row r="12113" spans="17:17" ht="0" hidden="1" customHeight="1" x14ac:dyDescent="0.25">
      <c r="Q12113" s="265"/>
    </row>
    <row r="12114" spans="17:17" ht="0" hidden="1" customHeight="1" x14ac:dyDescent="0.25">
      <c r="Q12114" s="265"/>
    </row>
    <row r="12115" spans="17:17" ht="0" hidden="1" customHeight="1" x14ac:dyDescent="0.25">
      <c r="Q12115" s="265"/>
    </row>
    <row r="12116" spans="17:17" ht="0" hidden="1" customHeight="1" x14ac:dyDescent="0.25">
      <c r="Q12116" s="265"/>
    </row>
    <row r="12117" spans="17:17" ht="0" hidden="1" customHeight="1" x14ac:dyDescent="0.25">
      <c r="Q12117" s="265"/>
    </row>
    <row r="12118" spans="17:17" ht="0" hidden="1" customHeight="1" x14ac:dyDescent="0.25">
      <c r="Q12118" s="265"/>
    </row>
    <row r="12119" spans="17:17" ht="0" hidden="1" customHeight="1" x14ac:dyDescent="0.25">
      <c r="Q12119" s="265"/>
    </row>
    <row r="12120" spans="17:17" ht="0" hidden="1" customHeight="1" x14ac:dyDescent="0.25">
      <c r="Q12120" s="265"/>
    </row>
    <row r="12121" spans="17:17" ht="0" hidden="1" customHeight="1" x14ac:dyDescent="0.25">
      <c r="Q12121" s="265"/>
    </row>
    <row r="12122" spans="17:17" ht="0" hidden="1" customHeight="1" x14ac:dyDescent="0.25">
      <c r="Q12122" s="265"/>
    </row>
    <row r="12123" spans="17:17" ht="0" hidden="1" customHeight="1" x14ac:dyDescent="0.25">
      <c r="Q12123" s="265"/>
    </row>
    <row r="12124" spans="17:17" ht="0" hidden="1" customHeight="1" x14ac:dyDescent="0.25">
      <c r="Q12124" s="265"/>
    </row>
    <row r="12125" spans="17:17" ht="0" hidden="1" customHeight="1" x14ac:dyDescent="0.25">
      <c r="Q12125" s="265"/>
    </row>
    <row r="12126" spans="17:17" ht="0" hidden="1" customHeight="1" x14ac:dyDescent="0.25">
      <c r="Q12126" s="265"/>
    </row>
    <row r="12127" spans="17:17" ht="0" hidden="1" customHeight="1" x14ac:dyDescent="0.25">
      <c r="Q12127" s="265"/>
    </row>
    <row r="12128" spans="17:17" ht="0" hidden="1" customHeight="1" x14ac:dyDescent="0.25">
      <c r="Q12128" s="265"/>
    </row>
    <row r="12129" spans="17:17" ht="0" hidden="1" customHeight="1" x14ac:dyDescent="0.25">
      <c r="Q12129" s="265"/>
    </row>
    <row r="12130" spans="17:17" ht="0" hidden="1" customHeight="1" x14ac:dyDescent="0.25">
      <c r="Q12130" s="265"/>
    </row>
    <row r="12131" spans="17:17" ht="0" hidden="1" customHeight="1" x14ac:dyDescent="0.25">
      <c r="Q12131" s="265"/>
    </row>
    <row r="12132" spans="17:17" ht="0" hidden="1" customHeight="1" x14ac:dyDescent="0.25">
      <c r="Q12132" s="265"/>
    </row>
    <row r="12133" spans="17:17" ht="0" hidden="1" customHeight="1" x14ac:dyDescent="0.25">
      <c r="Q12133" s="265"/>
    </row>
    <row r="12134" spans="17:17" ht="0" hidden="1" customHeight="1" x14ac:dyDescent="0.25">
      <c r="Q12134" s="265"/>
    </row>
    <row r="12135" spans="17:17" ht="0" hidden="1" customHeight="1" x14ac:dyDescent="0.25">
      <c r="Q12135" s="265"/>
    </row>
    <row r="12136" spans="17:17" ht="0" hidden="1" customHeight="1" x14ac:dyDescent="0.25">
      <c r="Q12136" s="265"/>
    </row>
    <row r="12137" spans="17:17" ht="0" hidden="1" customHeight="1" x14ac:dyDescent="0.25">
      <c r="Q12137" s="265"/>
    </row>
    <row r="12138" spans="17:17" ht="0" hidden="1" customHeight="1" x14ac:dyDescent="0.25">
      <c r="Q12138" s="265"/>
    </row>
    <row r="12139" spans="17:17" ht="0" hidden="1" customHeight="1" x14ac:dyDescent="0.25">
      <c r="Q12139" s="265"/>
    </row>
    <row r="12140" spans="17:17" ht="0" hidden="1" customHeight="1" x14ac:dyDescent="0.25">
      <c r="Q12140" s="265"/>
    </row>
    <row r="12141" spans="17:17" ht="0" hidden="1" customHeight="1" x14ac:dyDescent="0.25">
      <c r="Q12141" s="265"/>
    </row>
    <row r="12142" spans="17:17" ht="0" hidden="1" customHeight="1" x14ac:dyDescent="0.25">
      <c r="Q12142" s="265"/>
    </row>
    <row r="12143" spans="17:17" ht="0" hidden="1" customHeight="1" x14ac:dyDescent="0.25">
      <c r="Q12143" s="265"/>
    </row>
    <row r="12144" spans="17:17" ht="0" hidden="1" customHeight="1" x14ac:dyDescent="0.25">
      <c r="Q12144" s="265"/>
    </row>
    <row r="12145" spans="17:17" ht="0" hidden="1" customHeight="1" x14ac:dyDescent="0.25">
      <c r="Q12145" s="265"/>
    </row>
    <row r="12146" spans="17:17" ht="0" hidden="1" customHeight="1" x14ac:dyDescent="0.25">
      <c r="Q12146" s="265"/>
    </row>
    <row r="12147" spans="17:17" ht="0" hidden="1" customHeight="1" x14ac:dyDescent="0.25">
      <c r="Q12147" s="265"/>
    </row>
    <row r="12148" spans="17:17" ht="0" hidden="1" customHeight="1" x14ac:dyDescent="0.25">
      <c r="Q12148" s="265"/>
    </row>
    <row r="12149" spans="17:17" ht="0" hidden="1" customHeight="1" x14ac:dyDescent="0.25">
      <c r="Q12149" s="265"/>
    </row>
    <row r="12150" spans="17:17" ht="0" hidden="1" customHeight="1" x14ac:dyDescent="0.25">
      <c r="Q12150" s="265"/>
    </row>
    <row r="12151" spans="17:17" ht="0" hidden="1" customHeight="1" x14ac:dyDescent="0.25">
      <c r="Q12151" s="265"/>
    </row>
    <row r="12152" spans="17:17" ht="0" hidden="1" customHeight="1" x14ac:dyDescent="0.25">
      <c r="Q12152" s="265"/>
    </row>
    <row r="12153" spans="17:17" ht="0" hidden="1" customHeight="1" x14ac:dyDescent="0.25">
      <c r="Q12153" s="265"/>
    </row>
    <row r="12154" spans="17:17" ht="0" hidden="1" customHeight="1" x14ac:dyDescent="0.25">
      <c r="Q12154" s="265"/>
    </row>
    <row r="12155" spans="17:17" ht="0" hidden="1" customHeight="1" x14ac:dyDescent="0.25">
      <c r="Q12155" s="265"/>
    </row>
    <row r="12156" spans="17:17" ht="0" hidden="1" customHeight="1" x14ac:dyDescent="0.25">
      <c r="Q12156" s="265"/>
    </row>
    <row r="12157" spans="17:17" ht="0" hidden="1" customHeight="1" x14ac:dyDescent="0.25">
      <c r="Q12157" s="265"/>
    </row>
    <row r="12158" spans="17:17" ht="0" hidden="1" customHeight="1" x14ac:dyDescent="0.25">
      <c r="Q12158" s="265"/>
    </row>
    <row r="12159" spans="17:17" ht="0" hidden="1" customHeight="1" x14ac:dyDescent="0.25">
      <c r="Q12159" s="265"/>
    </row>
    <row r="12160" spans="17:17" ht="0" hidden="1" customHeight="1" x14ac:dyDescent="0.25">
      <c r="Q12160" s="265"/>
    </row>
    <row r="12161" spans="17:17" ht="0" hidden="1" customHeight="1" x14ac:dyDescent="0.25">
      <c r="Q12161" s="265"/>
    </row>
    <row r="12162" spans="17:17" ht="0" hidden="1" customHeight="1" x14ac:dyDescent="0.25">
      <c r="Q12162" s="265"/>
    </row>
    <row r="12163" spans="17:17" ht="0" hidden="1" customHeight="1" x14ac:dyDescent="0.25">
      <c r="Q12163" s="265"/>
    </row>
    <row r="12164" spans="17:17" ht="0" hidden="1" customHeight="1" x14ac:dyDescent="0.25">
      <c r="Q12164" s="265"/>
    </row>
    <row r="12165" spans="17:17" ht="0" hidden="1" customHeight="1" x14ac:dyDescent="0.25">
      <c r="Q12165" s="265"/>
    </row>
    <row r="12166" spans="17:17" ht="0" hidden="1" customHeight="1" x14ac:dyDescent="0.25">
      <c r="Q12166" s="265"/>
    </row>
    <row r="12167" spans="17:17" ht="0" hidden="1" customHeight="1" x14ac:dyDescent="0.25">
      <c r="Q12167" s="265"/>
    </row>
    <row r="12168" spans="17:17" ht="0" hidden="1" customHeight="1" x14ac:dyDescent="0.25">
      <c r="Q12168" s="265"/>
    </row>
    <row r="12169" spans="17:17" ht="0" hidden="1" customHeight="1" x14ac:dyDescent="0.25">
      <c r="Q12169" s="265"/>
    </row>
    <row r="12170" spans="17:17" ht="0" hidden="1" customHeight="1" x14ac:dyDescent="0.25">
      <c r="Q12170" s="265"/>
    </row>
    <row r="12171" spans="17:17" ht="0" hidden="1" customHeight="1" x14ac:dyDescent="0.25">
      <c r="Q12171" s="265"/>
    </row>
    <row r="12172" spans="17:17" ht="0" hidden="1" customHeight="1" x14ac:dyDescent="0.25">
      <c r="Q12172" s="265"/>
    </row>
    <row r="12173" spans="17:17" ht="0" hidden="1" customHeight="1" x14ac:dyDescent="0.25">
      <c r="Q12173" s="265"/>
    </row>
    <row r="12174" spans="17:17" ht="0" hidden="1" customHeight="1" x14ac:dyDescent="0.25">
      <c r="Q12174" s="265"/>
    </row>
    <row r="12175" spans="17:17" ht="0" hidden="1" customHeight="1" x14ac:dyDescent="0.25">
      <c r="Q12175" s="265"/>
    </row>
    <row r="12176" spans="17:17" ht="0" hidden="1" customHeight="1" x14ac:dyDescent="0.25">
      <c r="Q12176" s="265"/>
    </row>
    <row r="12177" spans="17:17" ht="0" hidden="1" customHeight="1" x14ac:dyDescent="0.25">
      <c r="Q12177" s="265"/>
    </row>
    <row r="12178" spans="17:17" ht="0" hidden="1" customHeight="1" x14ac:dyDescent="0.25">
      <c r="Q12178" s="265"/>
    </row>
    <row r="12179" spans="17:17" ht="0" hidden="1" customHeight="1" x14ac:dyDescent="0.25">
      <c r="Q12179" s="265"/>
    </row>
    <row r="12180" spans="17:17" ht="0" hidden="1" customHeight="1" x14ac:dyDescent="0.25">
      <c r="Q12180" s="265"/>
    </row>
    <row r="12181" spans="17:17" ht="0" hidden="1" customHeight="1" x14ac:dyDescent="0.25">
      <c r="Q12181" s="265"/>
    </row>
    <row r="12182" spans="17:17" ht="0" hidden="1" customHeight="1" x14ac:dyDescent="0.25">
      <c r="Q12182" s="265"/>
    </row>
    <row r="12183" spans="17:17" ht="0" hidden="1" customHeight="1" x14ac:dyDescent="0.25">
      <c r="Q12183" s="265"/>
    </row>
    <row r="12184" spans="17:17" ht="0" hidden="1" customHeight="1" x14ac:dyDescent="0.25">
      <c r="Q12184" s="265"/>
    </row>
    <row r="12185" spans="17:17" ht="0" hidden="1" customHeight="1" x14ac:dyDescent="0.25">
      <c r="Q12185" s="265"/>
    </row>
    <row r="12186" spans="17:17" ht="0" hidden="1" customHeight="1" x14ac:dyDescent="0.25">
      <c r="Q12186" s="265"/>
    </row>
    <row r="12187" spans="17:17" ht="0" hidden="1" customHeight="1" x14ac:dyDescent="0.25">
      <c r="Q12187" s="265"/>
    </row>
    <row r="12188" spans="17:17" ht="0" hidden="1" customHeight="1" x14ac:dyDescent="0.25">
      <c r="Q12188" s="265"/>
    </row>
    <row r="12189" spans="17:17" ht="0" hidden="1" customHeight="1" x14ac:dyDescent="0.25">
      <c r="Q12189" s="265"/>
    </row>
    <row r="12190" spans="17:17" ht="0" hidden="1" customHeight="1" x14ac:dyDescent="0.25">
      <c r="Q12190" s="265"/>
    </row>
    <row r="12191" spans="17:17" ht="0" hidden="1" customHeight="1" x14ac:dyDescent="0.25">
      <c r="Q12191" s="265"/>
    </row>
    <row r="12192" spans="17:17" ht="0" hidden="1" customHeight="1" x14ac:dyDescent="0.25">
      <c r="Q12192" s="265"/>
    </row>
    <row r="12193" spans="17:17" ht="0" hidden="1" customHeight="1" x14ac:dyDescent="0.25">
      <c r="Q12193" s="265"/>
    </row>
    <row r="12194" spans="17:17" ht="0" hidden="1" customHeight="1" x14ac:dyDescent="0.25">
      <c r="Q12194" s="265"/>
    </row>
    <row r="12195" spans="17:17" ht="0" hidden="1" customHeight="1" x14ac:dyDescent="0.25">
      <c r="Q12195" s="265"/>
    </row>
    <row r="12196" spans="17:17" ht="0" hidden="1" customHeight="1" x14ac:dyDescent="0.25">
      <c r="Q12196" s="265"/>
    </row>
    <row r="12197" spans="17:17" ht="0" hidden="1" customHeight="1" x14ac:dyDescent="0.25">
      <c r="Q12197" s="265"/>
    </row>
    <row r="12198" spans="17:17" ht="0" hidden="1" customHeight="1" x14ac:dyDescent="0.25">
      <c r="Q12198" s="265"/>
    </row>
    <row r="12199" spans="17:17" ht="0" hidden="1" customHeight="1" x14ac:dyDescent="0.25">
      <c r="Q12199" s="265"/>
    </row>
    <row r="12200" spans="17:17" ht="0" hidden="1" customHeight="1" x14ac:dyDescent="0.25">
      <c r="Q12200" s="265"/>
    </row>
    <row r="12201" spans="17:17" ht="0" hidden="1" customHeight="1" x14ac:dyDescent="0.25">
      <c r="Q12201" s="265"/>
    </row>
    <row r="12202" spans="17:17" ht="0" hidden="1" customHeight="1" x14ac:dyDescent="0.25">
      <c r="Q12202" s="265"/>
    </row>
    <row r="12203" spans="17:17" ht="0" hidden="1" customHeight="1" x14ac:dyDescent="0.25">
      <c r="Q12203" s="265"/>
    </row>
    <row r="12204" spans="17:17" ht="0" hidden="1" customHeight="1" x14ac:dyDescent="0.25">
      <c r="Q12204" s="265"/>
    </row>
    <row r="12205" spans="17:17" ht="0" hidden="1" customHeight="1" x14ac:dyDescent="0.25">
      <c r="Q12205" s="265"/>
    </row>
    <row r="12206" spans="17:17" ht="0" hidden="1" customHeight="1" x14ac:dyDescent="0.25">
      <c r="Q12206" s="265"/>
    </row>
    <row r="12207" spans="17:17" ht="0" hidden="1" customHeight="1" x14ac:dyDescent="0.25">
      <c r="Q12207" s="265"/>
    </row>
    <row r="12208" spans="17:17" ht="0" hidden="1" customHeight="1" x14ac:dyDescent="0.25">
      <c r="Q12208" s="265"/>
    </row>
    <row r="12209" spans="17:17" ht="0" hidden="1" customHeight="1" x14ac:dyDescent="0.25">
      <c r="Q12209" s="265"/>
    </row>
    <row r="12210" spans="17:17" ht="0" hidden="1" customHeight="1" x14ac:dyDescent="0.25">
      <c r="Q12210" s="265"/>
    </row>
    <row r="12211" spans="17:17" ht="0" hidden="1" customHeight="1" x14ac:dyDescent="0.25">
      <c r="Q12211" s="265"/>
    </row>
    <row r="12212" spans="17:17" ht="0" hidden="1" customHeight="1" x14ac:dyDescent="0.25">
      <c r="Q12212" s="265"/>
    </row>
    <row r="12213" spans="17:17" ht="0" hidden="1" customHeight="1" x14ac:dyDescent="0.25">
      <c r="Q12213" s="265"/>
    </row>
    <row r="12214" spans="17:17" ht="0" hidden="1" customHeight="1" x14ac:dyDescent="0.25">
      <c r="Q12214" s="265"/>
    </row>
    <row r="12215" spans="17:17" ht="0" hidden="1" customHeight="1" x14ac:dyDescent="0.25">
      <c r="Q12215" s="265"/>
    </row>
    <row r="12216" spans="17:17" ht="0" hidden="1" customHeight="1" x14ac:dyDescent="0.25">
      <c r="Q12216" s="265"/>
    </row>
    <row r="12217" spans="17:17" ht="0" hidden="1" customHeight="1" x14ac:dyDescent="0.25">
      <c r="Q12217" s="265"/>
    </row>
    <row r="12218" spans="17:17" ht="0" hidden="1" customHeight="1" x14ac:dyDescent="0.25">
      <c r="Q12218" s="265"/>
    </row>
    <row r="12219" spans="17:17" ht="0" hidden="1" customHeight="1" x14ac:dyDescent="0.25">
      <c r="Q12219" s="265"/>
    </row>
    <row r="12220" spans="17:17" ht="0" hidden="1" customHeight="1" x14ac:dyDescent="0.25">
      <c r="Q12220" s="265"/>
    </row>
    <row r="12221" spans="17:17" ht="0" hidden="1" customHeight="1" x14ac:dyDescent="0.25">
      <c r="Q12221" s="265"/>
    </row>
    <row r="12222" spans="17:17" ht="0" hidden="1" customHeight="1" x14ac:dyDescent="0.25">
      <c r="Q12222" s="265"/>
    </row>
    <row r="12223" spans="17:17" ht="0" hidden="1" customHeight="1" x14ac:dyDescent="0.25">
      <c r="Q12223" s="265"/>
    </row>
    <row r="12224" spans="17:17" ht="0" hidden="1" customHeight="1" x14ac:dyDescent="0.25">
      <c r="Q12224" s="265"/>
    </row>
    <row r="12225" spans="17:17" ht="0" hidden="1" customHeight="1" x14ac:dyDescent="0.25">
      <c r="Q12225" s="265"/>
    </row>
    <row r="12226" spans="17:17" ht="0" hidden="1" customHeight="1" x14ac:dyDescent="0.25">
      <c r="Q12226" s="265"/>
    </row>
    <row r="12227" spans="17:17" ht="0" hidden="1" customHeight="1" x14ac:dyDescent="0.25">
      <c r="Q12227" s="265"/>
    </row>
    <row r="12228" spans="17:17" ht="0" hidden="1" customHeight="1" x14ac:dyDescent="0.25">
      <c r="Q12228" s="265"/>
    </row>
    <row r="12229" spans="17:17" ht="0" hidden="1" customHeight="1" x14ac:dyDescent="0.25">
      <c r="Q12229" s="265"/>
    </row>
    <row r="12230" spans="17:17" ht="0" hidden="1" customHeight="1" x14ac:dyDescent="0.25">
      <c r="Q12230" s="265"/>
    </row>
    <row r="12231" spans="17:17" ht="0" hidden="1" customHeight="1" x14ac:dyDescent="0.25">
      <c r="Q12231" s="265"/>
    </row>
    <row r="12232" spans="17:17" ht="0" hidden="1" customHeight="1" x14ac:dyDescent="0.25">
      <c r="Q12232" s="265"/>
    </row>
    <row r="12233" spans="17:17" ht="0" hidden="1" customHeight="1" x14ac:dyDescent="0.25">
      <c r="Q12233" s="265"/>
    </row>
    <row r="12234" spans="17:17" ht="0" hidden="1" customHeight="1" x14ac:dyDescent="0.25">
      <c r="Q12234" s="265"/>
    </row>
    <row r="12235" spans="17:17" ht="0" hidden="1" customHeight="1" x14ac:dyDescent="0.25">
      <c r="Q12235" s="265"/>
    </row>
    <row r="12236" spans="17:17" ht="0" hidden="1" customHeight="1" x14ac:dyDescent="0.25">
      <c r="Q12236" s="265"/>
    </row>
    <row r="12237" spans="17:17" ht="0" hidden="1" customHeight="1" x14ac:dyDescent="0.25">
      <c r="Q12237" s="265"/>
    </row>
    <row r="12238" spans="17:17" ht="0" hidden="1" customHeight="1" x14ac:dyDescent="0.25">
      <c r="Q12238" s="265"/>
    </row>
    <row r="12239" spans="17:17" ht="0" hidden="1" customHeight="1" x14ac:dyDescent="0.25">
      <c r="Q12239" s="265"/>
    </row>
    <row r="12240" spans="17:17" ht="0" hidden="1" customHeight="1" x14ac:dyDescent="0.25">
      <c r="Q12240" s="265"/>
    </row>
    <row r="12241" spans="17:17" ht="0" hidden="1" customHeight="1" x14ac:dyDescent="0.25">
      <c r="Q12241" s="265"/>
    </row>
    <row r="12242" spans="17:17" ht="0" hidden="1" customHeight="1" x14ac:dyDescent="0.25">
      <c r="Q12242" s="265"/>
    </row>
    <row r="12243" spans="17:17" ht="0" hidden="1" customHeight="1" x14ac:dyDescent="0.25">
      <c r="Q12243" s="265"/>
    </row>
    <row r="12244" spans="17:17" ht="0" hidden="1" customHeight="1" x14ac:dyDescent="0.25">
      <c r="Q12244" s="265"/>
    </row>
    <row r="12245" spans="17:17" ht="0" hidden="1" customHeight="1" x14ac:dyDescent="0.25">
      <c r="Q12245" s="265"/>
    </row>
    <row r="12246" spans="17:17" ht="0" hidden="1" customHeight="1" x14ac:dyDescent="0.25">
      <c r="Q12246" s="265"/>
    </row>
    <row r="12247" spans="17:17" ht="0" hidden="1" customHeight="1" x14ac:dyDescent="0.25">
      <c r="Q12247" s="265"/>
    </row>
    <row r="12248" spans="17:17" ht="0" hidden="1" customHeight="1" x14ac:dyDescent="0.25">
      <c r="Q12248" s="265"/>
    </row>
    <row r="12249" spans="17:17" ht="0" hidden="1" customHeight="1" x14ac:dyDescent="0.25">
      <c r="Q12249" s="265"/>
    </row>
    <row r="12250" spans="17:17" ht="0" hidden="1" customHeight="1" x14ac:dyDescent="0.25">
      <c r="Q12250" s="265"/>
    </row>
    <row r="12251" spans="17:17" ht="0" hidden="1" customHeight="1" x14ac:dyDescent="0.25">
      <c r="Q12251" s="265"/>
    </row>
    <row r="12252" spans="17:17" ht="0" hidden="1" customHeight="1" x14ac:dyDescent="0.25">
      <c r="Q12252" s="265"/>
    </row>
    <row r="12253" spans="17:17" ht="0" hidden="1" customHeight="1" x14ac:dyDescent="0.25">
      <c r="Q12253" s="265"/>
    </row>
    <row r="12254" spans="17:17" ht="0" hidden="1" customHeight="1" x14ac:dyDescent="0.25">
      <c r="Q12254" s="265"/>
    </row>
    <row r="12255" spans="17:17" ht="0" hidden="1" customHeight="1" x14ac:dyDescent="0.25">
      <c r="Q12255" s="265"/>
    </row>
    <row r="12256" spans="17:17" ht="0" hidden="1" customHeight="1" x14ac:dyDescent="0.25">
      <c r="Q12256" s="265"/>
    </row>
    <row r="12257" spans="17:17" ht="0" hidden="1" customHeight="1" x14ac:dyDescent="0.25">
      <c r="Q12257" s="265"/>
    </row>
    <row r="12258" spans="17:17" ht="0" hidden="1" customHeight="1" x14ac:dyDescent="0.25">
      <c r="Q12258" s="265"/>
    </row>
    <row r="12259" spans="17:17" ht="0" hidden="1" customHeight="1" x14ac:dyDescent="0.25">
      <c r="Q12259" s="265"/>
    </row>
    <row r="12260" spans="17:17" ht="0" hidden="1" customHeight="1" x14ac:dyDescent="0.25">
      <c r="Q12260" s="265"/>
    </row>
    <row r="12261" spans="17:17" ht="0" hidden="1" customHeight="1" x14ac:dyDescent="0.25">
      <c r="Q12261" s="265"/>
    </row>
    <row r="12262" spans="17:17" ht="0" hidden="1" customHeight="1" x14ac:dyDescent="0.25">
      <c r="Q12262" s="265"/>
    </row>
    <row r="12263" spans="17:17" ht="0" hidden="1" customHeight="1" x14ac:dyDescent="0.25">
      <c r="Q12263" s="265"/>
    </row>
    <row r="12264" spans="17:17" ht="0" hidden="1" customHeight="1" x14ac:dyDescent="0.25">
      <c r="Q12264" s="265"/>
    </row>
    <row r="12265" spans="17:17" ht="0" hidden="1" customHeight="1" x14ac:dyDescent="0.25">
      <c r="Q12265" s="265"/>
    </row>
    <row r="12266" spans="17:17" ht="0" hidden="1" customHeight="1" x14ac:dyDescent="0.25">
      <c r="Q12266" s="265"/>
    </row>
    <row r="12267" spans="17:17" ht="0" hidden="1" customHeight="1" x14ac:dyDescent="0.25">
      <c r="Q12267" s="265"/>
    </row>
    <row r="12268" spans="17:17" ht="0" hidden="1" customHeight="1" x14ac:dyDescent="0.25">
      <c r="Q12268" s="265"/>
    </row>
    <row r="12269" spans="17:17" ht="0" hidden="1" customHeight="1" x14ac:dyDescent="0.25">
      <c r="Q12269" s="265"/>
    </row>
    <row r="12270" spans="17:17" ht="0" hidden="1" customHeight="1" x14ac:dyDescent="0.25">
      <c r="Q12270" s="265"/>
    </row>
    <row r="12271" spans="17:17" ht="0" hidden="1" customHeight="1" x14ac:dyDescent="0.25">
      <c r="Q12271" s="265"/>
    </row>
    <row r="12272" spans="17:17" ht="0" hidden="1" customHeight="1" x14ac:dyDescent="0.25">
      <c r="Q12272" s="265"/>
    </row>
    <row r="12273" spans="17:17" ht="0" hidden="1" customHeight="1" x14ac:dyDescent="0.25">
      <c r="Q12273" s="265"/>
    </row>
    <row r="12274" spans="17:17" ht="0" hidden="1" customHeight="1" x14ac:dyDescent="0.25">
      <c r="Q12274" s="265"/>
    </row>
    <row r="12275" spans="17:17" ht="0" hidden="1" customHeight="1" x14ac:dyDescent="0.25">
      <c r="Q12275" s="265"/>
    </row>
    <row r="12276" spans="17:17" ht="0" hidden="1" customHeight="1" x14ac:dyDescent="0.25">
      <c r="Q12276" s="265"/>
    </row>
    <row r="12277" spans="17:17" ht="0" hidden="1" customHeight="1" x14ac:dyDescent="0.25">
      <c r="Q12277" s="265"/>
    </row>
    <row r="12278" spans="17:17" ht="0" hidden="1" customHeight="1" x14ac:dyDescent="0.25">
      <c r="Q12278" s="265"/>
    </row>
    <row r="12279" spans="17:17" ht="0" hidden="1" customHeight="1" x14ac:dyDescent="0.25">
      <c r="Q12279" s="265"/>
    </row>
    <row r="12280" spans="17:17" ht="0" hidden="1" customHeight="1" x14ac:dyDescent="0.25">
      <c r="Q12280" s="265"/>
    </row>
    <row r="12281" spans="17:17" ht="0" hidden="1" customHeight="1" x14ac:dyDescent="0.25">
      <c r="Q12281" s="265"/>
    </row>
    <row r="12282" spans="17:17" ht="0" hidden="1" customHeight="1" x14ac:dyDescent="0.25">
      <c r="Q12282" s="265"/>
    </row>
    <row r="12283" spans="17:17" ht="0" hidden="1" customHeight="1" x14ac:dyDescent="0.25">
      <c r="Q12283" s="265"/>
    </row>
    <row r="12284" spans="17:17" ht="0" hidden="1" customHeight="1" x14ac:dyDescent="0.25">
      <c r="Q12284" s="265"/>
    </row>
    <row r="12285" spans="17:17" ht="0" hidden="1" customHeight="1" x14ac:dyDescent="0.25">
      <c r="Q12285" s="265"/>
    </row>
    <row r="12286" spans="17:17" ht="0" hidden="1" customHeight="1" x14ac:dyDescent="0.25">
      <c r="Q12286" s="265"/>
    </row>
    <row r="12287" spans="17:17" ht="0" hidden="1" customHeight="1" x14ac:dyDescent="0.25">
      <c r="Q12287" s="265"/>
    </row>
    <row r="12288" spans="17:17" ht="0" hidden="1" customHeight="1" x14ac:dyDescent="0.25">
      <c r="Q12288" s="265"/>
    </row>
    <row r="12289" spans="17:17" ht="0" hidden="1" customHeight="1" x14ac:dyDescent="0.25">
      <c r="Q12289" s="265"/>
    </row>
    <row r="12290" spans="17:17" ht="0" hidden="1" customHeight="1" x14ac:dyDescent="0.25">
      <c r="Q12290" s="265"/>
    </row>
    <row r="12291" spans="17:17" ht="0" hidden="1" customHeight="1" x14ac:dyDescent="0.25">
      <c r="Q12291" s="265"/>
    </row>
    <row r="12292" spans="17:17" ht="0" hidden="1" customHeight="1" x14ac:dyDescent="0.25">
      <c r="Q12292" s="265"/>
    </row>
    <row r="12293" spans="17:17" ht="0" hidden="1" customHeight="1" x14ac:dyDescent="0.25">
      <c r="Q12293" s="265"/>
    </row>
    <row r="12294" spans="17:17" ht="0" hidden="1" customHeight="1" x14ac:dyDescent="0.25">
      <c r="Q12294" s="265"/>
    </row>
    <row r="12295" spans="17:17" ht="0" hidden="1" customHeight="1" x14ac:dyDescent="0.25">
      <c r="Q12295" s="265"/>
    </row>
    <row r="12296" spans="17:17" ht="0" hidden="1" customHeight="1" x14ac:dyDescent="0.25">
      <c r="Q12296" s="265"/>
    </row>
    <row r="12297" spans="17:17" ht="0" hidden="1" customHeight="1" x14ac:dyDescent="0.25">
      <c r="Q12297" s="265"/>
    </row>
    <row r="12298" spans="17:17" ht="0" hidden="1" customHeight="1" x14ac:dyDescent="0.25">
      <c r="Q12298" s="265"/>
    </row>
    <row r="12299" spans="17:17" ht="0" hidden="1" customHeight="1" x14ac:dyDescent="0.25">
      <c r="Q12299" s="265"/>
    </row>
    <row r="12300" spans="17:17" ht="0" hidden="1" customHeight="1" x14ac:dyDescent="0.25">
      <c r="Q12300" s="265"/>
    </row>
    <row r="12301" spans="17:17" ht="0" hidden="1" customHeight="1" x14ac:dyDescent="0.25">
      <c r="Q12301" s="265"/>
    </row>
    <row r="12302" spans="17:17" ht="0" hidden="1" customHeight="1" x14ac:dyDescent="0.25">
      <c r="Q12302" s="265"/>
    </row>
    <row r="12303" spans="17:17" ht="0" hidden="1" customHeight="1" x14ac:dyDescent="0.25">
      <c r="Q12303" s="265"/>
    </row>
    <row r="12304" spans="17:17" ht="0" hidden="1" customHeight="1" x14ac:dyDescent="0.25">
      <c r="Q12304" s="265"/>
    </row>
    <row r="12305" spans="17:17" ht="0" hidden="1" customHeight="1" x14ac:dyDescent="0.25">
      <c r="Q12305" s="265"/>
    </row>
    <row r="12306" spans="17:17" ht="0" hidden="1" customHeight="1" x14ac:dyDescent="0.25">
      <c r="Q12306" s="265"/>
    </row>
    <row r="12307" spans="17:17" ht="0" hidden="1" customHeight="1" x14ac:dyDescent="0.25">
      <c r="Q12307" s="265"/>
    </row>
    <row r="12308" spans="17:17" ht="0" hidden="1" customHeight="1" x14ac:dyDescent="0.25">
      <c r="Q12308" s="265"/>
    </row>
    <row r="12309" spans="17:17" ht="0" hidden="1" customHeight="1" x14ac:dyDescent="0.25">
      <c r="Q12309" s="265"/>
    </row>
    <row r="12310" spans="17:17" ht="0" hidden="1" customHeight="1" x14ac:dyDescent="0.25">
      <c r="Q12310" s="265"/>
    </row>
    <row r="12311" spans="17:17" ht="0" hidden="1" customHeight="1" x14ac:dyDescent="0.25">
      <c r="Q12311" s="265"/>
    </row>
    <row r="12312" spans="17:17" ht="0" hidden="1" customHeight="1" x14ac:dyDescent="0.25">
      <c r="Q12312" s="265"/>
    </row>
    <row r="12313" spans="17:17" ht="0" hidden="1" customHeight="1" x14ac:dyDescent="0.25">
      <c r="Q12313" s="265"/>
    </row>
    <row r="12314" spans="17:17" ht="0" hidden="1" customHeight="1" x14ac:dyDescent="0.25">
      <c r="Q12314" s="265"/>
    </row>
    <row r="12315" spans="17:17" ht="0" hidden="1" customHeight="1" x14ac:dyDescent="0.25">
      <c r="Q12315" s="265"/>
    </row>
    <row r="12316" spans="17:17" ht="0" hidden="1" customHeight="1" x14ac:dyDescent="0.25">
      <c r="Q12316" s="265"/>
    </row>
    <row r="12317" spans="17:17" ht="0" hidden="1" customHeight="1" x14ac:dyDescent="0.25">
      <c r="Q12317" s="265"/>
    </row>
    <row r="12318" spans="17:17" ht="0" hidden="1" customHeight="1" x14ac:dyDescent="0.25">
      <c r="Q12318" s="265"/>
    </row>
    <row r="12319" spans="17:17" ht="0" hidden="1" customHeight="1" x14ac:dyDescent="0.25">
      <c r="Q12319" s="265"/>
    </row>
    <row r="12320" spans="17:17" ht="0" hidden="1" customHeight="1" x14ac:dyDescent="0.25">
      <c r="Q12320" s="265"/>
    </row>
    <row r="12321" spans="17:17" ht="0" hidden="1" customHeight="1" x14ac:dyDescent="0.25">
      <c r="Q12321" s="265"/>
    </row>
    <row r="12322" spans="17:17" ht="0" hidden="1" customHeight="1" x14ac:dyDescent="0.25">
      <c r="Q12322" s="265"/>
    </row>
    <row r="12323" spans="17:17" ht="0" hidden="1" customHeight="1" x14ac:dyDescent="0.25">
      <c r="Q12323" s="265"/>
    </row>
    <row r="12324" spans="17:17" ht="0" hidden="1" customHeight="1" x14ac:dyDescent="0.25">
      <c r="Q12324" s="265"/>
    </row>
    <row r="12325" spans="17:17" ht="0" hidden="1" customHeight="1" x14ac:dyDescent="0.25">
      <c r="Q12325" s="265"/>
    </row>
    <row r="12326" spans="17:17" ht="0" hidden="1" customHeight="1" x14ac:dyDescent="0.25">
      <c r="Q12326" s="265"/>
    </row>
    <row r="12327" spans="17:17" ht="0" hidden="1" customHeight="1" x14ac:dyDescent="0.25">
      <c r="Q12327" s="265"/>
    </row>
    <row r="12328" spans="17:17" ht="0" hidden="1" customHeight="1" x14ac:dyDescent="0.25">
      <c r="Q12328" s="265"/>
    </row>
    <row r="12329" spans="17:17" ht="0" hidden="1" customHeight="1" x14ac:dyDescent="0.25">
      <c r="Q12329" s="265"/>
    </row>
    <row r="12330" spans="17:17" ht="0" hidden="1" customHeight="1" x14ac:dyDescent="0.25">
      <c r="Q12330" s="265"/>
    </row>
    <row r="12331" spans="17:17" ht="0" hidden="1" customHeight="1" x14ac:dyDescent="0.25">
      <c r="Q12331" s="265"/>
    </row>
    <row r="12332" spans="17:17" ht="0" hidden="1" customHeight="1" x14ac:dyDescent="0.25">
      <c r="Q12332" s="265"/>
    </row>
    <row r="12333" spans="17:17" ht="0" hidden="1" customHeight="1" x14ac:dyDescent="0.25">
      <c r="Q12333" s="265"/>
    </row>
    <row r="12334" spans="17:17" ht="0" hidden="1" customHeight="1" x14ac:dyDescent="0.25">
      <c r="Q12334" s="265"/>
    </row>
    <row r="12335" spans="17:17" ht="0" hidden="1" customHeight="1" x14ac:dyDescent="0.25">
      <c r="Q12335" s="265"/>
    </row>
    <row r="12336" spans="17:17" ht="0" hidden="1" customHeight="1" x14ac:dyDescent="0.25">
      <c r="Q12336" s="265"/>
    </row>
    <row r="12337" spans="17:17" ht="0" hidden="1" customHeight="1" x14ac:dyDescent="0.25">
      <c r="Q12337" s="265"/>
    </row>
    <row r="12338" spans="17:17" ht="0" hidden="1" customHeight="1" x14ac:dyDescent="0.25">
      <c r="Q12338" s="265"/>
    </row>
    <row r="12339" spans="17:17" ht="0" hidden="1" customHeight="1" x14ac:dyDescent="0.25">
      <c r="Q12339" s="265"/>
    </row>
    <row r="12340" spans="17:17" ht="0" hidden="1" customHeight="1" x14ac:dyDescent="0.25">
      <c r="Q12340" s="265"/>
    </row>
    <row r="12341" spans="17:17" ht="0" hidden="1" customHeight="1" x14ac:dyDescent="0.25">
      <c r="Q12341" s="265"/>
    </row>
    <row r="12342" spans="17:17" ht="0" hidden="1" customHeight="1" x14ac:dyDescent="0.25">
      <c r="Q12342" s="265"/>
    </row>
    <row r="12343" spans="17:17" ht="0" hidden="1" customHeight="1" x14ac:dyDescent="0.25">
      <c r="Q12343" s="265"/>
    </row>
    <row r="12344" spans="17:17" ht="0" hidden="1" customHeight="1" x14ac:dyDescent="0.25">
      <c r="Q12344" s="265"/>
    </row>
    <row r="12345" spans="17:17" ht="0" hidden="1" customHeight="1" x14ac:dyDescent="0.25">
      <c r="Q12345" s="265"/>
    </row>
    <row r="12346" spans="17:17" ht="0" hidden="1" customHeight="1" x14ac:dyDescent="0.25">
      <c r="Q12346" s="265"/>
    </row>
    <row r="12347" spans="17:17" ht="0" hidden="1" customHeight="1" x14ac:dyDescent="0.25">
      <c r="Q12347" s="265"/>
    </row>
    <row r="12348" spans="17:17" ht="0" hidden="1" customHeight="1" x14ac:dyDescent="0.25">
      <c r="Q12348" s="265"/>
    </row>
    <row r="12349" spans="17:17" ht="0" hidden="1" customHeight="1" x14ac:dyDescent="0.25">
      <c r="Q12349" s="265"/>
    </row>
    <row r="12350" spans="17:17" ht="0" hidden="1" customHeight="1" x14ac:dyDescent="0.25">
      <c r="Q12350" s="265"/>
    </row>
    <row r="12351" spans="17:17" ht="0" hidden="1" customHeight="1" x14ac:dyDescent="0.25">
      <c r="Q12351" s="265"/>
    </row>
    <row r="12352" spans="17:17" ht="0" hidden="1" customHeight="1" x14ac:dyDescent="0.25">
      <c r="Q12352" s="265"/>
    </row>
    <row r="12353" spans="17:17" ht="0" hidden="1" customHeight="1" x14ac:dyDescent="0.25">
      <c r="Q12353" s="265"/>
    </row>
    <row r="12354" spans="17:17" ht="0" hidden="1" customHeight="1" x14ac:dyDescent="0.25">
      <c r="Q12354" s="265"/>
    </row>
    <row r="12355" spans="17:17" ht="0" hidden="1" customHeight="1" x14ac:dyDescent="0.25">
      <c r="Q12355" s="265"/>
    </row>
    <row r="12356" spans="17:17" ht="0" hidden="1" customHeight="1" x14ac:dyDescent="0.25">
      <c r="Q12356" s="265"/>
    </row>
    <row r="12357" spans="17:17" ht="0" hidden="1" customHeight="1" x14ac:dyDescent="0.25">
      <c r="Q12357" s="265"/>
    </row>
    <row r="12358" spans="17:17" ht="0" hidden="1" customHeight="1" x14ac:dyDescent="0.25">
      <c r="Q12358" s="265"/>
    </row>
    <row r="12359" spans="17:17" ht="0" hidden="1" customHeight="1" x14ac:dyDescent="0.25">
      <c r="Q12359" s="265"/>
    </row>
    <row r="12360" spans="17:17" ht="0" hidden="1" customHeight="1" x14ac:dyDescent="0.25">
      <c r="Q12360" s="265"/>
    </row>
    <row r="12361" spans="17:17" ht="0" hidden="1" customHeight="1" x14ac:dyDescent="0.25">
      <c r="Q12361" s="265"/>
    </row>
    <row r="12362" spans="17:17" ht="0" hidden="1" customHeight="1" x14ac:dyDescent="0.25">
      <c r="Q12362" s="265"/>
    </row>
    <row r="12363" spans="17:17" ht="0" hidden="1" customHeight="1" x14ac:dyDescent="0.25">
      <c r="Q12363" s="265"/>
    </row>
    <row r="12364" spans="17:17" ht="0" hidden="1" customHeight="1" x14ac:dyDescent="0.25">
      <c r="Q12364" s="265"/>
    </row>
    <row r="12365" spans="17:17" ht="0" hidden="1" customHeight="1" x14ac:dyDescent="0.25">
      <c r="Q12365" s="265"/>
    </row>
    <row r="12366" spans="17:17" ht="0" hidden="1" customHeight="1" x14ac:dyDescent="0.25">
      <c r="Q12366" s="265"/>
    </row>
    <row r="12367" spans="17:17" ht="0" hidden="1" customHeight="1" x14ac:dyDescent="0.25">
      <c r="Q12367" s="265"/>
    </row>
    <row r="12368" spans="17:17" ht="0" hidden="1" customHeight="1" x14ac:dyDescent="0.25">
      <c r="Q12368" s="265"/>
    </row>
    <row r="12369" spans="17:17" ht="0" hidden="1" customHeight="1" x14ac:dyDescent="0.25">
      <c r="Q12369" s="265"/>
    </row>
    <row r="12370" spans="17:17" ht="0" hidden="1" customHeight="1" x14ac:dyDescent="0.25">
      <c r="Q12370" s="265"/>
    </row>
    <row r="12371" spans="17:17" ht="0" hidden="1" customHeight="1" x14ac:dyDescent="0.25">
      <c r="Q12371" s="265"/>
    </row>
    <row r="12372" spans="17:17" ht="0" hidden="1" customHeight="1" x14ac:dyDescent="0.25">
      <c r="Q12372" s="265"/>
    </row>
    <row r="12373" spans="17:17" ht="0" hidden="1" customHeight="1" x14ac:dyDescent="0.25">
      <c r="Q12373" s="265"/>
    </row>
    <row r="12374" spans="17:17" ht="0" hidden="1" customHeight="1" x14ac:dyDescent="0.25">
      <c r="Q12374" s="265"/>
    </row>
    <row r="12375" spans="17:17" ht="0" hidden="1" customHeight="1" x14ac:dyDescent="0.25">
      <c r="Q12375" s="265"/>
    </row>
    <row r="12376" spans="17:17" ht="0" hidden="1" customHeight="1" x14ac:dyDescent="0.25">
      <c r="Q12376" s="265"/>
    </row>
    <row r="12377" spans="17:17" ht="0" hidden="1" customHeight="1" x14ac:dyDescent="0.25">
      <c r="Q12377" s="265"/>
    </row>
    <row r="12378" spans="17:17" ht="0" hidden="1" customHeight="1" x14ac:dyDescent="0.25">
      <c r="Q12378" s="265"/>
    </row>
    <row r="12379" spans="17:17" ht="0" hidden="1" customHeight="1" x14ac:dyDescent="0.25">
      <c r="Q12379" s="265"/>
    </row>
    <row r="12380" spans="17:17" ht="0" hidden="1" customHeight="1" x14ac:dyDescent="0.25">
      <c r="Q12380" s="265"/>
    </row>
    <row r="12381" spans="17:17" ht="0" hidden="1" customHeight="1" x14ac:dyDescent="0.25">
      <c r="Q12381" s="265"/>
    </row>
    <row r="12382" spans="17:17" ht="0" hidden="1" customHeight="1" x14ac:dyDescent="0.25">
      <c r="Q12382" s="265"/>
    </row>
    <row r="12383" spans="17:17" ht="0" hidden="1" customHeight="1" x14ac:dyDescent="0.25">
      <c r="Q12383" s="265"/>
    </row>
    <row r="12384" spans="17:17" ht="0" hidden="1" customHeight="1" x14ac:dyDescent="0.25">
      <c r="Q12384" s="265"/>
    </row>
    <row r="12385" spans="17:17" ht="0" hidden="1" customHeight="1" x14ac:dyDescent="0.25">
      <c r="Q12385" s="265"/>
    </row>
    <row r="12386" spans="17:17" ht="0" hidden="1" customHeight="1" x14ac:dyDescent="0.25">
      <c r="Q12386" s="265"/>
    </row>
    <row r="12387" spans="17:17" ht="0" hidden="1" customHeight="1" x14ac:dyDescent="0.25">
      <c r="Q12387" s="265"/>
    </row>
    <row r="12388" spans="17:17" ht="0" hidden="1" customHeight="1" x14ac:dyDescent="0.25">
      <c r="Q12388" s="265"/>
    </row>
    <row r="12389" spans="17:17" ht="0" hidden="1" customHeight="1" x14ac:dyDescent="0.25">
      <c r="Q12389" s="265"/>
    </row>
    <row r="12390" spans="17:17" ht="0" hidden="1" customHeight="1" x14ac:dyDescent="0.25">
      <c r="Q12390" s="265"/>
    </row>
    <row r="12391" spans="17:17" ht="0" hidden="1" customHeight="1" x14ac:dyDescent="0.25">
      <c r="Q12391" s="265"/>
    </row>
    <row r="12392" spans="17:17" ht="0" hidden="1" customHeight="1" x14ac:dyDescent="0.25">
      <c r="Q12392" s="265"/>
    </row>
    <row r="12393" spans="17:17" ht="0" hidden="1" customHeight="1" x14ac:dyDescent="0.25">
      <c r="Q12393" s="265"/>
    </row>
    <row r="12394" spans="17:17" ht="0" hidden="1" customHeight="1" x14ac:dyDescent="0.25">
      <c r="Q12394" s="265"/>
    </row>
    <row r="12395" spans="17:17" ht="0" hidden="1" customHeight="1" x14ac:dyDescent="0.25">
      <c r="Q12395" s="265"/>
    </row>
    <row r="12396" spans="17:17" ht="0" hidden="1" customHeight="1" x14ac:dyDescent="0.25">
      <c r="Q12396" s="265"/>
    </row>
    <row r="12397" spans="17:17" ht="0" hidden="1" customHeight="1" x14ac:dyDescent="0.25">
      <c r="Q12397" s="265"/>
    </row>
    <row r="12398" spans="17:17" ht="0" hidden="1" customHeight="1" x14ac:dyDescent="0.25">
      <c r="Q12398" s="265"/>
    </row>
    <row r="12399" spans="17:17" ht="0" hidden="1" customHeight="1" x14ac:dyDescent="0.25">
      <c r="Q12399" s="265"/>
    </row>
    <row r="12400" spans="17:17" ht="0" hidden="1" customHeight="1" x14ac:dyDescent="0.25">
      <c r="Q12400" s="265"/>
    </row>
    <row r="12401" spans="17:17" ht="0" hidden="1" customHeight="1" x14ac:dyDescent="0.25">
      <c r="Q12401" s="265"/>
    </row>
    <row r="12402" spans="17:17" ht="0" hidden="1" customHeight="1" x14ac:dyDescent="0.25">
      <c r="Q12402" s="265"/>
    </row>
    <row r="12403" spans="17:17" ht="0" hidden="1" customHeight="1" x14ac:dyDescent="0.25">
      <c r="Q12403" s="265"/>
    </row>
    <row r="12404" spans="17:17" ht="0" hidden="1" customHeight="1" x14ac:dyDescent="0.25">
      <c r="Q12404" s="265"/>
    </row>
    <row r="12405" spans="17:17" ht="0" hidden="1" customHeight="1" x14ac:dyDescent="0.25">
      <c r="Q12405" s="265"/>
    </row>
    <row r="12406" spans="17:17" ht="0" hidden="1" customHeight="1" x14ac:dyDescent="0.25">
      <c r="Q12406" s="265"/>
    </row>
    <row r="12407" spans="17:17" ht="0" hidden="1" customHeight="1" x14ac:dyDescent="0.25">
      <c r="Q12407" s="265"/>
    </row>
    <row r="12408" spans="17:17" ht="0" hidden="1" customHeight="1" x14ac:dyDescent="0.25">
      <c r="Q12408" s="265"/>
    </row>
    <row r="12409" spans="17:17" ht="0" hidden="1" customHeight="1" x14ac:dyDescent="0.25">
      <c r="Q12409" s="265"/>
    </row>
    <row r="12410" spans="17:17" ht="0" hidden="1" customHeight="1" x14ac:dyDescent="0.25">
      <c r="Q12410" s="265"/>
    </row>
    <row r="12411" spans="17:17" ht="0" hidden="1" customHeight="1" x14ac:dyDescent="0.25">
      <c r="Q12411" s="265"/>
    </row>
    <row r="12412" spans="17:17" ht="0" hidden="1" customHeight="1" x14ac:dyDescent="0.25">
      <c r="Q12412" s="265"/>
    </row>
    <row r="12413" spans="17:17" ht="0" hidden="1" customHeight="1" x14ac:dyDescent="0.25">
      <c r="Q12413" s="265"/>
    </row>
    <row r="12414" spans="17:17" ht="0" hidden="1" customHeight="1" x14ac:dyDescent="0.25">
      <c r="Q12414" s="265"/>
    </row>
    <row r="12415" spans="17:17" ht="0" hidden="1" customHeight="1" x14ac:dyDescent="0.25">
      <c r="Q12415" s="265"/>
    </row>
    <row r="12416" spans="17:17" ht="0" hidden="1" customHeight="1" x14ac:dyDescent="0.25">
      <c r="Q12416" s="265"/>
    </row>
    <row r="12417" spans="17:17" ht="0" hidden="1" customHeight="1" x14ac:dyDescent="0.25">
      <c r="Q12417" s="265"/>
    </row>
    <row r="12418" spans="17:17" ht="0" hidden="1" customHeight="1" x14ac:dyDescent="0.25">
      <c r="Q12418" s="265"/>
    </row>
    <row r="12419" spans="17:17" ht="0" hidden="1" customHeight="1" x14ac:dyDescent="0.25">
      <c r="Q12419" s="265"/>
    </row>
    <row r="12420" spans="17:17" ht="0" hidden="1" customHeight="1" x14ac:dyDescent="0.25">
      <c r="Q12420" s="265"/>
    </row>
    <row r="12421" spans="17:17" ht="0" hidden="1" customHeight="1" x14ac:dyDescent="0.25">
      <c r="Q12421" s="265"/>
    </row>
    <row r="12422" spans="17:17" ht="0" hidden="1" customHeight="1" x14ac:dyDescent="0.25">
      <c r="Q12422" s="265"/>
    </row>
    <row r="12423" spans="17:17" ht="0" hidden="1" customHeight="1" x14ac:dyDescent="0.25">
      <c r="Q12423" s="265"/>
    </row>
    <row r="12424" spans="17:17" ht="0" hidden="1" customHeight="1" x14ac:dyDescent="0.25">
      <c r="Q12424" s="265"/>
    </row>
    <row r="12425" spans="17:17" ht="0" hidden="1" customHeight="1" x14ac:dyDescent="0.25">
      <c r="Q12425" s="265"/>
    </row>
    <row r="12426" spans="17:17" ht="0" hidden="1" customHeight="1" x14ac:dyDescent="0.25">
      <c r="Q12426" s="265"/>
    </row>
    <row r="12427" spans="17:17" ht="0" hidden="1" customHeight="1" x14ac:dyDescent="0.25">
      <c r="Q12427" s="265"/>
    </row>
    <row r="12428" spans="17:17" ht="0" hidden="1" customHeight="1" x14ac:dyDescent="0.25">
      <c r="Q12428" s="265"/>
    </row>
    <row r="12429" spans="17:17" ht="0" hidden="1" customHeight="1" x14ac:dyDescent="0.25">
      <c r="Q12429" s="265"/>
    </row>
    <row r="12430" spans="17:17" ht="0" hidden="1" customHeight="1" x14ac:dyDescent="0.25">
      <c r="Q12430" s="265"/>
    </row>
    <row r="12431" spans="17:17" ht="0" hidden="1" customHeight="1" x14ac:dyDescent="0.25">
      <c r="Q12431" s="265"/>
    </row>
    <row r="12432" spans="17:17" ht="0" hidden="1" customHeight="1" x14ac:dyDescent="0.25">
      <c r="Q12432" s="265"/>
    </row>
    <row r="12433" spans="17:17" ht="0" hidden="1" customHeight="1" x14ac:dyDescent="0.25">
      <c r="Q12433" s="265"/>
    </row>
    <row r="12434" spans="17:17" ht="0" hidden="1" customHeight="1" x14ac:dyDescent="0.25">
      <c r="Q12434" s="265"/>
    </row>
    <row r="12435" spans="17:17" ht="0" hidden="1" customHeight="1" x14ac:dyDescent="0.25">
      <c r="Q12435" s="265"/>
    </row>
    <row r="12436" spans="17:17" ht="0" hidden="1" customHeight="1" x14ac:dyDescent="0.25">
      <c r="Q12436" s="265"/>
    </row>
    <row r="12437" spans="17:17" ht="0" hidden="1" customHeight="1" x14ac:dyDescent="0.25">
      <c r="Q12437" s="265"/>
    </row>
    <row r="12438" spans="17:17" ht="0" hidden="1" customHeight="1" x14ac:dyDescent="0.25">
      <c r="Q12438" s="265"/>
    </row>
    <row r="12439" spans="17:17" ht="0" hidden="1" customHeight="1" x14ac:dyDescent="0.25">
      <c r="Q12439" s="265"/>
    </row>
    <row r="12440" spans="17:17" ht="0" hidden="1" customHeight="1" x14ac:dyDescent="0.25">
      <c r="Q12440" s="265"/>
    </row>
    <row r="12441" spans="17:17" ht="0" hidden="1" customHeight="1" x14ac:dyDescent="0.25">
      <c r="Q12441" s="265"/>
    </row>
    <row r="12442" spans="17:17" ht="0" hidden="1" customHeight="1" x14ac:dyDescent="0.25">
      <c r="Q12442" s="265"/>
    </row>
    <row r="12443" spans="17:17" ht="0" hidden="1" customHeight="1" x14ac:dyDescent="0.25">
      <c r="Q12443" s="265"/>
    </row>
    <row r="12444" spans="17:17" ht="0" hidden="1" customHeight="1" x14ac:dyDescent="0.25">
      <c r="Q12444" s="265"/>
    </row>
    <row r="12445" spans="17:17" ht="0" hidden="1" customHeight="1" x14ac:dyDescent="0.25">
      <c r="Q12445" s="265"/>
    </row>
    <row r="12446" spans="17:17" ht="0" hidden="1" customHeight="1" x14ac:dyDescent="0.25">
      <c r="Q12446" s="265"/>
    </row>
    <row r="12447" spans="17:17" ht="0" hidden="1" customHeight="1" x14ac:dyDescent="0.25">
      <c r="Q12447" s="265"/>
    </row>
    <row r="12448" spans="17:17" ht="0" hidden="1" customHeight="1" x14ac:dyDescent="0.25">
      <c r="Q12448" s="265"/>
    </row>
    <row r="12449" spans="17:17" ht="0" hidden="1" customHeight="1" x14ac:dyDescent="0.25">
      <c r="Q12449" s="265"/>
    </row>
    <row r="12450" spans="17:17" ht="0" hidden="1" customHeight="1" x14ac:dyDescent="0.25">
      <c r="Q12450" s="265"/>
    </row>
    <row r="12451" spans="17:17" ht="0" hidden="1" customHeight="1" x14ac:dyDescent="0.25">
      <c r="Q12451" s="265"/>
    </row>
    <row r="12452" spans="17:17" ht="0" hidden="1" customHeight="1" x14ac:dyDescent="0.25">
      <c r="Q12452" s="265"/>
    </row>
    <row r="12453" spans="17:17" ht="0" hidden="1" customHeight="1" x14ac:dyDescent="0.25">
      <c r="Q12453" s="265"/>
    </row>
    <row r="12454" spans="17:17" ht="0" hidden="1" customHeight="1" x14ac:dyDescent="0.25">
      <c r="Q12454" s="265"/>
    </row>
    <row r="12455" spans="17:17" ht="0" hidden="1" customHeight="1" x14ac:dyDescent="0.25">
      <c r="Q12455" s="265"/>
    </row>
    <row r="12456" spans="17:17" ht="0" hidden="1" customHeight="1" x14ac:dyDescent="0.25">
      <c r="Q12456" s="265"/>
    </row>
    <row r="12457" spans="17:17" ht="0" hidden="1" customHeight="1" x14ac:dyDescent="0.25">
      <c r="Q12457" s="265"/>
    </row>
    <row r="12458" spans="17:17" ht="0" hidden="1" customHeight="1" x14ac:dyDescent="0.25">
      <c r="Q12458" s="265"/>
    </row>
    <row r="12459" spans="17:17" ht="0" hidden="1" customHeight="1" x14ac:dyDescent="0.25">
      <c r="Q12459" s="265"/>
    </row>
    <row r="12460" spans="17:17" ht="0" hidden="1" customHeight="1" x14ac:dyDescent="0.25">
      <c r="Q12460" s="265"/>
    </row>
    <row r="12461" spans="17:17" ht="0" hidden="1" customHeight="1" x14ac:dyDescent="0.25">
      <c r="Q12461" s="265"/>
    </row>
    <row r="12462" spans="17:17" ht="0" hidden="1" customHeight="1" x14ac:dyDescent="0.25">
      <c r="Q12462" s="265"/>
    </row>
    <row r="12463" spans="17:17" ht="0" hidden="1" customHeight="1" x14ac:dyDescent="0.25">
      <c r="Q12463" s="265"/>
    </row>
    <row r="12464" spans="17:17" ht="0" hidden="1" customHeight="1" x14ac:dyDescent="0.25">
      <c r="Q12464" s="265"/>
    </row>
    <row r="12465" spans="17:17" ht="0" hidden="1" customHeight="1" x14ac:dyDescent="0.25">
      <c r="Q12465" s="265"/>
    </row>
    <row r="12466" spans="17:17" ht="0" hidden="1" customHeight="1" x14ac:dyDescent="0.25">
      <c r="Q12466" s="265"/>
    </row>
    <row r="12467" spans="17:17" ht="0" hidden="1" customHeight="1" x14ac:dyDescent="0.25">
      <c r="Q12467" s="265"/>
    </row>
    <row r="12468" spans="17:17" ht="0" hidden="1" customHeight="1" x14ac:dyDescent="0.25">
      <c r="Q12468" s="265"/>
    </row>
    <row r="12469" spans="17:17" ht="0" hidden="1" customHeight="1" x14ac:dyDescent="0.25">
      <c r="Q12469" s="265"/>
    </row>
    <row r="12470" spans="17:17" ht="0" hidden="1" customHeight="1" x14ac:dyDescent="0.25">
      <c r="Q12470" s="265"/>
    </row>
    <row r="12471" spans="17:17" ht="0" hidden="1" customHeight="1" x14ac:dyDescent="0.25">
      <c r="Q12471" s="265"/>
    </row>
    <row r="12472" spans="17:17" ht="0" hidden="1" customHeight="1" x14ac:dyDescent="0.25">
      <c r="Q12472" s="265"/>
    </row>
    <row r="12473" spans="17:17" ht="0" hidden="1" customHeight="1" x14ac:dyDescent="0.25">
      <c r="Q12473" s="265"/>
    </row>
    <row r="12474" spans="17:17" ht="0" hidden="1" customHeight="1" x14ac:dyDescent="0.25">
      <c r="Q12474" s="265"/>
    </row>
    <row r="12475" spans="17:17" ht="0" hidden="1" customHeight="1" x14ac:dyDescent="0.25">
      <c r="Q12475" s="265"/>
    </row>
    <row r="12476" spans="17:17" ht="0" hidden="1" customHeight="1" x14ac:dyDescent="0.25">
      <c r="Q12476" s="265"/>
    </row>
    <row r="12477" spans="17:17" ht="0" hidden="1" customHeight="1" x14ac:dyDescent="0.25">
      <c r="Q12477" s="265"/>
    </row>
    <row r="12478" spans="17:17" ht="0" hidden="1" customHeight="1" x14ac:dyDescent="0.25">
      <c r="Q12478" s="265"/>
    </row>
    <row r="12479" spans="17:17" ht="0" hidden="1" customHeight="1" x14ac:dyDescent="0.25">
      <c r="Q12479" s="265"/>
    </row>
    <row r="12480" spans="17:17" ht="0" hidden="1" customHeight="1" x14ac:dyDescent="0.25">
      <c r="Q12480" s="265"/>
    </row>
    <row r="12481" spans="17:17" ht="0" hidden="1" customHeight="1" x14ac:dyDescent="0.25">
      <c r="Q12481" s="265"/>
    </row>
    <row r="12482" spans="17:17" ht="0" hidden="1" customHeight="1" x14ac:dyDescent="0.25">
      <c r="Q12482" s="265"/>
    </row>
    <row r="12483" spans="17:17" ht="0" hidden="1" customHeight="1" x14ac:dyDescent="0.25">
      <c r="Q12483" s="265"/>
    </row>
    <row r="12484" spans="17:17" ht="0" hidden="1" customHeight="1" x14ac:dyDescent="0.25">
      <c r="Q12484" s="265"/>
    </row>
    <row r="12485" spans="17:17" ht="0" hidden="1" customHeight="1" x14ac:dyDescent="0.25">
      <c r="Q12485" s="265"/>
    </row>
    <row r="12486" spans="17:17" ht="0" hidden="1" customHeight="1" x14ac:dyDescent="0.25">
      <c r="Q12486" s="265"/>
    </row>
    <row r="12487" spans="17:17" ht="0" hidden="1" customHeight="1" x14ac:dyDescent="0.25">
      <c r="Q12487" s="265"/>
    </row>
    <row r="12488" spans="17:17" ht="0" hidden="1" customHeight="1" x14ac:dyDescent="0.25">
      <c r="Q12488" s="265"/>
    </row>
    <row r="12489" spans="17:17" ht="0" hidden="1" customHeight="1" x14ac:dyDescent="0.25">
      <c r="Q12489" s="265"/>
    </row>
    <row r="12490" spans="17:17" ht="0" hidden="1" customHeight="1" x14ac:dyDescent="0.25">
      <c r="Q12490" s="265"/>
    </row>
    <row r="12491" spans="17:17" ht="0" hidden="1" customHeight="1" x14ac:dyDescent="0.25">
      <c r="Q12491" s="265"/>
    </row>
    <row r="12492" spans="17:17" ht="0" hidden="1" customHeight="1" x14ac:dyDescent="0.25">
      <c r="Q12492" s="265"/>
    </row>
    <row r="12493" spans="17:17" ht="0" hidden="1" customHeight="1" x14ac:dyDescent="0.25">
      <c r="Q12493" s="265"/>
    </row>
    <row r="12494" spans="17:17" ht="0" hidden="1" customHeight="1" x14ac:dyDescent="0.25">
      <c r="Q12494" s="265"/>
    </row>
    <row r="12495" spans="17:17" ht="0" hidden="1" customHeight="1" x14ac:dyDescent="0.25">
      <c r="Q12495" s="265"/>
    </row>
    <row r="12496" spans="17:17" ht="0" hidden="1" customHeight="1" x14ac:dyDescent="0.25">
      <c r="Q12496" s="265"/>
    </row>
    <row r="12497" spans="17:17" ht="0" hidden="1" customHeight="1" x14ac:dyDescent="0.25">
      <c r="Q12497" s="265"/>
    </row>
    <row r="12498" spans="17:17" ht="0" hidden="1" customHeight="1" x14ac:dyDescent="0.25">
      <c r="Q12498" s="265"/>
    </row>
    <row r="12499" spans="17:17" ht="0" hidden="1" customHeight="1" x14ac:dyDescent="0.25">
      <c r="Q12499" s="265"/>
    </row>
    <row r="12500" spans="17:17" ht="0" hidden="1" customHeight="1" x14ac:dyDescent="0.25">
      <c r="Q12500" s="265"/>
    </row>
    <row r="12501" spans="17:17" ht="0" hidden="1" customHeight="1" x14ac:dyDescent="0.25">
      <c r="Q12501" s="265"/>
    </row>
    <row r="12502" spans="17:17" ht="0" hidden="1" customHeight="1" x14ac:dyDescent="0.25">
      <c r="Q12502" s="265"/>
    </row>
    <row r="12503" spans="17:17" ht="0" hidden="1" customHeight="1" x14ac:dyDescent="0.25">
      <c r="Q12503" s="265"/>
    </row>
    <row r="12504" spans="17:17" ht="0" hidden="1" customHeight="1" x14ac:dyDescent="0.25">
      <c r="Q12504" s="265"/>
    </row>
    <row r="12505" spans="17:17" ht="0" hidden="1" customHeight="1" x14ac:dyDescent="0.25">
      <c r="Q12505" s="265"/>
    </row>
    <row r="12506" spans="17:17" ht="0" hidden="1" customHeight="1" x14ac:dyDescent="0.25">
      <c r="Q12506" s="265"/>
    </row>
    <row r="12507" spans="17:17" ht="0" hidden="1" customHeight="1" x14ac:dyDescent="0.25">
      <c r="Q12507" s="265"/>
    </row>
    <row r="12508" spans="17:17" ht="0" hidden="1" customHeight="1" x14ac:dyDescent="0.25">
      <c r="Q12508" s="265"/>
    </row>
    <row r="12509" spans="17:17" ht="0" hidden="1" customHeight="1" x14ac:dyDescent="0.25">
      <c r="Q12509" s="265"/>
    </row>
    <row r="12510" spans="17:17" ht="0" hidden="1" customHeight="1" x14ac:dyDescent="0.25">
      <c r="Q12510" s="265"/>
    </row>
    <row r="12511" spans="17:17" ht="0" hidden="1" customHeight="1" x14ac:dyDescent="0.25">
      <c r="Q12511" s="265"/>
    </row>
    <row r="12512" spans="17:17" ht="0" hidden="1" customHeight="1" x14ac:dyDescent="0.25">
      <c r="Q12512" s="265"/>
    </row>
    <row r="12513" spans="17:17" ht="0" hidden="1" customHeight="1" x14ac:dyDescent="0.25">
      <c r="Q12513" s="265"/>
    </row>
    <row r="12514" spans="17:17" ht="0" hidden="1" customHeight="1" x14ac:dyDescent="0.25">
      <c r="Q12514" s="265"/>
    </row>
    <row r="12515" spans="17:17" ht="0" hidden="1" customHeight="1" x14ac:dyDescent="0.25">
      <c r="Q12515" s="265"/>
    </row>
    <row r="12516" spans="17:17" ht="0" hidden="1" customHeight="1" x14ac:dyDescent="0.25">
      <c r="Q12516" s="265"/>
    </row>
    <row r="12517" spans="17:17" ht="0" hidden="1" customHeight="1" x14ac:dyDescent="0.25">
      <c r="Q12517" s="265"/>
    </row>
    <row r="12518" spans="17:17" ht="0" hidden="1" customHeight="1" x14ac:dyDescent="0.25">
      <c r="Q12518" s="265"/>
    </row>
    <row r="12519" spans="17:17" ht="0" hidden="1" customHeight="1" x14ac:dyDescent="0.25">
      <c r="Q12519" s="265"/>
    </row>
    <row r="12520" spans="17:17" ht="0" hidden="1" customHeight="1" x14ac:dyDescent="0.25">
      <c r="Q12520" s="265"/>
    </row>
    <row r="12521" spans="17:17" ht="0" hidden="1" customHeight="1" x14ac:dyDescent="0.25">
      <c r="Q12521" s="265"/>
    </row>
    <row r="12522" spans="17:17" ht="0" hidden="1" customHeight="1" x14ac:dyDescent="0.25">
      <c r="Q12522" s="265"/>
    </row>
    <row r="12523" spans="17:17" ht="0" hidden="1" customHeight="1" x14ac:dyDescent="0.25">
      <c r="Q12523" s="265"/>
    </row>
    <row r="12524" spans="17:17" ht="0" hidden="1" customHeight="1" x14ac:dyDescent="0.25">
      <c r="Q12524" s="265"/>
    </row>
    <row r="12525" spans="17:17" ht="0" hidden="1" customHeight="1" x14ac:dyDescent="0.25">
      <c r="Q12525" s="265"/>
    </row>
    <row r="12526" spans="17:17" ht="0" hidden="1" customHeight="1" x14ac:dyDescent="0.25">
      <c r="Q12526" s="265"/>
    </row>
    <row r="12527" spans="17:17" ht="0" hidden="1" customHeight="1" x14ac:dyDescent="0.25">
      <c r="Q12527" s="265"/>
    </row>
    <row r="12528" spans="17:17" ht="0" hidden="1" customHeight="1" x14ac:dyDescent="0.25">
      <c r="Q12528" s="265"/>
    </row>
    <row r="12529" spans="17:17" ht="0" hidden="1" customHeight="1" x14ac:dyDescent="0.25">
      <c r="Q12529" s="265"/>
    </row>
    <row r="12530" spans="17:17" ht="0" hidden="1" customHeight="1" x14ac:dyDescent="0.25">
      <c r="Q12530" s="265"/>
    </row>
    <row r="12531" spans="17:17" ht="0" hidden="1" customHeight="1" x14ac:dyDescent="0.25">
      <c r="Q12531" s="265"/>
    </row>
    <row r="12532" spans="17:17" ht="0" hidden="1" customHeight="1" x14ac:dyDescent="0.25">
      <c r="Q12532" s="265"/>
    </row>
    <row r="12533" spans="17:17" ht="0" hidden="1" customHeight="1" x14ac:dyDescent="0.25">
      <c r="Q12533" s="265"/>
    </row>
    <row r="12534" spans="17:17" ht="0" hidden="1" customHeight="1" x14ac:dyDescent="0.25">
      <c r="Q12534" s="265"/>
    </row>
    <row r="12535" spans="17:17" ht="0" hidden="1" customHeight="1" x14ac:dyDescent="0.25">
      <c r="Q12535" s="265"/>
    </row>
    <row r="12536" spans="17:17" ht="0" hidden="1" customHeight="1" x14ac:dyDescent="0.25">
      <c r="Q12536" s="265"/>
    </row>
    <row r="12537" spans="17:17" ht="0" hidden="1" customHeight="1" x14ac:dyDescent="0.25">
      <c r="Q12537" s="265"/>
    </row>
    <row r="12538" spans="17:17" ht="0" hidden="1" customHeight="1" x14ac:dyDescent="0.25">
      <c r="Q12538" s="265"/>
    </row>
    <row r="12539" spans="17:17" ht="0" hidden="1" customHeight="1" x14ac:dyDescent="0.25">
      <c r="Q12539" s="265"/>
    </row>
    <row r="12540" spans="17:17" ht="0" hidden="1" customHeight="1" x14ac:dyDescent="0.25">
      <c r="Q12540" s="265"/>
    </row>
    <row r="12541" spans="17:17" ht="0" hidden="1" customHeight="1" x14ac:dyDescent="0.25">
      <c r="Q12541" s="265"/>
    </row>
    <row r="12542" spans="17:17" ht="0" hidden="1" customHeight="1" x14ac:dyDescent="0.25">
      <c r="Q12542" s="265"/>
    </row>
    <row r="12543" spans="17:17" ht="0" hidden="1" customHeight="1" x14ac:dyDescent="0.25">
      <c r="Q12543" s="265"/>
    </row>
    <row r="12544" spans="17:17" ht="0" hidden="1" customHeight="1" x14ac:dyDescent="0.25">
      <c r="Q12544" s="265"/>
    </row>
    <row r="12545" spans="17:17" ht="0" hidden="1" customHeight="1" x14ac:dyDescent="0.25">
      <c r="Q12545" s="265"/>
    </row>
    <row r="12546" spans="17:17" ht="0" hidden="1" customHeight="1" x14ac:dyDescent="0.25">
      <c r="Q12546" s="265"/>
    </row>
    <row r="12547" spans="17:17" ht="0" hidden="1" customHeight="1" x14ac:dyDescent="0.25">
      <c r="Q12547" s="265"/>
    </row>
    <row r="12548" spans="17:17" ht="0" hidden="1" customHeight="1" x14ac:dyDescent="0.25">
      <c r="Q12548" s="265"/>
    </row>
    <row r="12549" spans="17:17" ht="0" hidden="1" customHeight="1" x14ac:dyDescent="0.25">
      <c r="Q12549" s="265"/>
    </row>
    <row r="12550" spans="17:17" ht="0" hidden="1" customHeight="1" x14ac:dyDescent="0.25">
      <c r="Q12550" s="265"/>
    </row>
    <row r="12551" spans="17:17" ht="0" hidden="1" customHeight="1" x14ac:dyDescent="0.25">
      <c r="Q12551" s="265"/>
    </row>
    <row r="12552" spans="17:17" ht="0" hidden="1" customHeight="1" x14ac:dyDescent="0.25">
      <c r="Q12552" s="265"/>
    </row>
    <row r="12553" spans="17:17" ht="0" hidden="1" customHeight="1" x14ac:dyDescent="0.25">
      <c r="Q12553" s="265"/>
    </row>
    <row r="12554" spans="17:17" ht="0" hidden="1" customHeight="1" x14ac:dyDescent="0.25">
      <c r="Q12554" s="265"/>
    </row>
    <row r="12555" spans="17:17" ht="0" hidden="1" customHeight="1" x14ac:dyDescent="0.25">
      <c r="Q12555" s="265"/>
    </row>
    <row r="12556" spans="17:17" ht="0" hidden="1" customHeight="1" x14ac:dyDescent="0.25">
      <c r="Q12556" s="265"/>
    </row>
    <row r="12557" spans="17:17" ht="0" hidden="1" customHeight="1" x14ac:dyDescent="0.25">
      <c r="Q12557" s="265"/>
    </row>
    <row r="12558" spans="17:17" ht="0" hidden="1" customHeight="1" x14ac:dyDescent="0.25">
      <c r="Q12558" s="265"/>
    </row>
    <row r="12559" spans="17:17" ht="0" hidden="1" customHeight="1" x14ac:dyDescent="0.25">
      <c r="Q12559" s="265"/>
    </row>
    <row r="12560" spans="17:17" ht="0" hidden="1" customHeight="1" x14ac:dyDescent="0.25">
      <c r="Q12560" s="265"/>
    </row>
    <row r="12561" spans="17:17" ht="0" hidden="1" customHeight="1" x14ac:dyDescent="0.25">
      <c r="Q12561" s="265"/>
    </row>
    <row r="12562" spans="17:17" ht="0" hidden="1" customHeight="1" x14ac:dyDescent="0.25">
      <c r="Q12562" s="265"/>
    </row>
    <row r="12563" spans="17:17" ht="0" hidden="1" customHeight="1" x14ac:dyDescent="0.25">
      <c r="Q12563" s="265"/>
    </row>
    <row r="12564" spans="17:17" ht="0" hidden="1" customHeight="1" x14ac:dyDescent="0.25">
      <c r="Q12564" s="265"/>
    </row>
    <row r="12565" spans="17:17" ht="0" hidden="1" customHeight="1" x14ac:dyDescent="0.25">
      <c r="Q12565" s="265"/>
    </row>
    <row r="12566" spans="17:17" ht="0" hidden="1" customHeight="1" x14ac:dyDescent="0.25">
      <c r="Q12566" s="265"/>
    </row>
    <row r="12567" spans="17:17" ht="0" hidden="1" customHeight="1" x14ac:dyDescent="0.25">
      <c r="Q12567" s="265"/>
    </row>
    <row r="12568" spans="17:17" ht="0" hidden="1" customHeight="1" x14ac:dyDescent="0.25">
      <c r="Q12568" s="265"/>
    </row>
    <row r="12569" spans="17:17" ht="0" hidden="1" customHeight="1" x14ac:dyDescent="0.25">
      <c r="Q12569" s="265"/>
    </row>
    <row r="12570" spans="17:17" ht="0" hidden="1" customHeight="1" x14ac:dyDescent="0.25">
      <c r="Q12570" s="265"/>
    </row>
    <row r="12571" spans="17:17" ht="0" hidden="1" customHeight="1" x14ac:dyDescent="0.25">
      <c r="Q12571" s="265"/>
    </row>
    <row r="12572" spans="17:17" ht="0" hidden="1" customHeight="1" x14ac:dyDescent="0.25">
      <c r="Q12572" s="265"/>
    </row>
    <row r="12573" spans="17:17" ht="0" hidden="1" customHeight="1" x14ac:dyDescent="0.25">
      <c r="Q12573" s="265"/>
    </row>
    <row r="12574" spans="17:17" ht="0" hidden="1" customHeight="1" x14ac:dyDescent="0.25">
      <c r="Q12574" s="265"/>
    </row>
    <row r="12575" spans="17:17" ht="0" hidden="1" customHeight="1" x14ac:dyDescent="0.25">
      <c r="Q12575" s="265"/>
    </row>
    <row r="12576" spans="17:17" ht="0" hidden="1" customHeight="1" x14ac:dyDescent="0.25">
      <c r="Q12576" s="265"/>
    </row>
    <row r="12577" spans="17:17" ht="0" hidden="1" customHeight="1" x14ac:dyDescent="0.25">
      <c r="Q12577" s="265"/>
    </row>
    <row r="12578" spans="17:17" ht="0" hidden="1" customHeight="1" x14ac:dyDescent="0.25">
      <c r="Q12578" s="265"/>
    </row>
    <row r="12579" spans="17:17" ht="0" hidden="1" customHeight="1" x14ac:dyDescent="0.25">
      <c r="Q12579" s="265"/>
    </row>
    <row r="12580" spans="17:17" ht="0" hidden="1" customHeight="1" x14ac:dyDescent="0.25">
      <c r="Q12580" s="265"/>
    </row>
    <row r="12581" spans="17:17" ht="0" hidden="1" customHeight="1" x14ac:dyDescent="0.25">
      <c r="Q12581" s="265"/>
    </row>
    <row r="12582" spans="17:17" ht="0" hidden="1" customHeight="1" x14ac:dyDescent="0.25">
      <c r="Q12582" s="265"/>
    </row>
    <row r="12583" spans="17:17" ht="0" hidden="1" customHeight="1" x14ac:dyDescent="0.25">
      <c r="Q12583" s="265"/>
    </row>
    <row r="12584" spans="17:17" ht="0" hidden="1" customHeight="1" x14ac:dyDescent="0.25">
      <c r="Q12584" s="265"/>
    </row>
    <row r="12585" spans="17:17" ht="0" hidden="1" customHeight="1" x14ac:dyDescent="0.25">
      <c r="Q12585" s="265"/>
    </row>
    <row r="12586" spans="17:17" ht="0" hidden="1" customHeight="1" x14ac:dyDescent="0.25">
      <c r="Q12586" s="265"/>
    </row>
    <row r="12587" spans="17:17" ht="0" hidden="1" customHeight="1" x14ac:dyDescent="0.25">
      <c r="Q12587" s="265"/>
    </row>
    <row r="12588" spans="17:17" ht="0" hidden="1" customHeight="1" x14ac:dyDescent="0.25">
      <c r="Q12588" s="265"/>
    </row>
    <row r="12589" spans="17:17" ht="0" hidden="1" customHeight="1" x14ac:dyDescent="0.25">
      <c r="Q12589" s="265"/>
    </row>
    <row r="12590" spans="17:17" ht="0" hidden="1" customHeight="1" x14ac:dyDescent="0.25">
      <c r="Q12590" s="265"/>
    </row>
    <row r="12591" spans="17:17" ht="0" hidden="1" customHeight="1" x14ac:dyDescent="0.25">
      <c r="Q12591" s="265"/>
    </row>
    <row r="12592" spans="17:17" ht="0" hidden="1" customHeight="1" x14ac:dyDescent="0.25">
      <c r="Q12592" s="265"/>
    </row>
    <row r="12593" spans="17:17" ht="0" hidden="1" customHeight="1" x14ac:dyDescent="0.25">
      <c r="Q12593" s="265"/>
    </row>
    <row r="12594" spans="17:17" ht="0" hidden="1" customHeight="1" x14ac:dyDescent="0.25">
      <c r="Q12594" s="265"/>
    </row>
    <row r="12595" spans="17:17" ht="0" hidden="1" customHeight="1" x14ac:dyDescent="0.25">
      <c r="Q12595" s="265"/>
    </row>
    <row r="12596" spans="17:17" ht="0" hidden="1" customHeight="1" x14ac:dyDescent="0.25">
      <c r="Q12596" s="265"/>
    </row>
    <row r="12597" spans="17:17" ht="0" hidden="1" customHeight="1" x14ac:dyDescent="0.25">
      <c r="Q12597" s="265"/>
    </row>
    <row r="12598" spans="17:17" ht="0" hidden="1" customHeight="1" x14ac:dyDescent="0.25">
      <c r="Q12598" s="265"/>
    </row>
    <row r="12599" spans="17:17" ht="0" hidden="1" customHeight="1" x14ac:dyDescent="0.25">
      <c r="Q12599" s="265"/>
    </row>
    <row r="12600" spans="17:17" ht="0" hidden="1" customHeight="1" x14ac:dyDescent="0.25">
      <c r="Q12600" s="265"/>
    </row>
    <row r="12601" spans="17:17" ht="0" hidden="1" customHeight="1" x14ac:dyDescent="0.25">
      <c r="Q12601" s="265"/>
    </row>
    <row r="12602" spans="17:17" ht="0" hidden="1" customHeight="1" x14ac:dyDescent="0.25">
      <c r="Q12602" s="265"/>
    </row>
    <row r="12603" spans="17:17" ht="0" hidden="1" customHeight="1" x14ac:dyDescent="0.25">
      <c r="Q12603" s="265"/>
    </row>
    <row r="12604" spans="17:17" ht="0" hidden="1" customHeight="1" x14ac:dyDescent="0.25">
      <c r="Q12604" s="265"/>
    </row>
    <row r="12605" spans="17:17" ht="0" hidden="1" customHeight="1" x14ac:dyDescent="0.25">
      <c r="Q12605" s="265"/>
    </row>
    <row r="12606" spans="17:17" ht="0" hidden="1" customHeight="1" x14ac:dyDescent="0.25">
      <c r="Q12606" s="265"/>
    </row>
    <row r="12607" spans="17:17" ht="0" hidden="1" customHeight="1" x14ac:dyDescent="0.25">
      <c r="Q12607" s="265"/>
    </row>
    <row r="12608" spans="17:17" ht="0" hidden="1" customHeight="1" x14ac:dyDescent="0.25">
      <c r="Q12608" s="265"/>
    </row>
    <row r="12609" spans="17:17" ht="0" hidden="1" customHeight="1" x14ac:dyDescent="0.25">
      <c r="Q12609" s="265"/>
    </row>
    <row r="12610" spans="17:17" ht="0" hidden="1" customHeight="1" x14ac:dyDescent="0.25">
      <c r="Q12610" s="265"/>
    </row>
    <row r="12611" spans="17:17" ht="0" hidden="1" customHeight="1" x14ac:dyDescent="0.25">
      <c r="Q12611" s="265"/>
    </row>
    <row r="12612" spans="17:17" ht="0" hidden="1" customHeight="1" x14ac:dyDescent="0.25">
      <c r="Q12612" s="265"/>
    </row>
    <row r="12613" spans="17:17" ht="0" hidden="1" customHeight="1" x14ac:dyDescent="0.25">
      <c r="Q12613" s="265"/>
    </row>
    <row r="12614" spans="17:17" ht="0" hidden="1" customHeight="1" x14ac:dyDescent="0.25">
      <c r="Q12614" s="265"/>
    </row>
    <row r="12615" spans="17:17" ht="0" hidden="1" customHeight="1" x14ac:dyDescent="0.25">
      <c r="Q12615" s="265"/>
    </row>
    <row r="12616" spans="17:17" ht="0" hidden="1" customHeight="1" x14ac:dyDescent="0.25">
      <c r="Q12616" s="265"/>
    </row>
    <row r="12617" spans="17:17" ht="0" hidden="1" customHeight="1" x14ac:dyDescent="0.25">
      <c r="Q12617" s="265"/>
    </row>
    <row r="12618" spans="17:17" ht="0" hidden="1" customHeight="1" x14ac:dyDescent="0.25">
      <c r="Q12618" s="265"/>
    </row>
    <row r="12619" spans="17:17" ht="0" hidden="1" customHeight="1" x14ac:dyDescent="0.25">
      <c r="Q12619" s="265"/>
    </row>
    <row r="12620" spans="17:17" ht="0" hidden="1" customHeight="1" x14ac:dyDescent="0.25">
      <c r="Q12620" s="265"/>
    </row>
    <row r="12621" spans="17:17" ht="0" hidden="1" customHeight="1" x14ac:dyDescent="0.25">
      <c r="Q12621" s="265"/>
    </row>
    <row r="12622" spans="17:17" ht="0" hidden="1" customHeight="1" x14ac:dyDescent="0.25">
      <c r="Q12622" s="265"/>
    </row>
    <row r="12623" spans="17:17" ht="0" hidden="1" customHeight="1" x14ac:dyDescent="0.25">
      <c r="Q12623" s="265"/>
    </row>
    <row r="12624" spans="17:17" ht="0" hidden="1" customHeight="1" x14ac:dyDescent="0.25">
      <c r="Q12624" s="265"/>
    </row>
    <row r="12625" spans="17:17" ht="0" hidden="1" customHeight="1" x14ac:dyDescent="0.25">
      <c r="Q12625" s="265"/>
    </row>
    <row r="12626" spans="17:17" ht="0" hidden="1" customHeight="1" x14ac:dyDescent="0.25">
      <c r="Q12626" s="265"/>
    </row>
    <row r="12627" spans="17:17" ht="0" hidden="1" customHeight="1" x14ac:dyDescent="0.25">
      <c r="Q12627" s="265"/>
    </row>
    <row r="12628" spans="17:17" ht="0" hidden="1" customHeight="1" x14ac:dyDescent="0.25">
      <c r="Q12628" s="265"/>
    </row>
    <row r="12629" spans="17:17" ht="0" hidden="1" customHeight="1" x14ac:dyDescent="0.25">
      <c r="Q12629" s="265"/>
    </row>
    <row r="12630" spans="17:17" ht="0" hidden="1" customHeight="1" x14ac:dyDescent="0.25">
      <c r="Q12630" s="265"/>
    </row>
    <row r="12631" spans="17:17" ht="0" hidden="1" customHeight="1" x14ac:dyDescent="0.25">
      <c r="Q12631" s="265"/>
    </row>
    <row r="12632" spans="17:17" ht="0" hidden="1" customHeight="1" x14ac:dyDescent="0.25">
      <c r="Q12632" s="265"/>
    </row>
    <row r="12633" spans="17:17" ht="0" hidden="1" customHeight="1" x14ac:dyDescent="0.25">
      <c r="Q12633" s="265"/>
    </row>
    <row r="12634" spans="17:17" ht="0" hidden="1" customHeight="1" x14ac:dyDescent="0.25">
      <c r="Q12634" s="265"/>
    </row>
    <row r="12635" spans="17:17" ht="0" hidden="1" customHeight="1" x14ac:dyDescent="0.25">
      <c r="Q12635" s="265"/>
    </row>
    <row r="12636" spans="17:17" ht="0" hidden="1" customHeight="1" x14ac:dyDescent="0.25">
      <c r="Q12636" s="265"/>
    </row>
    <row r="12637" spans="17:17" ht="0" hidden="1" customHeight="1" x14ac:dyDescent="0.25">
      <c r="Q12637" s="265"/>
    </row>
    <row r="12638" spans="17:17" ht="0" hidden="1" customHeight="1" x14ac:dyDescent="0.25">
      <c r="Q12638" s="265"/>
    </row>
    <row r="12639" spans="17:17" ht="0" hidden="1" customHeight="1" x14ac:dyDescent="0.25">
      <c r="Q12639" s="265"/>
    </row>
    <row r="12640" spans="17:17" ht="0" hidden="1" customHeight="1" x14ac:dyDescent="0.25">
      <c r="Q12640" s="265"/>
    </row>
    <row r="12641" spans="17:17" ht="0" hidden="1" customHeight="1" x14ac:dyDescent="0.25">
      <c r="Q12641" s="265"/>
    </row>
    <row r="12642" spans="17:17" ht="0" hidden="1" customHeight="1" x14ac:dyDescent="0.25">
      <c r="Q12642" s="265"/>
    </row>
    <row r="12643" spans="17:17" ht="0" hidden="1" customHeight="1" x14ac:dyDescent="0.25">
      <c r="Q12643" s="265"/>
    </row>
    <row r="12644" spans="17:17" ht="0" hidden="1" customHeight="1" x14ac:dyDescent="0.25">
      <c r="Q12644" s="265"/>
    </row>
    <row r="12645" spans="17:17" ht="0" hidden="1" customHeight="1" x14ac:dyDescent="0.25">
      <c r="Q12645" s="265"/>
    </row>
    <row r="12646" spans="17:17" ht="0" hidden="1" customHeight="1" x14ac:dyDescent="0.25">
      <c r="Q12646" s="265"/>
    </row>
    <row r="12647" spans="17:17" ht="0" hidden="1" customHeight="1" x14ac:dyDescent="0.25">
      <c r="Q12647" s="265"/>
    </row>
    <row r="12648" spans="17:17" ht="0" hidden="1" customHeight="1" x14ac:dyDescent="0.25">
      <c r="Q12648" s="265"/>
    </row>
    <row r="12649" spans="17:17" ht="0" hidden="1" customHeight="1" x14ac:dyDescent="0.25">
      <c r="Q12649" s="265"/>
    </row>
    <row r="12650" spans="17:17" ht="0" hidden="1" customHeight="1" x14ac:dyDescent="0.25">
      <c r="Q12650" s="265"/>
    </row>
    <row r="12651" spans="17:17" ht="0" hidden="1" customHeight="1" x14ac:dyDescent="0.25">
      <c r="Q12651" s="265"/>
    </row>
    <row r="12652" spans="17:17" ht="0" hidden="1" customHeight="1" x14ac:dyDescent="0.25">
      <c r="Q12652" s="265"/>
    </row>
    <row r="12653" spans="17:17" ht="0" hidden="1" customHeight="1" x14ac:dyDescent="0.25">
      <c r="Q12653" s="265"/>
    </row>
    <row r="12654" spans="17:17" ht="0" hidden="1" customHeight="1" x14ac:dyDescent="0.25">
      <c r="Q12654" s="265"/>
    </row>
    <row r="12655" spans="17:17" ht="0" hidden="1" customHeight="1" x14ac:dyDescent="0.25">
      <c r="Q12655" s="265"/>
    </row>
    <row r="12656" spans="17:17" ht="0" hidden="1" customHeight="1" x14ac:dyDescent="0.25">
      <c r="Q12656" s="265"/>
    </row>
    <row r="12657" spans="17:17" ht="0" hidden="1" customHeight="1" x14ac:dyDescent="0.25">
      <c r="Q12657" s="265"/>
    </row>
    <row r="12658" spans="17:17" ht="0" hidden="1" customHeight="1" x14ac:dyDescent="0.25">
      <c r="Q12658" s="265"/>
    </row>
    <row r="12659" spans="17:17" ht="0" hidden="1" customHeight="1" x14ac:dyDescent="0.25">
      <c r="Q12659" s="265"/>
    </row>
    <row r="12660" spans="17:17" ht="0" hidden="1" customHeight="1" x14ac:dyDescent="0.25">
      <c r="Q12660" s="265"/>
    </row>
    <row r="12661" spans="17:17" ht="0" hidden="1" customHeight="1" x14ac:dyDescent="0.25">
      <c r="Q12661" s="265"/>
    </row>
    <row r="12662" spans="17:17" ht="0" hidden="1" customHeight="1" x14ac:dyDescent="0.25">
      <c r="Q12662" s="265"/>
    </row>
    <row r="12663" spans="17:17" ht="0" hidden="1" customHeight="1" x14ac:dyDescent="0.25">
      <c r="Q12663" s="265"/>
    </row>
    <row r="12664" spans="17:17" ht="0" hidden="1" customHeight="1" x14ac:dyDescent="0.25">
      <c r="Q12664" s="265"/>
    </row>
    <row r="12665" spans="17:17" ht="0" hidden="1" customHeight="1" x14ac:dyDescent="0.25">
      <c r="Q12665" s="265"/>
    </row>
    <row r="12666" spans="17:17" ht="0" hidden="1" customHeight="1" x14ac:dyDescent="0.25">
      <c r="Q12666" s="265"/>
    </row>
    <row r="12667" spans="17:17" ht="0" hidden="1" customHeight="1" x14ac:dyDescent="0.25">
      <c r="Q12667" s="265"/>
    </row>
    <row r="12668" spans="17:17" ht="0" hidden="1" customHeight="1" x14ac:dyDescent="0.25">
      <c r="Q12668" s="265"/>
    </row>
    <row r="12669" spans="17:17" ht="0" hidden="1" customHeight="1" x14ac:dyDescent="0.25">
      <c r="Q12669" s="265"/>
    </row>
    <row r="12670" spans="17:17" ht="0" hidden="1" customHeight="1" x14ac:dyDescent="0.25">
      <c r="Q12670" s="265"/>
    </row>
    <row r="12671" spans="17:17" ht="0" hidden="1" customHeight="1" x14ac:dyDescent="0.25">
      <c r="Q12671" s="265"/>
    </row>
    <row r="12672" spans="17:17" ht="0" hidden="1" customHeight="1" x14ac:dyDescent="0.25">
      <c r="Q12672" s="265"/>
    </row>
    <row r="12673" spans="17:17" ht="0" hidden="1" customHeight="1" x14ac:dyDescent="0.25">
      <c r="Q12673" s="265"/>
    </row>
    <row r="12674" spans="17:17" ht="0" hidden="1" customHeight="1" x14ac:dyDescent="0.25">
      <c r="Q12674" s="265"/>
    </row>
    <row r="12675" spans="17:17" ht="0" hidden="1" customHeight="1" x14ac:dyDescent="0.25">
      <c r="Q12675" s="265"/>
    </row>
    <row r="12676" spans="17:17" ht="0" hidden="1" customHeight="1" x14ac:dyDescent="0.25">
      <c r="Q12676" s="265"/>
    </row>
    <row r="12677" spans="17:17" ht="0" hidden="1" customHeight="1" x14ac:dyDescent="0.25">
      <c r="Q12677" s="265"/>
    </row>
    <row r="12678" spans="17:17" ht="0" hidden="1" customHeight="1" x14ac:dyDescent="0.25">
      <c r="Q12678" s="265"/>
    </row>
    <row r="12679" spans="17:17" ht="0" hidden="1" customHeight="1" x14ac:dyDescent="0.25">
      <c r="Q12679" s="265"/>
    </row>
    <row r="12680" spans="17:17" ht="0" hidden="1" customHeight="1" x14ac:dyDescent="0.25">
      <c r="Q12680" s="265"/>
    </row>
    <row r="12681" spans="17:17" ht="0" hidden="1" customHeight="1" x14ac:dyDescent="0.25">
      <c r="Q12681" s="265"/>
    </row>
    <row r="12682" spans="17:17" ht="0" hidden="1" customHeight="1" x14ac:dyDescent="0.25">
      <c r="Q12682" s="265"/>
    </row>
    <row r="12683" spans="17:17" ht="0" hidden="1" customHeight="1" x14ac:dyDescent="0.25">
      <c r="Q12683" s="265"/>
    </row>
    <row r="12684" spans="17:17" ht="0" hidden="1" customHeight="1" x14ac:dyDescent="0.25">
      <c r="Q12684" s="265"/>
    </row>
    <row r="12685" spans="17:17" ht="0" hidden="1" customHeight="1" x14ac:dyDescent="0.25">
      <c r="Q12685" s="265"/>
    </row>
    <row r="12686" spans="17:17" ht="0" hidden="1" customHeight="1" x14ac:dyDescent="0.25">
      <c r="Q12686" s="265"/>
    </row>
    <row r="12687" spans="17:17" ht="0" hidden="1" customHeight="1" x14ac:dyDescent="0.25">
      <c r="Q12687" s="265"/>
    </row>
    <row r="12688" spans="17:17" ht="0" hidden="1" customHeight="1" x14ac:dyDescent="0.25">
      <c r="Q12688" s="265"/>
    </row>
    <row r="12689" spans="17:17" ht="0" hidden="1" customHeight="1" x14ac:dyDescent="0.25">
      <c r="Q12689" s="265"/>
    </row>
    <row r="12690" spans="17:17" ht="0" hidden="1" customHeight="1" x14ac:dyDescent="0.25">
      <c r="Q12690" s="265"/>
    </row>
    <row r="12691" spans="17:17" ht="0" hidden="1" customHeight="1" x14ac:dyDescent="0.25">
      <c r="Q12691" s="265"/>
    </row>
    <row r="12692" spans="17:17" ht="0" hidden="1" customHeight="1" x14ac:dyDescent="0.25">
      <c r="Q12692" s="265"/>
    </row>
    <row r="12693" spans="17:17" ht="0" hidden="1" customHeight="1" x14ac:dyDescent="0.25">
      <c r="Q12693" s="265"/>
    </row>
    <row r="12694" spans="17:17" ht="0" hidden="1" customHeight="1" x14ac:dyDescent="0.25">
      <c r="Q12694" s="265"/>
    </row>
    <row r="12695" spans="17:17" ht="0" hidden="1" customHeight="1" x14ac:dyDescent="0.25">
      <c r="Q12695" s="265"/>
    </row>
    <row r="12696" spans="17:17" ht="0" hidden="1" customHeight="1" x14ac:dyDescent="0.25">
      <c r="Q12696" s="265"/>
    </row>
    <row r="12697" spans="17:17" ht="0" hidden="1" customHeight="1" x14ac:dyDescent="0.25">
      <c r="Q12697" s="265"/>
    </row>
    <row r="12698" spans="17:17" ht="0" hidden="1" customHeight="1" x14ac:dyDescent="0.25">
      <c r="Q12698" s="265"/>
    </row>
    <row r="12699" spans="17:17" ht="0" hidden="1" customHeight="1" x14ac:dyDescent="0.25">
      <c r="Q12699" s="265"/>
    </row>
    <row r="12700" spans="17:17" ht="0" hidden="1" customHeight="1" x14ac:dyDescent="0.25">
      <c r="Q12700" s="265"/>
    </row>
    <row r="12701" spans="17:17" ht="0" hidden="1" customHeight="1" x14ac:dyDescent="0.25">
      <c r="Q12701" s="265"/>
    </row>
    <row r="12702" spans="17:17" ht="0" hidden="1" customHeight="1" x14ac:dyDescent="0.25">
      <c r="Q12702" s="265"/>
    </row>
    <row r="12703" spans="17:17" ht="0" hidden="1" customHeight="1" x14ac:dyDescent="0.25">
      <c r="Q12703" s="265"/>
    </row>
    <row r="12704" spans="17:17" ht="0" hidden="1" customHeight="1" x14ac:dyDescent="0.25">
      <c r="Q12704" s="265"/>
    </row>
    <row r="12705" spans="17:17" ht="0" hidden="1" customHeight="1" x14ac:dyDescent="0.25">
      <c r="Q12705" s="265"/>
    </row>
    <row r="12706" spans="17:17" ht="0" hidden="1" customHeight="1" x14ac:dyDescent="0.25">
      <c r="Q12706" s="265"/>
    </row>
    <row r="12707" spans="17:17" ht="0" hidden="1" customHeight="1" x14ac:dyDescent="0.25">
      <c r="Q12707" s="265"/>
    </row>
    <row r="12708" spans="17:17" ht="0" hidden="1" customHeight="1" x14ac:dyDescent="0.25">
      <c r="Q12708" s="265"/>
    </row>
    <row r="12709" spans="17:17" ht="0" hidden="1" customHeight="1" x14ac:dyDescent="0.25">
      <c r="Q12709" s="265"/>
    </row>
    <row r="12710" spans="17:17" ht="0" hidden="1" customHeight="1" x14ac:dyDescent="0.25">
      <c r="Q12710" s="265"/>
    </row>
    <row r="12711" spans="17:17" ht="0" hidden="1" customHeight="1" x14ac:dyDescent="0.25">
      <c r="Q12711" s="265"/>
    </row>
    <row r="12712" spans="17:17" ht="0" hidden="1" customHeight="1" x14ac:dyDescent="0.25">
      <c r="Q12712" s="265"/>
    </row>
    <row r="12713" spans="17:17" ht="0" hidden="1" customHeight="1" x14ac:dyDescent="0.25">
      <c r="Q12713" s="265"/>
    </row>
    <row r="12714" spans="17:17" ht="0" hidden="1" customHeight="1" x14ac:dyDescent="0.25">
      <c r="Q12714" s="265"/>
    </row>
    <row r="12715" spans="17:17" ht="0" hidden="1" customHeight="1" x14ac:dyDescent="0.25">
      <c r="Q12715" s="265"/>
    </row>
    <row r="12716" spans="17:17" ht="0" hidden="1" customHeight="1" x14ac:dyDescent="0.25">
      <c r="Q12716" s="265"/>
    </row>
    <row r="12717" spans="17:17" ht="0" hidden="1" customHeight="1" x14ac:dyDescent="0.25">
      <c r="Q12717" s="265"/>
    </row>
    <row r="12718" spans="17:17" ht="0" hidden="1" customHeight="1" x14ac:dyDescent="0.25">
      <c r="Q12718" s="265"/>
    </row>
    <row r="12719" spans="17:17" ht="0" hidden="1" customHeight="1" x14ac:dyDescent="0.25">
      <c r="Q12719" s="265"/>
    </row>
    <row r="12720" spans="17:17" ht="0" hidden="1" customHeight="1" x14ac:dyDescent="0.25">
      <c r="Q12720" s="265"/>
    </row>
    <row r="12721" spans="17:17" ht="0" hidden="1" customHeight="1" x14ac:dyDescent="0.25">
      <c r="Q12721" s="265"/>
    </row>
    <row r="12722" spans="17:17" ht="0" hidden="1" customHeight="1" x14ac:dyDescent="0.25">
      <c r="Q12722" s="265"/>
    </row>
    <row r="12723" spans="17:17" ht="0" hidden="1" customHeight="1" x14ac:dyDescent="0.25">
      <c r="Q12723" s="265"/>
    </row>
    <row r="12724" spans="17:17" ht="0" hidden="1" customHeight="1" x14ac:dyDescent="0.25">
      <c r="Q12724" s="265"/>
    </row>
    <row r="12725" spans="17:17" ht="0" hidden="1" customHeight="1" x14ac:dyDescent="0.25">
      <c r="Q12725" s="265"/>
    </row>
    <row r="12726" spans="17:17" ht="0" hidden="1" customHeight="1" x14ac:dyDescent="0.25">
      <c r="Q12726" s="265"/>
    </row>
    <row r="12727" spans="17:17" ht="0" hidden="1" customHeight="1" x14ac:dyDescent="0.25">
      <c r="Q12727" s="265"/>
    </row>
    <row r="12728" spans="17:17" ht="0" hidden="1" customHeight="1" x14ac:dyDescent="0.25">
      <c r="Q12728" s="265"/>
    </row>
    <row r="12729" spans="17:17" ht="0" hidden="1" customHeight="1" x14ac:dyDescent="0.25">
      <c r="Q12729" s="265"/>
    </row>
    <row r="12730" spans="17:17" ht="0" hidden="1" customHeight="1" x14ac:dyDescent="0.25">
      <c r="Q12730" s="265"/>
    </row>
    <row r="12731" spans="17:17" ht="0" hidden="1" customHeight="1" x14ac:dyDescent="0.25">
      <c r="Q12731" s="265"/>
    </row>
    <row r="12732" spans="17:17" ht="0" hidden="1" customHeight="1" x14ac:dyDescent="0.25">
      <c r="Q12732" s="265"/>
    </row>
    <row r="12733" spans="17:17" ht="0" hidden="1" customHeight="1" x14ac:dyDescent="0.25">
      <c r="Q12733" s="265"/>
    </row>
    <row r="12734" spans="17:17" ht="0" hidden="1" customHeight="1" x14ac:dyDescent="0.25">
      <c r="Q12734" s="265"/>
    </row>
    <row r="12735" spans="17:17" ht="0" hidden="1" customHeight="1" x14ac:dyDescent="0.25">
      <c r="Q12735" s="265"/>
    </row>
    <row r="12736" spans="17:17" ht="0" hidden="1" customHeight="1" x14ac:dyDescent="0.25">
      <c r="Q12736" s="265"/>
    </row>
    <row r="12737" spans="17:17" ht="0" hidden="1" customHeight="1" x14ac:dyDescent="0.25">
      <c r="Q12737" s="265"/>
    </row>
    <row r="12738" spans="17:17" ht="0" hidden="1" customHeight="1" x14ac:dyDescent="0.25">
      <c r="Q12738" s="265"/>
    </row>
    <row r="12739" spans="17:17" ht="0" hidden="1" customHeight="1" x14ac:dyDescent="0.25">
      <c r="Q12739" s="265"/>
    </row>
    <row r="12740" spans="17:17" ht="0" hidden="1" customHeight="1" x14ac:dyDescent="0.25">
      <c r="Q12740" s="265"/>
    </row>
    <row r="12741" spans="17:17" ht="0" hidden="1" customHeight="1" x14ac:dyDescent="0.25">
      <c r="Q12741" s="265"/>
    </row>
    <row r="12742" spans="17:17" ht="0" hidden="1" customHeight="1" x14ac:dyDescent="0.25">
      <c r="Q12742" s="265"/>
    </row>
    <row r="12743" spans="17:17" ht="0" hidden="1" customHeight="1" x14ac:dyDescent="0.25">
      <c r="Q12743" s="265"/>
    </row>
    <row r="12744" spans="17:17" ht="0" hidden="1" customHeight="1" x14ac:dyDescent="0.25">
      <c r="Q12744" s="265"/>
    </row>
    <row r="12745" spans="17:17" ht="0" hidden="1" customHeight="1" x14ac:dyDescent="0.25">
      <c r="Q12745" s="265"/>
    </row>
    <row r="12746" spans="17:17" ht="0" hidden="1" customHeight="1" x14ac:dyDescent="0.25">
      <c r="Q12746" s="265"/>
    </row>
    <row r="12747" spans="17:17" ht="0" hidden="1" customHeight="1" x14ac:dyDescent="0.25">
      <c r="Q12747" s="265"/>
    </row>
    <row r="12748" spans="17:17" ht="0" hidden="1" customHeight="1" x14ac:dyDescent="0.25">
      <c r="Q12748" s="265"/>
    </row>
    <row r="12749" spans="17:17" ht="0" hidden="1" customHeight="1" x14ac:dyDescent="0.25">
      <c r="Q12749" s="265"/>
    </row>
    <row r="12750" spans="17:17" ht="0" hidden="1" customHeight="1" x14ac:dyDescent="0.25">
      <c r="Q12750" s="265"/>
    </row>
    <row r="12751" spans="17:17" ht="0" hidden="1" customHeight="1" x14ac:dyDescent="0.25">
      <c r="Q12751" s="265"/>
    </row>
    <row r="12752" spans="17:17" ht="0" hidden="1" customHeight="1" x14ac:dyDescent="0.25">
      <c r="Q12752" s="265"/>
    </row>
    <row r="12753" spans="17:17" ht="0" hidden="1" customHeight="1" x14ac:dyDescent="0.25">
      <c r="Q12753" s="265"/>
    </row>
    <row r="12754" spans="17:17" ht="0" hidden="1" customHeight="1" x14ac:dyDescent="0.25">
      <c r="Q12754" s="265"/>
    </row>
    <row r="12755" spans="17:17" ht="0" hidden="1" customHeight="1" x14ac:dyDescent="0.25">
      <c r="Q12755" s="265"/>
    </row>
    <row r="12756" spans="17:17" ht="0" hidden="1" customHeight="1" x14ac:dyDescent="0.25">
      <c r="Q12756" s="265"/>
    </row>
    <row r="12757" spans="17:17" ht="0" hidden="1" customHeight="1" x14ac:dyDescent="0.25">
      <c r="Q12757" s="265"/>
    </row>
    <row r="12758" spans="17:17" ht="0" hidden="1" customHeight="1" x14ac:dyDescent="0.25">
      <c r="Q12758" s="265"/>
    </row>
    <row r="12759" spans="17:17" ht="0" hidden="1" customHeight="1" x14ac:dyDescent="0.25">
      <c r="Q12759" s="265"/>
    </row>
    <row r="12760" spans="17:17" ht="0" hidden="1" customHeight="1" x14ac:dyDescent="0.25">
      <c r="Q12760" s="265"/>
    </row>
    <row r="12761" spans="17:17" ht="0" hidden="1" customHeight="1" x14ac:dyDescent="0.25">
      <c r="Q12761" s="265"/>
    </row>
    <row r="12762" spans="17:17" ht="0" hidden="1" customHeight="1" x14ac:dyDescent="0.25">
      <c r="Q12762" s="265"/>
    </row>
    <row r="12763" spans="17:17" ht="0" hidden="1" customHeight="1" x14ac:dyDescent="0.25">
      <c r="Q12763" s="265"/>
    </row>
    <row r="12764" spans="17:17" ht="0" hidden="1" customHeight="1" x14ac:dyDescent="0.25">
      <c r="Q12764" s="265"/>
    </row>
    <row r="12765" spans="17:17" ht="0" hidden="1" customHeight="1" x14ac:dyDescent="0.25">
      <c r="Q12765" s="265"/>
    </row>
    <row r="12766" spans="17:17" ht="0" hidden="1" customHeight="1" x14ac:dyDescent="0.25">
      <c r="Q12766" s="265"/>
    </row>
    <row r="12767" spans="17:17" ht="0" hidden="1" customHeight="1" x14ac:dyDescent="0.25">
      <c r="Q12767" s="265"/>
    </row>
    <row r="12768" spans="17:17" ht="0" hidden="1" customHeight="1" x14ac:dyDescent="0.25">
      <c r="Q12768" s="265"/>
    </row>
    <row r="12769" spans="17:17" ht="0" hidden="1" customHeight="1" x14ac:dyDescent="0.25">
      <c r="Q12769" s="265"/>
    </row>
    <row r="12770" spans="17:17" ht="0" hidden="1" customHeight="1" x14ac:dyDescent="0.25">
      <c r="Q12770" s="265"/>
    </row>
    <row r="12771" spans="17:17" ht="0" hidden="1" customHeight="1" x14ac:dyDescent="0.25">
      <c r="Q12771" s="265"/>
    </row>
    <row r="12772" spans="17:17" ht="0" hidden="1" customHeight="1" x14ac:dyDescent="0.25">
      <c r="Q12772" s="265"/>
    </row>
    <row r="12773" spans="17:17" ht="0" hidden="1" customHeight="1" x14ac:dyDescent="0.25">
      <c r="Q12773" s="265"/>
    </row>
    <row r="12774" spans="17:17" ht="0" hidden="1" customHeight="1" x14ac:dyDescent="0.25">
      <c r="Q12774" s="265"/>
    </row>
    <row r="12775" spans="17:17" ht="0" hidden="1" customHeight="1" x14ac:dyDescent="0.25">
      <c r="Q12775" s="265"/>
    </row>
    <row r="12776" spans="17:17" ht="0" hidden="1" customHeight="1" x14ac:dyDescent="0.25">
      <c r="Q12776" s="265"/>
    </row>
    <row r="12777" spans="17:17" ht="0" hidden="1" customHeight="1" x14ac:dyDescent="0.25">
      <c r="Q12777" s="265"/>
    </row>
    <row r="12778" spans="17:17" ht="0" hidden="1" customHeight="1" x14ac:dyDescent="0.25">
      <c r="Q12778" s="265"/>
    </row>
    <row r="12779" spans="17:17" ht="0" hidden="1" customHeight="1" x14ac:dyDescent="0.25">
      <c r="Q12779" s="265"/>
    </row>
    <row r="12780" spans="17:17" ht="0" hidden="1" customHeight="1" x14ac:dyDescent="0.25">
      <c r="Q12780" s="265"/>
    </row>
    <row r="12781" spans="17:17" ht="0" hidden="1" customHeight="1" x14ac:dyDescent="0.25">
      <c r="Q12781" s="265"/>
    </row>
    <row r="12782" spans="17:17" ht="0" hidden="1" customHeight="1" x14ac:dyDescent="0.25">
      <c r="Q12782" s="265"/>
    </row>
    <row r="12783" spans="17:17" ht="0" hidden="1" customHeight="1" x14ac:dyDescent="0.25">
      <c r="Q12783" s="265"/>
    </row>
    <row r="12784" spans="17:17" ht="0" hidden="1" customHeight="1" x14ac:dyDescent="0.25">
      <c r="Q12784" s="265"/>
    </row>
    <row r="12785" spans="17:17" ht="0" hidden="1" customHeight="1" x14ac:dyDescent="0.25">
      <c r="Q12785" s="265"/>
    </row>
    <row r="12786" spans="17:17" ht="0" hidden="1" customHeight="1" x14ac:dyDescent="0.25">
      <c r="Q12786" s="265"/>
    </row>
    <row r="12787" spans="17:17" ht="0" hidden="1" customHeight="1" x14ac:dyDescent="0.25">
      <c r="Q12787" s="265"/>
    </row>
    <row r="12788" spans="17:17" ht="0" hidden="1" customHeight="1" x14ac:dyDescent="0.25">
      <c r="Q12788" s="265"/>
    </row>
    <row r="12789" spans="17:17" ht="0" hidden="1" customHeight="1" x14ac:dyDescent="0.25">
      <c r="Q12789" s="265"/>
    </row>
    <row r="12790" spans="17:17" ht="0" hidden="1" customHeight="1" x14ac:dyDescent="0.25">
      <c r="Q12790" s="265"/>
    </row>
    <row r="12791" spans="17:17" ht="0" hidden="1" customHeight="1" x14ac:dyDescent="0.25">
      <c r="Q12791" s="265"/>
    </row>
    <row r="12792" spans="17:17" ht="0" hidden="1" customHeight="1" x14ac:dyDescent="0.25">
      <c r="Q12792" s="265"/>
    </row>
    <row r="12793" spans="17:17" ht="0" hidden="1" customHeight="1" x14ac:dyDescent="0.25">
      <c r="Q12793" s="265"/>
    </row>
    <row r="12794" spans="17:17" ht="0" hidden="1" customHeight="1" x14ac:dyDescent="0.25">
      <c r="Q12794" s="265"/>
    </row>
    <row r="12795" spans="17:17" ht="0" hidden="1" customHeight="1" x14ac:dyDescent="0.25">
      <c r="Q12795" s="265"/>
    </row>
    <row r="12796" spans="17:17" ht="0" hidden="1" customHeight="1" x14ac:dyDescent="0.25">
      <c r="Q12796" s="265"/>
    </row>
    <row r="12797" spans="17:17" ht="0" hidden="1" customHeight="1" x14ac:dyDescent="0.25">
      <c r="Q12797" s="265"/>
    </row>
    <row r="12798" spans="17:17" ht="0" hidden="1" customHeight="1" x14ac:dyDescent="0.25">
      <c r="Q12798" s="265"/>
    </row>
    <row r="12799" spans="17:17" ht="0" hidden="1" customHeight="1" x14ac:dyDescent="0.25">
      <c r="Q12799" s="265"/>
    </row>
    <row r="12800" spans="17:17" ht="0" hidden="1" customHeight="1" x14ac:dyDescent="0.25">
      <c r="Q12800" s="265"/>
    </row>
    <row r="12801" spans="17:17" ht="0" hidden="1" customHeight="1" x14ac:dyDescent="0.25">
      <c r="Q12801" s="265"/>
    </row>
    <row r="12802" spans="17:17" ht="0" hidden="1" customHeight="1" x14ac:dyDescent="0.25">
      <c r="Q12802" s="265"/>
    </row>
    <row r="12803" spans="17:17" ht="0" hidden="1" customHeight="1" x14ac:dyDescent="0.25">
      <c r="Q12803" s="265"/>
    </row>
    <row r="12804" spans="17:17" ht="0" hidden="1" customHeight="1" x14ac:dyDescent="0.25">
      <c r="Q12804" s="265"/>
    </row>
    <row r="12805" spans="17:17" ht="0" hidden="1" customHeight="1" x14ac:dyDescent="0.25">
      <c r="Q12805" s="265"/>
    </row>
    <row r="12806" spans="17:17" ht="0" hidden="1" customHeight="1" x14ac:dyDescent="0.25">
      <c r="Q12806" s="265"/>
    </row>
    <row r="12807" spans="17:17" ht="0" hidden="1" customHeight="1" x14ac:dyDescent="0.25">
      <c r="Q12807" s="265"/>
    </row>
    <row r="12808" spans="17:17" ht="0" hidden="1" customHeight="1" x14ac:dyDescent="0.25">
      <c r="Q12808" s="265"/>
    </row>
    <row r="12809" spans="17:17" ht="0" hidden="1" customHeight="1" x14ac:dyDescent="0.25">
      <c r="Q12809" s="265"/>
    </row>
    <row r="12810" spans="17:17" ht="0" hidden="1" customHeight="1" x14ac:dyDescent="0.25">
      <c r="Q12810" s="265"/>
    </row>
    <row r="12811" spans="17:17" ht="0" hidden="1" customHeight="1" x14ac:dyDescent="0.25">
      <c r="Q12811" s="265"/>
    </row>
    <row r="12812" spans="17:17" ht="0" hidden="1" customHeight="1" x14ac:dyDescent="0.25">
      <c r="Q12812" s="265"/>
    </row>
    <row r="12813" spans="17:17" ht="0" hidden="1" customHeight="1" x14ac:dyDescent="0.25">
      <c r="Q12813" s="265"/>
    </row>
    <row r="12814" spans="17:17" ht="0" hidden="1" customHeight="1" x14ac:dyDescent="0.25">
      <c r="Q12814" s="265"/>
    </row>
    <row r="12815" spans="17:17" ht="0" hidden="1" customHeight="1" x14ac:dyDescent="0.25">
      <c r="Q12815" s="265"/>
    </row>
    <row r="12816" spans="17:17" ht="0" hidden="1" customHeight="1" x14ac:dyDescent="0.25">
      <c r="Q12816" s="265"/>
    </row>
    <row r="12817" spans="17:17" ht="0" hidden="1" customHeight="1" x14ac:dyDescent="0.25">
      <c r="Q12817" s="265"/>
    </row>
    <row r="12818" spans="17:17" ht="0" hidden="1" customHeight="1" x14ac:dyDescent="0.25">
      <c r="Q12818" s="265"/>
    </row>
    <row r="12819" spans="17:17" ht="0" hidden="1" customHeight="1" x14ac:dyDescent="0.25">
      <c r="Q12819" s="265"/>
    </row>
    <row r="12820" spans="17:17" ht="0" hidden="1" customHeight="1" x14ac:dyDescent="0.25">
      <c r="Q12820" s="265"/>
    </row>
    <row r="12821" spans="17:17" ht="0" hidden="1" customHeight="1" x14ac:dyDescent="0.25">
      <c r="Q12821" s="265"/>
    </row>
    <row r="12822" spans="17:17" ht="0" hidden="1" customHeight="1" x14ac:dyDescent="0.25">
      <c r="Q12822" s="265"/>
    </row>
    <row r="12823" spans="17:17" ht="0" hidden="1" customHeight="1" x14ac:dyDescent="0.25">
      <c r="Q12823" s="265"/>
    </row>
    <row r="12824" spans="17:17" ht="0" hidden="1" customHeight="1" x14ac:dyDescent="0.25">
      <c r="Q12824" s="265"/>
    </row>
    <row r="12825" spans="17:17" ht="0" hidden="1" customHeight="1" x14ac:dyDescent="0.25">
      <c r="Q12825" s="265"/>
    </row>
    <row r="12826" spans="17:17" ht="0" hidden="1" customHeight="1" x14ac:dyDescent="0.25">
      <c r="Q12826" s="265"/>
    </row>
    <row r="12827" spans="17:17" ht="0" hidden="1" customHeight="1" x14ac:dyDescent="0.25">
      <c r="Q12827" s="265"/>
    </row>
    <row r="12828" spans="17:17" ht="0" hidden="1" customHeight="1" x14ac:dyDescent="0.25">
      <c r="Q12828" s="265"/>
    </row>
    <row r="12829" spans="17:17" ht="0" hidden="1" customHeight="1" x14ac:dyDescent="0.25">
      <c r="Q12829" s="265"/>
    </row>
    <row r="12830" spans="17:17" ht="0" hidden="1" customHeight="1" x14ac:dyDescent="0.25">
      <c r="Q12830" s="265"/>
    </row>
    <row r="12831" spans="17:17" ht="0" hidden="1" customHeight="1" x14ac:dyDescent="0.25">
      <c r="Q12831" s="265"/>
    </row>
    <row r="12832" spans="17:17" ht="0" hidden="1" customHeight="1" x14ac:dyDescent="0.25">
      <c r="Q12832" s="265"/>
    </row>
    <row r="12833" spans="17:17" ht="0" hidden="1" customHeight="1" x14ac:dyDescent="0.25">
      <c r="Q12833" s="265"/>
    </row>
    <row r="12834" spans="17:17" ht="0" hidden="1" customHeight="1" x14ac:dyDescent="0.25">
      <c r="Q12834" s="265"/>
    </row>
    <row r="12835" spans="17:17" ht="0" hidden="1" customHeight="1" x14ac:dyDescent="0.25">
      <c r="Q12835" s="265"/>
    </row>
    <row r="12836" spans="17:17" ht="0" hidden="1" customHeight="1" x14ac:dyDescent="0.25">
      <c r="Q12836" s="265"/>
    </row>
    <row r="12837" spans="17:17" ht="0" hidden="1" customHeight="1" x14ac:dyDescent="0.25">
      <c r="Q12837" s="265"/>
    </row>
    <row r="12838" spans="17:17" ht="0" hidden="1" customHeight="1" x14ac:dyDescent="0.25">
      <c r="Q12838" s="265"/>
    </row>
    <row r="12839" spans="17:17" ht="0" hidden="1" customHeight="1" x14ac:dyDescent="0.25">
      <c r="Q12839" s="265"/>
    </row>
    <row r="12840" spans="17:17" ht="0" hidden="1" customHeight="1" x14ac:dyDescent="0.25">
      <c r="Q12840" s="265"/>
    </row>
    <row r="12841" spans="17:17" ht="0" hidden="1" customHeight="1" x14ac:dyDescent="0.25">
      <c r="Q12841" s="265"/>
    </row>
    <row r="12842" spans="17:17" ht="0" hidden="1" customHeight="1" x14ac:dyDescent="0.25">
      <c r="Q12842" s="265"/>
    </row>
    <row r="12843" spans="17:17" ht="0" hidden="1" customHeight="1" x14ac:dyDescent="0.25">
      <c r="Q12843" s="265"/>
    </row>
    <row r="12844" spans="17:17" ht="0" hidden="1" customHeight="1" x14ac:dyDescent="0.25">
      <c r="Q12844" s="265"/>
    </row>
    <row r="12845" spans="17:17" ht="0" hidden="1" customHeight="1" x14ac:dyDescent="0.25">
      <c r="Q12845" s="265"/>
    </row>
    <row r="12846" spans="17:17" ht="0" hidden="1" customHeight="1" x14ac:dyDescent="0.25">
      <c r="Q12846" s="265"/>
    </row>
    <row r="12847" spans="17:17" ht="0" hidden="1" customHeight="1" x14ac:dyDescent="0.25">
      <c r="Q12847" s="265"/>
    </row>
    <row r="12848" spans="17:17" ht="0" hidden="1" customHeight="1" x14ac:dyDescent="0.25">
      <c r="Q12848" s="265"/>
    </row>
    <row r="12849" spans="17:17" ht="0" hidden="1" customHeight="1" x14ac:dyDescent="0.25">
      <c r="Q12849" s="265"/>
    </row>
    <row r="12850" spans="17:17" ht="0" hidden="1" customHeight="1" x14ac:dyDescent="0.25">
      <c r="Q12850" s="265"/>
    </row>
    <row r="12851" spans="17:17" ht="0" hidden="1" customHeight="1" x14ac:dyDescent="0.25">
      <c r="Q12851" s="265"/>
    </row>
    <row r="12852" spans="17:17" ht="0" hidden="1" customHeight="1" x14ac:dyDescent="0.25">
      <c r="Q12852" s="265"/>
    </row>
    <row r="12853" spans="17:17" ht="0" hidden="1" customHeight="1" x14ac:dyDescent="0.25">
      <c r="Q12853" s="265"/>
    </row>
    <row r="12854" spans="17:17" ht="0" hidden="1" customHeight="1" x14ac:dyDescent="0.25">
      <c r="Q12854" s="265"/>
    </row>
    <row r="12855" spans="17:17" ht="0" hidden="1" customHeight="1" x14ac:dyDescent="0.25">
      <c r="Q12855" s="265"/>
    </row>
    <row r="12856" spans="17:17" ht="0" hidden="1" customHeight="1" x14ac:dyDescent="0.25">
      <c r="Q12856" s="265"/>
    </row>
    <row r="12857" spans="17:17" ht="0" hidden="1" customHeight="1" x14ac:dyDescent="0.25">
      <c r="Q12857" s="265"/>
    </row>
    <row r="12858" spans="17:17" ht="0" hidden="1" customHeight="1" x14ac:dyDescent="0.25">
      <c r="Q12858" s="265"/>
    </row>
    <row r="12859" spans="17:17" ht="0" hidden="1" customHeight="1" x14ac:dyDescent="0.25">
      <c r="Q12859" s="265"/>
    </row>
    <row r="12860" spans="17:17" ht="0" hidden="1" customHeight="1" x14ac:dyDescent="0.25">
      <c r="Q12860" s="265"/>
    </row>
    <row r="12861" spans="17:17" ht="0" hidden="1" customHeight="1" x14ac:dyDescent="0.25">
      <c r="Q12861" s="265"/>
    </row>
    <row r="12862" spans="17:17" ht="0" hidden="1" customHeight="1" x14ac:dyDescent="0.25">
      <c r="Q12862" s="265"/>
    </row>
    <row r="12863" spans="17:17" ht="0" hidden="1" customHeight="1" x14ac:dyDescent="0.25">
      <c r="Q12863" s="265"/>
    </row>
    <row r="12864" spans="17:17" ht="0" hidden="1" customHeight="1" x14ac:dyDescent="0.25">
      <c r="Q12864" s="265"/>
    </row>
    <row r="12865" spans="17:17" ht="0" hidden="1" customHeight="1" x14ac:dyDescent="0.25">
      <c r="Q12865" s="265"/>
    </row>
    <row r="12866" spans="17:17" ht="0" hidden="1" customHeight="1" x14ac:dyDescent="0.25">
      <c r="Q12866" s="265"/>
    </row>
    <row r="12867" spans="17:17" ht="0" hidden="1" customHeight="1" x14ac:dyDescent="0.25">
      <c r="Q12867" s="265"/>
    </row>
    <row r="12868" spans="17:17" ht="0" hidden="1" customHeight="1" x14ac:dyDescent="0.25">
      <c r="Q12868" s="265"/>
    </row>
    <row r="12869" spans="17:17" ht="0" hidden="1" customHeight="1" x14ac:dyDescent="0.25">
      <c r="Q12869" s="265"/>
    </row>
    <row r="12870" spans="17:17" ht="0" hidden="1" customHeight="1" x14ac:dyDescent="0.25">
      <c r="Q12870" s="265"/>
    </row>
    <row r="12871" spans="17:17" ht="0" hidden="1" customHeight="1" x14ac:dyDescent="0.25">
      <c r="Q12871" s="265"/>
    </row>
    <row r="12872" spans="17:17" ht="0" hidden="1" customHeight="1" x14ac:dyDescent="0.25">
      <c r="Q12872" s="265"/>
    </row>
    <row r="12873" spans="17:17" ht="0" hidden="1" customHeight="1" x14ac:dyDescent="0.25">
      <c r="Q12873" s="265"/>
    </row>
    <row r="12874" spans="17:17" ht="0" hidden="1" customHeight="1" x14ac:dyDescent="0.25">
      <c r="Q12874" s="265"/>
    </row>
    <row r="12875" spans="17:17" ht="0" hidden="1" customHeight="1" x14ac:dyDescent="0.25">
      <c r="Q12875" s="265"/>
    </row>
    <row r="12876" spans="17:17" ht="0" hidden="1" customHeight="1" x14ac:dyDescent="0.25">
      <c r="Q12876" s="265"/>
    </row>
    <row r="12877" spans="17:17" ht="0" hidden="1" customHeight="1" x14ac:dyDescent="0.25">
      <c r="Q12877" s="265"/>
    </row>
    <row r="12878" spans="17:17" ht="0" hidden="1" customHeight="1" x14ac:dyDescent="0.25">
      <c r="Q12878" s="265"/>
    </row>
    <row r="12879" spans="17:17" ht="0" hidden="1" customHeight="1" x14ac:dyDescent="0.25">
      <c r="Q12879" s="265"/>
    </row>
    <row r="12880" spans="17:17" ht="0" hidden="1" customHeight="1" x14ac:dyDescent="0.25">
      <c r="Q12880" s="265"/>
    </row>
    <row r="12881" spans="17:17" ht="0" hidden="1" customHeight="1" x14ac:dyDescent="0.25">
      <c r="Q12881" s="265"/>
    </row>
    <row r="12882" spans="17:17" ht="0" hidden="1" customHeight="1" x14ac:dyDescent="0.25">
      <c r="Q12882" s="265"/>
    </row>
    <row r="12883" spans="17:17" ht="0" hidden="1" customHeight="1" x14ac:dyDescent="0.25">
      <c r="Q12883" s="265"/>
    </row>
    <row r="12884" spans="17:17" ht="0" hidden="1" customHeight="1" x14ac:dyDescent="0.25">
      <c r="Q12884" s="265"/>
    </row>
    <row r="12885" spans="17:17" ht="0" hidden="1" customHeight="1" x14ac:dyDescent="0.25">
      <c r="Q12885" s="265"/>
    </row>
    <row r="12886" spans="17:17" ht="0" hidden="1" customHeight="1" x14ac:dyDescent="0.25">
      <c r="Q12886" s="265"/>
    </row>
    <row r="12887" spans="17:17" ht="0" hidden="1" customHeight="1" x14ac:dyDescent="0.25">
      <c r="Q12887" s="265"/>
    </row>
    <row r="12888" spans="17:17" ht="0" hidden="1" customHeight="1" x14ac:dyDescent="0.25">
      <c r="Q12888" s="265"/>
    </row>
    <row r="12889" spans="17:17" ht="0" hidden="1" customHeight="1" x14ac:dyDescent="0.25">
      <c r="Q12889" s="265"/>
    </row>
    <row r="12890" spans="17:17" ht="0" hidden="1" customHeight="1" x14ac:dyDescent="0.25">
      <c r="Q12890" s="265"/>
    </row>
    <row r="12891" spans="17:17" ht="0" hidden="1" customHeight="1" x14ac:dyDescent="0.25">
      <c r="Q12891" s="265"/>
    </row>
    <row r="12892" spans="17:17" ht="0" hidden="1" customHeight="1" x14ac:dyDescent="0.25">
      <c r="Q12892" s="265"/>
    </row>
    <row r="12893" spans="17:17" ht="0" hidden="1" customHeight="1" x14ac:dyDescent="0.25">
      <c r="Q12893" s="265"/>
    </row>
    <row r="12894" spans="17:17" ht="0" hidden="1" customHeight="1" x14ac:dyDescent="0.25">
      <c r="Q12894" s="265"/>
    </row>
    <row r="12895" spans="17:17" ht="0" hidden="1" customHeight="1" x14ac:dyDescent="0.25">
      <c r="Q12895" s="265"/>
    </row>
    <row r="12896" spans="17:17" ht="0" hidden="1" customHeight="1" x14ac:dyDescent="0.25">
      <c r="Q12896" s="265"/>
    </row>
    <row r="12897" spans="17:17" ht="0" hidden="1" customHeight="1" x14ac:dyDescent="0.25">
      <c r="Q12897" s="265"/>
    </row>
    <row r="12898" spans="17:17" ht="0" hidden="1" customHeight="1" x14ac:dyDescent="0.25">
      <c r="Q12898" s="265"/>
    </row>
    <row r="12899" spans="17:17" ht="0" hidden="1" customHeight="1" x14ac:dyDescent="0.25">
      <c r="Q12899" s="265"/>
    </row>
    <row r="12900" spans="17:17" ht="0" hidden="1" customHeight="1" x14ac:dyDescent="0.25">
      <c r="Q12900" s="265"/>
    </row>
    <row r="12901" spans="17:17" ht="0" hidden="1" customHeight="1" x14ac:dyDescent="0.25">
      <c r="Q12901" s="265"/>
    </row>
    <row r="12902" spans="17:17" ht="0" hidden="1" customHeight="1" x14ac:dyDescent="0.25">
      <c r="Q12902" s="265"/>
    </row>
    <row r="12903" spans="17:17" ht="0" hidden="1" customHeight="1" x14ac:dyDescent="0.25">
      <c r="Q12903" s="265"/>
    </row>
    <row r="12904" spans="17:17" ht="0" hidden="1" customHeight="1" x14ac:dyDescent="0.25">
      <c r="Q12904" s="265"/>
    </row>
    <row r="12905" spans="17:17" ht="0" hidden="1" customHeight="1" x14ac:dyDescent="0.25">
      <c r="Q12905" s="265"/>
    </row>
    <row r="12906" spans="17:17" ht="0" hidden="1" customHeight="1" x14ac:dyDescent="0.25">
      <c r="Q12906" s="265"/>
    </row>
    <row r="12907" spans="17:17" ht="0" hidden="1" customHeight="1" x14ac:dyDescent="0.25">
      <c r="Q12907" s="265"/>
    </row>
    <row r="12908" spans="17:17" ht="0" hidden="1" customHeight="1" x14ac:dyDescent="0.25">
      <c r="Q12908" s="265"/>
    </row>
    <row r="12909" spans="17:17" ht="0" hidden="1" customHeight="1" x14ac:dyDescent="0.25">
      <c r="Q12909" s="265"/>
    </row>
    <row r="12910" spans="17:17" ht="0" hidden="1" customHeight="1" x14ac:dyDescent="0.25">
      <c r="Q12910" s="265"/>
    </row>
    <row r="12911" spans="17:17" ht="0" hidden="1" customHeight="1" x14ac:dyDescent="0.25">
      <c r="Q12911" s="265"/>
    </row>
    <row r="12912" spans="17:17" ht="0" hidden="1" customHeight="1" x14ac:dyDescent="0.25">
      <c r="Q12912" s="265"/>
    </row>
    <row r="12913" spans="17:17" ht="0" hidden="1" customHeight="1" x14ac:dyDescent="0.25">
      <c r="Q12913" s="265"/>
    </row>
    <row r="12914" spans="17:17" ht="0" hidden="1" customHeight="1" x14ac:dyDescent="0.25">
      <c r="Q12914" s="265"/>
    </row>
    <row r="12915" spans="17:17" ht="0" hidden="1" customHeight="1" x14ac:dyDescent="0.25">
      <c r="Q12915" s="265"/>
    </row>
    <row r="12916" spans="17:17" ht="0" hidden="1" customHeight="1" x14ac:dyDescent="0.25">
      <c r="Q12916" s="265"/>
    </row>
    <row r="12917" spans="17:17" ht="0" hidden="1" customHeight="1" x14ac:dyDescent="0.25">
      <c r="Q12917" s="265"/>
    </row>
    <row r="12918" spans="17:17" ht="0" hidden="1" customHeight="1" x14ac:dyDescent="0.25">
      <c r="Q12918" s="265"/>
    </row>
    <row r="12919" spans="17:17" ht="0" hidden="1" customHeight="1" x14ac:dyDescent="0.25">
      <c r="Q12919" s="265"/>
    </row>
    <row r="12920" spans="17:17" ht="0" hidden="1" customHeight="1" x14ac:dyDescent="0.25">
      <c r="Q12920" s="265"/>
    </row>
    <row r="12921" spans="17:17" ht="0" hidden="1" customHeight="1" x14ac:dyDescent="0.25">
      <c r="Q12921" s="265"/>
    </row>
    <row r="12922" spans="17:17" ht="0" hidden="1" customHeight="1" x14ac:dyDescent="0.25">
      <c r="Q12922" s="265"/>
    </row>
    <row r="12923" spans="17:17" ht="0" hidden="1" customHeight="1" x14ac:dyDescent="0.25">
      <c r="Q12923" s="265"/>
    </row>
    <row r="12924" spans="17:17" ht="0" hidden="1" customHeight="1" x14ac:dyDescent="0.25">
      <c r="Q12924" s="265"/>
    </row>
    <row r="12925" spans="17:17" ht="0" hidden="1" customHeight="1" x14ac:dyDescent="0.25">
      <c r="Q12925" s="265"/>
    </row>
    <row r="12926" spans="17:17" ht="0" hidden="1" customHeight="1" x14ac:dyDescent="0.25">
      <c r="Q12926" s="265"/>
    </row>
    <row r="12927" spans="17:17" ht="0" hidden="1" customHeight="1" x14ac:dyDescent="0.25">
      <c r="Q12927" s="265"/>
    </row>
    <row r="12928" spans="17:17" ht="0" hidden="1" customHeight="1" x14ac:dyDescent="0.25">
      <c r="Q12928" s="265"/>
    </row>
    <row r="12929" spans="17:17" ht="0" hidden="1" customHeight="1" x14ac:dyDescent="0.25">
      <c r="Q12929" s="265"/>
    </row>
    <row r="12930" spans="17:17" ht="0" hidden="1" customHeight="1" x14ac:dyDescent="0.25">
      <c r="Q12930" s="265"/>
    </row>
    <row r="12931" spans="17:17" ht="0" hidden="1" customHeight="1" x14ac:dyDescent="0.25">
      <c r="Q12931" s="265"/>
    </row>
    <row r="12932" spans="17:17" ht="0" hidden="1" customHeight="1" x14ac:dyDescent="0.25">
      <c r="Q12932" s="265"/>
    </row>
    <row r="12933" spans="17:17" ht="0" hidden="1" customHeight="1" x14ac:dyDescent="0.25">
      <c r="Q12933" s="265"/>
    </row>
    <row r="12934" spans="17:17" ht="0" hidden="1" customHeight="1" x14ac:dyDescent="0.25">
      <c r="Q12934" s="265"/>
    </row>
    <row r="12935" spans="17:17" ht="0" hidden="1" customHeight="1" x14ac:dyDescent="0.25">
      <c r="Q12935" s="265"/>
    </row>
    <row r="12936" spans="17:17" ht="0" hidden="1" customHeight="1" x14ac:dyDescent="0.25">
      <c r="Q12936" s="265"/>
    </row>
    <row r="12937" spans="17:17" ht="0" hidden="1" customHeight="1" x14ac:dyDescent="0.25">
      <c r="Q12937" s="265"/>
    </row>
    <row r="12938" spans="17:17" ht="0" hidden="1" customHeight="1" x14ac:dyDescent="0.25">
      <c r="Q12938" s="265"/>
    </row>
    <row r="12939" spans="17:17" ht="0" hidden="1" customHeight="1" x14ac:dyDescent="0.25">
      <c r="Q12939" s="265"/>
    </row>
    <row r="12940" spans="17:17" ht="0" hidden="1" customHeight="1" x14ac:dyDescent="0.25">
      <c r="Q12940" s="265"/>
    </row>
    <row r="12941" spans="17:17" ht="0" hidden="1" customHeight="1" x14ac:dyDescent="0.25">
      <c r="Q12941" s="265"/>
    </row>
    <row r="12942" spans="17:17" ht="0" hidden="1" customHeight="1" x14ac:dyDescent="0.25">
      <c r="Q12942" s="265"/>
    </row>
    <row r="12943" spans="17:17" ht="0" hidden="1" customHeight="1" x14ac:dyDescent="0.25">
      <c r="Q12943" s="265"/>
    </row>
    <row r="12944" spans="17:17" ht="0" hidden="1" customHeight="1" x14ac:dyDescent="0.25">
      <c r="Q12944" s="265"/>
    </row>
    <row r="12945" spans="17:17" ht="0" hidden="1" customHeight="1" x14ac:dyDescent="0.25">
      <c r="Q12945" s="265"/>
    </row>
    <row r="12946" spans="17:17" ht="0" hidden="1" customHeight="1" x14ac:dyDescent="0.25">
      <c r="Q12946" s="265"/>
    </row>
    <row r="12947" spans="17:17" ht="0" hidden="1" customHeight="1" x14ac:dyDescent="0.25">
      <c r="Q12947" s="265"/>
    </row>
    <row r="12948" spans="17:17" ht="0" hidden="1" customHeight="1" x14ac:dyDescent="0.25">
      <c r="Q12948" s="265"/>
    </row>
    <row r="12949" spans="17:17" ht="0" hidden="1" customHeight="1" x14ac:dyDescent="0.25">
      <c r="Q12949" s="265"/>
    </row>
    <row r="12950" spans="17:17" ht="0" hidden="1" customHeight="1" x14ac:dyDescent="0.25">
      <c r="Q12950" s="265"/>
    </row>
    <row r="12951" spans="17:17" ht="0" hidden="1" customHeight="1" x14ac:dyDescent="0.25">
      <c r="Q12951" s="265"/>
    </row>
    <row r="12952" spans="17:17" ht="0" hidden="1" customHeight="1" x14ac:dyDescent="0.25">
      <c r="Q12952" s="265"/>
    </row>
    <row r="12953" spans="17:17" ht="0" hidden="1" customHeight="1" x14ac:dyDescent="0.25">
      <c r="Q12953" s="265"/>
    </row>
    <row r="12954" spans="17:17" ht="0" hidden="1" customHeight="1" x14ac:dyDescent="0.25">
      <c r="Q12954" s="265"/>
    </row>
    <row r="12955" spans="17:17" ht="0" hidden="1" customHeight="1" x14ac:dyDescent="0.25">
      <c r="Q12955" s="265"/>
    </row>
    <row r="12956" spans="17:17" ht="0" hidden="1" customHeight="1" x14ac:dyDescent="0.25">
      <c r="Q12956" s="265"/>
    </row>
    <row r="12957" spans="17:17" ht="0" hidden="1" customHeight="1" x14ac:dyDescent="0.25">
      <c r="Q12957" s="265"/>
    </row>
    <row r="12958" spans="17:17" ht="0" hidden="1" customHeight="1" x14ac:dyDescent="0.25">
      <c r="Q12958" s="265"/>
    </row>
    <row r="12959" spans="17:17" ht="0" hidden="1" customHeight="1" x14ac:dyDescent="0.25">
      <c r="Q12959" s="265"/>
    </row>
    <row r="12960" spans="17:17" ht="0" hidden="1" customHeight="1" x14ac:dyDescent="0.25">
      <c r="Q12960" s="265"/>
    </row>
    <row r="12961" spans="17:17" ht="0" hidden="1" customHeight="1" x14ac:dyDescent="0.25">
      <c r="Q12961" s="265"/>
    </row>
    <row r="12962" spans="17:17" ht="0" hidden="1" customHeight="1" x14ac:dyDescent="0.25">
      <c r="Q12962" s="265"/>
    </row>
    <row r="12963" spans="17:17" ht="0" hidden="1" customHeight="1" x14ac:dyDescent="0.25">
      <c r="Q12963" s="265"/>
    </row>
    <row r="12964" spans="17:17" ht="0" hidden="1" customHeight="1" x14ac:dyDescent="0.25">
      <c r="Q12964" s="265"/>
    </row>
    <row r="12965" spans="17:17" ht="0" hidden="1" customHeight="1" x14ac:dyDescent="0.25">
      <c r="Q12965" s="265"/>
    </row>
    <row r="12966" spans="17:17" ht="0" hidden="1" customHeight="1" x14ac:dyDescent="0.25">
      <c r="Q12966" s="265"/>
    </row>
    <row r="12967" spans="17:17" ht="0" hidden="1" customHeight="1" x14ac:dyDescent="0.25">
      <c r="Q12967" s="265"/>
    </row>
    <row r="12968" spans="17:17" ht="0" hidden="1" customHeight="1" x14ac:dyDescent="0.25">
      <c r="Q12968" s="265"/>
    </row>
    <row r="12969" spans="17:17" ht="0" hidden="1" customHeight="1" x14ac:dyDescent="0.25">
      <c r="Q12969" s="265"/>
    </row>
    <row r="12970" spans="17:17" ht="0" hidden="1" customHeight="1" x14ac:dyDescent="0.25">
      <c r="Q12970" s="265"/>
    </row>
    <row r="12971" spans="17:17" ht="0" hidden="1" customHeight="1" x14ac:dyDescent="0.25">
      <c r="Q12971" s="265"/>
    </row>
    <row r="12972" spans="17:17" ht="0" hidden="1" customHeight="1" x14ac:dyDescent="0.25">
      <c r="Q12972" s="265"/>
    </row>
    <row r="12973" spans="17:17" ht="0" hidden="1" customHeight="1" x14ac:dyDescent="0.25">
      <c r="Q12973" s="265"/>
    </row>
    <row r="12974" spans="17:17" ht="0" hidden="1" customHeight="1" x14ac:dyDescent="0.25">
      <c r="Q12974" s="265"/>
    </row>
    <row r="12975" spans="17:17" ht="0" hidden="1" customHeight="1" x14ac:dyDescent="0.25">
      <c r="Q12975" s="265"/>
    </row>
    <row r="12976" spans="17:17" ht="0" hidden="1" customHeight="1" x14ac:dyDescent="0.25">
      <c r="Q12976" s="265"/>
    </row>
    <row r="12977" spans="17:17" ht="0" hidden="1" customHeight="1" x14ac:dyDescent="0.25">
      <c r="Q12977" s="265"/>
    </row>
    <row r="12978" spans="17:17" ht="0" hidden="1" customHeight="1" x14ac:dyDescent="0.25">
      <c r="Q12978" s="265"/>
    </row>
    <row r="12979" spans="17:17" ht="0" hidden="1" customHeight="1" x14ac:dyDescent="0.25">
      <c r="Q12979" s="265"/>
    </row>
    <row r="12980" spans="17:17" ht="0" hidden="1" customHeight="1" x14ac:dyDescent="0.25">
      <c r="Q12980" s="265"/>
    </row>
    <row r="12981" spans="17:17" ht="0" hidden="1" customHeight="1" x14ac:dyDescent="0.25">
      <c r="Q12981" s="265"/>
    </row>
    <row r="12982" spans="17:17" ht="0" hidden="1" customHeight="1" x14ac:dyDescent="0.25">
      <c r="Q12982" s="265"/>
    </row>
    <row r="12983" spans="17:17" ht="0" hidden="1" customHeight="1" x14ac:dyDescent="0.25">
      <c r="Q12983" s="265"/>
    </row>
    <row r="12984" spans="17:17" ht="0" hidden="1" customHeight="1" x14ac:dyDescent="0.25">
      <c r="Q12984" s="265"/>
    </row>
    <row r="12985" spans="17:17" ht="0" hidden="1" customHeight="1" x14ac:dyDescent="0.25">
      <c r="Q12985" s="265"/>
    </row>
    <row r="12986" spans="17:17" ht="0" hidden="1" customHeight="1" x14ac:dyDescent="0.25">
      <c r="Q12986" s="265"/>
    </row>
    <row r="12987" spans="17:17" ht="0" hidden="1" customHeight="1" x14ac:dyDescent="0.25">
      <c r="Q12987" s="265"/>
    </row>
    <row r="12988" spans="17:17" ht="0" hidden="1" customHeight="1" x14ac:dyDescent="0.25">
      <c r="Q12988" s="265"/>
    </row>
    <row r="12989" spans="17:17" ht="0" hidden="1" customHeight="1" x14ac:dyDescent="0.25">
      <c r="Q12989" s="265"/>
    </row>
    <row r="12990" spans="17:17" ht="0" hidden="1" customHeight="1" x14ac:dyDescent="0.25">
      <c r="Q12990" s="265"/>
    </row>
    <row r="12991" spans="17:17" ht="0" hidden="1" customHeight="1" x14ac:dyDescent="0.25">
      <c r="Q12991" s="265"/>
    </row>
    <row r="12992" spans="17:17" ht="0" hidden="1" customHeight="1" x14ac:dyDescent="0.25">
      <c r="Q12992" s="265"/>
    </row>
    <row r="12993" spans="17:17" ht="0" hidden="1" customHeight="1" x14ac:dyDescent="0.25">
      <c r="Q12993" s="265"/>
    </row>
    <row r="12994" spans="17:17" ht="0" hidden="1" customHeight="1" x14ac:dyDescent="0.25">
      <c r="Q12994" s="265"/>
    </row>
    <row r="12995" spans="17:17" ht="0" hidden="1" customHeight="1" x14ac:dyDescent="0.25">
      <c r="Q12995" s="265"/>
    </row>
    <row r="12996" spans="17:17" ht="0" hidden="1" customHeight="1" x14ac:dyDescent="0.25">
      <c r="Q12996" s="265"/>
    </row>
    <row r="12997" spans="17:17" ht="0" hidden="1" customHeight="1" x14ac:dyDescent="0.25">
      <c r="Q12997" s="265"/>
    </row>
    <row r="12998" spans="17:17" ht="0" hidden="1" customHeight="1" x14ac:dyDescent="0.25">
      <c r="Q12998" s="265"/>
    </row>
    <row r="12999" spans="17:17" ht="0" hidden="1" customHeight="1" x14ac:dyDescent="0.25">
      <c r="Q12999" s="265"/>
    </row>
    <row r="13000" spans="17:17" ht="0" hidden="1" customHeight="1" x14ac:dyDescent="0.25">
      <c r="Q13000" s="265"/>
    </row>
    <row r="13001" spans="17:17" ht="0" hidden="1" customHeight="1" x14ac:dyDescent="0.25">
      <c r="Q13001" s="265"/>
    </row>
    <row r="13002" spans="17:17" ht="0" hidden="1" customHeight="1" x14ac:dyDescent="0.25">
      <c r="Q13002" s="265"/>
    </row>
    <row r="13003" spans="17:17" ht="0" hidden="1" customHeight="1" x14ac:dyDescent="0.25">
      <c r="Q13003" s="265"/>
    </row>
    <row r="13004" spans="17:17" ht="0" hidden="1" customHeight="1" x14ac:dyDescent="0.25">
      <c r="Q13004" s="265"/>
    </row>
    <row r="13005" spans="17:17" ht="0" hidden="1" customHeight="1" x14ac:dyDescent="0.25">
      <c r="Q13005" s="265"/>
    </row>
    <row r="13006" spans="17:17" ht="0" hidden="1" customHeight="1" x14ac:dyDescent="0.25">
      <c r="Q13006" s="265"/>
    </row>
    <row r="13007" spans="17:17" ht="0" hidden="1" customHeight="1" x14ac:dyDescent="0.25">
      <c r="Q13007" s="265"/>
    </row>
    <row r="13008" spans="17:17" ht="0" hidden="1" customHeight="1" x14ac:dyDescent="0.25">
      <c r="Q13008" s="265"/>
    </row>
    <row r="13009" spans="17:17" ht="0" hidden="1" customHeight="1" x14ac:dyDescent="0.25">
      <c r="Q13009" s="265"/>
    </row>
    <row r="13010" spans="17:17" ht="0" hidden="1" customHeight="1" x14ac:dyDescent="0.25">
      <c r="Q13010" s="265"/>
    </row>
    <row r="13011" spans="17:17" ht="0" hidden="1" customHeight="1" x14ac:dyDescent="0.25">
      <c r="Q13011" s="265"/>
    </row>
    <row r="13012" spans="17:17" ht="0" hidden="1" customHeight="1" x14ac:dyDescent="0.25">
      <c r="Q13012" s="265"/>
    </row>
    <row r="13013" spans="17:17" ht="0" hidden="1" customHeight="1" x14ac:dyDescent="0.25">
      <c r="Q13013" s="265"/>
    </row>
    <row r="13014" spans="17:17" ht="0" hidden="1" customHeight="1" x14ac:dyDescent="0.25">
      <c r="Q13014" s="265"/>
    </row>
    <row r="13015" spans="17:17" ht="0" hidden="1" customHeight="1" x14ac:dyDescent="0.25">
      <c r="Q13015" s="265"/>
    </row>
    <row r="13016" spans="17:17" ht="0" hidden="1" customHeight="1" x14ac:dyDescent="0.25">
      <c r="Q13016" s="265"/>
    </row>
    <row r="13017" spans="17:17" ht="0" hidden="1" customHeight="1" x14ac:dyDescent="0.25">
      <c r="Q13017" s="265"/>
    </row>
    <row r="13018" spans="17:17" ht="0" hidden="1" customHeight="1" x14ac:dyDescent="0.25">
      <c r="Q13018" s="265"/>
    </row>
    <row r="13019" spans="17:17" ht="0" hidden="1" customHeight="1" x14ac:dyDescent="0.25">
      <c r="Q13019" s="265"/>
    </row>
    <row r="13020" spans="17:17" ht="0" hidden="1" customHeight="1" x14ac:dyDescent="0.25">
      <c r="Q13020" s="265"/>
    </row>
    <row r="13021" spans="17:17" ht="0" hidden="1" customHeight="1" x14ac:dyDescent="0.25">
      <c r="Q13021" s="265"/>
    </row>
    <row r="13022" spans="17:17" ht="0" hidden="1" customHeight="1" x14ac:dyDescent="0.25">
      <c r="Q13022" s="265"/>
    </row>
    <row r="13023" spans="17:17" ht="0" hidden="1" customHeight="1" x14ac:dyDescent="0.25">
      <c r="Q13023" s="265"/>
    </row>
    <row r="13024" spans="17:17" ht="0" hidden="1" customHeight="1" x14ac:dyDescent="0.25">
      <c r="Q13024" s="265"/>
    </row>
    <row r="13025" spans="17:17" ht="0" hidden="1" customHeight="1" x14ac:dyDescent="0.25">
      <c r="Q13025" s="265"/>
    </row>
    <row r="13026" spans="17:17" ht="0" hidden="1" customHeight="1" x14ac:dyDescent="0.25">
      <c r="Q13026" s="265"/>
    </row>
    <row r="13027" spans="17:17" ht="0" hidden="1" customHeight="1" x14ac:dyDescent="0.25">
      <c r="Q13027" s="265"/>
    </row>
    <row r="13028" spans="17:17" ht="0" hidden="1" customHeight="1" x14ac:dyDescent="0.25">
      <c r="Q13028" s="265"/>
    </row>
    <row r="13029" spans="17:17" ht="0" hidden="1" customHeight="1" x14ac:dyDescent="0.25">
      <c r="Q13029" s="265"/>
    </row>
    <row r="13030" spans="17:17" ht="0" hidden="1" customHeight="1" x14ac:dyDescent="0.25">
      <c r="Q13030" s="265"/>
    </row>
    <row r="13031" spans="17:17" ht="0" hidden="1" customHeight="1" x14ac:dyDescent="0.25">
      <c r="Q13031" s="265"/>
    </row>
    <row r="13032" spans="17:17" ht="0" hidden="1" customHeight="1" x14ac:dyDescent="0.25">
      <c r="Q13032" s="265"/>
    </row>
    <row r="13033" spans="17:17" ht="0" hidden="1" customHeight="1" x14ac:dyDescent="0.25">
      <c r="Q13033" s="265"/>
    </row>
    <row r="13034" spans="17:17" ht="0" hidden="1" customHeight="1" x14ac:dyDescent="0.25">
      <c r="Q13034" s="265"/>
    </row>
    <row r="13035" spans="17:17" ht="0" hidden="1" customHeight="1" x14ac:dyDescent="0.25">
      <c r="Q13035" s="265"/>
    </row>
    <row r="13036" spans="17:17" ht="0" hidden="1" customHeight="1" x14ac:dyDescent="0.25">
      <c r="Q13036" s="265"/>
    </row>
    <row r="13037" spans="17:17" ht="0" hidden="1" customHeight="1" x14ac:dyDescent="0.25">
      <c r="Q13037" s="265"/>
    </row>
    <row r="13038" spans="17:17" ht="0" hidden="1" customHeight="1" x14ac:dyDescent="0.25">
      <c r="Q13038" s="265"/>
    </row>
    <row r="13039" spans="17:17" ht="0" hidden="1" customHeight="1" x14ac:dyDescent="0.25">
      <c r="Q13039" s="265"/>
    </row>
    <row r="13040" spans="17:17" ht="0" hidden="1" customHeight="1" x14ac:dyDescent="0.25">
      <c r="Q13040" s="265"/>
    </row>
    <row r="13041" spans="17:17" ht="0" hidden="1" customHeight="1" x14ac:dyDescent="0.25">
      <c r="Q13041" s="265"/>
    </row>
    <row r="13042" spans="17:17" ht="0" hidden="1" customHeight="1" x14ac:dyDescent="0.25">
      <c r="Q13042" s="265"/>
    </row>
    <row r="13043" spans="17:17" ht="0" hidden="1" customHeight="1" x14ac:dyDescent="0.25">
      <c r="Q13043" s="265"/>
    </row>
    <row r="13044" spans="17:17" ht="0" hidden="1" customHeight="1" x14ac:dyDescent="0.25">
      <c r="Q13044" s="265"/>
    </row>
    <row r="13045" spans="17:17" ht="0" hidden="1" customHeight="1" x14ac:dyDescent="0.25">
      <c r="Q13045" s="265"/>
    </row>
    <row r="13046" spans="17:17" ht="0" hidden="1" customHeight="1" x14ac:dyDescent="0.25">
      <c r="Q13046" s="265"/>
    </row>
    <row r="13047" spans="17:17" ht="0" hidden="1" customHeight="1" x14ac:dyDescent="0.25">
      <c r="Q13047" s="265"/>
    </row>
    <row r="13048" spans="17:17" ht="0" hidden="1" customHeight="1" x14ac:dyDescent="0.25">
      <c r="Q13048" s="265"/>
    </row>
    <row r="13049" spans="17:17" ht="0" hidden="1" customHeight="1" x14ac:dyDescent="0.25">
      <c r="Q13049" s="265"/>
    </row>
    <row r="13050" spans="17:17" ht="0" hidden="1" customHeight="1" x14ac:dyDescent="0.25">
      <c r="Q13050" s="265"/>
    </row>
    <row r="13051" spans="17:17" ht="0" hidden="1" customHeight="1" x14ac:dyDescent="0.25">
      <c r="Q13051" s="265"/>
    </row>
    <row r="13052" spans="17:17" ht="0" hidden="1" customHeight="1" x14ac:dyDescent="0.25">
      <c r="Q13052" s="265"/>
    </row>
    <row r="13053" spans="17:17" ht="0" hidden="1" customHeight="1" x14ac:dyDescent="0.25">
      <c r="Q13053" s="265"/>
    </row>
    <row r="13054" spans="17:17" ht="0" hidden="1" customHeight="1" x14ac:dyDescent="0.25">
      <c r="Q13054" s="265"/>
    </row>
    <row r="13055" spans="17:17" ht="0" hidden="1" customHeight="1" x14ac:dyDescent="0.25">
      <c r="Q13055" s="265"/>
    </row>
    <row r="13056" spans="17:17" ht="0" hidden="1" customHeight="1" x14ac:dyDescent="0.25">
      <c r="Q13056" s="265"/>
    </row>
    <row r="13057" spans="17:17" ht="0" hidden="1" customHeight="1" x14ac:dyDescent="0.25">
      <c r="Q13057" s="265"/>
    </row>
    <row r="13058" spans="17:17" ht="0" hidden="1" customHeight="1" x14ac:dyDescent="0.25">
      <c r="Q13058" s="265"/>
    </row>
    <row r="13059" spans="17:17" ht="0" hidden="1" customHeight="1" x14ac:dyDescent="0.25">
      <c r="Q13059" s="265"/>
    </row>
    <row r="13060" spans="17:17" ht="0" hidden="1" customHeight="1" x14ac:dyDescent="0.25">
      <c r="Q13060" s="265"/>
    </row>
    <row r="13061" spans="17:17" ht="0" hidden="1" customHeight="1" x14ac:dyDescent="0.25">
      <c r="Q13061" s="265"/>
    </row>
    <row r="13062" spans="17:17" ht="0" hidden="1" customHeight="1" x14ac:dyDescent="0.25">
      <c r="Q13062" s="265"/>
    </row>
    <row r="13063" spans="17:17" ht="0" hidden="1" customHeight="1" x14ac:dyDescent="0.25">
      <c r="Q13063" s="265"/>
    </row>
    <row r="13064" spans="17:17" ht="0" hidden="1" customHeight="1" x14ac:dyDescent="0.25">
      <c r="Q13064" s="265"/>
    </row>
    <row r="13065" spans="17:17" ht="0" hidden="1" customHeight="1" x14ac:dyDescent="0.25">
      <c r="Q13065" s="265"/>
    </row>
    <row r="13066" spans="17:17" ht="0" hidden="1" customHeight="1" x14ac:dyDescent="0.25">
      <c r="Q13066" s="265"/>
    </row>
    <row r="13067" spans="17:17" ht="0" hidden="1" customHeight="1" x14ac:dyDescent="0.25">
      <c r="Q13067" s="265"/>
    </row>
    <row r="13068" spans="17:17" ht="0" hidden="1" customHeight="1" x14ac:dyDescent="0.25">
      <c r="Q13068" s="265"/>
    </row>
    <row r="13069" spans="17:17" ht="0" hidden="1" customHeight="1" x14ac:dyDescent="0.25">
      <c r="Q13069" s="265"/>
    </row>
    <row r="13070" spans="17:17" ht="0" hidden="1" customHeight="1" x14ac:dyDescent="0.25">
      <c r="Q13070" s="265"/>
    </row>
    <row r="13071" spans="17:17" ht="0" hidden="1" customHeight="1" x14ac:dyDescent="0.25">
      <c r="Q13071" s="265"/>
    </row>
    <row r="13072" spans="17:17" ht="0" hidden="1" customHeight="1" x14ac:dyDescent="0.25">
      <c r="Q13072" s="265"/>
    </row>
    <row r="13073" spans="17:17" ht="0" hidden="1" customHeight="1" x14ac:dyDescent="0.25">
      <c r="Q13073" s="265"/>
    </row>
    <row r="13074" spans="17:17" ht="0" hidden="1" customHeight="1" x14ac:dyDescent="0.25">
      <c r="Q13074" s="265"/>
    </row>
    <row r="13075" spans="17:17" ht="0" hidden="1" customHeight="1" x14ac:dyDescent="0.25">
      <c r="Q13075" s="265"/>
    </row>
    <row r="13076" spans="17:17" ht="0" hidden="1" customHeight="1" x14ac:dyDescent="0.25">
      <c r="Q13076" s="265"/>
    </row>
    <row r="13077" spans="17:17" ht="0" hidden="1" customHeight="1" x14ac:dyDescent="0.25">
      <c r="Q13077" s="265"/>
    </row>
    <row r="13078" spans="17:17" ht="0" hidden="1" customHeight="1" x14ac:dyDescent="0.25">
      <c r="Q13078" s="265"/>
    </row>
    <row r="13079" spans="17:17" ht="0" hidden="1" customHeight="1" x14ac:dyDescent="0.25">
      <c r="Q13079" s="265"/>
    </row>
    <row r="13080" spans="17:17" ht="0" hidden="1" customHeight="1" x14ac:dyDescent="0.25">
      <c r="Q13080" s="265"/>
    </row>
    <row r="13081" spans="17:17" ht="0" hidden="1" customHeight="1" x14ac:dyDescent="0.25">
      <c r="Q13081" s="265"/>
    </row>
    <row r="13082" spans="17:17" ht="0" hidden="1" customHeight="1" x14ac:dyDescent="0.25">
      <c r="Q13082" s="265"/>
    </row>
    <row r="13083" spans="17:17" ht="0" hidden="1" customHeight="1" x14ac:dyDescent="0.25">
      <c r="Q13083" s="265"/>
    </row>
    <row r="13084" spans="17:17" ht="0" hidden="1" customHeight="1" x14ac:dyDescent="0.25">
      <c r="Q13084" s="265"/>
    </row>
    <row r="13085" spans="17:17" ht="0" hidden="1" customHeight="1" x14ac:dyDescent="0.25">
      <c r="Q13085" s="265"/>
    </row>
    <row r="13086" spans="17:17" ht="0" hidden="1" customHeight="1" x14ac:dyDescent="0.25">
      <c r="Q13086" s="265"/>
    </row>
    <row r="13087" spans="17:17" ht="0" hidden="1" customHeight="1" x14ac:dyDescent="0.25">
      <c r="Q13087" s="265"/>
    </row>
    <row r="13088" spans="17:17" ht="0" hidden="1" customHeight="1" x14ac:dyDescent="0.25">
      <c r="Q13088" s="265"/>
    </row>
    <row r="13089" spans="17:17" ht="0" hidden="1" customHeight="1" x14ac:dyDescent="0.25">
      <c r="Q13089" s="265"/>
    </row>
    <row r="13090" spans="17:17" ht="0" hidden="1" customHeight="1" x14ac:dyDescent="0.25">
      <c r="Q13090" s="265"/>
    </row>
    <row r="13091" spans="17:17" ht="0" hidden="1" customHeight="1" x14ac:dyDescent="0.25">
      <c r="Q13091" s="265"/>
    </row>
    <row r="13092" spans="17:17" ht="0" hidden="1" customHeight="1" x14ac:dyDescent="0.25">
      <c r="Q13092" s="265"/>
    </row>
    <row r="13093" spans="17:17" ht="0" hidden="1" customHeight="1" x14ac:dyDescent="0.25">
      <c r="Q13093" s="265"/>
    </row>
    <row r="13094" spans="17:17" ht="0" hidden="1" customHeight="1" x14ac:dyDescent="0.25">
      <c r="Q13094" s="265"/>
    </row>
    <row r="13095" spans="17:17" ht="0" hidden="1" customHeight="1" x14ac:dyDescent="0.25">
      <c r="Q13095" s="265"/>
    </row>
    <row r="13096" spans="17:17" ht="0" hidden="1" customHeight="1" x14ac:dyDescent="0.25">
      <c r="Q13096" s="265"/>
    </row>
    <row r="13097" spans="17:17" ht="0" hidden="1" customHeight="1" x14ac:dyDescent="0.25">
      <c r="Q13097" s="265"/>
    </row>
    <row r="13098" spans="17:17" ht="0" hidden="1" customHeight="1" x14ac:dyDescent="0.25">
      <c r="Q13098" s="265"/>
    </row>
    <row r="13099" spans="17:17" ht="0" hidden="1" customHeight="1" x14ac:dyDescent="0.25">
      <c r="Q13099" s="265"/>
    </row>
    <row r="13100" spans="17:17" ht="0" hidden="1" customHeight="1" x14ac:dyDescent="0.25">
      <c r="Q13100" s="265"/>
    </row>
    <row r="13101" spans="17:17" ht="0" hidden="1" customHeight="1" x14ac:dyDescent="0.25">
      <c r="Q13101" s="265"/>
    </row>
    <row r="13102" spans="17:17" ht="0" hidden="1" customHeight="1" x14ac:dyDescent="0.25">
      <c r="Q13102" s="265"/>
    </row>
    <row r="13103" spans="17:17" ht="0" hidden="1" customHeight="1" x14ac:dyDescent="0.25">
      <c r="Q13103" s="265"/>
    </row>
    <row r="13104" spans="17:17" ht="0" hidden="1" customHeight="1" x14ac:dyDescent="0.25">
      <c r="Q13104" s="265"/>
    </row>
    <row r="13105" spans="17:17" ht="0" hidden="1" customHeight="1" x14ac:dyDescent="0.25">
      <c r="Q13105" s="265"/>
    </row>
    <row r="13106" spans="17:17" ht="0" hidden="1" customHeight="1" x14ac:dyDescent="0.25">
      <c r="Q13106" s="265"/>
    </row>
    <row r="13107" spans="17:17" ht="0" hidden="1" customHeight="1" x14ac:dyDescent="0.25">
      <c r="Q13107" s="265"/>
    </row>
    <row r="13108" spans="17:17" ht="0" hidden="1" customHeight="1" x14ac:dyDescent="0.25">
      <c r="Q13108" s="265"/>
    </row>
    <row r="13109" spans="17:17" ht="0" hidden="1" customHeight="1" x14ac:dyDescent="0.25">
      <c r="Q13109" s="265"/>
    </row>
    <row r="13110" spans="17:17" ht="0" hidden="1" customHeight="1" x14ac:dyDescent="0.25">
      <c r="Q13110" s="265"/>
    </row>
    <row r="13111" spans="17:17" ht="0" hidden="1" customHeight="1" x14ac:dyDescent="0.25">
      <c r="Q13111" s="265"/>
    </row>
    <row r="13112" spans="17:17" ht="0" hidden="1" customHeight="1" x14ac:dyDescent="0.25">
      <c r="Q13112" s="265"/>
    </row>
    <row r="13113" spans="17:17" ht="0" hidden="1" customHeight="1" x14ac:dyDescent="0.25">
      <c r="Q13113" s="265"/>
    </row>
    <row r="13114" spans="17:17" ht="0" hidden="1" customHeight="1" x14ac:dyDescent="0.25">
      <c r="Q13114" s="265"/>
    </row>
    <row r="13115" spans="17:17" ht="0" hidden="1" customHeight="1" x14ac:dyDescent="0.25">
      <c r="Q13115" s="265"/>
    </row>
    <row r="13116" spans="17:17" ht="0" hidden="1" customHeight="1" x14ac:dyDescent="0.25">
      <c r="Q13116" s="265"/>
    </row>
    <row r="13117" spans="17:17" ht="0" hidden="1" customHeight="1" x14ac:dyDescent="0.25">
      <c r="Q13117" s="265"/>
    </row>
    <row r="13118" spans="17:17" ht="0" hidden="1" customHeight="1" x14ac:dyDescent="0.25">
      <c r="Q13118" s="265"/>
    </row>
    <row r="13119" spans="17:17" ht="0" hidden="1" customHeight="1" x14ac:dyDescent="0.25">
      <c r="Q13119" s="265"/>
    </row>
    <row r="13120" spans="17:17" ht="0" hidden="1" customHeight="1" x14ac:dyDescent="0.25">
      <c r="Q13120" s="265"/>
    </row>
    <row r="13121" spans="17:17" ht="0" hidden="1" customHeight="1" x14ac:dyDescent="0.25">
      <c r="Q13121" s="265"/>
    </row>
    <row r="13122" spans="17:17" ht="0" hidden="1" customHeight="1" x14ac:dyDescent="0.25">
      <c r="Q13122" s="265"/>
    </row>
    <row r="13123" spans="17:17" ht="0" hidden="1" customHeight="1" x14ac:dyDescent="0.25">
      <c r="Q13123" s="265"/>
    </row>
    <row r="13124" spans="17:17" ht="0" hidden="1" customHeight="1" x14ac:dyDescent="0.25">
      <c r="Q13124" s="265"/>
    </row>
    <row r="13125" spans="17:17" ht="0" hidden="1" customHeight="1" x14ac:dyDescent="0.25">
      <c r="Q13125" s="265"/>
    </row>
    <row r="13126" spans="17:17" ht="0" hidden="1" customHeight="1" x14ac:dyDescent="0.25">
      <c r="Q13126" s="265"/>
    </row>
    <row r="13127" spans="17:17" ht="0" hidden="1" customHeight="1" x14ac:dyDescent="0.25">
      <c r="Q13127" s="265"/>
    </row>
    <row r="13128" spans="17:17" ht="0" hidden="1" customHeight="1" x14ac:dyDescent="0.25">
      <c r="Q13128" s="265"/>
    </row>
    <row r="13129" spans="17:17" ht="0" hidden="1" customHeight="1" x14ac:dyDescent="0.25">
      <c r="Q13129" s="265"/>
    </row>
    <row r="13130" spans="17:17" ht="0" hidden="1" customHeight="1" x14ac:dyDescent="0.25">
      <c r="Q13130" s="265"/>
    </row>
    <row r="13131" spans="17:17" ht="0" hidden="1" customHeight="1" x14ac:dyDescent="0.25">
      <c r="Q13131" s="265"/>
    </row>
    <row r="13132" spans="17:17" ht="0" hidden="1" customHeight="1" x14ac:dyDescent="0.25">
      <c r="Q13132" s="265"/>
    </row>
    <row r="13133" spans="17:17" ht="0" hidden="1" customHeight="1" x14ac:dyDescent="0.25">
      <c r="Q13133" s="265"/>
    </row>
    <row r="13134" spans="17:17" ht="0" hidden="1" customHeight="1" x14ac:dyDescent="0.25">
      <c r="Q13134" s="265"/>
    </row>
    <row r="13135" spans="17:17" ht="0" hidden="1" customHeight="1" x14ac:dyDescent="0.25">
      <c r="Q13135" s="265"/>
    </row>
    <row r="13136" spans="17:17" ht="0" hidden="1" customHeight="1" x14ac:dyDescent="0.25">
      <c r="Q13136" s="265"/>
    </row>
    <row r="13137" spans="17:17" ht="0" hidden="1" customHeight="1" x14ac:dyDescent="0.25">
      <c r="Q13137" s="265"/>
    </row>
    <row r="13138" spans="17:17" ht="0" hidden="1" customHeight="1" x14ac:dyDescent="0.25">
      <c r="Q13138" s="265"/>
    </row>
    <row r="13139" spans="17:17" ht="0" hidden="1" customHeight="1" x14ac:dyDescent="0.25">
      <c r="Q13139" s="265"/>
    </row>
    <row r="13140" spans="17:17" ht="0" hidden="1" customHeight="1" x14ac:dyDescent="0.25">
      <c r="Q13140" s="265"/>
    </row>
    <row r="13141" spans="17:17" ht="0" hidden="1" customHeight="1" x14ac:dyDescent="0.25">
      <c r="Q13141" s="265"/>
    </row>
    <row r="13142" spans="17:17" ht="0" hidden="1" customHeight="1" x14ac:dyDescent="0.25">
      <c r="Q13142" s="265"/>
    </row>
    <row r="13143" spans="17:17" ht="0" hidden="1" customHeight="1" x14ac:dyDescent="0.25">
      <c r="Q13143" s="265"/>
    </row>
    <row r="13144" spans="17:17" ht="0" hidden="1" customHeight="1" x14ac:dyDescent="0.25">
      <c r="Q13144" s="265"/>
    </row>
    <row r="13145" spans="17:17" ht="0" hidden="1" customHeight="1" x14ac:dyDescent="0.25">
      <c r="Q13145" s="265"/>
    </row>
    <row r="13146" spans="17:17" ht="0" hidden="1" customHeight="1" x14ac:dyDescent="0.25">
      <c r="Q13146" s="265"/>
    </row>
    <row r="13147" spans="17:17" ht="0" hidden="1" customHeight="1" x14ac:dyDescent="0.25">
      <c r="Q13147" s="265"/>
    </row>
    <row r="13148" spans="17:17" ht="0" hidden="1" customHeight="1" x14ac:dyDescent="0.25">
      <c r="Q13148" s="265"/>
    </row>
    <row r="13149" spans="17:17" ht="0" hidden="1" customHeight="1" x14ac:dyDescent="0.25">
      <c r="Q13149" s="265"/>
    </row>
    <row r="13150" spans="17:17" ht="0" hidden="1" customHeight="1" x14ac:dyDescent="0.25">
      <c r="Q13150" s="265"/>
    </row>
    <row r="13151" spans="17:17" ht="0" hidden="1" customHeight="1" x14ac:dyDescent="0.25">
      <c r="Q13151" s="265"/>
    </row>
    <row r="13152" spans="17:17" ht="0" hidden="1" customHeight="1" x14ac:dyDescent="0.25">
      <c r="Q13152" s="265"/>
    </row>
    <row r="13153" spans="17:17" ht="0" hidden="1" customHeight="1" x14ac:dyDescent="0.25">
      <c r="Q13153" s="265"/>
    </row>
    <row r="13154" spans="17:17" ht="0" hidden="1" customHeight="1" x14ac:dyDescent="0.25">
      <c r="Q13154" s="265"/>
    </row>
    <row r="13155" spans="17:17" ht="0" hidden="1" customHeight="1" x14ac:dyDescent="0.25">
      <c r="Q13155" s="265"/>
    </row>
    <row r="13156" spans="17:17" ht="0" hidden="1" customHeight="1" x14ac:dyDescent="0.25">
      <c r="Q13156" s="265"/>
    </row>
    <row r="13157" spans="17:17" ht="0" hidden="1" customHeight="1" x14ac:dyDescent="0.25">
      <c r="Q13157" s="265"/>
    </row>
    <row r="13158" spans="17:17" ht="0" hidden="1" customHeight="1" x14ac:dyDescent="0.25">
      <c r="Q13158" s="265"/>
    </row>
    <row r="13159" spans="17:17" ht="0" hidden="1" customHeight="1" x14ac:dyDescent="0.25">
      <c r="Q13159" s="265"/>
    </row>
    <row r="13160" spans="17:17" ht="0" hidden="1" customHeight="1" x14ac:dyDescent="0.25">
      <c r="Q13160" s="265"/>
    </row>
    <row r="13161" spans="17:17" ht="0" hidden="1" customHeight="1" x14ac:dyDescent="0.25">
      <c r="Q13161" s="265"/>
    </row>
    <row r="13162" spans="17:17" ht="0" hidden="1" customHeight="1" x14ac:dyDescent="0.25">
      <c r="Q13162" s="265"/>
    </row>
    <row r="13163" spans="17:17" ht="0" hidden="1" customHeight="1" x14ac:dyDescent="0.25">
      <c r="Q13163" s="265"/>
    </row>
    <row r="13164" spans="17:17" ht="0" hidden="1" customHeight="1" x14ac:dyDescent="0.25">
      <c r="Q13164" s="265"/>
    </row>
    <row r="13165" spans="17:17" ht="0" hidden="1" customHeight="1" x14ac:dyDescent="0.25">
      <c r="Q13165" s="265"/>
    </row>
    <row r="13166" spans="17:17" ht="0" hidden="1" customHeight="1" x14ac:dyDescent="0.25">
      <c r="Q13166" s="265"/>
    </row>
    <row r="13167" spans="17:17" ht="0" hidden="1" customHeight="1" x14ac:dyDescent="0.25">
      <c r="Q13167" s="265"/>
    </row>
    <row r="13168" spans="17:17" ht="0" hidden="1" customHeight="1" x14ac:dyDescent="0.25">
      <c r="Q13168" s="265"/>
    </row>
    <row r="13169" spans="17:17" ht="0" hidden="1" customHeight="1" x14ac:dyDescent="0.25">
      <c r="Q13169" s="265"/>
    </row>
    <row r="13170" spans="17:17" ht="0" hidden="1" customHeight="1" x14ac:dyDescent="0.25">
      <c r="Q13170" s="265"/>
    </row>
    <row r="13171" spans="17:17" ht="0" hidden="1" customHeight="1" x14ac:dyDescent="0.25">
      <c r="Q13171" s="265"/>
    </row>
    <row r="13172" spans="17:17" ht="0" hidden="1" customHeight="1" x14ac:dyDescent="0.25">
      <c r="Q13172" s="265"/>
    </row>
    <row r="13173" spans="17:17" ht="0" hidden="1" customHeight="1" x14ac:dyDescent="0.25">
      <c r="Q13173" s="265"/>
    </row>
    <row r="13174" spans="17:17" ht="0" hidden="1" customHeight="1" x14ac:dyDescent="0.25">
      <c r="Q13174" s="265"/>
    </row>
    <row r="13175" spans="17:17" ht="0" hidden="1" customHeight="1" x14ac:dyDescent="0.25">
      <c r="Q13175" s="265"/>
    </row>
    <row r="13176" spans="17:17" ht="0" hidden="1" customHeight="1" x14ac:dyDescent="0.25">
      <c r="Q13176" s="265"/>
    </row>
    <row r="13177" spans="17:17" ht="0" hidden="1" customHeight="1" x14ac:dyDescent="0.25">
      <c r="Q13177" s="265"/>
    </row>
    <row r="13178" spans="17:17" ht="0" hidden="1" customHeight="1" x14ac:dyDescent="0.25">
      <c r="Q13178" s="265"/>
    </row>
    <row r="13179" spans="17:17" ht="0" hidden="1" customHeight="1" x14ac:dyDescent="0.25">
      <c r="Q13179" s="265"/>
    </row>
    <row r="13180" spans="17:17" ht="0" hidden="1" customHeight="1" x14ac:dyDescent="0.25">
      <c r="Q13180" s="265"/>
    </row>
    <row r="13181" spans="17:17" ht="0" hidden="1" customHeight="1" x14ac:dyDescent="0.25">
      <c r="Q13181" s="265"/>
    </row>
    <row r="13182" spans="17:17" ht="0" hidden="1" customHeight="1" x14ac:dyDescent="0.25">
      <c r="Q13182" s="265"/>
    </row>
    <row r="13183" spans="17:17" ht="0" hidden="1" customHeight="1" x14ac:dyDescent="0.25">
      <c r="Q13183" s="265"/>
    </row>
    <row r="13184" spans="17:17" ht="0" hidden="1" customHeight="1" x14ac:dyDescent="0.25">
      <c r="Q13184" s="265"/>
    </row>
    <row r="13185" spans="17:17" ht="0" hidden="1" customHeight="1" x14ac:dyDescent="0.25">
      <c r="Q13185" s="265"/>
    </row>
    <row r="13186" spans="17:17" ht="0" hidden="1" customHeight="1" x14ac:dyDescent="0.25">
      <c r="Q13186" s="265"/>
    </row>
    <row r="13187" spans="17:17" ht="0" hidden="1" customHeight="1" x14ac:dyDescent="0.25">
      <c r="Q13187" s="265"/>
    </row>
    <row r="13188" spans="17:17" ht="0" hidden="1" customHeight="1" x14ac:dyDescent="0.25">
      <c r="Q13188" s="265"/>
    </row>
    <row r="13189" spans="17:17" ht="0" hidden="1" customHeight="1" x14ac:dyDescent="0.25">
      <c r="Q13189" s="265"/>
    </row>
    <row r="13190" spans="17:17" ht="0" hidden="1" customHeight="1" x14ac:dyDescent="0.25">
      <c r="Q13190" s="265"/>
    </row>
    <row r="13191" spans="17:17" ht="0" hidden="1" customHeight="1" x14ac:dyDescent="0.25">
      <c r="Q13191" s="265"/>
    </row>
    <row r="13192" spans="17:17" ht="0" hidden="1" customHeight="1" x14ac:dyDescent="0.25">
      <c r="Q13192" s="265"/>
    </row>
    <row r="13193" spans="17:17" ht="0" hidden="1" customHeight="1" x14ac:dyDescent="0.25">
      <c r="Q13193" s="265"/>
    </row>
    <row r="13194" spans="17:17" ht="0" hidden="1" customHeight="1" x14ac:dyDescent="0.25">
      <c r="Q13194" s="265"/>
    </row>
    <row r="13195" spans="17:17" ht="0" hidden="1" customHeight="1" x14ac:dyDescent="0.25">
      <c r="Q13195" s="265"/>
    </row>
    <row r="13196" spans="17:17" ht="0" hidden="1" customHeight="1" x14ac:dyDescent="0.25">
      <c r="Q13196" s="265"/>
    </row>
    <row r="13197" spans="17:17" ht="0" hidden="1" customHeight="1" x14ac:dyDescent="0.25">
      <c r="Q13197" s="265"/>
    </row>
    <row r="13198" spans="17:17" ht="0" hidden="1" customHeight="1" x14ac:dyDescent="0.25">
      <c r="Q13198" s="265"/>
    </row>
    <row r="13199" spans="17:17" ht="0" hidden="1" customHeight="1" x14ac:dyDescent="0.25">
      <c r="Q13199" s="265"/>
    </row>
    <row r="13200" spans="17:17" ht="0" hidden="1" customHeight="1" x14ac:dyDescent="0.25">
      <c r="Q13200" s="265"/>
    </row>
    <row r="13201" spans="17:17" ht="0" hidden="1" customHeight="1" x14ac:dyDescent="0.25">
      <c r="Q13201" s="265"/>
    </row>
    <row r="13202" spans="17:17" ht="0" hidden="1" customHeight="1" x14ac:dyDescent="0.25">
      <c r="Q13202" s="265"/>
    </row>
    <row r="13203" spans="17:17" ht="0" hidden="1" customHeight="1" x14ac:dyDescent="0.25">
      <c r="Q13203" s="265"/>
    </row>
    <row r="13204" spans="17:17" ht="0" hidden="1" customHeight="1" x14ac:dyDescent="0.25">
      <c r="Q13204" s="265"/>
    </row>
    <row r="13205" spans="17:17" ht="0" hidden="1" customHeight="1" x14ac:dyDescent="0.25">
      <c r="Q13205" s="265"/>
    </row>
    <row r="13206" spans="17:17" ht="0" hidden="1" customHeight="1" x14ac:dyDescent="0.25">
      <c r="Q13206" s="265"/>
    </row>
    <row r="13207" spans="17:17" ht="0" hidden="1" customHeight="1" x14ac:dyDescent="0.25">
      <c r="Q13207" s="265"/>
    </row>
    <row r="13208" spans="17:17" ht="0" hidden="1" customHeight="1" x14ac:dyDescent="0.25">
      <c r="Q13208" s="265"/>
    </row>
    <row r="13209" spans="17:17" ht="0" hidden="1" customHeight="1" x14ac:dyDescent="0.25">
      <c r="Q13209" s="265"/>
    </row>
    <row r="13210" spans="17:17" ht="0" hidden="1" customHeight="1" x14ac:dyDescent="0.25">
      <c r="Q13210" s="265"/>
    </row>
    <row r="13211" spans="17:17" ht="0" hidden="1" customHeight="1" x14ac:dyDescent="0.25">
      <c r="Q13211" s="265"/>
    </row>
    <row r="13212" spans="17:17" ht="0" hidden="1" customHeight="1" x14ac:dyDescent="0.25">
      <c r="Q13212" s="265"/>
    </row>
    <row r="13213" spans="17:17" ht="0" hidden="1" customHeight="1" x14ac:dyDescent="0.25">
      <c r="Q13213" s="265"/>
    </row>
    <row r="13214" spans="17:17" ht="0" hidden="1" customHeight="1" x14ac:dyDescent="0.25">
      <c r="Q13214" s="265"/>
    </row>
    <row r="13215" spans="17:17" ht="0" hidden="1" customHeight="1" x14ac:dyDescent="0.25">
      <c r="Q13215" s="265"/>
    </row>
    <row r="13216" spans="17:17" ht="0" hidden="1" customHeight="1" x14ac:dyDescent="0.25">
      <c r="Q13216" s="265"/>
    </row>
    <row r="13217" spans="17:17" ht="0" hidden="1" customHeight="1" x14ac:dyDescent="0.25">
      <c r="Q13217" s="265"/>
    </row>
    <row r="13218" spans="17:17" ht="0" hidden="1" customHeight="1" x14ac:dyDescent="0.25">
      <c r="Q13218" s="265"/>
    </row>
    <row r="13219" spans="17:17" ht="0" hidden="1" customHeight="1" x14ac:dyDescent="0.25">
      <c r="Q13219" s="265"/>
    </row>
    <row r="13220" spans="17:17" ht="0" hidden="1" customHeight="1" x14ac:dyDescent="0.25">
      <c r="Q13220" s="265"/>
    </row>
    <row r="13221" spans="17:17" ht="0" hidden="1" customHeight="1" x14ac:dyDescent="0.25">
      <c r="Q13221" s="265"/>
    </row>
    <row r="13222" spans="17:17" ht="0" hidden="1" customHeight="1" x14ac:dyDescent="0.25">
      <c r="Q13222" s="265"/>
    </row>
    <row r="13223" spans="17:17" ht="0" hidden="1" customHeight="1" x14ac:dyDescent="0.25">
      <c r="Q13223" s="265"/>
    </row>
    <row r="13224" spans="17:17" ht="0" hidden="1" customHeight="1" x14ac:dyDescent="0.25">
      <c r="Q13224" s="265"/>
    </row>
    <row r="13225" spans="17:17" ht="0" hidden="1" customHeight="1" x14ac:dyDescent="0.25">
      <c r="Q13225" s="265"/>
    </row>
    <row r="13226" spans="17:17" ht="0" hidden="1" customHeight="1" x14ac:dyDescent="0.25">
      <c r="Q13226" s="265"/>
    </row>
    <row r="13227" spans="17:17" ht="0" hidden="1" customHeight="1" x14ac:dyDescent="0.25">
      <c r="Q13227" s="265"/>
    </row>
    <row r="13228" spans="17:17" ht="0" hidden="1" customHeight="1" x14ac:dyDescent="0.25">
      <c r="Q13228" s="265"/>
    </row>
    <row r="13229" spans="17:17" ht="0" hidden="1" customHeight="1" x14ac:dyDescent="0.25">
      <c r="Q13229" s="265"/>
    </row>
    <row r="13230" spans="17:17" ht="0" hidden="1" customHeight="1" x14ac:dyDescent="0.25">
      <c r="Q13230" s="265"/>
    </row>
    <row r="13231" spans="17:17" ht="0" hidden="1" customHeight="1" x14ac:dyDescent="0.25">
      <c r="Q13231" s="265"/>
    </row>
    <row r="13232" spans="17:17" ht="0" hidden="1" customHeight="1" x14ac:dyDescent="0.25">
      <c r="Q13232" s="265"/>
    </row>
    <row r="13233" spans="17:17" ht="0" hidden="1" customHeight="1" x14ac:dyDescent="0.25">
      <c r="Q13233" s="265"/>
    </row>
    <row r="13234" spans="17:17" ht="0" hidden="1" customHeight="1" x14ac:dyDescent="0.25">
      <c r="Q13234" s="265"/>
    </row>
    <row r="13235" spans="17:17" ht="0" hidden="1" customHeight="1" x14ac:dyDescent="0.25">
      <c r="Q13235" s="265"/>
    </row>
    <row r="13236" spans="17:17" ht="0" hidden="1" customHeight="1" x14ac:dyDescent="0.25">
      <c r="Q13236" s="265"/>
    </row>
    <row r="13237" spans="17:17" ht="0" hidden="1" customHeight="1" x14ac:dyDescent="0.25">
      <c r="Q13237" s="265"/>
    </row>
    <row r="13238" spans="17:17" ht="0" hidden="1" customHeight="1" x14ac:dyDescent="0.25">
      <c r="Q13238" s="265"/>
    </row>
    <row r="13239" spans="17:17" ht="0" hidden="1" customHeight="1" x14ac:dyDescent="0.25">
      <c r="Q13239" s="265"/>
    </row>
    <row r="13240" spans="17:17" ht="0" hidden="1" customHeight="1" x14ac:dyDescent="0.25">
      <c r="Q13240" s="265"/>
    </row>
    <row r="13241" spans="17:17" ht="0" hidden="1" customHeight="1" x14ac:dyDescent="0.25">
      <c r="Q13241" s="265"/>
    </row>
    <row r="13242" spans="17:17" ht="0" hidden="1" customHeight="1" x14ac:dyDescent="0.25">
      <c r="Q13242" s="265"/>
    </row>
    <row r="13243" spans="17:17" ht="0" hidden="1" customHeight="1" x14ac:dyDescent="0.25">
      <c r="Q13243" s="265"/>
    </row>
    <row r="13244" spans="17:17" ht="0" hidden="1" customHeight="1" x14ac:dyDescent="0.25">
      <c r="Q13244" s="265"/>
    </row>
    <row r="13245" spans="17:17" ht="0" hidden="1" customHeight="1" x14ac:dyDescent="0.25">
      <c r="Q13245" s="265"/>
    </row>
    <row r="13246" spans="17:17" ht="0" hidden="1" customHeight="1" x14ac:dyDescent="0.25">
      <c r="Q13246" s="265"/>
    </row>
    <row r="13247" spans="17:17" ht="0" hidden="1" customHeight="1" x14ac:dyDescent="0.25">
      <c r="Q13247" s="265"/>
    </row>
    <row r="13248" spans="17:17" ht="0" hidden="1" customHeight="1" x14ac:dyDescent="0.25">
      <c r="Q13248" s="265"/>
    </row>
    <row r="13249" spans="17:17" ht="0" hidden="1" customHeight="1" x14ac:dyDescent="0.25">
      <c r="Q13249" s="265"/>
    </row>
    <row r="13250" spans="17:17" ht="0" hidden="1" customHeight="1" x14ac:dyDescent="0.25">
      <c r="Q13250" s="265"/>
    </row>
    <row r="13251" spans="17:17" ht="0" hidden="1" customHeight="1" x14ac:dyDescent="0.25">
      <c r="Q13251" s="265"/>
    </row>
    <row r="13252" spans="17:17" ht="0" hidden="1" customHeight="1" x14ac:dyDescent="0.25">
      <c r="Q13252" s="265"/>
    </row>
    <row r="13253" spans="17:17" ht="0" hidden="1" customHeight="1" x14ac:dyDescent="0.25">
      <c r="Q13253" s="265"/>
    </row>
    <row r="13254" spans="17:17" ht="0" hidden="1" customHeight="1" x14ac:dyDescent="0.25">
      <c r="Q13254" s="265"/>
    </row>
    <row r="13255" spans="17:17" ht="0" hidden="1" customHeight="1" x14ac:dyDescent="0.25">
      <c r="Q13255" s="265"/>
    </row>
    <row r="13256" spans="17:17" ht="0" hidden="1" customHeight="1" x14ac:dyDescent="0.25">
      <c r="Q13256" s="265"/>
    </row>
    <row r="13257" spans="17:17" ht="0" hidden="1" customHeight="1" x14ac:dyDescent="0.25">
      <c r="Q13257" s="265"/>
    </row>
    <row r="13258" spans="17:17" ht="0" hidden="1" customHeight="1" x14ac:dyDescent="0.25">
      <c r="Q13258" s="265"/>
    </row>
    <row r="13259" spans="17:17" ht="0" hidden="1" customHeight="1" x14ac:dyDescent="0.25">
      <c r="Q13259" s="265"/>
    </row>
    <row r="13260" spans="17:17" ht="0" hidden="1" customHeight="1" x14ac:dyDescent="0.25">
      <c r="Q13260" s="265"/>
    </row>
    <row r="13261" spans="17:17" ht="0" hidden="1" customHeight="1" x14ac:dyDescent="0.25">
      <c r="Q13261" s="265"/>
    </row>
    <row r="13262" spans="17:17" ht="0" hidden="1" customHeight="1" x14ac:dyDescent="0.25">
      <c r="Q13262" s="265"/>
    </row>
    <row r="13263" spans="17:17" ht="0" hidden="1" customHeight="1" x14ac:dyDescent="0.25">
      <c r="Q13263" s="265"/>
    </row>
    <row r="13264" spans="17:17" ht="0" hidden="1" customHeight="1" x14ac:dyDescent="0.25">
      <c r="Q13264" s="265"/>
    </row>
    <row r="13265" spans="17:17" ht="0" hidden="1" customHeight="1" x14ac:dyDescent="0.25">
      <c r="Q13265" s="265"/>
    </row>
    <row r="13266" spans="17:17" ht="0" hidden="1" customHeight="1" x14ac:dyDescent="0.25">
      <c r="Q13266" s="265"/>
    </row>
    <row r="13267" spans="17:17" ht="0" hidden="1" customHeight="1" x14ac:dyDescent="0.25">
      <c r="Q13267" s="265"/>
    </row>
    <row r="13268" spans="17:17" ht="0" hidden="1" customHeight="1" x14ac:dyDescent="0.25">
      <c r="Q13268" s="265"/>
    </row>
    <row r="13269" spans="17:17" ht="0" hidden="1" customHeight="1" x14ac:dyDescent="0.25">
      <c r="Q13269" s="265"/>
    </row>
    <row r="13270" spans="17:17" ht="0" hidden="1" customHeight="1" x14ac:dyDescent="0.25">
      <c r="Q13270" s="265"/>
    </row>
    <row r="13271" spans="17:17" ht="0" hidden="1" customHeight="1" x14ac:dyDescent="0.25">
      <c r="Q13271" s="265"/>
    </row>
    <row r="13272" spans="17:17" ht="0" hidden="1" customHeight="1" x14ac:dyDescent="0.25">
      <c r="Q13272" s="265"/>
    </row>
    <row r="13273" spans="17:17" ht="0" hidden="1" customHeight="1" x14ac:dyDescent="0.25">
      <c r="Q13273" s="265"/>
    </row>
    <row r="13274" spans="17:17" ht="0" hidden="1" customHeight="1" x14ac:dyDescent="0.25">
      <c r="Q13274" s="265"/>
    </row>
    <row r="13275" spans="17:17" ht="0" hidden="1" customHeight="1" x14ac:dyDescent="0.25">
      <c r="Q13275" s="265"/>
    </row>
    <row r="13276" spans="17:17" ht="0" hidden="1" customHeight="1" x14ac:dyDescent="0.25">
      <c r="Q13276" s="265"/>
    </row>
    <row r="13277" spans="17:17" ht="0" hidden="1" customHeight="1" x14ac:dyDescent="0.25">
      <c r="Q13277" s="265"/>
    </row>
    <row r="13278" spans="17:17" ht="0" hidden="1" customHeight="1" x14ac:dyDescent="0.25">
      <c r="Q13278" s="265"/>
    </row>
    <row r="13279" spans="17:17" ht="0" hidden="1" customHeight="1" x14ac:dyDescent="0.25">
      <c r="Q13279" s="265"/>
    </row>
    <row r="13280" spans="17:17" ht="0" hidden="1" customHeight="1" x14ac:dyDescent="0.25">
      <c r="Q13280" s="265"/>
    </row>
    <row r="13281" spans="17:17" ht="0" hidden="1" customHeight="1" x14ac:dyDescent="0.25">
      <c r="Q13281" s="265"/>
    </row>
    <row r="13282" spans="17:17" ht="0" hidden="1" customHeight="1" x14ac:dyDescent="0.25">
      <c r="Q13282" s="265"/>
    </row>
    <row r="13283" spans="17:17" ht="0" hidden="1" customHeight="1" x14ac:dyDescent="0.25">
      <c r="Q13283" s="265"/>
    </row>
    <row r="13284" spans="17:17" ht="0" hidden="1" customHeight="1" x14ac:dyDescent="0.25">
      <c r="Q13284" s="265"/>
    </row>
    <row r="13285" spans="17:17" ht="0" hidden="1" customHeight="1" x14ac:dyDescent="0.25">
      <c r="Q13285" s="265"/>
    </row>
    <row r="13286" spans="17:17" ht="0" hidden="1" customHeight="1" x14ac:dyDescent="0.25">
      <c r="Q13286" s="265"/>
    </row>
    <row r="13287" spans="17:17" ht="0" hidden="1" customHeight="1" x14ac:dyDescent="0.25">
      <c r="Q13287" s="265"/>
    </row>
    <row r="13288" spans="17:17" ht="0" hidden="1" customHeight="1" x14ac:dyDescent="0.25">
      <c r="Q13288" s="265"/>
    </row>
    <row r="13289" spans="17:17" ht="0" hidden="1" customHeight="1" x14ac:dyDescent="0.25">
      <c r="Q13289" s="265"/>
    </row>
    <row r="13290" spans="17:17" ht="0" hidden="1" customHeight="1" x14ac:dyDescent="0.25">
      <c r="Q13290" s="265"/>
    </row>
    <row r="13291" spans="17:17" ht="0" hidden="1" customHeight="1" x14ac:dyDescent="0.25">
      <c r="Q13291" s="265"/>
    </row>
    <row r="13292" spans="17:17" ht="0" hidden="1" customHeight="1" x14ac:dyDescent="0.25">
      <c r="Q13292" s="265"/>
    </row>
    <row r="13293" spans="17:17" ht="0" hidden="1" customHeight="1" x14ac:dyDescent="0.25">
      <c r="Q13293" s="265"/>
    </row>
    <row r="13294" spans="17:17" ht="0" hidden="1" customHeight="1" x14ac:dyDescent="0.25">
      <c r="Q13294" s="265"/>
    </row>
    <row r="13295" spans="17:17" ht="0" hidden="1" customHeight="1" x14ac:dyDescent="0.25">
      <c r="Q13295" s="265"/>
    </row>
    <row r="13296" spans="17:17" ht="0" hidden="1" customHeight="1" x14ac:dyDescent="0.25">
      <c r="Q13296" s="265"/>
    </row>
    <row r="13297" spans="17:17" ht="0" hidden="1" customHeight="1" x14ac:dyDescent="0.25">
      <c r="Q13297" s="265"/>
    </row>
    <row r="13298" spans="17:17" ht="0" hidden="1" customHeight="1" x14ac:dyDescent="0.25">
      <c r="Q13298" s="265"/>
    </row>
    <row r="13299" spans="17:17" ht="0" hidden="1" customHeight="1" x14ac:dyDescent="0.25">
      <c r="Q13299" s="265"/>
    </row>
    <row r="13300" spans="17:17" ht="0" hidden="1" customHeight="1" x14ac:dyDescent="0.25">
      <c r="Q13300" s="265"/>
    </row>
    <row r="13301" spans="17:17" ht="0" hidden="1" customHeight="1" x14ac:dyDescent="0.25">
      <c r="Q13301" s="265"/>
    </row>
    <row r="13302" spans="17:17" ht="0" hidden="1" customHeight="1" x14ac:dyDescent="0.25">
      <c r="Q13302" s="265"/>
    </row>
    <row r="13303" spans="17:17" ht="0" hidden="1" customHeight="1" x14ac:dyDescent="0.25">
      <c r="Q13303" s="265"/>
    </row>
    <row r="13304" spans="17:17" ht="0" hidden="1" customHeight="1" x14ac:dyDescent="0.25">
      <c r="Q13304" s="265"/>
    </row>
    <row r="13305" spans="17:17" ht="0" hidden="1" customHeight="1" x14ac:dyDescent="0.25">
      <c r="Q13305" s="265"/>
    </row>
    <row r="13306" spans="17:17" ht="0" hidden="1" customHeight="1" x14ac:dyDescent="0.25">
      <c r="Q13306" s="265"/>
    </row>
    <row r="13307" spans="17:17" ht="0" hidden="1" customHeight="1" x14ac:dyDescent="0.25">
      <c r="Q13307" s="265"/>
    </row>
    <row r="13308" spans="17:17" ht="0" hidden="1" customHeight="1" x14ac:dyDescent="0.25">
      <c r="Q13308" s="265"/>
    </row>
    <row r="13309" spans="17:17" ht="0" hidden="1" customHeight="1" x14ac:dyDescent="0.25">
      <c r="Q13309" s="265"/>
    </row>
    <row r="13310" spans="17:17" ht="0" hidden="1" customHeight="1" x14ac:dyDescent="0.25">
      <c r="Q13310" s="265"/>
    </row>
    <row r="13311" spans="17:17" ht="0" hidden="1" customHeight="1" x14ac:dyDescent="0.25">
      <c r="Q13311" s="265"/>
    </row>
    <row r="13312" spans="17:17" ht="0" hidden="1" customHeight="1" x14ac:dyDescent="0.25">
      <c r="Q13312" s="265"/>
    </row>
    <row r="13313" spans="17:17" ht="0" hidden="1" customHeight="1" x14ac:dyDescent="0.25">
      <c r="Q13313" s="265"/>
    </row>
    <row r="13314" spans="17:17" ht="0" hidden="1" customHeight="1" x14ac:dyDescent="0.25">
      <c r="Q13314" s="265"/>
    </row>
    <row r="13315" spans="17:17" ht="0" hidden="1" customHeight="1" x14ac:dyDescent="0.25">
      <c r="Q13315" s="265"/>
    </row>
    <row r="13316" spans="17:17" ht="0" hidden="1" customHeight="1" x14ac:dyDescent="0.25">
      <c r="Q13316" s="265"/>
    </row>
    <row r="13317" spans="17:17" ht="0" hidden="1" customHeight="1" x14ac:dyDescent="0.25">
      <c r="Q13317" s="265"/>
    </row>
    <row r="13318" spans="17:17" ht="0" hidden="1" customHeight="1" x14ac:dyDescent="0.25">
      <c r="Q13318" s="265"/>
    </row>
    <row r="13319" spans="17:17" ht="0" hidden="1" customHeight="1" x14ac:dyDescent="0.25">
      <c r="Q13319" s="265"/>
    </row>
    <row r="13320" spans="17:17" ht="0" hidden="1" customHeight="1" x14ac:dyDescent="0.25">
      <c r="Q13320" s="265"/>
    </row>
    <row r="13321" spans="17:17" ht="0" hidden="1" customHeight="1" x14ac:dyDescent="0.25">
      <c r="Q13321" s="265"/>
    </row>
    <row r="13322" spans="17:17" ht="0" hidden="1" customHeight="1" x14ac:dyDescent="0.25">
      <c r="Q13322" s="265"/>
    </row>
    <row r="13323" spans="17:17" ht="0" hidden="1" customHeight="1" x14ac:dyDescent="0.25">
      <c r="Q13323" s="265"/>
    </row>
    <row r="13324" spans="17:17" ht="0" hidden="1" customHeight="1" x14ac:dyDescent="0.25">
      <c r="Q13324" s="265"/>
    </row>
    <row r="13325" spans="17:17" ht="0" hidden="1" customHeight="1" x14ac:dyDescent="0.25">
      <c r="Q13325" s="265"/>
    </row>
    <row r="13326" spans="17:17" ht="0" hidden="1" customHeight="1" x14ac:dyDescent="0.25">
      <c r="Q13326" s="265"/>
    </row>
    <row r="13327" spans="17:17" ht="0" hidden="1" customHeight="1" x14ac:dyDescent="0.25">
      <c r="Q13327" s="265"/>
    </row>
    <row r="13328" spans="17:17" ht="0" hidden="1" customHeight="1" x14ac:dyDescent="0.25">
      <c r="Q13328" s="265"/>
    </row>
    <row r="13329" spans="17:17" ht="0" hidden="1" customHeight="1" x14ac:dyDescent="0.25">
      <c r="Q13329" s="265"/>
    </row>
    <row r="13330" spans="17:17" ht="0" hidden="1" customHeight="1" x14ac:dyDescent="0.25">
      <c r="Q13330" s="265"/>
    </row>
    <row r="13331" spans="17:17" ht="0" hidden="1" customHeight="1" x14ac:dyDescent="0.25">
      <c r="Q13331" s="265"/>
    </row>
    <row r="13332" spans="17:17" ht="0" hidden="1" customHeight="1" x14ac:dyDescent="0.25">
      <c r="Q13332" s="265"/>
    </row>
    <row r="13333" spans="17:17" ht="0" hidden="1" customHeight="1" x14ac:dyDescent="0.25">
      <c r="Q13333" s="265"/>
    </row>
    <row r="13334" spans="17:17" ht="0" hidden="1" customHeight="1" x14ac:dyDescent="0.25">
      <c r="Q13334" s="265"/>
    </row>
    <row r="13335" spans="17:17" ht="0" hidden="1" customHeight="1" x14ac:dyDescent="0.25">
      <c r="Q13335" s="265"/>
    </row>
    <row r="13336" spans="17:17" ht="0" hidden="1" customHeight="1" x14ac:dyDescent="0.25">
      <c r="Q13336" s="265"/>
    </row>
    <row r="13337" spans="17:17" ht="0" hidden="1" customHeight="1" x14ac:dyDescent="0.25">
      <c r="Q13337" s="265"/>
    </row>
    <row r="13338" spans="17:17" ht="0" hidden="1" customHeight="1" x14ac:dyDescent="0.25">
      <c r="Q13338" s="265"/>
    </row>
    <row r="13339" spans="17:17" ht="0" hidden="1" customHeight="1" x14ac:dyDescent="0.25">
      <c r="Q13339" s="265"/>
    </row>
    <row r="13340" spans="17:17" ht="0" hidden="1" customHeight="1" x14ac:dyDescent="0.25">
      <c r="Q13340" s="265"/>
    </row>
    <row r="13341" spans="17:17" ht="0" hidden="1" customHeight="1" x14ac:dyDescent="0.25">
      <c r="Q13341" s="265"/>
    </row>
    <row r="13342" spans="17:17" ht="0" hidden="1" customHeight="1" x14ac:dyDescent="0.25">
      <c r="Q13342" s="265"/>
    </row>
    <row r="13343" spans="17:17" ht="0" hidden="1" customHeight="1" x14ac:dyDescent="0.25">
      <c r="Q13343" s="265"/>
    </row>
    <row r="13344" spans="17:17" ht="0" hidden="1" customHeight="1" x14ac:dyDescent="0.25">
      <c r="Q13344" s="265"/>
    </row>
    <row r="13345" spans="17:17" ht="0" hidden="1" customHeight="1" x14ac:dyDescent="0.25">
      <c r="Q13345" s="265"/>
    </row>
    <row r="13346" spans="17:17" ht="0" hidden="1" customHeight="1" x14ac:dyDescent="0.25">
      <c r="Q13346" s="265"/>
    </row>
    <row r="13347" spans="17:17" ht="0" hidden="1" customHeight="1" x14ac:dyDescent="0.25">
      <c r="Q13347" s="265"/>
    </row>
    <row r="13348" spans="17:17" ht="0" hidden="1" customHeight="1" x14ac:dyDescent="0.25">
      <c r="Q13348" s="265"/>
    </row>
    <row r="13349" spans="17:17" ht="0" hidden="1" customHeight="1" x14ac:dyDescent="0.25">
      <c r="Q13349" s="265"/>
    </row>
    <row r="13350" spans="17:17" ht="0" hidden="1" customHeight="1" x14ac:dyDescent="0.25">
      <c r="Q13350" s="265"/>
    </row>
    <row r="13351" spans="17:17" ht="0" hidden="1" customHeight="1" x14ac:dyDescent="0.25">
      <c r="Q13351" s="265"/>
    </row>
    <row r="13352" spans="17:17" ht="0" hidden="1" customHeight="1" x14ac:dyDescent="0.25">
      <c r="Q13352" s="265"/>
    </row>
    <row r="13353" spans="17:17" ht="0" hidden="1" customHeight="1" x14ac:dyDescent="0.25">
      <c r="Q13353" s="265"/>
    </row>
    <row r="13354" spans="17:17" ht="0" hidden="1" customHeight="1" x14ac:dyDescent="0.25">
      <c r="Q13354" s="265"/>
    </row>
    <row r="13355" spans="17:17" ht="0" hidden="1" customHeight="1" x14ac:dyDescent="0.25">
      <c r="Q13355" s="265"/>
    </row>
    <row r="13356" spans="17:17" ht="0" hidden="1" customHeight="1" x14ac:dyDescent="0.25">
      <c r="Q13356" s="265"/>
    </row>
    <row r="13357" spans="17:17" ht="0" hidden="1" customHeight="1" x14ac:dyDescent="0.25">
      <c r="Q13357" s="265"/>
    </row>
    <row r="13358" spans="17:17" ht="0" hidden="1" customHeight="1" x14ac:dyDescent="0.25">
      <c r="Q13358" s="265"/>
    </row>
    <row r="13359" spans="17:17" ht="0" hidden="1" customHeight="1" x14ac:dyDescent="0.25">
      <c r="Q13359" s="265"/>
    </row>
    <row r="13360" spans="17:17" ht="0" hidden="1" customHeight="1" x14ac:dyDescent="0.25">
      <c r="Q13360" s="265"/>
    </row>
    <row r="13361" spans="17:17" ht="0" hidden="1" customHeight="1" x14ac:dyDescent="0.25">
      <c r="Q13361" s="265"/>
    </row>
    <row r="13362" spans="17:17" ht="0" hidden="1" customHeight="1" x14ac:dyDescent="0.25">
      <c r="Q13362" s="265"/>
    </row>
    <row r="13363" spans="17:17" ht="0" hidden="1" customHeight="1" x14ac:dyDescent="0.25">
      <c r="Q13363" s="265"/>
    </row>
    <row r="13364" spans="17:17" ht="0" hidden="1" customHeight="1" x14ac:dyDescent="0.25">
      <c r="Q13364" s="265"/>
    </row>
    <row r="13365" spans="17:17" ht="0" hidden="1" customHeight="1" x14ac:dyDescent="0.25">
      <c r="Q13365" s="265"/>
    </row>
    <row r="13366" spans="17:17" ht="0" hidden="1" customHeight="1" x14ac:dyDescent="0.25">
      <c r="Q13366" s="265"/>
    </row>
    <row r="13367" spans="17:17" ht="0" hidden="1" customHeight="1" x14ac:dyDescent="0.25">
      <c r="Q13367" s="265"/>
    </row>
    <row r="13368" spans="17:17" ht="0" hidden="1" customHeight="1" x14ac:dyDescent="0.25">
      <c r="Q13368" s="265"/>
    </row>
    <row r="13369" spans="17:17" ht="0" hidden="1" customHeight="1" x14ac:dyDescent="0.25">
      <c r="Q13369" s="265"/>
    </row>
    <row r="13370" spans="17:17" ht="0" hidden="1" customHeight="1" x14ac:dyDescent="0.25">
      <c r="Q13370" s="265"/>
    </row>
    <row r="13371" spans="17:17" ht="0" hidden="1" customHeight="1" x14ac:dyDescent="0.25">
      <c r="Q13371" s="265"/>
    </row>
    <row r="13372" spans="17:17" ht="0" hidden="1" customHeight="1" x14ac:dyDescent="0.25">
      <c r="Q13372" s="265"/>
    </row>
    <row r="13373" spans="17:17" ht="0" hidden="1" customHeight="1" x14ac:dyDescent="0.25">
      <c r="Q13373" s="265"/>
    </row>
    <row r="13374" spans="17:17" ht="0" hidden="1" customHeight="1" x14ac:dyDescent="0.25">
      <c r="Q13374" s="265"/>
    </row>
    <row r="13375" spans="17:17" ht="0" hidden="1" customHeight="1" x14ac:dyDescent="0.25">
      <c r="Q13375" s="265"/>
    </row>
    <row r="13376" spans="17:17" ht="0" hidden="1" customHeight="1" x14ac:dyDescent="0.25">
      <c r="Q13376" s="265"/>
    </row>
    <row r="13377" spans="17:17" ht="0" hidden="1" customHeight="1" x14ac:dyDescent="0.25">
      <c r="Q13377" s="265"/>
    </row>
    <row r="13378" spans="17:17" ht="0" hidden="1" customHeight="1" x14ac:dyDescent="0.25">
      <c r="Q13378" s="265"/>
    </row>
    <row r="13379" spans="17:17" ht="0" hidden="1" customHeight="1" x14ac:dyDescent="0.25">
      <c r="Q13379" s="265"/>
    </row>
    <row r="13380" spans="17:17" ht="0" hidden="1" customHeight="1" x14ac:dyDescent="0.25">
      <c r="Q13380" s="265"/>
    </row>
    <row r="13381" spans="17:17" ht="0" hidden="1" customHeight="1" x14ac:dyDescent="0.25">
      <c r="Q13381" s="265"/>
    </row>
    <row r="13382" spans="17:17" ht="0" hidden="1" customHeight="1" x14ac:dyDescent="0.25">
      <c r="Q13382" s="265"/>
    </row>
    <row r="13383" spans="17:17" ht="0" hidden="1" customHeight="1" x14ac:dyDescent="0.25">
      <c r="Q13383" s="265"/>
    </row>
    <row r="13384" spans="17:17" ht="0" hidden="1" customHeight="1" x14ac:dyDescent="0.25">
      <c r="Q13384" s="265"/>
    </row>
    <row r="13385" spans="17:17" ht="0" hidden="1" customHeight="1" x14ac:dyDescent="0.25">
      <c r="Q13385" s="265"/>
    </row>
    <row r="13386" spans="17:17" ht="0" hidden="1" customHeight="1" x14ac:dyDescent="0.25">
      <c r="Q13386" s="265"/>
    </row>
    <row r="13387" spans="17:17" ht="0" hidden="1" customHeight="1" x14ac:dyDescent="0.25">
      <c r="Q13387" s="265"/>
    </row>
    <row r="13388" spans="17:17" ht="0" hidden="1" customHeight="1" x14ac:dyDescent="0.25">
      <c r="Q13388" s="265"/>
    </row>
    <row r="13389" spans="17:17" ht="0" hidden="1" customHeight="1" x14ac:dyDescent="0.25">
      <c r="Q13389" s="265"/>
    </row>
    <row r="13390" spans="17:17" ht="0" hidden="1" customHeight="1" x14ac:dyDescent="0.25">
      <c r="Q13390" s="265"/>
    </row>
    <row r="13391" spans="17:17" ht="0" hidden="1" customHeight="1" x14ac:dyDescent="0.25">
      <c r="Q13391" s="265"/>
    </row>
    <row r="13392" spans="17:17" ht="0" hidden="1" customHeight="1" x14ac:dyDescent="0.25">
      <c r="Q13392" s="265"/>
    </row>
    <row r="13393" spans="17:17" ht="0" hidden="1" customHeight="1" x14ac:dyDescent="0.25">
      <c r="Q13393" s="265"/>
    </row>
    <row r="13394" spans="17:17" ht="0" hidden="1" customHeight="1" x14ac:dyDescent="0.25">
      <c r="Q13394" s="265"/>
    </row>
    <row r="13395" spans="17:17" ht="0" hidden="1" customHeight="1" x14ac:dyDescent="0.25">
      <c r="Q13395" s="265"/>
    </row>
    <row r="13396" spans="17:17" ht="0" hidden="1" customHeight="1" x14ac:dyDescent="0.25">
      <c r="Q13396" s="265"/>
    </row>
    <row r="13397" spans="17:17" ht="0" hidden="1" customHeight="1" x14ac:dyDescent="0.25">
      <c r="Q13397" s="265"/>
    </row>
    <row r="13398" spans="17:17" ht="0" hidden="1" customHeight="1" x14ac:dyDescent="0.25">
      <c r="Q13398" s="265"/>
    </row>
    <row r="13399" spans="17:17" ht="0" hidden="1" customHeight="1" x14ac:dyDescent="0.25">
      <c r="Q13399" s="265"/>
    </row>
    <row r="13400" spans="17:17" ht="0" hidden="1" customHeight="1" x14ac:dyDescent="0.25">
      <c r="Q13400" s="265"/>
    </row>
    <row r="13401" spans="17:17" ht="0" hidden="1" customHeight="1" x14ac:dyDescent="0.25">
      <c r="Q13401" s="265"/>
    </row>
    <row r="13402" spans="17:17" ht="0" hidden="1" customHeight="1" x14ac:dyDescent="0.25">
      <c r="Q13402" s="265"/>
    </row>
    <row r="13403" spans="17:17" ht="0" hidden="1" customHeight="1" x14ac:dyDescent="0.25">
      <c r="Q13403" s="265"/>
    </row>
    <row r="13404" spans="17:17" ht="0" hidden="1" customHeight="1" x14ac:dyDescent="0.25">
      <c r="Q13404" s="265"/>
    </row>
    <row r="13405" spans="17:17" ht="0" hidden="1" customHeight="1" x14ac:dyDescent="0.25">
      <c r="Q13405" s="265"/>
    </row>
    <row r="13406" spans="17:17" ht="0" hidden="1" customHeight="1" x14ac:dyDescent="0.25">
      <c r="Q13406" s="265"/>
    </row>
    <row r="13407" spans="17:17" ht="0" hidden="1" customHeight="1" x14ac:dyDescent="0.25">
      <c r="Q13407" s="265"/>
    </row>
    <row r="13408" spans="17:17" ht="0" hidden="1" customHeight="1" x14ac:dyDescent="0.25">
      <c r="Q13408" s="265"/>
    </row>
    <row r="13409" spans="17:17" ht="0" hidden="1" customHeight="1" x14ac:dyDescent="0.25">
      <c r="Q13409" s="265"/>
    </row>
    <row r="13410" spans="17:17" ht="0" hidden="1" customHeight="1" x14ac:dyDescent="0.25">
      <c r="Q13410" s="265"/>
    </row>
    <row r="13411" spans="17:17" ht="0" hidden="1" customHeight="1" x14ac:dyDescent="0.25">
      <c r="Q13411" s="265"/>
    </row>
    <row r="13412" spans="17:17" ht="0" hidden="1" customHeight="1" x14ac:dyDescent="0.25">
      <c r="Q13412" s="265"/>
    </row>
    <row r="13413" spans="17:17" ht="0" hidden="1" customHeight="1" x14ac:dyDescent="0.25">
      <c r="Q13413" s="265"/>
    </row>
    <row r="13414" spans="17:17" ht="0" hidden="1" customHeight="1" x14ac:dyDescent="0.25">
      <c r="Q13414" s="265"/>
    </row>
    <row r="13415" spans="17:17" ht="0" hidden="1" customHeight="1" x14ac:dyDescent="0.25">
      <c r="Q13415" s="265"/>
    </row>
    <row r="13416" spans="17:17" ht="0" hidden="1" customHeight="1" x14ac:dyDescent="0.25">
      <c r="Q13416" s="265"/>
    </row>
    <row r="13417" spans="17:17" ht="0" hidden="1" customHeight="1" x14ac:dyDescent="0.25">
      <c r="Q13417" s="265"/>
    </row>
    <row r="13418" spans="17:17" ht="0" hidden="1" customHeight="1" x14ac:dyDescent="0.25">
      <c r="Q13418" s="265"/>
    </row>
    <row r="13419" spans="17:17" ht="0" hidden="1" customHeight="1" x14ac:dyDescent="0.25">
      <c r="Q13419" s="265"/>
    </row>
    <row r="13420" spans="17:17" ht="0" hidden="1" customHeight="1" x14ac:dyDescent="0.25">
      <c r="Q13420" s="265"/>
    </row>
    <row r="13421" spans="17:17" ht="0" hidden="1" customHeight="1" x14ac:dyDescent="0.25">
      <c r="Q13421" s="265"/>
    </row>
    <row r="13422" spans="17:17" ht="0" hidden="1" customHeight="1" x14ac:dyDescent="0.25">
      <c r="Q13422" s="265"/>
    </row>
    <row r="13423" spans="17:17" ht="0" hidden="1" customHeight="1" x14ac:dyDescent="0.25">
      <c r="Q13423" s="265"/>
    </row>
    <row r="13424" spans="17:17" ht="0" hidden="1" customHeight="1" x14ac:dyDescent="0.25">
      <c r="Q13424" s="265"/>
    </row>
    <row r="13425" spans="17:17" ht="0" hidden="1" customHeight="1" x14ac:dyDescent="0.25">
      <c r="Q13425" s="265"/>
    </row>
    <row r="13426" spans="17:17" ht="0" hidden="1" customHeight="1" x14ac:dyDescent="0.25">
      <c r="Q13426" s="265"/>
    </row>
    <row r="13427" spans="17:17" ht="0" hidden="1" customHeight="1" x14ac:dyDescent="0.25">
      <c r="Q13427" s="265"/>
    </row>
    <row r="13428" spans="17:17" ht="0" hidden="1" customHeight="1" x14ac:dyDescent="0.25">
      <c r="Q13428" s="265"/>
    </row>
    <row r="13429" spans="17:17" ht="0" hidden="1" customHeight="1" x14ac:dyDescent="0.25">
      <c r="Q13429" s="265"/>
    </row>
    <row r="13430" spans="17:17" ht="0" hidden="1" customHeight="1" x14ac:dyDescent="0.25">
      <c r="Q13430" s="265"/>
    </row>
    <row r="13431" spans="17:17" ht="0" hidden="1" customHeight="1" x14ac:dyDescent="0.25">
      <c r="Q13431" s="265"/>
    </row>
    <row r="13432" spans="17:17" ht="0" hidden="1" customHeight="1" x14ac:dyDescent="0.25">
      <c r="Q13432" s="265"/>
    </row>
    <row r="13433" spans="17:17" ht="0" hidden="1" customHeight="1" x14ac:dyDescent="0.25">
      <c r="Q13433" s="265"/>
    </row>
    <row r="13434" spans="17:17" ht="0" hidden="1" customHeight="1" x14ac:dyDescent="0.25">
      <c r="Q13434" s="265"/>
    </row>
    <row r="13435" spans="17:17" ht="0" hidden="1" customHeight="1" x14ac:dyDescent="0.25">
      <c r="Q13435" s="265"/>
    </row>
    <row r="13436" spans="17:17" ht="0" hidden="1" customHeight="1" x14ac:dyDescent="0.25">
      <c r="Q13436" s="265"/>
    </row>
    <row r="13437" spans="17:17" ht="0" hidden="1" customHeight="1" x14ac:dyDescent="0.25">
      <c r="Q13437" s="265"/>
    </row>
    <row r="13438" spans="17:17" ht="0" hidden="1" customHeight="1" x14ac:dyDescent="0.25">
      <c r="Q13438" s="265"/>
    </row>
    <row r="13439" spans="17:17" ht="0" hidden="1" customHeight="1" x14ac:dyDescent="0.25">
      <c r="Q13439" s="265"/>
    </row>
    <row r="13440" spans="17:17" ht="0" hidden="1" customHeight="1" x14ac:dyDescent="0.25">
      <c r="Q13440" s="265"/>
    </row>
    <row r="13441" spans="17:17" ht="0" hidden="1" customHeight="1" x14ac:dyDescent="0.25">
      <c r="Q13441" s="265"/>
    </row>
    <row r="13442" spans="17:17" ht="0" hidden="1" customHeight="1" x14ac:dyDescent="0.25">
      <c r="Q13442" s="265"/>
    </row>
    <row r="13443" spans="17:17" ht="0" hidden="1" customHeight="1" x14ac:dyDescent="0.25">
      <c r="Q13443" s="265"/>
    </row>
    <row r="13444" spans="17:17" ht="0" hidden="1" customHeight="1" x14ac:dyDescent="0.25">
      <c r="Q13444" s="265"/>
    </row>
    <row r="13445" spans="17:17" ht="0" hidden="1" customHeight="1" x14ac:dyDescent="0.25">
      <c r="Q13445" s="265"/>
    </row>
    <row r="13446" spans="17:17" ht="0" hidden="1" customHeight="1" x14ac:dyDescent="0.25">
      <c r="Q13446" s="265"/>
    </row>
    <row r="13447" spans="17:17" ht="0" hidden="1" customHeight="1" x14ac:dyDescent="0.25">
      <c r="Q13447" s="265"/>
    </row>
    <row r="13448" spans="17:17" ht="0" hidden="1" customHeight="1" x14ac:dyDescent="0.25">
      <c r="Q13448" s="265"/>
    </row>
    <row r="13449" spans="17:17" ht="0" hidden="1" customHeight="1" x14ac:dyDescent="0.25">
      <c r="Q13449" s="265"/>
    </row>
    <row r="13450" spans="17:17" ht="0" hidden="1" customHeight="1" x14ac:dyDescent="0.25">
      <c r="Q13450" s="265"/>
    </row>
    <row r="13451" spans="17:17" ht="0" hidden="1" customHeight="1" x14ac:dyDescent="0.25">
      <c r="Q13451" s="265"/>
    </row>
    <row r="13452" spans="17:17" ht="0" hidden="1" customHeight="1" x14ac:dyDescent="0.25">
      <c r="Q13452" s="265"/>
    </row>
    <row r="13453" spans="17:17" ht="0" hidden="1" customHeight="1" x14ac:dyDescent="0.25">
      <c r="Q13453" s="265"/>
    </row>
    <row r="13454" spans="17:17" ht="0" hidden="1" customHeight="1" x14ac:dyDescent="0.25">
      <c r="Q13454" s="265"/>
    </row>
    <row r="13455" spans="17:17" ht="0" hidden="1" customHeight="1" x14ac:dyDescent="0.25">
      <c r="Q13455" s="265"/>
    </row>
    <row r="13456" spans="17:17" ht="0" hidden="1" customHeight="1" x14ac:dyDescent="0.25">
      <c r="Q13456" s="265"/>
    </row>
    <row r="13457" spans="17:17" ht="0" hidden="1" customHeight="1" x14ac:dyDescent="0.25">
      <c r="Q13457" s="265"/>
    </row>
    <row r="13458" spans="17:17" ht="0" hidden="1" customHeight="1" x14ac:dyDescent="0.25">
      <c r="Q13458" s="265"/>
    </row>
    <row r="13459" spans="17:17" ht="0" hidden="1" customHeight="1" x14ac:dyDescent="0.25">
      <c r="Q13459" s="265"/>
    </row>
    <row r="13460" spans="17:17" ht="0" hidden="1" customHeight="1" x14ac:dyDescent="0.25">
      <c r="Q13460" s="265"/>
    </row>
    <row r="13461" spans="17:17" ht="0" hidden="1" customHeight="1" x14ac:dyDescent="0.25">
      <c r="Q13461" s="265"/>
    </row>
    <row r="13462" spans="17:17" ht="0" hidden="1" customHeight="1" x14ac:dyDescent="0.25">
      <c r="Q13462" s="265"/>
    </row>
    <row r="13463" spans="17:17" ht="0" hidden="1" customHeight="1" x14ac:dyDescent="0.25">
      <c r="Q13463" s="265"/>
    </row>
    <row r="13464" spans="17:17" ht="0" hidden="1" customHeight="1" x14ac:dyDescent="0.25">
      <c r="Q13464" s="265"/>
    </row>
    <row r="13465" spans="17:17" ht="0" hidden="1" customHeight="1" x14ac:dyDescent="0.25">
      <c r="Q13465" s="265"/>
    </row>
    <row r="13466" spans="17:17" ht="0" hidden="1" customHeight="1" x14ac:dyDescent="0.25">
      <c r="Q13466" s="265"/>
    </row>
    <row r="13467" spans="17:17" ht="0" hidden="1" customHeight="1" x14ac:dyDescent="0.25">
      <c r="Q13467" s="265"/>
    </row>
    <row r="13468" spans="17:17" ht="0" hidden="1" customHeight="1" x14ac:dyDescent="0.25">
      <c r="Q13468" s="265"/>
    </row>
    <row r="13469" spans="17:17" ht="0" hidden="1" customHeight="1" x14ac:dyDescent="0.25">
      <c r="Q13469" s="265"/>
    </row>
    <row r="13470" spans="17:17" ht="0" hidden="1" customHeight="1" x14ac:dyDescent="0.25">
      <c r="Q13470" s="265"/>
    </row>
    <row r="13471" spans="17:17" ht="0" hidden="1" customHeight="1" x14ac:dyDescent="0.25">
      <c r="Q13471" s="265"/>
    </row>
    <row r="13472" spans="17:17" ht="0" hidden="1" customHeight="1" x14ac:dyDescent="0.25">
      <c r="Q13472" s="265"/>
    </row>
    <row r="13473" spans="17:17" ht="0" hidden="1" customHeight="1" x14ac:dyDescent="0.25">
      <c r="Q13473" s="265"/>
    </row>
    <row r="13474" spans="17:17" ht="0" hidden="1" customHeight="1" x14ac:dyDescent="0.25">
      <c r="Q13474" s="265"/>
    </row>
    <row r="13475" spans="17:17" ht="0" hidden="1" customHeight="1" x14ac:dyDescent="0.25">
      <c r="Q13475" s="265"/>
    </row>
    <row r="13476" spans="17:17" ht="0" hidden="1" customHeight="1" x14ac:dyDescent="0.25">
      <c r="Q13476" s="265"/>
    </row>
    <row r="13477" spans="17:17" ht="0" hidden="1" customHeight="1" x14ac:dyDescent="0.25">
      <c r="Q13477" s="265"/>
    </row>
    <row r="13478" spans="17:17" ht="0" hidden="1" customHeight="1" x14ac:dyDescent="0.25">
      <c r="Q13478" s="265"/>
    </row>
    <row r="13479" spans="17:17" ht="0" hidden="1" customHeight="1" x14ac:dyDescent="0.25">
      <c r="Q13479" s="265"/>
    </row>
    <row r="13480" spans="17:17" ht="0" hidden="1" customHeight="1" x14ac:dyDescent="0.25">
      <c r="Q13480" s="265"/>
    </row>
    <row r="13481" spans="17:17" ht="0" hidden="1" customHeight="1" x14ac:dyDescent="0.25">
      <c r="Q13481" s="265"/>
    </row>
    <row r="13482" spans="17:17" ht="0" hidden="1" customHeight="1" x14ac:dyDescent="0.25">
      <c r="Q13482" s="265"/>
    </row>
    <row r="13483" spans="17:17" ht="0" hidden="1" customHeight="1" x14ac:dyDescent="0.25">
      <c r="Q13483" s="265"/>
    </row>
    <row r="13484" spans="17:17" ht="0" hidden="1" customHeight="1" x14ac:dyDescent="0.25">
      <c r="Q13484" s="265"/>
    </row>
    <row r="13485" spans="17:17" ht="0" hidden="1" customHeight="1" x14ac:dyDescent="0.25">
      <c r="Q13485" s="265"/>
    </row>
    <row r="13486" spans="17:17" ht="0" hidden="1" customHeight="1" x14ac:dyDescent="0.25">
      <c r="Q13486" s="265"/>
    </row>
    <row r="13487" spans="17:17" ht="0" hidden="1" customHeight="1" x14ac:dyDescent="0.25">
      <c r="Q13487" s="265"/>
    </row>
    <row r="13488" spans="17:17" ht="0" hidden="1" customHeight="1" x14ac:dyDescent="0.25">
      <c r="Q13488" s="265"/>
    </row>
    <row r="13489" spans="17:17" ht="0" hidden="1" customHeight="1" x14ac:dyDescent="0.25">
      <c r="Q13489" s="265"/>
    </row>
    <row r="13490" spans="17:17" ht="0" hidden="1" customHeight="1" x14ac:dyDescent="0.25">
      <c r="Q13490" s="265"/>
    </row>
    <row r="13491" spans="17:17" ht="0" hidden="1" customHeight="1" x14ac:dyDescent="0.25">
      <c r="Q13491" s="265"/>
    </row>
    <row r="13492" spans="17:17" ht="0" hidden="1" customHeight="1" x14ac:dyDescent="0.25">
      <c r="Q13492" s="265"/>
    </row>
    <row r="13493" spans="17:17" ht="0" hidden="1" customHeight="1" x14ac:dyDescent="0.25">
      <c r="Q13493" s="265"/>
    </row>
    <row r="13494" spans="17:17" ht="0" hidden="1" customHeight="1" x14ac:dyDescent="0.25">
      <c r="Q13494" s="265"/>
    </row>
    <row r="13495" spans="17:17" ht="0" hidden="1" customHeight="1" x14ac:dyDescent="0.25">
      <c r="Q13495" s="265"/>
    </row>
    <row r="13496" spans="17:17" ht="0" hidden="1" customHeight="1" x14ac:dyDescent="0.25">
      <c r="Q13496" s="265"/>
    </row>
    <row r="13497" spans="17:17" ht="0" hidden="1" customHeight="1" x14ac:dyDescent="0.25">
      <c r="Q13497" s="265"/>
    </row>
    <row r="13498" spans="17:17" ht="0" hidden="1" customHeight="1" x14ac:dyDescent="0.25">
      <c r="Q13498" s="265"/>
    </row>
    <row r="13499" spans="17:17" ht="0" hidden="1" customHeight="1" x14ac:dyDescent="0.25">
      <c r="Q13499" s="265"/>
    </row>
    <row r="13500" spans="17:17" ht="0" hidden="1" customHeight="1" x14ac:dyDescent="0.25">
      <c r="Q13500" s="265"/>
    </row>
    <row r="13501" spans="17:17" ht="0" hidden="1" customHeight="1" x14ac:dyDescent="0.25">
      <c r="Q13501" s="265"/>
    </row>
    <row r="13502" spans="17:17" ht="0" hidden="1" customHeight="1" x14ac:dyDescent="0.25">
      <c r="Q13502" s="265"/>
    </row>
    <row r="13503" spans="17:17" ht="0" hidden="1" customHeight="1" x14ac:dyDescent="0.25">
      <c r="Q13503" s="265"/>
    </row>
    <row r="13504" spans="17:17" ht="0" hidden="1" customHeight="1" x14ac:dyDescent="0.25">
      <c r="Q13504" s="265"/>
    </row>
    <row r="13505" spans="17:17" ht="0" hidden="1" customHeight="1" x14ac:dyDescent="0.25">
      <c r="Q13505" s="265"/>
    </row>
    <row r="13506" spans="17:17" ht="0" hidden="1" customHeight="1" x14ac:dyDescent="0.25">
      <c r="Q13506" s="265"/>
    </row>
    <row r="13507" spans="17:17" ht="0" hidden="1" customHeight="1" x14ac:dyDescent="0.25">
      <c r="Q13507" s="265"/>
    </row>
    <row r="13508" spans="17:17" ht="0" hidden="1" customHeight="1" x14ac:dyDescent="0.25">
      <c r="Q13508" s="265"/>
    </row>
    <row r="13509" spans="17:17" ht="0" hidden="1" customHeight="1" x14ac:dyDescent="0.25">
      <c r="Q13509" s="265"/>
    </row>
    <row r="13510" spans="17:17" ht="0" hidden="1" customHeight="1" x14ac:dyDescent="0.25">
      <c r="Q13510" s="265"/>
    </row>
    <row r="13511" spans="17:17" ht="0" hidden="1" customHeight="1" x14ac:dyDescent="0.25">
      <c r="Q13511" s="265"/>
    </row>
    <row r="13512" spans="17:17" ht="0" hidden="1" customHeight="1" x14ac:dyDescent="0.25">
      <c r="Q13512" s="265"/>
    </row>
    <row r="13513" spans="17:17" ht="0" hidden="1" customHeight="1" x14ac:dyDescent="0.25">
      <c r="Q13513" s="265"/>
    </row>
    <row r="13514" spans="17:17" ht="0" hidden="1" customHeight="1" x14ac:dyDescent="0.25">
      <c r="Q13514" s="265"/>
    </row>
    <row r="13515" spans="17:17" ht="0" hidden="1" customHeight="1" x14ac:dyDescent="0.25">
      <c r="Q13515" s="265"/>
    </row>
    <row r="13516" spans="17:17" ht="0" hidden="1" customHeight="1" x14ac:dyDescent="0.25">
      <c r="Q13516" s="265"/>
    </row>
    <row r="13517" spans="17:17" ht="0" hidden="1" customHeight="1" x14ac:dyDescent="0.25">
      <c r="Q13517" s="265"/>
    </row>
    <row r="13518" spans="17:17" ht="0" hidden="1" customHeight="1" x14ac:dyDescent="0.25">
      <c r="Q13518" s="265"/>
    </row>
    <row r="13519" spans="17:17" ht="0" hidden="1" customHeight="1" x14ac:dyDescent="0.25">
      <c r="Q13519" s="265"/>
    </row>
    <row r="13520" spans="17:17" ht="0" hidden="1" customHeight="1" x14ac:dyDescent="0.25">
      <c r="Q13520" s="265"/>
    </row>
    <row r="13521" spans="17:17" ht="0" hidden="1" customHeight="1" x14ac:dyDescent="0.25">
      <c r="Q13521" s="265"/>
    </row>
    <row r="13522" spans="17:17" ht="0" hidden="1" customHeight="1" x14ac:dyDescent="0.25">
      <c r="Q13522" s="265"/>
    </row>
    <row r="13523" spans="17:17" ht="0" hidden="1" customHeight="1" x14ac:dyDescent="0.25">
      <c r="Q13523" s="265"/>
    </row>
    <row r="13524" spans="17:17" ht="0" hidden="1" customHeight="1" x14ac:dyDescent="0.25">
      <c r="Q13524" s="265"/>
    </row>
    <row r="13525" spans="17:17" ht="0" hidden="1" customHeight="1" x14ac:dyDescent="0.25">
      <c r="Q13525" s="265"/>
    </row>
    <row r="13526" spans="17:17" ht="0" hidden="1" customHeight="1" x14ac:dyDescent="0.25">
      <c r="Q13526" s="265"/>
    </row>
    <row r="13527" spans="17:17" ht="0" hidden="1" customHeight="1" x14ac:dyDescent="0.25">
      <c r="Q13527" s="265"/>
    </row>
    <row r="13528" spans="17:17" ht="0" hidden="1" customHeight="1" x14ac:dyDescent="0.25">
      <c r="Q13528" s="265"/>
    </row>
    <row r="13529" spans="17:17" ht="0" hidden="1" customHeight="1" x14ac:dyDescent="0.25">
      <c r="Q13529" s="265"/>
    </row>
    <row r="13530" spans="17:17" ht="0" hidden="1" customHeight="1" x14ac:dyDescent="0.25">
      <c r="Q13530" s="265"/>
    </row>
    <row r="13531" spans="17:17" ht="0" hidden="1" customHeight="1" x14ac:dyDescent="0.25">
      <c r="Q13531" s="265"/>
    </row>
    <row r="13532" spans="17:17" ht="0" hidden="1" customHeight="1" x14ac:dyDescent="0.25">
      <c r="Q13532" s="265"/>
    </row>
    <row r="13533" spans="17:17" ht="0" hidden="1" customHeight="1" x14ac:dyDescent="0.25">
      <c r="Q13533" s="265"/>
    </row>
    <row r="13534" spans="17:17" ht="0" hidden="1" customHeight="1" x14ac:dyDescent="0.25">
      <c r="Q13534" s="265"/>
    </row>
    <row r="13535" spans="17:17" ht="0" hidden="1" customHeight="1" x14ac:dyDescent="0.25">
      <c r="Q13535" s="265"/>
    </row>
    <row r="13536" spans="17:17" ht="0" hidden="1" customHeight="1" x14ac:dyDescent="0.25">
      <c r="Q13536" s="265"/>
    </row>
    <row r="13537" spans="17:17" ht="0" hidden="1" customHeight="1" x14ac:dyDescent="0.25">
      <c r="Q13537" s="265"/>
    </row>
    <row r="13538" spans="17:17" ht="0" hidden="1" customHeight="1" x14ac:dyDescent="0.25">
      <c r="Q13538" s="265"/>
    </row>
    <row r="13539" spans="17:17" ht="0" hidden="1" customHeight="1" x14ac:dyDescent="0.25">
      <c r="Q13539" s="265"/>
    </row>
    <row r="13540" spans="17:17" ht="0" hidden="1" customHeight="1" x14ac:dyDescent="0.25">
      <c r="Q13540" s="265"/>
    </row>
    <row r="13541" spans="17:17" ht="0" hidden="1" customHeight="1" x14ac:dyDescent="0.25">
      <c r="Q13541" s="265"/>
    </row>
    <row r="13542" spans="17:17" ht="0" hidden="1" customHeight="1" x14ac:dyDescent="0.25">
      <c r="Q13542" s="265"/>
    </row>
    <row r="13543" spans="17:17" ht="0" hidden="1" customHeight="1" x14ac:dyDescent="0.25">
      <c r="Q13543" s="265"/>
    </row>
    <row r="13544" spans="17:17" ht="0" hidden="1" customHeight="1" x14ac:dyDescent="0.25">
      <c r="Q13544" s="265"/>
    </row>
    <row r="13545" spans="17:17" ht="0" hidden="1" customHeight="1" x14ac:dyDescent="0.25">
      <c r="Q13545" s="265"/>
    </row>
    <row r="13546" spans="17:17" ht="0" hidden="1" customHeight="1" x14ac:dyDescent="0.25">
      <c r="Q13546" s="265"/>
    </row>
    <row r="13547" spans="17:17" ht="0" hidden="1" customHeight="1" x14ac:dyDescent="0.25">
      <c r="Q13547" s="265"/>
    </row>
    <row r="13548" spans="17:17" ht="0" hidden="1" customHeight="1" x14ac:dyDescent="0.25">
      <c r="Q13548" s="265"/>
    </row>
    <row r="13549" spans="17:17" ht="0" hidden="1" customHeight="1" x14ac:dyDescent="0.25">
      <c r="Q13549" s="265"/>
    </row>
    <row r="13550" spans="17:17" ht="0" hidden="1" customHeight="1" x14ac:dyDescent="0.25">
      <c r="Q13550" s="265"/>
    </row>
    <row r="13551" spans="17:17" ht="0" hidden="1" customHeight="1" x14ac:dyDescent="0.25">
      <c r="Q13551" s="265"/>
    </row>
    <row r="13552" spans="17:17" ht="0" hidden="1" customHeight="1" x14ac:dyDescent="0.25">
      <c r="Q13552" s="265"/>
    </row>
    <row r="13553" spans="17:17" ht="0" hidden="1" customHeight="1" x14ac:dyDescent="0.25">
      <c r="Q13553" s="265"/>
    </row>
    <row r="13554" spans="17:17" ht="0" hidden="1" customHeight="1" x14ac:dyDescent="0.25">
      <c r="Q13554" s="265"/>
    </row>
    <row r="13555" spans="17:17" ht="0" hidden="1" customHeight="1" x14ac:dyDescent="0.25">
      <c r="Q13555" s="265"/>
    </row>
    <row r="13556" spans="17:17" ht="0" hidden="1" customHeight="1" x14ac:dyDescent="0.25">
      <c r="Q13556" s="265"/>
    </row>
    <row r="13557" spans="17:17" ht="0" hidden="1" customHeight="1" x14ac:dyDescent="0.25">
      <c r="Q13557" s="265"/>
    </row>
    <row r="13558" spans="17:17" ht="0" hidden="1" customHeight="1" x14ac:dyDescent="0.25">
      <c r="Q13558" s="265"/>
    </row>
    <row r="13559" spans="17:17" ht="0" hidden="1" customHeight="1" x14ac:dyDescent="0.25">
      <c r="Q13559" s="265"/>
    </row>
    <row r="13560" spans="17:17" ht="0" hidden="1" customHeight="1" x14ac:dyDescent="0.25">
      <c r="Q13560" s="265"/>
    </row>
    <row r="13561" spans="17:17" ht="0" hidden="1" customHeight="1" x14ac:dyDescent="0.25">
      <c r="Q13561" s="265"/>
    </row>
    <row r="13562" spans="17:17" ht="0" hidden="1" customHeight="1" x14ac:dyDescent="0.25">
      <c r="Q13562" s="265"/>
    </row>
    <row r="13563" spans="17:17" ht="0" hidden="1" customHeight="1" x14ac:dyDescent="0.25">
      <c r="Q13563" s="265"/>
    </row>
    <row r="13564" spans="17:17" ht="0" hidden="1" customHeight="1" x14ac:dyDescent="0.25">
      <c r="Q13564" s="265"/>
    </row>
    <row r="13565" spans="17:17" ht="0" hidden="1" customHeight="1" x14ac:dyDescent="0.25">
      <c r="Q13565" s="265"/>
    </row>
    <row r="13566" spans="17:17" ht="0" hidden="1" customHeight="1" x14ac:dyDescent="0.25">
      <c r="Q13566" s="265"/>
    </row>
    <row r="13567" spans="17:17" ht="0" hidden="1" customHeight="1" x14ac:dyDescent="0.25">
      <c r="Q13567" s="265"/>
    </row>
    <row r="13568" spans="17:17" ht="0" hidden="1" customHeight="1" x14ac:dyDescent="0.25">
      <c r="Q13568" s="265"/>
    </row>
    <row r="13569" spans="17:17" ht="0" hidden="1" customHeight="1" x14ac:dyDescent="0.25">
      <c r="Q13569" s="265"/>
    </row>
    <row r="13570" spans="17:17" ht="0" hidden="1" customHeight="1" x14ac:dyDescent="0.25">
      <c r="Q13570" s="265"/>
    </row>
    <row r="13571" spans="17:17" ht="0" hidden="1" customHeight="1" x14ac:dyDescent="0.25">
      <c r="Q13571" s="265"/>
    </row>
    <row r="13572" spans="17:17" ht="0" hidden="1" customHeight="1" x14ac:dyDescent="0.25">
      <c r="Q13572" s="265"/>
    </row>
    <row r="13573" spans="17:17" ht="0" hidden="1" customHeight="1" x14ac:dyDescent="0.25">
      <c r="Q13573" s="265"/>
    </row>
    <row r="13574" spans="17:17" ht="0" hidden="1" customHeight="1" x14ac:dyDescent="0.25">
      <c r="Q13574" s="265"/>
    </row>
    <row r="13575" spans="17:17" ht="0" hidden="1" customHeight="1" x14ac:dyDescent="0.25">
      <c r="Q13575" s="265"/>
    </row>
    <row r="13576" spans="17:17" ht="0" hidden="1" customHeight="1" x14ac:dyDescent="0.25">
      <c r="Q13576" s="265"/>
    </row>
    <row r="13577" spans="17:17" ht="0" hidden="1" customHeight="1" x14ac:dyDescent="0.25">
      <c r="Q13577" s="265"/>
    </row>
    <row r="13578" spans="17:17" ht="0" hidden="1" customHeight="1" x14ac:dyDescent="0.25">
      <c r="Q13578" s="265"/>
    </row>
    <row r="13579" spans="17:17" ht="0" hidden="1" customHeight="1" x14ac:dyDescent="0.25">
      <c r="Q13579" s="265"/>
    </row>
    <row r="13580" spans="17:17" ht="0" hidden="1" customHeight="1" x14ac:dyDescent="0.25">
      <c r="Q13580" s="265"/>
    </row>
    <row r="13581" spans="17:17" ht="0" hidden="1" customHeight="1" x14ac:dyDescent="0.25">
      <c r="Q13581" s="265"/>
    </row>
    <row r="13582" spans="17:17" ht="0" hidden="1" customHeight="1" x14ac:dyDescent="0.25">
      <c r="Q13582" s="265"/>
    </row>
    <row r="13583" spans="17:17" ht="0" hidden="1" customHeight="1" x14ac:dyDescent="0.25">
      <c r="Q13583" s="265"/>
    </row>
    <row r="13584" spans="17:17" ht="0" hidden="1" customHeight="1" x14ac:dyDescent="0.25">
      <c r="Q13584" s="265"/>
    </row>
    <row r="13585" spans="17:17" ht="0" hidden="1" customHeight="1" x14ac:dyDescent="0.25">
      <c r="Q13585" s="265"/>
    </row>
    <row r="13586" spans="17:17" ht="0" hidden="1" customHeight="1" x14ac:dyDescent="0.25">
      <c r="Q13586" s="265"/>
    </row>
    <row r="13587" spans="17:17" ht="0" hidden="1" customHeight="1" x14ac:dyDescent="0.25">
      <c r="Q13587" s="265"/>
    </row>
    <row r="13588" spans="17:17" ht="0" hidden="1" customHeight="1" x14ac:dyDescent="0.25">
      <c r="Q13588" s="265"/>
    </row>
    <row r="13589" spans="17:17" ht="0" hidden="1" customHeight="1" x14ac:dyDescent="0.25">
      <c r="Q13589" s="265"/>
    </row>
    <row r="13590" spans="17:17" ht="0" hidden="1" customHeight="1" x14ac:dyDescent="0.25">
      <c r="Q13590" s="265"/>
    </row>
    <row r="13591" spans="17:17" ht="0" hidden="1" customHeight="1" x14ac:dyDescent="0.25">
      <c r="Q13591" s="265"/>
    </row>
    <row r="13592" spans="17:17" ht="0" hidden="1" customHeight="1" x14ac:dyDescent="0.25">
      <c r="Q13592" s="265"/>
    </row>
    <row r="13593" spans="17:17" ht="0" hidden="1" customHeight="1" x14ac:dyDescent="0.25">
      <c r="Q13593" s="265"/>
    </row>
    <row r="13594" spans="17:17" ht="0" hidden="1" customHeight="1" x14ac:dyDescent="0.25">
      <c r="Q13594" s="265"/>
    </row>
    <row r="13595" spans="17:17" ht="0" hidden="1" customHeight="1" x14ac:dyDescent="0.25">
      <c r="Q13595" s="265"/>
    </row>
    <row r="13596" spans="17:17" ht="0" hidden="1" customHeight="1" x14ac:dyDescent="0.25">
      <c r="Q13596" s="265"/>
    </row>
    <row r="13597" spans="17:17" ht="0" hidden="1" customHeight="1" x14ac:dyDescent="0.25">
      <c r="Q13597" s="265"/>
    </row>
    <row r="13598" spans="17:17" ht="0" hidden="1" customHeight="1" x14ac:dyDescent="0.25">
      <c r="Q13598" s="265"/>
    </row>
    <row r="13599" spans="17:17" ht="0" hidden="1" customHeight="1" x14ac:dyDescent="0.25">
      <c r="Q13599" s="265"/>
    </row>
    <row r="13600" spans="17:17" ht="0" hidden="1" customHeight="1" x14ac:dyDescent="0.25">
      <c r="Q13600" s="265"/>
    </row>
    <row r="13601" spans="17:17" ht="0" hidden="1" customHeight="1" x14ac:dyDescent="0.25">
      <c r="Q13601" s="265"/>
    </row>
    <row r="13602" spans="17:17" ht="0" hidden="1" customHeight="1" x14ac:dyDescent="0.25">
      <c r="Q13602" s="265"/>
    </row>
    <row r="13603" spans="17:17" ht="0" hidden="1" customHeight="1" x14ac:dyDescent="0.25">
      <c r="Q13603" s="265"/>
    </row>
    <row r="13604" spans="17:17" ht="0" hidden="1" customHeight="1" x14ac:dyDescent="0.25">
      <c r="Q13604" s="265"/>
    </row>
    <row r="13605" spans="17:17" ht="0" hidden="1" customHeight="1" x14ac:dyDescent="0.25">
      <c r="Q13605" s="265"/>
    </row>
    <row r="13606" spans="17:17" ht="0" hidden="1" customHeight="1" x14ac:dyDescent="0.25">
      <c r="Q13606" s="265"/>
    </row>
    <row r="13607" spans="17:17" ht="0" hidden="1" customHeight="1" x14ac:dyDescent="0.25">
      <c r="Q13607" s="265"/>
    </row>
    <row r="13608" spans="17:17" ht="0" hidden="1" customHeight="1" x14ac:dyDescent="0.25">
      <c r="Q13608" s="265"/>
    </row>
    <row r="13609" spans="17:17" ht="0" hidden="1" customHeight="1" x14ac:dyDescent="0.25">
      <c r="Q13609" s="265"/>
    </row>
    <row r="13610" spans="17:17" ht="0" hidden="1" customHeight="1" x14ac:dyDescent="0.25">
      <c r="Q13610" s="265"/>
    </row>
    <row r="13611" spans="17:17" ht="0" hidden="1" customHeight="1" x14ac:dyDescent="0.25">
      <c r="Q13611" s="265"/>
    </row>
    <row r="13612" spans="17:17" ht="0" hidden="1" customHeight="1" x14ac:dyDescent="0.25">
      <c r="Q13612" s="265"/>
    </row>
    <row r="13613" spans="17:17" ht="0" hidden="1" customHeight="1" x14ac:dyDescent="0.25">
      <c r="Q13613" s="265"/>
    </row>
    <row r="13614" spans="17:17" ht="0" hidden="1" customHeight="1" x14ac:dyDescent="0.25">
      <c r="Q13614" s="265"/>
    </row>
    <row r="13615" spans="17:17" ht="0" hidden="1" customHeight="1" x14ac:dyDescent="0.25">
      <c r="Q13615" s="265"/>
    </row>
    <row r="13616" spans="17:17" ht="0" hidden="1" customHeight="1" x14ac:dyDescent="0.25">
      <c r="Q13616" s="265"/>
    </row>
    <row r="13617" spans="17:17" ht="0" hidden="1" customHeight="1" x14ac:dyDescent="0.25">
      <c r="Q13617" s="265"/>
    </row>
    <row r="13618" spans="17:17" ht="0" hidden="1" customHeight="1" x14ac:dyDescent="0.25">
      <c r="Q13618" s="265"/>
    </row>
    <row r="13619" spans="17:17" ht="0" hidden="1" customHeight="1" x14ac:dyDescent="0.25">
      <c r="Q13619" s="265"/>
    </row>
    <row r="13620" spans="17:17" ht="0" hidden="1" customHeight="1" x14ac:dyDescent="0.25">
      <c r="Q13620" s="265"/>
    </row>
    <row r="13621" spans="17:17" ht="0" hidden="1" customHeight="1" x14ac:dyDescent="0.25">
      <c r="Q13621" s="265"/>
    </row>
    <row r="13622" spans="17:17" ht="0" hidden="1" customHeight="1" x14ac:dyDescent="0.25">
      <c r="Q13622" s="265"/>
    </row>
    <row r="13623" spans="17:17" ht="0" hidden="1" customHeight="1" x14ac:dyDescent="0.25">
      <c r="Q13623" s="265"/>
    </row>
    <row r="13624" spans="17:17" ht="0" hidden="1" customHeight="1" x14ac:dyDescent="0.25">
      <c r="Q13624" s="265"/>
    </row>
    <row r="13625" spans="17:17" ht="0" hidden="1" customHeight="1" x14ac:dyDescent="0.25">
      <c r="Q13625" s="265"/>
    </row>
    <row r="13626" spans="17:17" ht="0" hidden="1" customHeight="1" x14ac:dyDescent="0.25">
      <c r="Q13626" s="265"/>
    </row>
    <row r="13627" spans="17:17" ht="0" hidden="1" customHeight="1" x14ac:dyDescent="0.25">
      <c r="Q13627" s="265"/>
    </row>
    <row r="13628" spans="17:17" ht="0" hidden="1" customHeight="1" x14ac:dyDescent="0.25">
      <c r="Q13628" s="265"/>
    </row>
    <row r="13629" spans="17:17" ht="0" hidden="1" customHeight="1" x14ac:dyDescent="0.25">
      <c r="Q13629" s="265"/>
    </row>
    <row r="13630" spans="17:17" ht="0" hidden="1" customHeight="1" x14ac:dyDescent="0.25">
      <c r="Q13630" s="265"/>
    </row>
    <row r="13631" spans="17:17" ht="0" hidden="1" customHeight="1" x14ac:dyDescent="0.25">
      <c r="Q13631" s="265"/>
    </row>
    <row r="13632" spans="17:17" ht="0" hidden="1" customHeight="1" x14ac:dyDescent="0.25">
      <c r="Q13632" s="265"/>
    </row>
    <row r="13633" spans="17:17" ht="0" hidden="1" customHeight="1" x14ac:dyDescent="0.25">
      <c r="Q13633" s="265"/>
    </row>
    <row r="13634" spans="17:17" ht="0" hidden="1" customHeight="1" x14ac:dyDescent="0.25">
      <c r="Q13634" s="265"/>
    </row>
    <row r="13635" spans="17:17" ht="0" hidden="1" customHeight="1" x14ac:dyDescent="0.25">
      <c r="Q13635" s="265"/>
    </row>
    <row r="13636" spans="17:17" ht="0" hidden="1" customHeight="1" x14ac:dyDescent="0.25">
      <c r="Q13636" s="265"/>
    </row>
    <row r="13637" spans="17:17" ht="0" hidden="1" customHeight="1" x14ac:dyDescent="0.25">
      <c r="Q13637" s="265"/>
    </row>
    <row r="13638" spans="17:17" ht="0" hidden="1" customHeight="1" x14ac:dyDescent="0.25">
      <c r="Q13638" s="265"/>
    </row>
    <row r="13639" spans="17:17" ht="0" hidden="1" customHeight="1" x14ac:dyDescent="0.25">
      <c r="Q13639" s="265"/>
    </row>
    <row r="13640" spans="17:17" ht="0" hidden="1" customHeight="1" x14ac:dyDescent="0.25">
      <c r="Q13640" s="265"/>
    </row>
    <row r="13641" spans="17:17" ht="0" hidden="1" customHeight="1" x14ac:dyDescent="0.25">
      <c r="Q13641" s="265"/>
    </row>
    <row r="13642" spans="17:17" ht="0" hidden="1" customHeight="1" x14ac:dyDescent="0.25">
      <c r="Q13642" s="265"/>
    </row>
    <row r="13643" spans="17:17" ht="0" hidden="1" customHeight="1" x14ac:dyDescent="0.25">
      <c r="Q13643" s="265"/>
    </row>
    <row r="13644" spans="17:17" ht="0" hidden="1" customHeight="1" x14ac:dyDescent="0.25">
      <c r="Q13644" s="265"/>
    </row>
    <row r="13645" spans="17:17" ht="0" hidden="1" customHeight="1" x14ac:dyDescent="0.25">
      <c r="Q13645" s="265"/>
    </row>
    <row r="13646" spans="17:17" ht="0" hidden="1" customHeight="1" x14ac:dyDescent="0.25">
      <c r="Q13646" s="265"/>
    </row>
    <row r="13647" spans="17:17" ht="0" hidden="1" customHeight="1" x14ac:dyDescent="0.25">
      <c r="Q13647" s="265"/>
    </row>
    <row r="13648" spans="17:17" ht="0" hidden="1" customHeight="1" x14ac:dyDescent="0.25">
      <c r="Q13648" s="265"/>
    </row>
    <row r="13649" spans="17:17" ht="0" hidden="1" customHeight="1" x14ac:dyDescent="0.25">
      <c r="Q13649" s="265"/>
    </row>
    <row r="13650" spans="17:17" ht="0" hidden="1" customHeight="1" x14ac:dyDescent="0.25">
      <c r="Q13650" s="265"/>
    </row>
    <row r="13651" spans="17:17" ht="0" hidden="1" customHeight="1" x14ac:dyDescent="0.25">
      <c r="Q13651" s="265"/>
    </row>
    <row r="13652" spans="17:17" ht="0" hidden="1" customHeight="1" x14ac:dyDescent="0.25">
      <c r="Q13652" s="265"/>
    </row>
    <row r="13653" spans="17:17" ht="0" hidden="1" customHeight="1" x14ac:dyDescent="0.25">
      <c r="Q13653" s="265"/>
    </row>
    <row r="13654" spans="17:17" ht="0" hidden="1" customHeight="1" x14ac:dyDescent="0.25">
      <c r="Q13654" s="265"/>
    </row>
    <row r="13655" spans="17:17" ht="0" hidden="1" customHeight="1" x14ac:dyDescent="0.25">
      <c r="Q13655" s="265"/>
    </row>
    <row r="13656" spans="17:17" ht="0" hidden="1" customHeight="1" x14ac:dyDescent="0.25">
      <c r="Q13656" s="265"/>
    </row>
    <row r="13657" spans="17:17" ht="0" hidden="1" customHeight="1" x14ac:dyDescent="0.25">
      <c r="Q13657" s="265"/>
    </row>
    <row r="13658" spans="17:17" ht="0" hidden="1" customHeight="1" x14ac:dyDescent="0.25">
      <c r="Q13658" s="265"/>
    </row>
    <row r="13659" spans="17:17" ht="0" hidden="1" customHeight="1" x14ac:dyDescent="0.25">
      <c r="Q13659" s="265"/>
    </row>
    <row r="13660" spans="17:17" ht="0" hidden="1" customHeight="1" x14ac:dyDescent="0.25">
      <c r="Q13660" s="265"/>
    </row>
    <row r="13661" spans="17:17" ht="0" hidden="1" customHeight="1" x14ac:dyDescent="0.25">
      <c r="Q13661" s="265"/>
    </row>
    <row r="13662" spans="17:17" ht="0" hidden="1" customHeight="1" x14ac:dyDescent="0.25">
      <c r="Q13662" s="265"/>
    </row>
    <row r="13663" spans="17:17" ht="0" hidden="1" customHeight="1" x14ac:dyDescent="0.25">
      <c r="Q13663" s="265"/>
    </row>
    <row r="13664" spans="17:17" ht="0" hidden="1" customHeight="1" x14ac:dyDescent="0.25">
      <c r="Q13664" s="265"/>
    </row>
    <row r="13665" spans="17:17" ht="0" hidden="1" customHeight="1" x14ac:dyDescent="0.25">
      <c r="Q13665" s="265"/>
    </row>
    <row r="13666" spans="17:17" ht="0" hidden="1" customHeight="1" x14ac:dyDescent="0.25">
      <c r="Q13666" s="265"/>
    </row>
    <row r="13667" spans="17:17" ht="0" hidden="1" customHeight="1" x14ac:dyDescent="0.25">
      <c r="Q13667" s="265"/>
    </row>
    <row r="13668" spans="17:17" ht="0" hidden="1" customHeight="1" x14ac:dyDescent="0.25">
      <c r="Q13668" s="265"/>
    </row>
    <row r="13669" spans="17:17" ht="0" hidden="1" customHeight="1" x14ac:dyDescent="0.25">
      <c r="Q13669" s="265"/>
    </row>
    <row r="13670" spans="17:17" ht="0" hidden="1" customHeight="1" x14ac:dyDescent="0.25">
      <c r="Q13670" s="265"/>
    </row>
    <row r="13671" spans="17:17" ht="0" hidden="1" customHeight="1" x14ac:dyDescent="0.25">
      <c r="Q13671" s="265"/>
    </row>
    <row r="13672" spans="17:17" ht="0" hidden="1" customHeight="1" x14ac:dyDescent="0.25">
      <c r="Q13672" s="265"/>
    </row>
    <row r="13673" spans="17:17" ht="0" hidden="1" customHeight="1" x14ac:dyDescent="0.25">
      <c r="Q13673" s="265"/>
    </row>
    <row r="13674" spans="17:17" ht="0" hidden="1" customHeight="1" x14ac:dyDescent="0.25">
      <c r="Q13674" s="265"/>
    </row>
    <row r="13675" spans="17:17" ht="0" hidden="1" customHeight="1" x14ac:dyDescent="0.25">
      <c r="Q13675" s="265"/>
    </row>
    <row r="13676" spans="17:17" ht="0" hidden="1" customHeight="1" x14ac:dyDescent="0.25">
      <c r="Q13676" s="265"/>
    </row>
    <row r="13677" spans="17:17" ht="0" hidden="1" customHeight="1" x14ac:dyDescent="0.25">
      <c r="Q13677" s="265"/>
    </row>
    <row r="13678" spans="17:17" ht="0" hidden="1" customHeight="1" x14ac:dyDescent="0.25">
      <c r="Q13678" s="265"/>
    </row>
    <row r="13679" spans="17:17" ht="0" hidden="1" customHeight="1" x14ac:dyDescent="0.25">
      <c r="Q13679" s="265"/>
    </row>
    <row r="13680" spans="17:17" ht="0" hidden="1" customHeight="1" x14ac:dyDescent="0.25">
      <c r="Q13680" s="265"/>
    </row>
    <row r="13681" spans="17:17" ht="0" hidden="1" customHeight="1" x14ac:dyDescent="0.25">
      <c r="Q13681" s="265"/>
    </row>
    <row r="13682" spans="17:17" ht="0" hidden="1" customHeight="1" x14ac:dyDescent="0.25">
      <c r="Q13682" s="265"/>
    </row>
    <row r="13683" spans="17:17" ht="0" hidden="1" customHeight="1" x14ac:dyDescent="0.25">
      <c r="Q13683" s="265"/>
    </row>
    <row r="13684" spans="17:17" ht="0" hidden="1" customHeight="1" x14ac:dyDescent="0.25">
      <c r="Q13684" s="265"/>
    </row>
    <row r="13685" spans="17:17" ht="0" hidden="1" customHeight="1" x14ac:dyDescent="0.25">
      <c r="Q13685" s="265"/>
    </row>
    <row r="13686" spans="17:17" ht="0" hidden="1" customHeight="1" x14ac:dyDescent="0.25">
      <c r="Q13686" s="265"/>
    </row>
    <row r="13687" spans="17:17" ht="0" hidden="1" customHeight="1" x14ac:dyDescent="0.25">
      <c r="Q13687" s="265"/>
    </row>
    <row r="13688" spans="17:17" ht="0" hidden="1" customHeight="1" x14ac:dyDescent="0.25">
      <c r="Q13688" s="265"/>
    </row>
    <row r="13689" spans="17:17" ht="0" hidden="1" customHeight="1" x14ac:dyDescent="0.25">
      <c r="Q13689" s="265"/>
    </row>
    <row r="13690" spans="17:17" ht="0" hidden="1" customHeight="1" x14ac:dyDescent="0.25">
      <c r="Q13690" s="265"/>
    </row>
    <row r="13691" spans="17:17" ht="0" hidden="1" customHeight="1" x14ac:dyDescent="0.25">
      <c r="Q13691" s="265"/>
    </row>
    <row r="13692" spans="17:17" ht="0" hidden="1" customHeight="1" x14ac:dyDescent="0.25">
      <c r="Q13692" s="265"/>
    </row>
    <row r="13693" spans="17:17" ht="0" hidden="1" customHeight="1" x14ac:dyDescent="0.25">
      <c r="Q13693" s="265"/>
    </row>
    <row r="13694" spans="17:17" ht="0" hidden="1" customHeight="1" x14ac:dyDescent="0.25">
      <c r="Q13694" s="265"/>
    </row>
    <row r="13695" spans="17:17" ht="0" hidden="1" customHeight="1" x14ac:dyDescent="0.25">
      <c r="Q13695" s="265"/>
    </row>
    <row r="13696" spans="17:17" ht="0" hidden="1" customHeight="1" x14ac:dyDescent="0.25">
      <c r="Q13696" s="265"/>
    </row>
    <row r="13697" spans="17:17" ht="0" hidden="1" customHeight="1" x14ac:dyDescent="0.25">
      <c r="Q13697" s="265"/>
    </row>
    <row r="13698" spans="17:17" ht="0" hidden="1" customHeight="1" x14ac:dyDescent="0.25">
      <c r="Q13698" s="265"/>
    </row>
    <row r="13699" spans="17:17" ht="0" hidden="1" customHeight="1" x14ac:dyDescent="0.25">
      <c r="Q13699" s="265"/>
    </row>
    <row r="13700" spans="17:17" ht="0" hidden="1" customHeight="1" x14ac:dyDescent="0.25">
      <c r="Q13700" s="265"/>
    </row>
    <row r="13701" spans="17:17" ht="0" hidden="1" customHeight="1" x14ac:dyDescent="0.25">
      <c r="Q13701" s="265"/>
    </row>
    <row r="13702" spans="17:17" ht="0" hidden="1" customHeight="1" x14ac:dyDescent="0.25">
      <c r="Q13702" s="265"/>
    </row>
    <row r="13703" spans="17:17" ht="0" hidden="1" customHeight="1" x14ac:dyDescent="0.25">
      <c r="Q13703" s="265"/>
    </row>
    <row r="13704" spans="17:17" ht="0" hidden="1" customHeight="1" x14ac:dyDescent="0.25">
      <c r="Q13704" s="265"/>
    </row>
    <row r="13705" spans="17:17" ht="0" hidden="1" customHeight="1" x14ac:dyDescent="0.25">
      <c r="Q13705" s="265"/>
    </row>
    <row r="13706" spans="17:17" ht="0" hidden="1" customHeight="1" x14ac:dyDescent="0.25">
      <c r="Q13706" s="265"/>
    </row>
    <row r="13707" spans="17:17" ht="0" hidden="1" customHeight="1" x14ac:dyDescent="0.25">
      <c r="Q13707" s="265"/>
    </row>
    <row r="13708" spans="17:17" ht="0" hidden="1" customHeight="1" x14ac:dyDescent="0.25">
      <c r="Q13708" s="265"/>
    </row>
    <row r="13709" spans="17:17" ht="0" hidden="1" customHeight="1" x14ac:dyDescent="0.25">
      <c r="Q13709" s="265"/>
    </row>
    <row r="13710" spans="17:17" ht="0" hidden="1" customHeight="1" x14ac:dyDescent="0.25">
      <c r="Q13710" s="265"/>
    </row>
    <row r="13711" spans="17:17" ht="0" hidden="1" customHeight="1" x14ac:dyDescent="0.25">
      <c r="Q13711" s="265"/>
    </row>
    <row r="13712" spans="17:17" ht="0" hidden="1" customHeight="1" x14ac:dyDescent="0.25">
      <c r="Q13712" s="265"/>
    </row>
    <row r="13713" spans="17:17" ht="0" hidden="1" customHeight="1" x14ac:dyDescent="0.25">
      <c r="Q13713" s="265"/>
    </row>
    <row r="13714" spans="17:17" ht="0" hidden="1" customHeight="1" x14ac:dyDescent="0.25">
      <c r="Q13714" s="265"/>
    </row>
    <row r="13715" spans="17:17" ht="0" hidden="1" customHeight="1" x14ac:dyDescent="0.25">
      <c r="Q13715" s="265"/>
    </row>
    <row r="13716" spans="17:17" ht="0" hidden="1" customHeight="1" x14ac:dyDescent="0.25">
      <c r="Q13716" s="265"/>
    </row>
    <row r="13717" spans="17:17" ht="0" hidden="1" customHeight="1" x14ac:dyDescent="0.25">
      <c r="Q13717" s="265"/>
    </row>
    <row r="13718" spans="17:17" ht="0" hidden="1" customHeight="1" x14ac:dyDescent="0.25">
      <c r="Q13718" s="265"/>
    </row>
    <row r="13719" spans="17:17" ht="0" hidden="1" customHeight="1" x14ac:dyDescent="0.25">
      <c r="Q13719" s="265"/>
    </row>
    <row r="13720" spans="17:17" ht="0" hidden="1" customHeight="1" x14ac:dyDescent="0.25">
      <c r="Q13720" s="265"/>
    </row>
    <row r="13721" spans="17:17" ht="0" hidden="1" customHeight="1" x14ac:dyDescent="0.25">
      <c r="Q13721" s="265"/>
    </row>
    <row r="13722" spans="17:17" ht="0" hidden="1" customHeight="1" x14ac:dyDescent="0.25">
      <c r="Q13722" s="265"/>
    </row>
    <row r="13723" spans="17:17" ht="0" hidden="1" customHeight="1" x14ac:dyDescent="0.25">
      <c r="Q13723" s="265"/>
    </row>
    <row r="13724" spans="17:17" ht="0" hidden="1" customHeight="1" x14ac:dyDescent="0.25">
      <c r="Q13724" s="265"/>
    </row>
    <row r="13725" spans="17:17" ht="0" hidden="1" customHeight="1" x14ac:dyDescent="0.25">
      <c r="Q13725" s="265"/>
    </row>
    <row r="13726" spans="17:17" ht="0" hidden="1" customHeight="1" x14ac:dyDescent="0.25">
      <c r="Q13726" s="265"/>
    </row>
    <row r="13727" spans="17:17" ht="0" hidden="1" customHeight="1" x14ac:dyDescent="0.25">
      <c r="Q13727" s="265"/>
    </row>
    <row r="13728" spans="17:17" ht="0" hidden="1" customHeight="1" x14ac:dyDescent="0.25">
      <c r="Q13728" s="265"/>
    </row>
    <row r="13729" spans="17:17" ht="0" hidden="1" customHeight="1" x14ac:dyDescent="0.25">
      <c r="Q13729" s="265"/>
    </row>
    <row r="13730" spans="17:17" ht="0" hidden="1" customHeight="1" x14ac:dyDescent="0.25">
      <c r="Q13730" s="265"/>
    </row>
    <row r="13731" spans="17:17" ht="0" hidden="1" customHeight="1" x14ac:dyDescent="0.25">
      <c r="Q13731" s="265"/>
    </row>
    <row r="13732" spans="17:17" ht="0" hidden="1" customHeight="1" x14ac:dyDescent="0.25">
      <c r="Q13732" s="265"/>
    </row>
    <row r="13733" spans="17:17" ht="0" hidden="1" customHeight="1" x14ac:dyDescent="0.25">
      <c r="Q13733" s="265"/>
    </row>
    <row r="13734" spans="17:17" ht="0" hidden="1" customHeight="1" x14ac:dyDescent="0.25">
      <c r="Q13734" s="265"/>
    </row>
    <row r="13735" spans="17:17" ht="0" hidden="1" customHeight="1" x14ac:dyDescent="0.25">
      <c r="Q13735" s="265"/>
    </row>
    <row r="13736" spans="17:17" ht="0" hidden="1" customHeight="1" x14ac:dyDescent="0.25">
      <c r="Q13736" s="265"/>
    </row>
    <row r="13737" spans="17:17" ht="0" hidden="1" customHeight="1" x14ac:dyDescent="0.25">
      <c r="Q13737" s="265"/>
    </row>
    <row r="13738" spans="17:17" ht="0" hidden="1" customHeight="1" x14ac:dyDescent="0.25">
      <c r="Q13738" s="265"/>
    </row>
    <row r="13739" spans="17:17" ht="0" hidden="1" customHeight="1" x14ac:dyDescent="0.25">
      <c r="Q13739" s="265"/>
    </row>
    <row r="13740" spans="17:17" ht="0" hidden="1" customHeight="1" x14ac:dyDescent="0.25">
      <c r="Q13740" s="265"/>
    </row>
    <row r="13741" spans="17:17" ht="0" hidden="1" customHeight="1" x14ac:dyDescent="0.25">
      <c r="Q13741" s="265"/>
    </row>
    <row r="13742" spans="17:17" ht="0" hidden="1" customHeight="1" x14ac:dyDescent="0.25">
      <c r="Q13742" s="265"/>
    </row>
    <row r="13743" spans="17:17" ht="0" hidden="1" customHeight="1" x14ac:dyDescent="0.25">
      <c r="Q13743" s="265"/>
    </row>
    <row r="13744" spans="17:17" ht="0" hidden="1" customHeight="1" x14ac:dyDescent="0.25">
      <c r="Q13744" s="265"/>
    </row>
    <row r="13745" spans="17:17" ht="0" hidden="1" customHeight="1" x14ac:dyDescent="0.25">
      <c r="Q13745" s="265"/>
    </row>
    <row r="13746" spans="17:17" ht="0" hidden="1" customHeight="1" x14ac:dyDescent="0.25">
      <c r="Q13746" s="265"/>
    </row>
    <row r="13747" spans="17:17" ht="0" hidden="1" customHeight="1" x14ac:dyDescent="0.25">
      <c r="Q13747" s="265"/>
    </row>
    <row r="13748" spans="17:17" ht="0" hidden="1" customHeight="1" x14ac:dyDescent="0.25">
      <c r="Q13748" s="265"/>
    </row>
    <row r="13749" spans="17:17" ht="0" hidden="1" customHeight="1" x14ac:dyDescent="0.25">
      <c r="Q13749" s="265"/>
    </row>
    <row r="13750" spans="17:17" ht="0" hidden="1" customHeight="1" x14ac:dyDescent="0.25">
      <c r="Q13750" s="265"/>
    </row>
    <row r="13751" spans="17:17" ht="0" hidden="1" customHeight="1" x14ac:dyDescent="0.25">
      <c r="Q13751" s="265"/>
    </row>
    <row r="13752" spans="17:17" ht="0" hidden="1" customHeight="1" x14ac:dyDescent="0.25">
      <c r="Q13752" s="265"/>
    </row>
    <row r="13753" spans="17:17" ht="0" hidden="1" customHeight="1" x14ac:dyDescent="0.25">
      <c r="Q13753" s="265"/>
    </row>
    <row r="13754" spans="17:17" ht="0" hidden="1" customHeight="1" x14ac:dyDescent="0.25">
      <c r="Q13754" s="265"/>
    </row>
    <row r="13755" spans="17:17" ht="0" hidden="1" customHeight="1" x14ac:dyDescent="0.25">
      <c r="Q13755" s="265"/>
    </row>
    <row r="13756" spans="17:17" ht="0" hidden="1" customHeight="1" x14ac:dyDescent="0.25">
      <c r="Q13756" s="265"/>
    </row>
    <row r="13757" spans="17:17" ht="0" hidden="1" customHeight="1" x14ac:dyDescent="0.25">
      <c r="Q13757" s="265"/>
    </row>
    <row r="13758" spans="17:17" ht="0" hidden="1" customHeight="1" x14ac:dyDescent="0.25">
      <c r="Q13758" s="265"/>
    </row>
    <row r="13759" spans="17:17" ht="0" hidden="1" customHeight="1" x14ac:dyDescent="0.25">
      <c r="Q13759" s="265"/>
    </row>
    <row r="13760" spans="17:17" ht="0" hidden="1" customHeight="1" x14ac:dyDescent="0.25">
      <c r="Q13760" s="265"/>
    </row>
    <row r="13761" spans="17:17" ht="0" hidden="1" customHeight="1" x14ac:dyDescent="0.25">
      <c r="Q13761" s="265"/>
    </row>
    <row r="13762" spans="17:17" ht="0" hidden="1" customHeight="1" x14ac:dyDescent="0.25">
      <c r="Q13762" s="265"/>
    </row>
    <row r="13763" spans="17:17" ht="0" hidden="1" customHeight="1" x14ac:dyDescent="0.25">
      <c r="Q13763" s="265"/>
    </row>
    <row r="13764" spans="17:17" ht="0" hidden="1" customHeight="1" x14ac:dyDescent="0.25">
      <c r="Q13764" s="265"/>
    </row>
    <row r="13765" spans="17:17" ht="0" hidden="1" customHeight="1" x14ac:dyDescent="0.25">
      <c r="Q13765" s="265"/>
    </row>
    <row r="13766" spans="17:17" ht="0" hidden="1" customHeight="1" x14ac:dyDescent="0.25">
      <c r="Q13766" s="265"/>
    </row>
    <row r="13767" spans="17:17" ht="0" hidden="1" customHeight="1" x14ac:dyDescent="0.25">
      <c r="Q13767" s="265"/>
    </row>
    <row r="13768" spans="17:17" ht="0" hidden="1" customHeight="1" x14ac:dyDescent="0.25">
      <c r="Q13768" s="265"/>
    </row>
    <row r="13769" spans="17:17" ht="0" hidden="1" customHeight="1" x14ac:dyDescent="0.25">
      <c r="Q13769" s="265"/>
    </row>
    <row r="13770" spans="17:17" ht="0" hidden="1" customHeight="1" x14ac:dyDescent="0.25">
      <c r="Q13770" s="265"/>
    </row>
    <row r="13771" spans="17:17" ht="0" hidden="1" customHeight="1" x14ac:dyDescent="0.25">
      <c r="Q13771" s="265"/>
    </row>
    <row r="13772" spans="17:17" ht="0" hidden="1" customHeight="1" x14ac:dyDescent="0.25">
      <c r="Q13772" s="265"/>
    </row>
    <row r="13773" spans="17:17" ht="0" hidden="1" customHeight="1" x14ac:dyDescent="0.25">
      <c r="Q13773" s="265"/>
    </row>
    <row r="13774" spans="17:17" ht="0" hidden="1" customHeight="1" x14ac:dyDescent="0.25">
      <c r="Q13774" s="265"/>
    </row>
    <row r="13775" spans="17:17" ht="0" hidden="1" customHeight="1" x14ac:dyDescent="0.25">
      <c r="Q13775" s="265"/>
    </row>
    <row r="13776" spans="17:17" ht="0" hidden="1" customHeight="1" x14ac:dyDescent="0.25">
      <c r="Q13776" s="265"/>
    </row>
    <row r="13777" spans="17:17" ht="0" hidden="1" customHeight="1" x14ac:dyDescent="0.25">
      <c r="Q13777" s="265"/>
    </row>
    <row r="13778" spans="17:17" ht="0" hidden="1" customHeight="1" x14ac:dyDescent="0.25">
      <c r="Q13778" s="265"/>
    </row>
    <row r="13779" spans="17:17" ht="0" hidden="1" customHeight="1" x14ac:dyDescent="0.25">
      <c r="Q13779" s="265"/>
    </row>
    <row r="13780" spans="17:17" ht="0" hidden="1" customHeight="1" x14ac:dyDescent="0.25">
      <c r="Q13780" s="265"/>
    </row>
    <row r="13781" spans="17:17" ht="0" hidden="1" customHeight="1" x14ac:dyDescent="0.25">
      <c r="Q13781" s="265"/>
    </row>
    <row r="13782" spans="17:17" ht="0" hidden="1" customHeight="1" x14ac:dyDescent="0.25">
      <c r="Q13782" s="265"/>
    </row>
    <row r="13783" spans="17:17" ht="0" hidden="1" customHeight="1" x14ac:dyDescent="0.25">
      <c r="Q13783" s="265"/>
    </row>
    <row r="13784" spans="17:17" ht="0" hidden="1" customHeight="1" x14ac:dyDescent="0.25">
      <c r="Q13784" s="265"/>
    </row>
    <row r="13785" spans="17:17" ht="0" hidden="1" customHeight="1" x14ac:dyDescent="0.25">
      <c r="Q13785" s="265"/>
    </row>
    <row r="13786" spans="17:17" ht="0" hidden="1" customHeight="1" x14ac:dyDescent="0.25">
      <c r="Q13786" s="265"/>
    </row>
    <row r="13787" spans="17:17" ht="0" hidden="1" customHeight="1" x14ac:dyDescent="0.25">
      <c r="Q13787" s="265"/>
    </row>
    <row r="13788" spans="17:17" ht="0" hidden="1" customHeight="1" x14ac:dyDescent="0.25">
      <c r="Q13788" s="265"/>
    </row>
    <row r="13789" spans="17:17" ht="0" hidden="1" customHeight="1" x14ac:dyDescent="0.25">
      <c r="Q13789" s="265"/>
    </row>
    <row r="13790" spans="17:17" ht="0" hidden="1" customHeight="1" x14ac:dyDescent="0.25">
      <c r="Q13790" s="265"/>
    </row>
    <row r="13791" spans="17:17" ht="0" hidden="1" customHeight="1" x14ac:dyDescent="0.25">
      <c r="Q13791" s="265"/>
    </row>
    <row r="13792" spans="17:17" ht="0" hidden="1" customHeight="1" x14ac:dyDescent="0.25">
      <c r="Q13792" s="265"/>
    </row>
    <row r="13793" spans="17:17" ht="0" hidden="1" customHeight="1" x14ac:dyDescent="0.25">
      <c r="Q13793" s="265"/>
    </row>
    <row r="13794" spans="17:17" ht="0" hidden="1" customHeight="1" x14ac:dyDescent="0.25">
      <c r="Q13794" s="265"/>
    </row>
    <row r="13795" spans="17:17" ht="0" hidden="1" customHeight="1" x14ac:dyDescent="0.25">
      <c r="Q13795" s="265"/>
    </row>
    <row r="13796" spans="17:17" ht="0" hidden="1" customHeight="1" x14ac:dyDescent="0.25">
      <c r="Q13796" s="265"/>
    </row>
    <row r="13797" spans="17:17" ht="0" hidden="1" customHeight="1" x14ac:dyDescent="0.25">
      <c r="Q13797" s="265"/>
    </row>
    <row r="13798" spans="17:17" ht="0" hidden="1" customHeight="1" x14ac:dyDescent="0.25">
      <c r="Q13798" s="265"/>
    </row>
    <row r="13799" spans="17:17" ht="0" hidden="1" customHeight="1" x14ac:dyDescent="0.25">
      <c r="Q13799" s="265"/>
    </row>
    <row r="13800" spans="17:17" ht="0" hidden="1" customHeight="1" x14ac:dyDescent="0.25">
      <c r="Q13800" s="265"/>
    </row>
    <row r="13801" spans="17:17" ht="0" hidden="1" customHeight="1" x14ac:dyDescent="0.25">
      <c r="Q13801" s="265"/>
    </row>
    <row r="13802" spans="17:17" ht="0" hidden="1" customHeight="1" x14ac:dyDescent="0.25">
      <c r="Q13802" s="265"/>
    </row>
    <row r="13803" spans="17:17" ht="0" hidden="1" customHeight="1" x14ac:dyDescent="0.25">
      <c r="Q13803" s="265"/>
    </row>
    <row r="13804" spans="17:17" ht="0" hidden="1" customHeight="1" x14ac:dyDescent="0.25">
      <c r="Q13804" s="265"/>
    </row>
    <row r="13805" spans="17:17" ht="0" hidden="1" customHeight="1" x14ac:dyDescent="0.25">
      <c r="Q13805" s="265"/>
    </row>
    <row r="13806" spans="17:17" ht="0" hidden="1" customHeight="1" x14ac:dyDescent="0.25">
      <c r="Q13806" s="265"/>
    </row>
    <row r="13807" spans="17:17" ht="0" hidden="1" customHeight="1" x14ac:dyDescent="0.25">
      <c r="Q13807" s="265"/>
    </row>
    <row r="13808" spans="17:17" ht="0" hidden="1" customHeight="1" x14ac:dyDescent="0.25">
      <c r="Q13808" s="265"/>
    </row>
    <row r="13809" spans="17:17" ht="0" hidden="1" customHeight="1" x14ac:dyDescent="0.25">
      <c r="Q13809" s="265"/>
    </row>
    <row r="13810" spans="17:17" ht="0" hidden="1" customHeight="1" x14ac:dyDescent="0.25">
      <c r="Q13810" s="265"/>
    </row>
    <row r="13811" spans="17:17" ht="0" hidden="1" customHeight="1" x14ac:dyDescent="0.25">
      <c r="Q13811" s="265"/>
    </row>
    <row r="13812" spans="17:17" ht="0" hidden="1" customHeight="1" x14ac:dyDescent="0.25">
      <c r="Q13812" s="265"/>
    </row>
    <row r="13813" spans="17:17" ht="0" hidden="1" customHeight="1" x14ac:dyDescent="0.25">
      <c r="Q13813" s="265"/>
    </row>
    <row r="13814" spans="17:17" ht="0" hidden="1" customHeight="1" x14ac:dyDescent="0.25">
      <c r="Q13814" s="265"/>
    </row>
    <row r="13815" spans="17:17" ht="0" hidden="1" customHeight="1" x14ac:dyDescent="0.25">
      <c r="Q13815" s="265"/>
    </row>
    <row r="13816" spans="17:17" ht="0" hidden="1" customHeight="1" x14ac:dyDescent="0.25">
      <c r="Q13816" s="265"/>
    </row>
    <row r="13817" spans="17:17" ht="0" hidden="1" customHeight="1" x14ac:dyDescent="0.25">
      <c r="Q13817" s="265"/>
    </row>
    <row r="13818" spans="17:17" ht="0" hidden="1" customHeight="1" x14ac:dyDescent="0.25">
      <c r="Q13818" s="265"/>
    </row>
    <row r="13819" spans="17:17" ht="0" hidden="1" customHeight="1" x14ac:dyDescent="0.25">
      <c r="Q13819" s="265"/>
    </row>
    <row r="13820" spans="17:17" ht="0" hidden="1" customHeight="1" x14ac:dyDescent="0.25">
      <c r="Q13820" s="265"/>
    </row>
    <row r="13821" spans="17:17" ht="0" hidden="1" customHeight="1" x14ac:dyDescent="0.25">
      <c r="Q13821" s="265"/>
    </row>
    <row r="13822" spans="17:17" ht="0" hidden="1" customHeight="1" x14ac:dyDescent="0.25">
      <c r="Q13822" s="265"/>
    </row>
    <row r="13823" spans="17:17" ht="0" hidden="1" customHeight="1" x14ac:dyDescent="0.25">
      <c r="Q13823" s="265"/>
    </row>
    <row r="13824" spans="17:17" ht="0" hidden="1" customHeight="1" x14ac:dyDescent="0.25">
      <c r="Q13824" s="265"/>
    </row>
    <row r="13825" spans="17:17" ht="0" hidden="1" customHeight="1" x14ac:dyDescent="0.25">
      <c r="Q13825" s="265"/>
    </row>
    <row r="13826" spans="17:17" ht="0" hidden="1" customHeight="1" x14ac:dyDescent="0.25">
      <c r="Q13826" s="265"/>
    </row>
    <row r="13827" spans="17:17" ht="0" hidden="1" customHeight="1" x14ac:dyDescent="0.25">
      <c r="Q13827" s="265"/>
    </row>
    <row r="13828" spans="17:17" ht="0" hidden="1" customHeight="1" x14ac:dyDescent="0.25">
      <c r="Q13828" s="265"/>
    </row>
    <row r="13829" spans="17:17" ht="0" hidden="1" customHeight="1" x14ac:dyDescent="0.25">
      <c r="Q13829" s="265"/>
    </row>
    <row r="13830" spans="17:17" ht="0" hidden="1" customHeight="1" x14ac:dyDescent="0.25">
      <c r="Q13830" s="265"/>
    </row>
    <row r="13831" spans="17:17" ht="0" hidden="1" customHeight="1" x14ac:dyDescent="0.25">
      <c r="Q13831" s="265"/>
    </row>
    <row r="13832" spans="17:17" ht="0" hidden="1" customHeight="1" x14ac:dyDescent="0.25">
      <c r="Q13832" s="265"/>
    </row>
    <row r="13833" spans="17:17" ht="0" hidden="1" customHeight="1" x14ac:dyDescent="0.25">
      <c r="Q13833" s="265"/>
    </row>
    <row r="13834" spans="17:17" ht="0" hidden="1" customHeight="1" x14ac:dyDescent="0.25">
      <c r="Q13834" s="265"/>
    </row>
    <row r="13835" spans="17:17" ht="0" hidden="1" customHeight="1" x14ac:dyDescent="0.25">
      <c r="Q13835" s="265"/>
    </row>
    <row r="13836" spans="17:17" ht="0" hidden="1" customHeight="1" x14ac:dyDescent="0.25">
      <c r="Q13836" s="265"/>
    </row>
    <row r="13837" spans="17:17" ht="0" hidden="1" customHeight="1" x14ac:dyDescent="0.25">
      <c r="Q13837" s="265"/>
    </row>
    <row r="13838" spans="17:17" ht="0" hidden="1" customHeight="1" x14ac:dyDescent="0.25">
      <c r="Q13838" s="265"/>
    </row>
    <row r="13839" spans="17:17" ht="0" hidden="1" customHeight="1" x14ac:dyDescent="0.25">
      <c r="Q13839" s="265"/>
    </row>
    <row r="13840" spans="17:17" ht="0" hidden="1" customHeight="1" x14ac:dyDescent="0.25">
      <c r="Q13840" s="265"/>
    </row>
    <row r="13841" spans="17:17" ht="0" hidden="1" customHeight="1" x14ac:dyDescent="0.25">
      <c r="Q13841" s="265"/>
    </row>
    <row r="13842" spans="17:17" ht="0" hidden="1" customHeight="1" x14ac:dyDescent="0.25">
      <c r="Q13842" s="265"/>
    </row>
    <row r="13843" spans="17:17" ht="0" hidden="1" customHeight="1" x14ac:dyDescent="0.25">
      <c r="Q13843" s="265"/>
    </row>
    <row r="13844" spans="17:17" ht="0" hidden="1" customHeight="1" x14ac:dyDescent="0.25">
      <c r="Q13844" s="265"/>
    </row>
    <row r="13845" spans="17:17" ht="0" hidden="1" customHeight="1" x14ac:dyDescent="0.25">
      <c r="Q13845" s="265"/>
    </row>
    <row r="13846" spans="17:17" ht="0" hidden="1" customHeight="1" x14ac:dyDescent="0.25">
      <c r="Q13846" s="265"/>
    </row>
    <row r="13847" spans="17:17" ht="0" hidden="1" customHeight="1" x14ac:dyDescent="0.25">
      <c r="Q13847" s="265"/>
    </row>
    <row r="13848" spans="17:17" ht="0" hidden="1" customHeight="1" x14ac:dyDescent="0.25">
      <c r="Q13848" s="265"/>
    </row>
    <row r="13849" spans="17:17" ht="0" hidden="1" customHeight="1" x14ac:dyDescent="0.25">
      <c r="Q13849" s="265"/>
    </row>
    <row r="13850" spans="17:17" ht="0" hidden="1" customHeight="1" x14ac:dyDescent="0.25">
      <c r="Q13850" s="265"/>
    </row>
    <row r="13851" spans="17:17" ht="0" hidden="1" customHeight="1" x14ac:dyDescent="0.25">
      <c r="Q13851" s="265"/>
    </row>
    <row r="13852" spans="17:17" ht="0" hidden="1" customHeight="1" x14ac:dyDescent="0.25">
      <c r="Q13852" s="265"/>
    </row>
    <row r="13853" spans="17:17" ht="0" hidden="1" customHeight="1" x14ac:dyDescent="0.25">
      <c r="Q13853" s="265"/>
    </row>
    <row r="13854" spans="17:17" ht="0" hidden="1" customHeight="1" x14ac:dyDescent="0.25">
      <c r="Q13854" s="265"/>
    </row>
    <row r="13855" spans="17:17" ht="0" hidden="1" customHeight="1" x14ac:dyDescent="0.25">
      <c r="Q13855" s="265"/>
    </row>
    <row r="13856" spans="17:17" ht="0" hidden="1" customHeight="1" x14ac:dyDescent="0.25">
      <c r="Q13856" s="265"/>
    </row>
    <row r="13857" spans="17:17" ht="0" hidden="1" customHeight="1" x14ac:dyDescent="0.25">
      <c r="Q13857" s="265"/>
    </row>
    <row r="13858" spans="17:17" ht="0" hidden="1" customHeight="1" x14ac:dyDescent="0.25">
      <c r="Q13858" s="265"/>
    </row>
    <row r="13859" spans="17:17" ht="0" hidden="1" customHeight="1" x14ac:dyDescent="0.25">
      <c r="Q13859" s="265"/>
    </row>
    <row r="13860" spans="17:17" ht="0" hidden="1" customHeight="1" x14ac:dyDescent="0.25">
      <c r="Q13860" s="265"/>
    </row>
    <row r="13861" spans="17:17" ht="0" hidden="1" customHeight="1" x14ac:dyDescent="0.25">
      <c r="Q13861" s="265"/>
    </row>
    <row r="13862" spans="17:17" ht="0" hidden="1" customHeight="1" x14ac:dyDescent="0.25">
      <c r="Q13862" s="265"/>
    </row>
    <row r="13863" spans="17:17" ht="0" hidden="1" customHeight="1" x14ac:dyDescent="0.25">
      <c r="Q13863" s="265"/>
    </row>
    <row r="13864" spans="17:17" ht="0" hidden="1" customHeight="1" x14ac:dyDescent="0.25">
      <c r="Q13864" s="265"/>
    </row>
    <row r="13865" spans="17:17" ht="0" hidden="1" customHeight="1" x14ac:dyDescent="0.25">
      <c r="Q13865" s="265"/>
    </row>
    <row r="13866" spans="17:17" ht="0" hidden="1" customHeight="1" x14ac:dyDescent="0.25">
      <c r="Q13866" s="265"/>
    </row>
    <row r="13867" spans="17:17" ht="0" hidden="1" customHeight="1" x14ac:dyDescent="0.25">
      <c r="Q13867" s="265"/>
    </row>
    <row r="13868" spans="17:17" ht="0" hidden="1" customHeight="1" x14ac:dyDescent="0.25">
      <c r="Q13868" s="265"/>
    </row>
    <row r="13869" spans="17:17" ht="0" hidden="1" customHeight="1" x14ac:dyDescent="0.25">
      <c r="Q13869" s="265"/>
    </row>
    <row r="13870" spans="17:17" ht="0" hidden="1" customHeight="1" x14ac:dyDescent="0.25">
      <c r="Q13870" s="265"/>
    </row>
    <row r="13871" spans="17:17" ht="0" hidden="1" customHeight="1" x14ac:dyDescent="0.25">
      <c r="Q13871" s="265"/>
    </row>
    <row r="13872" spans="17:17" ht="0" hidden="1" customHeight="1" x14ac:dyDescent="0.25">
      <c r="Q13872" s="265"/>
    </row>
    <row r="13873" spans="17:17" ht="0" hidden="1" customHeight="1" x14ac:dyDescent="0.25">
      <c r="Q13873" s="265"/>
    </row>
    <row r="13874" spans="17:17" ht="0" hidden="1" customHeight="1" x14ac:dyDescent="0.25">
      <c r="Q13874" s="265"/>
    </row>
    <row r="13875" spans="17:17" ht="0" hidden="1" customHeight="1" x14ac:dyDescent="0.25">
      <c r="Q13875" s="265"/>
    </row>
    <row r="13876" spans="17:17" ht="0" hidden="1" customHeight="1" x14ac:dyDescent="0.25">
      <c r="Q13876" s="265"/>
    </row>
    <row r="13877" spans="17:17" ht="0" hidden="1" customHeight="1" x14ac:dyDescent="0.25">
      <c r="Q13877" s="265"/>
    </row>
    <row r="13878" spans="17:17" ht="0" hidden="1" customHeight="1" x14ac:dyDescent="0.25">
      <c r="Q13878" s="265"/>
    </row>
    <row r="13879" spans="17:17" ht="0" hidden="1" customHeight="1" x14ac:dyDescent="0.25">
      <c r="Q13879" s="265"/>
    </row>
    <row r="13880" spans="17:17" ht="0" hidden="1" customHeight="1" x14ac:dyDescent="0.25">
      <c r="Q13880" s="265"/>
    </row>
    <row r="13881" spans="17:17" ht="0" hidden="1" customHeight="1" x14ac:dyDescent="0.25">
      <c r="Q13881" s="265"/>
    </row>
    <row r="13882" spans="17:17" ht="0" hidden="1" customHeight="1" x14ac:dyDescent="0.25">
      <c r="Q13882" s="265"/>
    </row>
    <row r="13883" spans="17:17" ht="0" hidden="1" customHeight="1" x14ac:dyDescent="0.25">
      <c r="Q13883" s="265"/>
    </row>
    <row r="13884" spans="17:17" ht="0" hidden="1" customHeight="1" x14ac:dyDescent="0.25">
      <c r="Q13884" s="265"/>
    </row>
    <row r="13885" spans="17:17" ht="0" hidden="1" customHeight="1" x14ac:dyDescent="0.25">
      <c r="Q13885" s="265"/>
    </row>
    <row r="13886" spans="17:17" ht="0" hidden="1" customHeight="1" x14ac:dyDescent="0.25">
      <c r="Q13886" s="265"/>
    </row>
    <row r="13887" spans="17:17" ht="0" hidden="1" customHeight="1" x14ac:dyDescent="0.25">
      <c r="Q13887" s="265"/>
    </row>
    <row r="13888" spans="17:17" ht="0" hidden="1" customHeight="1" x14ac:dyDescent="0.25">
      <c r="Q13888" s="265"/>
    </row>
    <row r="13889" spans="17:17" ht="0" hidden="1" customHeight="1" x14ac:dyDescent="0.25">
      <c r="Q13889" s="265"/>
    </row>
    <row r="13890" spans="17:17" ht="0" hidden="1" customHeight="1" x14ac:dyDescent="0.25">
      <c r="Q13890" s="265"/>
    </row>
    <row r="13891" spans="17:17" ht="0" hidden="1" customHeight="1" x14ac:dyDescent="0.25">
      <c r="Q13891" s="265"/>
    </row>
    <row r="13892" spans="17:17" ht="0" hidden="1" customHeight="1" x14ac:dyDescent="0.25">
      <c r="Q13892" s="265"/>
    </row>
    <row r="13893" spans="17:17" ht="0" hidden="1" customHeight="1" x14ac:dyDescent="0.25">
      <c r="Q13893" s="265"/>
    </row>
    <row r="13894" spans="17:17" ht="0" hidden="1" customHeight="1" x14ac:dyDescent="0.25">
      <c r="Q13894" s="265"/>
    </row>
    <row r="13895" spans="17:17" ht="0" hidden="1" customHeight="1" x14ac:dyDescent="0.25">
      <c r="Q13895" s="265"/>
    </row>
    <row r="13896" spans="17:17" ht="0" hidden="1" customHeight="1" x14ac:dyDescent="0.25">
      <c r="Q13896" s="265"/>
    </row>
    <row r="13897" spans="17:17" ht="0" hidden="1" customHeight="1" x14ac:dyDescent="0.25">
      <c r="Q13897" s="265"/>
    </row>
    <row r="13898" spans="17:17" ht="0" hidden="1" customHeight="1" x14ac:dyDescent="0.25">
      <c r="Q13898" s="265"/>
    </row>
    <row r="13899" spans="17:17" ht="0" hidden="1" customHeight="1" x14ac:dyDescent="0.25">
      <c r="Q13899" s="265"/>
    </row>
    <row r="13900" spans="17:17" ht="0" hidden="1" customHeight="1" x14ac:dyDescent="0.25">
      <c r="Q13900" s="265"/>
    </row>
    <row r="13901" spans="17:17" ht="0" hidden="1" customHeight="1" x14ac:dyDescent="0.25">
      <c r="Q13901" s="265"/>
    </row>
    <row r="13902" spans="17:17" ht="0" hidden="1" customHeight="1" x14ac:dyDescent="0.25">
      <c r="Q13902" s="265"/>
    </row>
    <row r="13903" spans="17:17" ht="0" hidden="1" customHeight="1" x14ac:dyDescent="0.25">
      <c r="Q13903" s="265"/>
    </row>
    <row r="13904" spans="17:17" ht="0" hidden="1" customHeight="1" x14ac:dyDescent="0.25">
      <c r="Q13904" s="265"/>
    </row>
    <row r="13905" spans="17:17" ht="0" hidden="1" customHeight="1" x14ac:dyDescent="0.25">
      <c r="Q13905" s="265"/>
    </row>
    <row r="13906" spans="17:17" ht="0" hidden="1" customHeight="1" x14ac:dyDescent="0.25">
      <c r="Q13906" s="265"/>
    </row>
    <row r="13907" spans="17:17" ht="0" hidden="1" customHeight="1" x14ac:dyDescent="0.25">
      <c r="Q13907" s="265"/>
    </row>
    <row r="13908" spans="17:17" ht="0" hidden="1" customHeight="1" x14ac:dyDescent="0.25">
      <c r="Q13908" s="265"/>
    </row>
    <row r="13909" spans="17:17" ht="0" hidden="1" customHeight="1" x14ac:dyDescent="0.25">
      <c r="Q13909" s="265"/>
    </row>
    <row r="13910" spans="17:17" ht="0" hidden="1" customHeight="1" x14ac:dyDescent="0.25">
      <c r="Q13910" s="265"/>
    </row>
    <row r="13911" spans="17:17" ht="0" hidden="1" customHeight="1" x14ac:dyDescent="0.25">
      <c r="Q13911" s="265"/>
    </row>
    <row r="13912" spans="17:17" ht="0" hidden="1" customHeight="1" x14ac:dyDescent="0.25">
      <c r="Q13912" s="265"/>
    </row>
    <row r="13913" spans="17:17" ht="0" hidden="1" customHeight="1" x14ac:dyDescent="0.25">
      <c r="Q13913" s="265"/>
    </row>
    <row r="13914" spans="17:17" ht="0" hidden="1" customHeight="1" x14ac:dyDescent="0.25">
      <c r="Q13914" s="265"/>
    </row>
    <row r="13915" spans="17:17" ht="0" hidden="1" customHeight="1" x14ac:dyDescent="0.25">
      <c r="Q13915" s="265"/>
    </row>
    <row r="13916" spans="17:17" ht="0" hidden="1" customHeight="1" x14ac:dyDescent="0.25">
      <c r="Q13916" s="265"/>
    </row>
    <row r="13917" spans="17:17" ht="0" hidden="1" customHeight="1" x14ac:dyDescent="0.25">
      <c r="Q13917" s="265"/>
    </row>
    <row r="13918" spans="17:17" ht="0" hidden="1" customHeight="1" x14ac:dyDescent="0.25">
      <c r="Q13918" s="265"/>
    </row>
    <row r="13919" spans="17:17" ht="0" hidden="1" customHeight="1" x14ac:dyDescent="0.25">
      <c r="Q13919" s="265"/>
    </row>
    <row r="13920" spans="17:17" ht="0" hidden="1" customHeight="1" x14ac:dyDescent="0.25">
      <c r="Q13920" s="265"/>
    </row>
    <row r="13921" spans="17:17" ht="0" hidden="1" customHeight="1" x14ac:dyDescent="0.25">
      <c r="Q13921" s="265"/>
    </row>
    <row r="13922" spans="17:17" ht="0" hidden="1" customHeight="1" x14ac:dyDescent="0.25">
      <c r="Q13922" s="265"/>
    </row>
    <row r="13923" spans="17:17" ht="0" hidden="1" customHeight="1" x14ac:dyDescent="0.25">
      <c r="Q13923" s="265"/>
    </row>
    <row r="13924" spans="17:17" ht="0" hidden="1" customHeight="1" x14ac:dyDescent="0.25">
      <c r="Q13924" s="265"/>
    </row>
    <row r="13925" spans="17:17" ht="0" hidden="1" customHeight="1" x14ac:dyDescent="0.25">
      <c r="Q13925" s="265"/>
    </row>
    <row r="13926" spans="17:17" ht="0" hidden="1" customHeight="1" x14ac:dyDescent="0.25">
      <c r="Q13926" s="265"/>
    </row>
    <row r="13927" spans="17:17" ht="0" hidden="1" customHeight="1" x14ac:dyDescent="0.25">
      <c r="Q13927" s="265"/>
    </row>
    <row r="13928" spans="17:17" ht="0" hidden="1" customHeight="1" x14ac:dyDescent="0.25">
      <c r="Q13928" s="265"/>
    </row>
    <row r="13929" spans="17:17" ht="0" hidden="1" customHeight="1" x14ac:dyDescent="0.25">
      <c r="Q13929" s="265"/>
    </row>
    <row r="13930" spans="17:17" ht="0" hidden="1" customHeight="1" x14ac:dyDescent="0.25">
      <c r="Q13930" s="265"/>
    </row>
    <row r="13931" spans="17:17" ht="0" hidden="1" customHeight="1" x14ac:dyDescent="0.25">
      <c r="Q13931" s="265"/>
    </row>
    <row r="13932" spans="17:17" ht="0" hidden="1" customHeight="1" x14ac:dyDescent="0.25">
      <c r="Q13932" s="265"/>
    </row>
    <row r="13933" spans="17:17" ht="0" hidden="1" customHeight="1" x14ac:dyDescent="0.25">
      <c r="Q13933" s="265"/>
    </row>
    <row r="13934" spans="17:17" ht="0" hidden="1" customHeight="1" x14ac:dyDescent="0.25">
      <c r="Q13934" s="265"/>
    </row>
    <row r="13935" spans="17:17" ht="0" hidden="1" customHeight="1" x14ac:dyDescent="0.25">
      <c r="Q13935" s="265"/>
    </row>
    <row r="13936" spans="17:17" ht="0" hidden="1" customHeight="1" x14ac:dyDescent="0.25">
      <c r="Q13936" s="265"/>
    </row>
    <row r="13937" spans="17:17" ht="0" hidden="1" customHeight="1" x14ac:dyDescent="0.25">
      <c r="Q13937" s="265"/>
    </row>
    <row r="13938" spans="17:17" ht="0" hidden="1" customHeight="1" x14ac:dyDescent="0.25">
      <c r="Q13938" s="265"/>
    </row>
    <row r="13939" spans="17:17" ht="0" hidden="1" customHeight="1" x14ac:dyDescent="0.25">
      <c r="Q13939" s="265"/>
    </row>
    <row r="13940" spans="17:17" ht="0" hidden="1" customHeight="1" x14ac:dyDescent="0.25">
      <c r="Q13940" s="265"/>
    </row>
    <row r="13941" spans="17:17" ht="0" hidden="1" customHeight="1" x14ac:dyDescent="0.25">
      <c r="Q13941" s="265"/>
    </row>
    <row r="13942" spans="17:17" ht="0" hidden="1" customHeight="1" x14ac:dyDescent="0.25">
      <c r="Q13942" s="265"/>
    </row>
    <row r="13943" spans="17:17" ht="0" hidden="1" customHeight="1" x14ac:dyDescent="0.25">
      <c r="Q13943" s="265"/>
    </row>
    <row r="13944" spans="17:17" ht="0" hidden="1" customHeight="1" x14ac:dyDescent="0.25">
      <c r="Q13944" s="265"/>
    </row>
    <row r="13945" spans="17:17" ht="0" hidden="1" customHeight="1" x14ac:dyDescent="0.25">
      <c r="Q13945" s="265"/>
    </row>
    <row r="13946" spans="17:17" ht="0" hidden="1" customHeight="1" x14ac:dyDescent="0.25">
      <c r="Q13946" s="265"/>
    </row>
    <row r="13947" spans="17:17" ht="0" hidden="1" customHeight="1" x14ac:dyDescent="0.25">
      <c r="Q13947" s="265"/>
    </row>
    <row r="13948" spans="17:17" ht="0" hidden="1" customHeight="1" x14ac:dyDescent="0.25">
      <c r="Q13948" s="265"/>
    </row>
    <row r="13949" spans="17:17" ht="0" hidden="1" customHeight="1" x14ac:dyDescent="0.25">
      <c r="Q13949" s="265"/>
    </row>
    <row r="13950" spans="17:17" ht="0" hidden="1" customHeight="1" x14ac:dyDescent="0.25">
      <c r="Q13950" s="265"/>
    </row>
    <row r="13951" spans="17:17" ht="0" hidden="1" customHeight="1" x14ac:dyDescent="0.25">
      <c r="Q13951" s="265"/>
    </row>
    <row r="13952" spans="17:17" ht="0" hidden="1" customHeight="1" x14ac:dyDescent="0.25">
      <c r="Q13952" s="265"/>
    </row>
    <row r="13953" spans="17:17" ht="0" hidden="1" customHeight="1" x14ac:dyDescent="0.25">
      <c r="Q13953" s="265"/>
    </row>
    <row r="13954" spans="17:17" ht="0" hidden="1" customHeight="1" x14ac:dyDescent="0.25">
      <c r="Q13954" s="265"/>
    </row>
    <row r="13955" spans="17:17" ht="0" hidden="1" customHeight="1" x14ac:dyDescent="0.25">
      <c r="Q13955" s="265"/>
    </row>
    <row r="13956" spans="17:17" ht="0" hidden="1" customHeight="1" x14ac:dyDescent="0.25">
      <c r="Q13956" s="265"/>
    </row>
    <row r="13957" spans="17:17" ht="0" hidden="1" customHeight="1" x14ac:dyDescent="0.25">
      <c r="Q13957" s="265"/>
    </row>
    <row r="13958" spans="17:17" ht="0" hidden="1" customHeight="1" x14ac:dyDescent="0.25">
      <c r="Q13958" s="265"/>
    </row>
    <row r="13959" spans="17:17" ht="0" hidden="1" customHeight="1" x14ac:dyDescent="0.25">
      <c r="Q13959" s="265"/>
    </row>
    <row r="13960" spans="17:17" ht="0" hidden="1" customHeight="1" x14ac:dyDescent="0.25">
      <c r="Q13960" s="265"/>
    </row>
    <row r="13961" spans="17:17" ht="0" hidden="1" customHeight="1" x14ac:dyDescent="0.25">
      <c r="Q13961" s="265"/>
    </row>
    <row r="13962" spans="17:17" ht="0" hidden="1" customHeight="1" x14ac:dyDescent="0.25">
      <c r="Q13962" s="265"/>
    </row>
    <row r="13963" spans="17:17" ht="0" hidden="1" customHeight="1" x14ac:dyDescent="0.25">
      <c r="Q13963" s="265"/>
    </row>
    <row r="13964" spans="17:17" ht="0" hidden="1" customHeight="1" x14ac:dyDescent="0.25">
      <c r="Q13964" s="265"/>
    </row>
    <row r="13965" spans="17:17" ht="0" hidden="1" customHeight="1" x14ac:dyDescent="0.25">
      <c r="Q13965" s="265"/>
    </row>
    <row r="13966" spans="17:17" ht="0" hidden="1" customHeight="1" x14ac:dyDescent="0.25">
      <c r="Q13966" s="265"/>
    </row>
    <row r="13967" spans="17:17" ht="0" hidden="1" customHeight="1" x14ac:dyDescent="0.25">
      <c r="Q13967" s="265"/>
    </row>
    <row r="13968" spans="17:17" ht="0" hidden="1" customHeight="1" x14ac:dyDescent="0.25">
      <c r="Q13968" s="265"/>
    </row>
    <row r="13969" spans="17:17" ht="0" hidden="1" customHeight="1" x14ac:dyDescent="0.25">
      <c r="Q13969" s="265"/>
    </row>
    <row r="13970" spans="17:17" ht="0" hidden="1" customHeight="1" x14ac:dyDescent="0.25">
      <c r="Q13970" s="265"/>
    </row>
    <row r="13971" spans="17:17" ht="0" hidden="1" customHeight="1" x14ac:dyDescent="0.25">
      <c r="Q13971" s="265"/>
    </row>
    <row r="13972" spans="17:17" ht="0" hidden="1" customHeight="1" x14ac:dyDescent="0.25">
      <c r="Q13972" s="265"/>
    </row>
    <row r="13973" spans="17:17" ht="0" hidden="1" customHeight="1" x14ac:dyDescent="0.25">
      <c r="Q13973" s="265"/>
    </row>
    <row r="13974" spans="17:17" ht="0" hidden="1" customHeight="1" x14ac:dyDescent="0.25">
      <c r="Q13974" s="265"/>
    </row>
    <row r="13975" spans="17:17" ht="0" hidden="1" customHeight="1" x14ac:dyDescent="0.25">
      <c r="Q13975" s="265"/>
    </row>
    <row r="13976" spans="17:17" ht="0" hidden="1" customHeight="1" x14ac:dyDescent="0.25">
      <c r="Q13976" s="265"/>
    </row>
    <row r="13977" spans="17:17" ht="0" hidden="1" customHeight="1" x14ac:dyDescent="0.25">
      <c r="Q13977" s="265"/>
    </row>
    <row r="13978" spans="17:17" ht="0" hidden="1" customHeight="1" x14ac:dyDescent="0.25">
      <c r="Q13978" s="265"/>
    </row>
    <row r="13979" spans="17:17" ht="0" hidden="1" customHeight="1" x14ac:dyDescent="0.25">
      <c r="Q13979" s="265"/>
    </row>
    <row r="13980" spans="17:17" ht="0" hidden="1" customHeight="1" x14ac:dyDescent="0.25">
      <c r="Q13980" s="265"/>
    </row>
    <row r="13981" spans="17:17" ht="0" hidden="1" customHeight="1" x14ac:dyDescent="0.25">
      <c r="Q13981" s="265"/>
    </row>
    <row r="13982" spans="17:17" ht="0" hidden="1" customHeight="1" x14ac:dyDescent="0.25">
      <c r="Q13982" s="265"/>
    </row>
    <row r="13983" spans="17:17" ht="0" hidden="1" customHeight="1" x14ac:dyDescent="0.25">
      <c r="Q13983" s="265"/>
    </row>
    <row r="13984" spans="17:17" ht="0" hidden="1" customHeight="1" x14ac:dyDescent="0.25">
      <c r="Q13984" s="265"/>
    </row>
    <row r="13985" spans="17:17" ht="0" hidden="1" customHeight="1" x14ac:dyDescent="0.25">
      <c r="Q13985" s="265"/>
    </row>
    <row r="13986" spans="17:17" ht="0" hidden="1" customHeight="1" x14ac:dyDescent="0.25">
      <c r="Q13986" s="265"/>
    </row>
    <row r="13987" spans="17:17" ht="0" hidden="1" customHeight="1" x14ac:dyDescent="0.25">
      <c r="Q13987" s="265"/>
    </row>
    <row r="13988" spans="17:17" ht="0" hidden="1" customHeight="1" x14ac:dyDescent="0.25">
      <c r="Q13988" s="265"/>
    </row>
    <row r="13989" spans="17:17" ht="0" hidden="1" customHeight="1" x14ac:dyDescent="0.25">
      <c r="Q13989" s="265"/>
    </row>
    <row r="13990" spans="17:17" ht="0" hidden="1" customHeight="1" x14ac:dyDescent="0.25">
      <c r="Q13990" s="265"/>
    </row>
    <row r="13991" spans="17:17" ht="0" hidden="1" customHeight="1" x14ac:dyDescent="0.25">
      <c r="Q13991" s="265"/>
    </row>
    <row r="13992" spans="17:17" ht="0" hidden="1" customHeight="1" x14ac:dyDescent="0.25">
      <c r="Q13992" s="265"/>
    </row>
    <row r="13993" spans="17:17" ht="0" hidden="1" customHeight="1" x14ac:dyDescent="0.25">
      <c r="Q13993" s="265"/>
    </row>
    <row r="13994" spans="17:17" ht="0" hidden="1" customHeight="1" x14ac:dyDescent="0.25">
      <c r="Q13994" s="265"/>
    </row>
    <row r="13995" spans="17:17" ht="0" hidden="1" customHeight="1" x14ac:dyDescent="0.25">
      <c r="Q13995" s="265"/>
    </row>
    <row r="13996" spans="17:17" ht="0" hidden="1" customHeight="1" x14ac:dyDescent="0.25">
      <c r="Q13996" s="265"/>
    </row>
    <row r="13997" spans="17:17" ht="0" hidden="1" customHeight="1" x14ac:dyDescent="0.25">
      <c r="Q13997" s="265"/>
    </row>
    <row r="13998" spans="17:17" ht="0" hidden="1" customHeight="1" x14ac:dyDescent="0.25">
      <c r="Q13998" s="265"/>
    </row>
    <row r="13999" spans="17:17" ht="0" hidden="1" customHeight="1" x14ac:dyDescent="0.25">
      <c r="Q13999" s="265"/>
    </row>
    <row r="14000" spans="17:17" ht="0" hidden="1" customHeight="1" x14ac:dyDescent="0.25">
      <c r="Q14000" s="265"/>
    </row>
    <row r="14001" spans="17:17" ht="0" hidden="1" customHeight="1" x14ac:dyDescent="0.25">
      <c r="Q14001" s="265"/>
    </row>
    <row r="14002" spans="17:17" ht="0" hidden="1" customHeight="1" x14ac:dyDescent="0.25">
      <c r="Q14002" s="265"/>
    </row>
    <row r="14003" spans="17:17" ht="0" hidden="1" customHeight="1" x14ac:dyDescent="0.25">
      <c r="Q14003" s="265"/>
    </row>
    <row r="14004" spans="17:17" ht="0" hidden="1" customHeight="1" x14ac:dyDescent="0.25">
      <c r="Q14004" s="265"/>
    </row>
    <row r="14005" spans="17:17" ht="0" hidden="1" customHeight="1" x14ac:dyDescent="0.25">
      <c r="Q14005" s="265"/>
    </row>
    <row r="14006" spans="17:17" ht="0" hidden="1" customHeight="1" x14ac:dyDescent="0.25">
      <c r="Q14006" s="265"/>
    </row>
    <row r="14007" spans="17:17" ht="0" hidden="1" customHeight="1" x14ac:dyDescent="0.25">
      <c r="Q14007" s="265"/>
    </row>
    <row r="14008" spans="17:17" ht="0" hidden="1" customHeight="1" x14ac:dyDescent="0.25">
      <c r="Q14008" s="265"/>
    </row>
    <row r="14009" spans="17:17" ht="0" hidden="1" customHeight="1" x14ac:dyDescent="0.25">
      <c r="Q14009" s="265"/>
    </row>
    <row r="14010" spans="17:17" ht="0" hidden="1" customHeight="1" x14ac:dyDescent="0.25">
      <c r="Q14010" s="265"/>
    </row>
    <row r="14011" spans="17:17" ht="0" hidden="1" customHeight="1" x14ac:dyDescent="0.25">
      <c r="Q14011" s="265"/>
    </row>
    <row r="14012" spans="17:17" ht="0" hidden="1" customHeight="1" x14ac:dyDescent="0.25">
      <c r="Q14012" s="265"/>
    </row>
    <row r="14013" spans="17:17" ht="0" hidden="1" customHeight="1" x14ac:dyDescent="0.25">
      <c r="Q14013" s="265"/>
    </row>
    <row r="14014" spans="17:17" ht="0" hidden="1" customHeight="1" x14ac:dyDescent="0.25">
      <c r="Q14014" s="265"/>
    </row>
    <row r="14015" spans="17:17" ht="0" hidden="1" customHeight="1" x14ac:dyDescent="0.25">
      <c r="Q14015" s="265"/>
    </row>
    <row r="14016" spans="17:17" ht="0" hidden="1" customHeight="1" x14ac:dyDescent="0.25">
      <c r="Q14016" s="265"/>
    </row>
    <row r="14017" spans="17:17" ht="0" hidden="1" customHeight="1" x14ac:dyDescent="0.25">
      <c r="Q14017" s="265"/>
    </row>
    <row r="14018" spans="17:17" ht="0" hidden="1" customHeight="1" x14ac:dyDescent="0.25">
      <c r="Q14018" s="265"/>
    </row>
    <row r="14019" spans="17:17" ht="0" hidden="1" customHeight="1" x14ac:dyDescent="0.25">
      <c r="Q14019" s="265"/>
    </row>
    <row r="14020" spans="17:17" ht="0" hidden="1" customHeight="1" x14ac:dyDescent="0.25">
      <c r="Q14020" s="265"/>
    </row>
    <row r="14021" spans="17:17" ht="0" hidden="1" customHeight="1" x14ac:dyDescent="0.25">
      <c r="Q14021" s="265"/>
    </row>
    <row r="14022" spans="17:17" ht="0" hidden="1" customHeight="1" x14ac:dyDescent="0.25">
      <c r="Q14022" s="265"/>
    </row>
    <row r="14023" spans="17:17" ht="0" hidden="1" customHeight="1" x14ac:dyDescent="0.25">
      <c r="Q14023" s="265"/>
    </row>
    <row r="14024" spans="17:17" ht="0" hidden="1" customHeight="1" x14ac:dyDescent="0.25">
      <c r="Q14024" s="265"/>
    </row>
    <row r="14025" spans="17:17" ht="0" hidden="1" customHeight="1" x14ac:dyDescent="0.25">
      <c r="Q14025" s="265"/>
    </row>
    <row r="14026" spans="17:17" ht="0" hidden="1" customHeight="1" x14ac:dyDescent="0.25">
      <c r="Q14026" s="265"/>
    </row>
    <row r="14027" spans="17:17" ht="0" hidden="1" customHeight="1" x14ac:dyDescent="0.25">
      <c r="Q14027" s="265"/>
    </row>
    <row r="14028" spans="17:17" ht="0" hidden="1" customHeight="1" x14ac:dyDescent="0.25">
      <c r="Q14028" s="265"/>
    </row>
    <row r="14029" spans="17:17" ht="0" hidden="1" customHeight="1" x14ac:dyDescent="0.25">
      <c r="Q14029" s="265"/>
    </row>
    <row r="14030" spans="17:17" ht="0" hidden="1" customHeight="1" x14ac:dyDescent="0.25">
      <c r="Q14030" s="265"/>
    </row>
    <row r="14031" spans="17:17" ht="0" hidden="1" customHeight="1" x14ac:dyDescent="0.25">
      <c r="Q14031" s="265"/>
    </row>
    <row r="14032" spans="17:17" ht="0" hidden="1" customHeight="1" x14ac:dyDescent="0.25">
      <c r="Q14032" s="265"/>
    </row>
    <row r="14033" spans="17:17" ht="0" hidden="1" customHeight="1" x14ac:dyDescent="0.25">
      <c r="Q14033" s="265"/>
    </row>
    <row r="14034" spans="17:17" ht="0" hidden="1" customHeight="1" x14ac:dyDescent="0.25">
      <c r="Q14034" s="265"/>
    </row>
    <row r="14035" spans="17:17" ht="0" hidden="1" customHeight="1" x14ac:dyDescent="0.25">
      <c r="Q14035" s="265"/>
    </row>
    <row r="14036" spans="17:17" ht="0" hidden="1" customHeight="1" x14ac:dyDescent="0.25">
      <c r="Q14036" s="265"/>
    </row>
    <row r="14037" spans="17:17" ht="0" hidden="1" customHeight="1" x14ac:dyDescent="0.25">
      <c r="Q14037" s="265"/>
    </row>
    <row r="14038" spans="17:17" ht="0" hidden="1" customHeight="1" x14ac:dyDescent="0.25">
      <c r="Q14038" s="265"/>
    </row>
    <row r="14039" spans="17:17" ht="0" hidden="1" customHeight="1" x14ac:dyDescent="0.25">
      <c r="Q14039" s="265"/>
    </row>
    <row r="14040" spans="17:17" ht="0" hidden="1" customHeight="1" x14ac:dyDescent="0.25">
      <c r="Q14040" s="265"/>
    </row>
    <row r="14041" spans="17:17" ht="0" hidden="1" customHeight="1" x14ac:dyDescent="0.25">
      <c r="Q14041" s="265"/>
    </row>
    <row r="14042" spans="17:17" ht="0" hidden="1" customHeight="1" x14ac:dyDescent="0.25">
      <c r="Q14042" s="265"/>
    </row>
    <row r="14043" spans="17:17" ht="0" hidden="1" customHeight="1" x14ac:dyDescent="0.25">
      <c r="Q14043" s="265"/>
    </row>
    <row r="14044" spans="17:17" ht="0" hidden="1" customHeight="1" x14ac:dyDescent="0.25">
      <c r="Q14044" s="265"/>
    </row>
    <row r="14045" spans="17:17" ht="0" hidden="1" customHeight="1" x14ac:dyDescent="0.25">
      <c r="Q14045" s="265"/>
    </row>
    <row r="14046" spans="17:17" ht="0" hidden="1" customHeight="1" x14ac:dyDescent="0.25">
      <c r="Q14046" s="265"/>
    </row>
    <row r="14047" spans="17:17" ht="0" hidden="1" customHeight="1" x14ac:dyDescent="0.25">
      <c r="Q14047" s="265"/>
    </row>
    <row r="14048" spans="17:17" ht="0" hidden="1" customHeight="1" x14ac:dyDescent="0.25">
      <c r="Q14048" s="265"/>
    </row>
    <row r="14049" spans="17:17" ht="0" hidden="1" customHeight="1" x14ac:dyDescent="0.25">
      <c r="Q14049" s="265"/>
    </row>
    <row r="14050" spans="17:17" ht="0" hidden="1" customHeight="1" x14ac:dyDescent="0.25">
      <c r="Q14050" s="265"/>
    </row>
    <row r="14051" spans="17:17" ht="0" hidden="1" customHeight="1" x14ac:dyDescent="0.25">
      <c r="Q14051" s="265"/>
    </row>
    <row r="14052" spans="17:17" ht="0" hidden="1" customHeight="1" x14ac:dyDescent="0.25">
      <c r="Q14052" s="265"/>
    </row>
    <row r="14053" spans="17:17" ht="0" hidden="1" customHeight="1" x14ac:dyDescent="0.25">
      <c r="Q14053" s="265"/>
    </row>
    <row r="14054" spans="17:17" ht="0" hidden="1" customHeight="1" x14ac:dyDescent="0.25">
      <c r="Q14054" s="265"/>
    </row>
    <row r="14055" spans="17:17" ht="0" hidden="1" customHeight="1" x14ac:dyDescent="0.25">
      <c r="Q14055" s="265"/>
    </row>
    <row r="14056" spans="17:17" ht="0" hidden="1" customHeight="1" x14ac:dyDescent="0.25">
      <c r="Q14056" s="265"/>
    </row>
    <row r="14057" spans="17:17" ht="0" hidden="1" customHeight="1" x14ac:dyDescent="0.25">
      <c r="Q14057" s="265"/>
    </row>
    <row r="14058" spans="17:17" ht="0" hidden="1" customHeight="1" x14ac:dyDescent="0.25">
      <c r="Q14058" s="265"/>
    </row>
    <row r="14059" spans="17:17" ht="0" hidden="1" customHeight="1" x14ac:dyDescent="0.25">
      <c r="Q14059" s="265"/>
    </row>
    <row r="14060" spans="17:17" ht="0" hidden="1" customHeight="1" x14ac:dyDescent="0.25">
      <c r="Q14060" s="265"/>
    </row>
    <row r="14061" spans="17:17" ht="0" hidden="1" customHeight="1" x14ac:dyDescent="0.25">
      <c r="Q14061" s="265"/>
    </row>
    <row r="14062" spans="17:17" ht="0" hidden="1" customHeight="1" x14ac:dyDescent="0.25">
      <c r="Q14062" s="265"/>
    </row>
    <row r="14063" spans="17:17" ht="0" hidden="1" customHeight="1" x14ac:dyDescent="0.25">
      <c r="Q14063" s="265"/>
    </row>
    <row r="14064" spans="17:17" ht="0" hidden="1" customHeight="1" x14ac:dyDescent="0.25">
      <c r="Q14064" s="265"/>
    </row>
    <row r="14065" spans="17:17" ht="0" hidden="1" customHeight="1" x14ac:dyDescent="0.25">
      <c r="Q14065" s="265"/>
    </row>
    <row r="14066" spans="17:17" ht="0" hidden="1" customHeight="1" x14ac:dyDescent="0.25">
      <c r="Q14066" s="265"/>
    </row>
    <row r="14067" spans="17:17" ht="0" hidden="1" customHeight="1" x14ac:dyDescent="0.25">
      <c r="Q14067" s="265"/>
    </row>
    <row r="14068" spans="17:17" ht="0" hidden="1" customHeight="1" x14ac:dyDescent="0.25">
      <c r="Q14068" s="265"/>
    </row>
    <row r="14069" spans="17:17" ht="0" hidden="1" customHeight="1" x14ac:dyDescent="0.25">
      <c r="Q14069" s="265"/>
    </row>
    <row r="14070" spans="17:17" ht="0" hidden="1" customHeight="1" x14ac:dyDescent="0.25">
      <c r="Q14070" s="265"/>
    </row>
    <row r="14071" spans="17:17" ht="0" hidden="1" customHeight="1" x14ac:dyDescent="0.25">
      <c r="Q14071" s="265"/>
    </row>
    <row r="14072" spans="17:17" ht="0" hidden="1" customHeight="1" x14ac:dyDescent="0.25">
      <c r="Q14072" s="265"/>
    </row>
    <row r="14073" spans="17:17" ht="0" hidden="1" customHeight="1" x14ac:dyDescent="0.25">
      <c r="Q14073" s="265"/>
    </row>
    <row r="14074" spans="17:17" ht="0" hidden="1" customHeight="1" x14ac:dyDescent="0.25">
      <c r="Q14074" s="265"/>
    </row>
    <row r="14075" spans="17:17" ht="0" hidden="1" customHeight="1" x14ac:dyDescent="0.25">
      <c r="Q14075" s="265"/>
    </row>
    <row r="14076" spans="17:17" ht="0" hidden="1" customHeight="1" x14ac:dyDescent="0.25">
      <c r="Q14076" s="265"/>
    </row>
    <row r="14077" spans="17:17" ht="0" hidden="1" customHeight="1" x14ac:dyDescent="0.25">
      <c r="Q14077" s="265"/>
    </row>
    <row r="14078" spans="17:17" ht="0" hidden="1" customHeight="1" x14ac:dyDescent="0.25">
      <c r="Q14078" s="265"/>
    </row>
    <row r="14079" spans="17:17" ht="0" hidden="1" customHeight="1" x14ac:dyDescent="0.25">
      <c r="Q14079" s="265"/>
    </row>
    <row r="14080" spans="17:17" ht="0" hidden="1" customHeight="1" x14ac:dyDescent="0.25">
      <c r="Q14080" s="265"/>
    </row>
    <row r="14081" spans="17:17" ht="0" hidden="1" customHeight="1" x14ac:dyDescent="0.25">
      <c r="Q14081" s="265"/>
    </row>
    <row r="14082" spans="17:17" ht="0" hidden="1" customHeight="1" x14ac:dyDescent="0.25">
      <c r="Q14082" s="265"/>
    </row>
    <row r="14083" spans="17:17" ht="0" hidden="1" customHeight="1" x14ac:dyDescent="0.25">
      <c r="Q14083" s="265"/>
    </row>
    <row r="14084" spans="17:17" ht="0" hidden="1" customHeight="1" x14ac:dyDescent="0.25">
      <c r="Q14084" s="265"/>
    </row>
    <row r="14085" spans="17:17" ht="0" hidden="1" customHeight="1" x14ac:dyDescent="0.25">
      <c r="Q14085" s="265"/>
    </row>
    <row r="14086" spans="17:17" ht="0" hidden="1" customHeight="1" x14ac:dyDescent="0.25">
      <c r="Q14086" s="265"/>
    </row>
    <row r="14087" spans="17:17" ht="0" hidden="1" customHeight="1" x14ac:dyDescent="0.25">
      <c r="Q14087" s="265"/>
    </row>
    <row r="14088" spans="17:17" ht="0" hidden="1" customHeight="1" x14ac:dyDescent="0.25">
      <c r="Q14088" s="265"/>
    </row>
    <row r="14089" spans="17:17" ht="0" hidden="1" customHeight="1" x14ac:dyDescent="0.25">
      <c r="Q14089" s="265"/>
    </row>
    <row r="14090" spans="17:17" ht="0" hidden="1" customHeight="1" x14ac:dyDescent="0.25">
      <c r="Q14090" s="265"/>
    </row>
    <row r="14091" spans="17:17" ht="0" hidden="1" customHeight="1" x14ac:dyDescent="0.25">
      <c r="Q14091" s="265"/>
    </row>
    <row r="14092" spans="17:17" ht="0" hidden="1" customHeight="1" x14ac:dyDescent="0.25">
      <c r="Q14092" s="265"/>
    </row>
    <row r="14093" spans="17:17" ht="0" hidden="1" customHeight="1" x14ac:dyDescent="0.25">
      <c r="Q14093" s="265"/>
    </row>
    <row r="14094" spans="17:17" ht="0" hidden="1" customHeight="1" x14ac:dyDescent="0.25">
      <c r="Q14094" s="265"/>
    </row>
    <row r="14095" spans="17:17" ht="0" hidden="1" customHeight="1" x14ac:dyDescent="0.25">
      <c r="Q14095" s="265"/>
    </row>
    <row r="14096" spans="17:17" ht="0" hidden="1" customHeight="1" x14ac:dyDescent="0.25">
      <c r="Q14096" s="265"/>
    </row>
    <row r="14097" spans="17:17" ht="0" hidden="1" customHeight="1" x14ac:dyDescent="0.25">
      <c r="Q14097" s="265"/>
    </row>
    <row r="14098" spans="17:17" ht="0" hidden="1" customHeight="1" x14ac:dyDescent="0.25">
      <c r="Q14098" s="265"/>
    </row>
    <row r="14099" spans="17:17" ht="0" hidden="1" customHeight="1" x14ac:dyDescent="0.25">
      <c r="Q14099" s="265"/>
    </row>
    <row r="14100" spans="17:17" ht="0" hidden="1" customHeight="1" x14ac:dyDescent="0.25">
      <c r="Q14100" s="265"/>
    </row>
    <row r="14101" spans="17:17" ht="0" hidden="1" customHeight="1" x14ac:dyDescent="0.25">
      <c r="Q14101" s="265"/>
    </row>
    <row r="14102" spans="17:17" ht="0" hidden="1" customHeight="1" x14ac:dyDescent="0.25">
      <c r="Q14102" s="265"/>
    </row>
    <row r="14103" spans="17:17" ht="0" hidden="1" customHeight="1" x14ac:dyDescent="0.25">
      <c r="Q14103" s="265"/>
    </row>
    <row r="14104" spans="17:17" ht="0" hidden="1" customHeight="1" x14ac:dyDescent="0.25">
      <c r="Q14104" s="265"/>
    </row>
    <row r="14105" spans="17:17" ht="0" hidden="1" customHeight="1" x14ac:dyDescent="0.25">
      <c r="Q14105" s="265"/>
    </row>
    <row r="14106" spans="17:17" ht="0" hidden="1" customHeight="1" x14ac:dyDescent="0.25">
      <c r="Q14106" s="265"/>
    </row>
    <row r="14107" spans="17:17" ht="0" hidden="1" customHeight="1" x14ac:dyDescent="0.25">
      <c r="Q14107" s="265"/>
    </row>
    <row r="14108" spans="17:17" ht="0" hidden="1" customHeight="1" x14ac:dyDescent="0.25">
      <c r="Q14108" s="265"/>
    </row>
    <row r="14109" spans="17:17" ht="0" hidden="1" customHeight="1" x14ac:dyDescent="0.25">
      <c r="Q14109" s="265"/>
    </row>
    <row r="14110" spans="17:17" ht="0" hidden="1" customHeight="1" x14ac:dyDescent="0.25">
      <c r="Q14110" s="265"/>
    </row>
    <row r="14111" spans="17:17" ht="0" hidden="1" customHeight="1" x14ac:dyDescent="0.25">
      <c r="Q14111" s="265"/>
    </row>
    <row r="14112" spans="17:17" ht="0" hidden="1" customHeight="1" x14ac:dyDescent="0.25">
      <c r="Q14112" s="265"/>
    </row>
    <row r="14113" spans="17:17" ht="0" hidden="1" customHeight="1" x14ac:dyDescent="0.25">
      <c r="Q14113" s="265"/>
    </row>
    <row r="14114" spans="17:17" ht="0" hidden="1" customHeight="1" x14ac:dyDescent="0.25">
      <c r="Q14114" s="265"/>
    </row>
    <row r="14115" spans="17:17" ht="0" hidden="1" customHeight="1" x14ac:dyDescent="0.25">
      <c r="Q14115" s="265"/>
    </row>
    <row r="14116" spans="17:17" ht="0" hidden="1" customHeight="1" x14ac:dyDescent="0.25">
      <c r="Q14116" s="265"/>
    </row>
    <row r="14117" spans="17:17" ht="0" hidden="1" customHeight="1" x14ac:dyDescent="0.25">
      <c r="Q14117" s="265"/>
    </row>
    <row r="14118" spans="17:17" ht="0" hidden="1" customHeight="1" x14ac:dyDescent="0.25">
      <c r="Q14118" s="265"/>
    </row>
    <row r="14119" spans="17:17" ht="0" hidden="1" customHeight="1" x14ac:dyDescent="0.25">
      <c r="Q14119" s="265"/>
    </row>
    <row r="14120" spans="17:17" ht="0" hidden="1" customHeight="1" x14ac:dyDescent="0.25">
      <c r="Q14120" s="265"/>
    </row>
    <row r="14121" spans="17:17" ht="0" hidden="1" customHeight="1" x14ac:dyDescent="0.25">
      <c r="Q14121" s="265"/>
    </row>
    <row r="14122" spans="17:17" ht="0" hidden="1" customHeight="1" x14ac:dyDescent="0.25">
      <c r="Q14122" s="265"/>
    </row>
    <row r="14123" spans="17:17" ht="0" hidden="1" customHeight="1" x14ac:dyDescent="0.25">
      <c r="Q14123" s="265"/>
    </row>
    <row r="14124" spans="17:17" ht="0" hidden="1" customHeight="1" x14ac:dyDescent="0.25">
      <c r="Q14124" s="265"/>
    </row>
    <row r="14125" spans="17:17" ht="0" hidden="1" customHeight="1" x14ac:dyDescent="0.25">
      <c r="Q14125" s="265"/>
    </row>
    <row r="14126" spans="17:17" ht="0" hidden="1" customHeight="1" x14ac:dyDescent="0.25">
      <c r="Q14126" s="265"/>
    </row>
    <row r="14127" spans="17:17" ht="0" hidden="1" customHeight="1" x14ac:dyDescent="0.25">
      <c r="Q14127" s="265"/>
    </row>
    <row r="14128" spans="17:17" ht="0" hidden="1" customHeight="1" x14ac:dyDescent="0.25">
      <c r="Q14128" s="265"/>
    </row>
    <row r="14129" spans="17:17" ht="0" hidden="1" customHeight="1" x14ac:dyDescent="0.25">
      <c r="Q14129" s="265"/>
    </row>
    <row r="14130" spans="17:17" ht="0" hidden="1" customHeight="1" x14ac:dyDescent="0.25">
      <c r="Q14130" s="265"/>
    </row>
    <row r="14131" spans="17:17" ht="0" hidden="1" customHeight="1" x14ac:dyDescent="0.25">
      <c r="Q14131" s="265"/>
    </row>
    <row r="14132" spans="17:17" ht="0" hidden="1" customHeight="1" x14ac:dyDescent="0.25">
      <c r="Q14132" s="265"/>
    </row>
    <row r="14133" spans="17:17" ht="0" hidden="1" customHeight="1" x14ac:dyDescent="0.25">
      <c r="Q14133" s="265"/>
    </row>
    <row r="14134" spans="17:17" ht="0" hidden="1" customHeight="1" x14ac:dyDescent="0.25">
      <c r="Q14134" s="265"/>
    </row>
    <row r="14135" spans="17:17" ht="0" hidden="1" customHeight="1" x14ac:dyDescent="0.25">
      <c r="Q14135" s="265"/>
    </row>
    <row r="14136" spans="17:17" ht="0" hidden="1" customHeight="1" x14ac:dyDescent="0.25">
      <c r="Q14136" s="265"/>
    </row>
    <row r="14137" spans="17:17" ht="0" hidden="1" customHeight="1" x14ac:dyDescent="0.25">
      <c r="Q14137" s="265"/>
    </row>
    <row r="14138" spans="17:17" ht="0" hidden="1" customHeight="1" x14ac:dyDescent="0.25">
      <c r="Q14138" s="265"/>
    </row>
    <row r="14139" spans="17:17" ht="0" hidden="1" customHeight="1" x14ac:dyDescent="0.25">
      <c r="Q14139" s="265"/>
    </row>
    <row r="14140" spans="17:17" ht="0" hidden="1" customHeight="1" x14ac:dyDescent="0.25">
      <c r="Q14140" s="265"/>
    </row>
    <row r="14141" spans="17:17" ht="0" hidden="1" customHeight="1" x14ac:dyDescent="0.25">
      <c r="Q14141" s="265"/>
    </row>
    <row r="14142" spans="17:17" ht="0" hidden="1" customHeight="1" x14ac:dyDescent="0.25">
      <c r="Q14142" s="265"/>
    </row>
    <row r="14143" spans="17:17" ht="0" hidden="1" customHeight="1" x14ac:dyDescent="0.25">
      <c r="Q14143" s="265"/>
    </row>
    <row r="14144" spans="17:17" ht="0" hidden="1" customHeight="1" x14ac:dyDescent="0.25">
      <c r="Q14144" s="265"/>
    </row>
    <row r="14145" spans="17:17" ht="0" hidden="1" customHeight="1" x14ac:dyDescent="0.25">
      <c r="Q14145" s="265"/>
    </row>
    <row r="14146" spans="17:17" ht="0" hidden="1" customHeight="1" x14ac:dyDescent="0.25">
      <c r="Q14146" s="265"/>
    </row>
    <row r="14147" spans="17:17" ht="0" hidden="1" customHeight="1" x14ac:dyDescent="0.25">
      <c r="Q14147" s="265"/>
    </row>
    <row r="14148" spans="17:17" ht="0" hidden="1" customHeight="1" x14ac:dyDescent="0.25">
      <c r="Q14148" s="265"/>
    </row>
    <row r="14149" spans="17:17" ht="0" hidden="1" customHeight="1" x14ac:dyDescent="0.25">
      <c r="Q14149" s="265"/>
    </row>
    <row r="14150" spans="17:17" ht="0" hidden="1" customHeight="1" x14ac:dyDescent="0.25">
      <c r="Q14150" s="265"/>
    </row>
    <row r="14151" spans="17:17" ht="0" hidden="1" customHeight="1" x14ac:dyDescent="0.25">
      <c r="Q14151" s="265"/>
    </row>
    <row r="14152" spans="17:17" ht="0" hidden="1" customHeight="1" x14ac:dyDescent="0.25">
      <c r="Q14152" s="265"/>
    </row>
    <row r="14153" spans="17:17" ht="0" hidden="1" customHeight="1" x14ac:dyDescent="0.25">
      <c r="Q14153" s="265"/>
    </row>
    <row r="14154" spans="17:17" ht="0" hidden="1" customHeight="1" x14ac:dyDescent="0.25">
      <c r="Q14154" s="265"/>
    </row>
    <row r="14155" spans="17:17" ht="0" hidden="1" customHeight="1" x14ac:dyDescent="0.25">
      <c r="Q14155" s="265"/>
    </row>
    <row r="14156" spans="17:17" ht="0" hidden="1" customHeight="1" x14ac:dyDescent="0.25">
      <c r="Q14156" s="265"/>
    </row>
    <row r="14157" spans="17:17" ht="0" hidden="1" customHeight="1" x14ac:dyDescent="0.25">
      <c r="Q14157" s="265"/>
    </row>
    <row r="14158" spans="17:17" ht="0" hidden="1" customHeight="1" x14ac:dyDescent="0.25">
      <c r="Q14158" s="265"/>
    </row>
    <row r="14159" spans="17:17" ht="0" hidden="1" customHeight="1" x14ac:dyDescent="0.25">
      <c r="Q14159" s="265"/>
    </row>
    <row r="14160" spans="17:17" ht="0" hidden="1" customHeight="1" x14ac:dyDescent="0.25">
      <c r="Q14160" s="265"/>
    </row>
    <row r="14161" spans="17:17" ht="0" hidden="1" customHeight="1" x14ac:dyDescent="0.25">
      <c r="Q14161" s="265"/>
    </row>
    <row r="14162" spans="17:17" ht="0" hidden="1" customHeight="1" x14ac:dyDescent="0.25">
      <c r="Q14162" s="265"/>
    </row>
    <row r="14163" spans="17:17" ht="0" hidden="1" customHeight="1" x14ac:dyDescent="0.25">
      <c r="Q14163" s="265"/>
    </row>
    <row r="14164" spans="17:17" ht="0" hidden="1" customHeight="1" x14ac:dyDescent="0.25">
      <c r="Q14164" s="265"/>
    </row>
    <row r="14165" spans="17:17" ht="0" hidden="1" customHeight="1" x14ac:dyDescent="0.25">
      <c r="Q14165" s="265"/>
    </row>
    <row r="14166" spans="17:17" ht="0" hidden="1" customHeight="1" x14ac:dyDescent="0.25">
      <c r="Q14166" s="265"/>
    </row>
    <row r="14167" spans="17:17" ht="0" hidden="1" customHeight="1" x14ac:dyDescent="0.25">
      <c r="Q14167" s="265"/>
    </row>
    <row r="14168" spans="17:17" ht="0" hidden="1" customHeight="1" x14ac:dyDescent="0.25">
      <c r="Q14168" s="265"/>
    </row>
    <row r="14169" spans="17:17" ht="0" hidden="1" customHeight="1" x14ac:dyDescent="0.25">
      <c r="Q14169" s="265"/>
    </row>
    <row r="14170" spans="17:17" ht="0" hidden="1" customHeight="1" x14ac:dyDescent="0.25">
      <c r="Q14170" s="265"/>
    </row>
    <row r="14171" spans="17:17" ht="0" hidden="1" customHeight="1" x14ac:dyDescent="0.25">
      <c r="Q14171" s="265"/>
    </row>
    <row r="14172" spans="17:17" ht="0" hidden="1" customHeight="1" x14ac:dyDescent="0.25">
      <c r="Q14172" s="265"/>
    </row>
    <row r="14173" spans="17:17" ht="0" hidden="1" customHeight="1" x14ac:dyDescent="0.25">
      <c r="Q14173" s="265"/>
    </row>
    <row r="14174" spans="17:17" ht="0" hidden="1" customHeight="1" x14ac:dyDescent="0.25">
      <c r="Q14174" s="265"/>
    </row>
    <row r="14175" spans="17:17" ht="0" hidden="1" customHeight="1" x14ac:dyDescent="0.25">
      <c r="Q14175" s="265"/>
    </row>
    <row r="14176" spans="17:17" ht="0" hidden="1" customHeight="1" x14ac:dyDescent="0.25">
      <c r="Q14176" s="265"/>
    </row>
    <row r="14177" spans="17:17" ht="0" hidden="1" customHeight="1" x14ac:dyDescent="0.25">
      <c r="Q14177" s="265"/>
    </row>
    <row r="14178" spans="17:17" ht="0" hidden="1" customHeight="1" x14ac:dyDescent="0.25">
      <c r="Q14178" s="265"/>
    </row>
    <row r="14179" spans="17:17" ht="0" hidden="1" customHeight="1" x14ac:dyDescent="0.25">
      <c r="Q14179" s="265"/>
    </row>
    <row r="14180" spans="17:17" ht="0" hidden="1" customHeight="1" x14ac:dyDescent="0.25">
      <c r="Q14180" s="265"/>
    </row>
    <row r="14181" spans="17:17" ht="0" hidden="1" customHeight="1" x14ac:dyDescent="0.25">
      <c r="Q14181" s="265"/>
    </row>
    <row r="14182" spans="17:17" ht="0" hidden="1" customHeight="1" x14ac:dyDescent="0.25">
      <c r="Q14182" s="265"/>
    </row>
    <row r="14183" spans="17:17" ht="0" hidden="1" customHeight="1" x14ac:dyDescent="0.25">
      <c r="Q14183" s="265"/>
    </row>
    <row r="14184" spans="17:17" ht="0" hidden="1" customHeight="1" x14ac:dyDescent="0.25">
      <c r="Q14184" s="265"/>
    </row>
    <row r="14185" spans="17:17" ht="0" hidden="1" customHeight="1" x14ac:dyDescent="0.25">
      <c r="Q14185" s="265"/>
    </row>
    <row r="14186" spans="17:17" ht="0" hidden="1" customHeight="1" x14ac:dyDescent="0.25">
      <c r="Q14186" s="265"/>
    </row>
    <row r="14187" spans="17:17" ht="0" hidden="1" customHeight="1" x14ac:dyDescent="0.25">
      <c r="Q14187" s="265"/>
    </row>
    <row r="14188" spans="17:17" ht="0" hidden="1" customHeight="1" x14ac:dyDescent="0.25">
      <c r="Q14188" s="265"/>
    </row>
    <row r="14189" spans="17:17" ht="0" hidden="1" customHeight="1" x14ac:dyDescent="0.25">
      <c r="Q14189" s="265"/>
    </row>
    <row r="14190" spans="17:17" ht="0" hidden="1" customHeight="1" x14ac:dyDescent="0.25">
      <c r="Q14190" s="265"/>
    </row>
    <row r="14191" spans="17:17" ht="0" hidden="1" customHeight="1" x14ac:dyDescent="0.25">
      <c r="Q14191" s="265"/>
    </row>
    <row r="14192" spans="17:17" ht="0" hidden="1" customHeight="1" x14ac:dyDescent="0.25">
      <c r="Q14192" s="265"/>
    </row>
    <row r="14193" spans="17:17" ht="0" hidden="1" customHeight="1" x14ac:dyDescent="0.25">
      <c r="Q14193" s="265"/>
    </row>
    <row r="14194" spans="17:17" ht="0" hidden="1" customHeight="1" x14ac:dyDescent="0.25">
      <c r="Q14194" s="265"/>
    </row>
    <row r="14195" spans="17:17" ht="0" hidden="1" customHeight="1" x14ac:dyDescent="0.25">
      <c r="Q14195" s="265"/>
    </row>
    <row r="14196" spans="17:17" ht="0" hidden="1" customHeight="1" x14ac:dyDescent="0.25">
      <c r="Q14196" s="265"/>
    </row>
    <row r="14197" spans="17:17" ht="0" hidden="1" customHeight="1" x14ac:dyDescent="0.25">
      <c r="Q14197" s="265"/>
    </row>
    <row r="14198" spans="17:17" ht="0" hidden="1" customHeight="1" x14ac:dyDescent="0.25">
      <c r="Q14198" s="265"/>
    </row>
    <row r="14199" spans="17:17" ht="0" hidden="1" customHeight="1" x14ac:dyDescent="0.25">
      <c r="Q14199" s="265"/>
    </row>
    <row r="14200" spans="17:17" ht="0" hidden="1" customHeight="1" x14ac:dyDescent="0.25">
      <c r="Q14200" s="265"/>
    </row>
    <row r="14201" spans="17:17" ht="0" hidden="1" customHeight="1" x14ac:dyDescent="0.25">
      <c r="Q14201" s="265"/>
    </row>
    <row r="14202" spans="17:17" ht="0" hidden="1" customHeight="1" x14ac:dyDescent="0.25">
      <c r="Q14202" s="265"/>
    </row>
    <row r="14203" spans="17:17" ht="0" hidden="1" customHeight="1" x14ac:dyDescent="0.25">
      <c r="Q14203" s="265"/>
    </row>
    <row r="14204" spans="17:17" ht="0" hidden="1" customHeight="1" x14ac:dyDescent="0.25">
      <c r="Q14204" s="265"/>
    </row>
    <row r="14205" spans="17:17" ht="0" hidden="1" customHeight="1" x14ac:dyDescent="0.25">
      <c r="Q14205" s="265"/>
    </row>
    <row r="14206" spans="17:17" ht="0" hidden="1" customHeight="1" x14ac:dyDescent="0.25">
      <c r="Q14206" s="265"/>
    </row>
    <row r="14207" spans="17:17" ht="0" hidden="1" customHeight="1" x14ac:dyDescent="0.25">
      <c r="Q14207" s="265"/>
    </row>
    <row r="14208" spans="17:17" ht="0" hidden="1" customHeight="1" x14ac:dyDescent="0.25">
      <c r="Q14208" s="265"/>
    </row>
    <row r="14209" spans="17:17" ht="0" hidden="1" customHeight="1" x14ac:dyDescent="0.25">
      <c r="Q14209" s="265"/>
    </row>
    <row r="14210" spans="17:17" ht="0" hidden="1" customHeight="1" x14ac:dyDescent="0.25">
      <c r="Q14210" s="265"/>
    </row>
    <row r="14211" spans="17:17" ht="0" hidden="1" customHeight="1" x14ac:dyDescent="0.25">
      <c r="Q14211" s="265"/>
    </row>
    <row r="14212" spans="17:17" ht="0" hidden="1" customHeight="1" x14ac:dyDescent="0.25">
      <c r="Q14212" s="265"/>
    </row>
    <row r="14213" spans="17:17" ht="0" hidden="1" customHeight="1" x14ac:dyDescent="0.25">
      <c r="Q14213" s="265"/>
    </row>
    <row r="14214" spans="17:17" ht="0" hidden="1" customHeight="1" x14ac:dyDescent="0.25">
      <c r="Q14214" s="265"/>
    </row>
    <row r="14215" spans="17:17" ht="0" hidden="1" customHeight="1" x14ac:dyDescent="0.25">
      <c r="Q14215" s="265"/>
    </row>
    <row r="14216" spans="17:17" ht="0" hidden="1" customHeight="1" x14ac:dyDescent="0.25">
      <c r="Q14216" s="265"/>
    </row>
    <row r="14217" spans="17:17" ht="0" hidden="1" customHeight="1" x14ac:dyDescent="0.25">
      <c r="Q14217" s="265"/>
    </row>
    <row r="14218" spans="17:17" ht="0" hidden="1" customHeight="1" x14ac:dyDescent="0.25">
      <c r="Q14218" s="265"/>
    </row>
    <row r="14219" spans="17:17" ht="0" hidden="1" customHeight="1" x14ac:dyDescent="0.25">
      <c r="Q14219" s="265"/>
    </row>
    <row r="14220" spans="17:17" ht="0" hidden="1" customHeight="1" x14ac:dyDescent="0.25">
      <c r="Q14220" s="265"/>
    </row>
    <row r="14221" spans="17:17" ht="0" hidden="1" customHeight="1" x14ac:dyDescent="0.25">
      <c r="Q14221" s="265"/>
    </row>
    <row r="14222" spans="17:17" ht="0" hidden="1" customHeight="1" x14ac:dyDescent="0.25">
      <c r="Q14222" s="265"/>
    </row>
    <row r="14223" spans="17:17" ht="0" hidden="1" customHeight="1" x14ac:dyDescent="0.25">
      <c r="Q14223" s="265"/>
    </row>
    <row r="14224" spans="17:17" ht="0" hidden="1" customHeight="1" x14ac:dyDescent="0.25">
      <c r="Q14224" s="265"/>
    </row>
    <row r="14225" spans="17:17" ht="0" hidden="1" customHeight="1" x14ac:dyDescent="0.25">
      <c r="Q14225" s="265"/>
    </row>
    <row r="14226" spans="17:17" ht="0" hidden="1" customHeight="1" x14ac:dyDescent="0.25">
      <c r="Q14226" s="265"/>
    </row>
    <row r="14227" spans="17:17" ht="0" hidden="1" customHeight="1" x14ac:dyDescent="0.25">
      <c r="Q14227" s="265"/>
    </row>
    <row r="14228" spans="17:17" ht="0" hidden="1" customHeight="1" x14ac:dyDescent="0.25">
      <c r="Q14228" s="265"/>
    </row>
    <row r="14229" spans="17:17" ht="0" hidden="1" customHeight="1" x14ac:dyDescent="0.25">
      <c r="Q14229" s="265"/>
    </row>
    <row r="14230" spans="17:17" ht="0" hidden="1" customHeight="1" x14ac:dyDescent="0.25">
      <c r="Q14230" s="265"/>
    </row>
    <row r="14231" spans="17:17" ht="0" hidden="1" customHeight="1" x14ac:dyDescent="0.25">
      <c r="Q14231" s="265"/>
    </row>
    <row r="14232" spans="17:17" ht="0" hidden="1" customHeight="1" x14ac:dyDescent="0.25">
      <c r="Q14232" s="265"/>
    </row>
    <row r="14233" spans="17:17" ht="0" hidden="1" customHeight="1" x14ac:dyDescent="0.25">
      <c r="Q14233" s="265"/>
    </row>
    <row r="14234" spans="17:17" ht="0" hidden="1" customHeight="1" x14ac:dyDescent="0.25">
      <c r="Q14234" s="265"/>
    </row>
    <row r="14235" spans="17:17" ht="0" hidden="1" customHeight="1" x14ac:dyDescent="0.25">
      <c r="Q14235" s="265"/>
    </row>
    <row r="14236" spans="17:17" ht="0" hidden="1" customHeight="1" x14ac:dyDescent="0.25">
      <c r="Q14236" s="265"/>
    </row>
    <row r="14237" spans="17:17" ht="0" hidden="1" customHeight="1" x14ac:dyDescent="0.25">
      <c r="Q14237" s="265"/>
    </row>
    <row r="14238" spans="17:17" ht="0" hidden="1" customHeight="1" x14ac:dyDescent="0.25">
      <c r="Q14238" s="265"/>
    </row>
    <row r="14239" spans="17:17" ht="0" hidden="1" customHeight="1" x14ac:dyDescent="0.25">
      <c r="Q14239" s="265"/>
    </row>
    <row r="14240" spans="17:17" ht="0" hidden="1" customHeight="1" x14ac:dyDescent="0.25">
      <c r="Q14240" s="265"/>
    </row>
    <row r="14241" spans="17:17" ht="0" hidden="1" customHeight="1" x14ac:dyDescent="0.25">
      <c r="Q14241" s="265"/>
    </row>
    <row r="14242" spans="17:17" ht="0" hidden="1" customHeight="1" x14ac:dyDescent="0.25">
      <c r="Q14242" s="265"/>
    </row>
    <row r="14243" spans="17:17" ht="0" hidden="1" customHeight="1" x14ac:dyDescent="0.25">
      <c r="Q14243" s="265"/>
    </row>
    <row r="14244" spans="17:17" ht="0" hidden="1" customHeight="1" x14ac:dyDescent="0.25">
      <c r="Q14244" s="265"/>
    </row>
    <row r="14245" spans="17:17" ht="0" hidden="1" customHeight="1" x14ac:dyDescent="0.25">
      <c r="Q14245" s="265"/>
    </row>
    <row r="14246" spans="17:17" ht="0" hidden="1" customHeight="1" x14ac:dyDescent="0.25">
      <c r="Q14246" s="265"/>
    </row>
    <row r="14247" spans="17:17" ht="0" hidden="1" customHeight="1" x14ac:dyDescent="0.25">
      <c r="Q14247" s="265"/>
    </row>
    <row r="14248" spans="17:17" ht="0" hidden="1" customHeight="1" x14ac:dyDescent="0.25">
      <c r="Q14248" s="265"/>
    </row>
    <row r="14249" spans="17:17" ht="0" hidden="1" customHeight="1" x14ac:dyDescent="0.25">
      <c r="Q14249" s="265"/>
    </row>
    <row r="14250" spans="17:17" ht="0" hidden="1" customHeight="1" x14ac:dyDescent="0.25">
      <c r="Q14250" s="265"/>
    </row>
    <row r="14251" spans="17:17" ht="0" hidden="1" customHeight="1" x14ac:dyDescent="0.25">
      <c r="Q14251" s="265"/>
    </row>
    <row r="14252" spans="17:17" ht="0" hidden="1" customHeight="1" x14ac:dyDescent="0.25">
      <c r="Q14252" s="265"/>
    </row>
    <row r="14253" spans="17:17" ht="0" hidden="1" customHeight="1" x14ac:dyDescent="0.25">
      <c r="Q14253" s="265"/>
    </row>
    <row r="14254" spans="17:17" ht="0" hidden="1" customHeight="1" x14ac:dyDescent="0.25">
      <c r="Q14254" s="265"/>
    </row>
    <row r="14255" spans="17:17" ht="0" hidden="1" customHeight="1" x14ac:dyDescent="0.25">
      <c r="Q14255" s="265"/>
    </row>
    <row r="14256" spans="17:17" ht="0" hidden="1" customHeight="1" x14ac:dyDescent="0.25">
      <c r="Q14256" s="265"/>
    </row>
    <row r="14257" spans="17:17" ht="0" hidden="1" customHeight="1" x14ac:dyDescent="0.25">
      <c r="Q14257" s="265"/>
    </row>
    <row r="14258" spans="17:17" ht="0" hidden="1" customHeight="1" x14ac:dyDescent="0.25">
      <c r="Q14258" s="265"/>
    </row>
    <row r="14259" spans="17:17" ht="0" hidden="1" customHeight="1" x14ac:dyDescent="0.25">
      <c r="Q14259" s="265"/>
    </row>
    <row r="14260" spans="17:17" ht="0" hidden="1" customHeight="1" x14ac:dyDescent="0.25">
      <c r="Q14260" s="265"/>
    </row>
    <row r="14261" spans="17:17" ht="0" hidden="1" customHeight="1" x14ac:dyDescent="0.25">
      <c r="Q14261" s="265"/>
    </row>
    <row r="14262" spans="17:17" ht="0" hidden="1" customHeight="1" x14ac:dyDescent="0.25">
      <c r="Q14262" s="265"/>
    </row>
    <row r="14263" spans="17:17" ht="0" hidden="1" customHeight="1" x14ac:dyDescent="0.25">
      <c r="Q14263" s="265"/>
    </row>
    <row r="14264" spans="17:17" ht="0" hidden="1" customHeight="1" x14ac:dyDescent="0.25">
      <c r="Q14264" s="265"/>
    </row>
    <row r="14265" spans="17:17" ht="0" hidden="1" customHeight="1" x14ac:dyDescent="0.25">
      <c r="Q14265" s="265"/>
    </row>
    <row r="14266" spans="17:17" ht="0" hidden="1" customHeight="1" x14ac:dyDescent="0.25">
      <c r="Q14266" s="265"/>
    </row>
    <row r="14267" spans="17:17" ht="0" hidden="1" customHeight="1" x14ac:dyDescent="0.25">
      <c r="Q14267" s="265"/>
    </row>
    <row r="14268" spans="17:17" ht="0" hidden="1" customHeight="1" x14ac:dyDescent="0.25">
      <c r="Q14268" s="265"/>
    </row>
    <row r="14269" spans="17:17" ht="0" hidden="1" customHeight="1" x14ac:dyDescent="0.25">
      <c r="Q14269" s="265"/>
    </row>
    <row r="14270" spans="17:17" ht="0" hidden="1" customHeight="1" x14ac:dyDescent="0.25">
      <c r="Q14270" s="265"/>
    </row>
    <row r="14271" spans="17:17" ht="0" hidden="1" customHeight="1" x14ac:dyDescent="0.25">
      <c r="Q14271" s="265"/>
    </row>
    <row r="14272" spans="17:17" ht="0" hidden="1" customHeight="1" x14ac:dyDescent="0.25">
      <c r="Q14272" s="265"/>
    </row>
    <row r="14273" spans="17:17" ht="0" hidden="1" customHeight="1" x14ac:dyDescent="0.25">
      <c r="Q14273" s="265"/>
    </row>
    <row r="14274" spans="17:17" ht="0" hidden="1" customHeight="1" x14ac:dyDescent="0.25">
      <c r="Q14274" s="265"/>
    </row>
    <row r="14275" spans="17:17" ht="0" hidden="1" customHeight="1" x14ac:dyDescent="0.25">
      <c r="Q14275" s="265"/>
    </row>
    <row r="14276" spans="17:17" ht="0" hidden="1" customHeight="1" x14ac:dyDescent="0.25">
      <c r="Q14276" s="265"/>
    </row>
    <row r="14277" spans="17:17" ht="0" hidden="1" customHeight="1" x14ac:dyDescent="0.25">
      <c r="Q14277" s="265"/>
    </row>
    <row r="14278" spans="17:17" ht="0" hidden="1" customHeight="1" x14ac:dyDescent="0.25">
      <c r="Q14278" s="265"/>
    </row>
    <row r="14279" spans="17:17" ht="0" hidden="1" customHeight="1" x14ac:dyDescent="0.25">
      <c r="Q14279" s="265"/>
    </row>
    <row r="14280" spans="17:17" ht="0" hidden="1" customHeight="1" x14ac:dyDescent="0.25">
      <c r="Q14280" s="265"/>
    </row>
    <row r="14281" spans="17:17" ht="0" hidden="1" customHeight="1" x14ac:dyDescent="0.25">
      <c r="Q14281" s="265"/>
    </row>
    <row r="14282" spans="17:17" ht="0" hidden="1" customHeight="1" x14ac:dyDescent="0.25">
      <c r="Q14282" s="265"/>
    </row>
    <row r="14283" spans="17:17" ht="0" hidden="1" customHeight="1" x14ac:dyDescent="0.25">
      <c r="Q14283" s="265"/>
    </row>
    <row r="14284" spans="17:17" ht="0" hidden="1" customHeight="1" x14ac:dyDescent="0.25">
      <c r="Q14284" s="265"/>
    </row>
    <row r="14285" spans="17:17" ht="0" hidden="1" customHeight="1" x14ac:dyDescent="0.25">
      <c r="Q14285" s="265"/>
    </row>
    <row r="14286" spans="17:17" ht="0" hidden="1" customHeight="1" x14ac:dyDescent="0.25">
      <c r="Q14286" s="265"/>
    </row>
    <row r="14287" spans="17:17" ht="0" hidden="1" customHeight="1" x14ac:dyDescent="0.25">
      <c r="Q14287" s="265"/>
    </row>
    <row r="14288" spans="17:17" ht="0" hidden="1" customHeight="1" x14ac:dyDescent="0.25">
      <c r="Q14288" s="265"/>
    </row>
    <row r="14289" spans="17:17" ht="0" hidden="1" customHeight="1" x14ac:dyDescent="0.25">
      <c r="Q14289" s="265"/>
    </row>
    <row r="14290" spans="17:17" ht="0" hidden="1" customHeight="1" x14ac:dyDescent="0.25">
      <c r="Q14290" s="265"/>
    </row>
    <row r="14291" spans="17:17" ht="0" hidden="1" customHeight="1" x14ac:dyDescent="0.25">
      <c r="Q14291" s="265"/>
    </row>
    <row r="14292" spans="17:17" ht="0" hidden="1" customHeight="1" x14ac:dyDescent="0.25">
      <c r="Q14292" s="265"/>
    </row>
    <row r="14293" spans="17:17" ht="0" hidden="1" customHeight="1" x14ac:dyDescent="0.25">
      <c r="Q14293" s="265"/>
    </row>
    <row r="14294" spans="17:17" ht="0" hidden="1" customHeight="1" x14ac:dyDescent="0.25">
      <c r="Q14294" s="265"/>
    </row>
    <row r="14295" spans="17:17" ht="0" hidden="1" customHeight="1" x14ac:dyDescent="0.25">
      <c r="Q14295" s="265"/>
    </row>
    <row r="14296" spans="17:17" ht="0" hidden="1" customHeight="1" x14ac:dyDescent="0.25">
      <c r="Q14296" s="265"/>
    </row>
    <row r="14297" spans="17:17" ht="0" hidden="1" customHeight="1" x14ac:dyDescent="0.25">
      <c r="Q14297" s="265"/>
    </row>
    <row r="14298" spans="17:17" ht="0" hidden="1" customHeight="1" x14ac:dyDescent="0.25">
      <c r="Q14298" s="265"/>
    </row>
    <row r="14299" spans="17:17" ht="0" hidden="1" customHeight="1" x14ac:dyDescent="0.25">
      <c r="Q14299" s="265"/>
    </row>
    <row r="14300" spans="17:17" ht="0" hidden="1" customHeight="1" x14ac:dyDescent="0.25">
      <c r="Q14300" s="265"/>
    </row>
    <row r="14301" spans="17:17" ht="0" hidden="1" customHeight="1" x14ac:dyDescent="0.25">
      <c r="Q14301" s="265"/>
    </row>
    <row r="14302" spans="17:17" ht="0" hidden="1" customHeight="1" x14ac:dyDescent="0.25">
      <c r="Q14302" s="265"/>
    </row>
    <row r="14303" spans="17:17" ht="0" hidden="1" customHeight="1" x14ac:dyDescent="0.25">
      <c r="Q14303" s="265"/>
    </row>
    <row r="14304" spans="17:17" ht="0" hidden="1" customHeight="1" x14ac:dyDescent="0.25">
      <c r="Q14304" s="265"/>
    </row>
    <row r="14305" spans="17:17" ht="0" hidden="1" customHeight="1" x14ac:dyDescent="0.25">
      <c r="Q14305" s="265"/>
    </row>
    <row r="14306" spans="17:17" ht="0" hidden="1" customHeight="1" x14ac:dyDescent="0.25">
      <c r="Q14306" s="265"/>
    </row>
    <row r="14307" spans="17:17" ht="0" hidden="1" customHeight="1" x14ac:dyDescent="0.25">
      <c r="Q14307" s="265"/>
    </row>
    <row r="14308" spans="17:17" ht="0" hidden="1" customHeight="1" x14ac:dyDescent="0.25">
      <c r="Q14308" s="265"/>
    </row>
    <row r="14309" spans="17:17" ht="0" hidden="1" customHeight="1" x14ac:dyDescent="0.25">
      <c r="Q14309" s="265"/>
    </row>
    <row r="14310" spans="17:17" ht="0" hidden="1" customHeight="1" x14ac:dyDescent="0.25">
      <c r="Q14310" s="265"/>
    </row>
    <row r="14311" spans="17:17" ht="0" hidden="1" customHeight="1" x14ac:dyDescent="0.25">
      <c r="Q14311" s="265"/>
    </row>
    <row r="14312" spans="17:17" ht="0" hidden="1" customHeight="1" x14ac:dyDescent="0.25">
      <c r="Q14312" s="265"/>
    </row>
    <row r="14313" spans="17:17" ht="0" hidden="1" customHeight="1" x14ac:dyDescent="0.25">
      <c r="Q14313" s="265"/>
    </row>
    <row r="14314" spans="17:17" ht="0" hidden="1" customHeight="1" x14ac:dyDescent="0.25">
      <c r="Q14314" s="265"/>
    </row>
    <row r="14315" spans="17:17" ht="0" hidden="1" customHeight="1" x14ac:dyDescent="0.25">
      <c r="Q14315" s="265"/>
    </row>
    <row r="14316" spans="17:17" ht="0" hidden="1" customHeight="1" x14ac:dyDescent="0.25">
      <c r="Q14316" s="265"/>
    </row>
    <row r="14317" spans="17:17" ht="0" hidden="1" customHeight="1" x14ac:dyDescent="0.25">
      <c r="Q14317" s="265"/>
    </row>
    <row r="14318" spans="17:17" ht="0" hidden="1" customHeight="1" x14ac:dyDescent="0.25">
      <c r="Q14318" s="265"/>
    </row>
    <row r="14319" spans="17:17" ht="0" hidden="1" customHeight="1" x14ac:dyDescent="0.25">
      <c r="Q14319" s="265"/>
    </row>
    <row r="14320" spans="17:17" ht="0" hidden="1" customHeight="1" x14ac:dyDescent="0.25">
      <c r="Q14320" s="265"/>
    </row>
    <row r="14321" spans="17:17" ht="0" hidden="1" customHeight="1" x14ac:dyDescent="0.25">
      <c r="Q14321" s="265"/>
    </row>
    <row r="14322" spans="17:17" ht="0" hidden="1" customHeight="1" x14ac:dyDescent="0.25">
      <c r="Q14322" s="265"/>
    </row>
    <row r="14323" spans="17:17" ht="0" hidden="1" customHeight="1" x14ac:dyDescent="0.25">
      <c r="Q14323" s="265"/>
    </row>
    <row r="14324" spans="17:17" ht="0" hidden="1" customHeight="1" x14ac:dyDescent="0.25">
      <c r="Q14324" s="265"/>
    </row>
    <row r="14325" spans="17:17" ht="0" hidden="1" customHeight="1" x14ac:dyDescent="0.25">
      <c r="Q14325" s="265"/>
    </row>
    <row r="14326" spans="17:17" ht="0" hidden="1" customHeight="1" x14ac:dyDescent="0.25">
      <c r="Q14326" s="265"/>
    </row>
    <row r="14327" spans="17:17" ht="0" hidden="1" customHeight="1" x14ac:dyDescent="0.25">
      <c r="Q14327" s="265"/>
    </row>
    <row r="14328" spans="17:17" ht="0" hidden="1" customHeight="1" x14ac:dyDescent="0.25">
      <c r="Q14328" s="265"/>
    </row>
    <row r="14329" spans="17:17" ht="0" hidden="1" customHeight="1" x14ac:dyDescent="0.25">
      <c r="Q14329" s="265"/>
    </row>
    <row r="14330" spans="17:17" ht="0" hidden="1" customHeight="1" x14ac:dyDescent="0.25">
      <c r="Q14330" s="265"/>
    </row>
    <row r="14331" spans="17:17" ht="0" hidden="1" customHeight="1" x14ac:dyDescent="0.25">
      <c r="Q14331" s="265"/>
    </row>
    <row r="14332" spans="17:17" ht="0" hidden="1" customHeight="1" x14ac:dyDescent="0.25">
      <c r="Q14332" s="265"/>
    </row>
    <row r="14333" spans="17:17" ht="0" hidden="1" customHeight="1" x14ac:dyDescent="0.25">
      <c r="Q14333" s="265"/>
    </row>
    <row r="14334" spans="17:17" ht="0" hidden="1" customHeight="1" x14ac:dyDescent="0.25">
      <c r="Q14334" s="265"/>
    </row>
    <row r="14335" spans="17:17" ht="0" hidden="1" customHeight="1" x14ac:dyDescent="0.25">
      <c r="Q14335" s="265"/>
    </row>
    <row r="14336" spans="17:17" ht="0" hidden="1" customHeight="1" x14ac:dyDescent="0.25">
      <c r="Q14336" s="265"/>
    </row>
    <row r="14337" spans="17:17" ht="0" hidden="1" customHeight="1" x14ac:dyDescent="0.25">
      <c r="Q14337" s="265"/>
    </row>
    <row r="14338" spans="17:17" ht="0" hidden="1" customHeight="1" x14ac:dyDescent="0.25">
      <c r="Q14338" s="265"/>
    </row>
    <row r="14339" spans="17:17" ht="0" hidden="1" customHeight="1" x14ac:dyDescent="0.25">
      <c r="Q14339" s="265"/>
    </row>
    <row r="14340" spans="17:17" ht="0" hidden="1" customHeight="1" x14ac:dyDescent="0.25">
      <c r="Q14340" s="265"/>
    </row>
    <row r="14341" spans="17:17" ht="0" hidden="1" customHeight="1" x14ac:dyDescent="0.25">
      <c r="Q14341" s="265"/>
    </row>
    <row r="14342" spans="17:17" ht="0" hidden="1" customHeight="1" x14ac:dyDescent="0.25">
      <c r="Q14342" s="265"/>
    </row>
    <row r="14343" spans="17:17" ht="0" hidden="1" customHeight="1" x14ac:dyDescent="0.25">
      <c r="Q14343" s="265"/>
    </row>
    <row r="14344" spans="17:17" ht="0" hidden="1" customHeight="1" x14ac:dyDescent="0.25">
      <c r="Q14344" s="265"/>
    </row>
    <row r="14345" spans="17:17" ht="0" hidden="1" customHeight="1" x14ac:dyDescent="0.25">
      <c r="Q14345" s="265"/>
    </row>
    <row r="14346" spans="17:17" ht="0" hidden="1" customHeight="1" x14ac:dyDescent="0.25">
      <c r="Q14346" s="265"/>
    </row>
    <row r="14347" spans="17:17" ht="0" hidden="1" customHeight="1" x14ac:dyDescent="0.25">
      <c r="Q14347" s="265"/>
    </row>
    <row r="14348" spans="17:17" ht="0" hidden="1" customHeight="1" x14ac:dyDescent="0.25">
      <c r="Q14348" s="265"/>
    </row>
    <row r="14349" spans="17:17" ht="0" hidden="1" customHeight="1" x14ac:dyDescent="0.25">
      <c r="Q14349" s="265"/>
    </row>
    <row r="14350" spans="17:17" ht="0" hidden="1" customHeight="1" x14ac:dyDescent="0.25">
      <c r="Q14350" s="265"/>
    </row>
    <row r="14351" spans="17:17" ht="0" hidden="1" customHeight="1" x14ac:dyDescent="0.25">
      <c r="Q14351" s="265"/>
    </row>
    <row r="14352" spans="17:17" ht="0" hidden="1" customHeight="1" x14ac:dyDescent="0.25">
      <c r="Q14352" s="265"/>
    </row>
    <row r="14353" spans="17:17" ht="0" hidden="1" customHeight="1" x14ac:dyDescent="0.25">
      <c r="Q14353" s="265"/>
    </row>
    <row r="14354" spans="17:17" ht="0" hidden="1" customHeight="1" x14ac:dyDescent="0.25">
      <c r="Q14354" s="265"/>
    </row>
    <row r="14355" spans="17:17" ht="0" hidden="1" customHeight="1" x14ac:dyDescent="0.25">
      <c r="Q14355" s="265"/>
    </row>
    <row r="14356" spans="17:17" ht="0" hidden="1" customHeight="1" x14ac:dyDescent="0.25">
      <c r="Q14356" s="265"/>
    </row>
    <row r="14357" spans="17:17" ht="0" hidden="1" customHeight="1" x14ac:dyDescent="0.25">
      <c r="Q14357" s="265"/>
    </row>
    <row r="14358" spans="17:17" ht="0" hidden="1" customHeight="1" x14ac:dyDescent="0.25">
      <c r="Q14358" s="265"/>
    </row>
    <row r="14359" spans="17:17" ht="0" hidden="1" customHeight="1" x14ac:dyDescent="0.25">
      <c r="Q14359" s="265"/>
    </row>
    <row r="14360" spans="17:17" ht="0" hidden="1" customHeight="1" x14ac:dyDescent="0.25">
      <c r="Q14360" s="265"/>
    </row>
    <row r="14361" spans="17:17" ht="0" hidden="1" customHeight="1" x14ac:dyDescent="0.25">
      <c r="Q14361" s="265"/>
    </row>
    <row r="14362" spans="17:17" ht="0" hidden="1" customHeight="1" x14ac:dyDescent="0.25">
      <c r="Q14362" s="265"/>
    </row>
    <row r="14363" spans="17:17" ht="0" hidden="1" customHeight="1" x14ac:dyDescent="0.25">
      <c r="Q14363" s="265"/>
    </row>
    <row r="14364" spans="17:17" ht="0" hidden="1" customHeight="1" x14ac:dyDescent="0.25">
      <c r="Q14364" s="265"/>
    </row>
    <row r="14365" spans="17:17" ht="0" hidden="1" customHeight="1" x14ac:dyDescent="0.25">
      <c r="Q14365" s="265"/>
    </row>
    <row r="14366" spans="17:17" ht="0" hidden="1" customHeight="1" x14ac:dyDescent="0.25">
      <c r="Q14366" s="265"/>
    </row>
    <row r="14367" spans="17:17" ht="0" hidden="1" customHeight="1" x14ac:dyDescent="0.25">
      <c r="Q14367" s="265"/>
    </row>
    <row r="14368" spans="17:17" ht="0" hidden="1" customHeight="1" x14ac:dyDescent="0.25">
      <c r="Q14368" s="265"/>
    </row>
    <row r="14369" spans="17:17" ht="0" hidden="1" customHeight="1" x14ac:dyDescent="0.25">
      <c r="Q14369" s="265"/>
    </row>
    <row r="14370" spans="17:17" ht="0" hidden="1" customHeight="1" x14ac:dyDescent="0.25">
      <c r="Q14370" s="265"/>
    </row>
    <row r="14371" spans="17:17" ht="0" hidden="1" customHeight="1" x14ac:dyDescent="0.25">
      <c r="Q14371" s="265"/>
    </row>
    <row r="14372" spans="17:17" ht="0" hidden="1" customHeight="1" x14ac:dyDescent="0.25">
      <c r="Q14372" s="265"/>
    </row>
    <row r="14373" spans="17:17" ht="0" hidden="1" customHeight="1" x14ac:dyDescent="0.25">
      <c r="Q14373" s="265"/>
    </row>
    <row r="14374" spans="17:17" ht="0" hidden="1" customHeight="1" x14ac:dyDescent="0.25">
      <c r="Q14374" s="265"/>
    </row>
    <row r="14375" spans="17:17" ht="0" hidden="1" customHeight="1" x14ac:dyDescent="0.25">
      <c r="Q14375" s="265"/>
    </row>
    <row r="14376" spans="17:17" ht="0" hidden="1" customHeight="1" x14ac:dyDescent="0.25">
      <c r="Q14376" s="265"/>
    </row>
    <row r="14377" spans="17:17" ht="0" hidden="1" customHeight="1" x14ac:dyDescent="0.25">
      <c r="Q14377" s="265"/>
    </row>
    <row r="14378" spans="17:17" ht="0" hidden="1" customHeight="1" x14ac:dyDescent="0.25">
      <c r="Q14378" s="265"/>
    </row>
    <row r="14379" spans="17:17" ht="0" hidden="1" customHeight="1" x14ac:dyDescent="0.25">
      <c r="Q14379" s="265"/>
    </row>
    <row r="14380" spans="17:17" ht="0" hidden="1" customHeight="1" x14ac:dyDescent="0.25">
      <c r="Q14380" s="265"/>
    </row>
    <row r="14381" spans="17:17" ht="0" hidden="1" customHeight="1" x14ac:dyDescent="0.25">
      <c r="Q14381" s="265"/>
    </row>
    <row r="14382" spans="17:17" ht="0" hidden="1" customHeight="1" x14ac:dyDescent="0.25">
      <c r="Q14382" s="265"/>
    </row>
    <row r="14383" spans="17:17" ht="0" hidden="1" customHeight="1" x14ac:dyDescent="0.25">
      <c r="Q14383" s="265"/>
    </row>
    <row r="14384" spans="17:17" ht="0" hidden="1" customHeight="1" x14ac:dyDescent="0.25">
      <c r="Q14384" s="265"/>
    </row>
    <row r="14385" spans="17:17" ht="0" hidden="1" customHeight="1" x14ac:dyDescent="0.25">
      <c r="Q14385" s="265"/>
    </row>
    <row r="14386" spans="17:17" ht="0" hidden="1" customHeight="1" x14ac:dyDescent="0.25">
      <c r="Q14386" s="265"/>
    </row>
    <row r="14387" spans="17:17" ht="0" hidden="1" customHeight="1" x14ac:dyDescent="0.25">
      <c r="Q14387" s="265"/>
    </row>
    <row r="14388" spans="17:17" ht="0" hidden="1" customHeight="1" x14ac:dyDescent="0.25">
      <c r="Q14388" s="265"/>
    </row>
    <row r="14389" spans="17:17" ht="0" hidden="1" customHeight="1" x14ac:dyDescent="0.25">
      <c r="Q14389" s="265"/>
    </row>
    <row r="14390" spans="17:17" ht="0" hidden="1" customHeight="1" x14ac:dyDescent="0.25">
      <c r="Q14390" s="265"/>
    </row>
    <row r="14391" spans="17:17" ht="0" hidden="1" customHeight="1" x14ac:dyDescent="0.25">
      <c r="Q14391" s="265"/>
    </row>
    <row r="14392" spans="17:17" ht="0" hidden="1" customHeight="1" x14ac:dyDescent="0.25">
      <c r="Q14392" s="265"/>
    </row>
    <row r="14393" spans="17:17" ht="0" hidden="1" customHeight="1" x14ac:dyDescent="0.25">
      <c r="Q14393" s="265"/>
    </row>
    <row r="14394" spans="17:17" ht="0" hidden="1" customHeight="1" x14ac:dyDescent="0.25">
      <c r="Q14394" s="265"/>
    </row>
    <row r="14395" spans="17:17" ht="0" hidden="1" customHeight="1" x14ac:dyDescent="0.25">
      <c r="Q14395" s="265"/>
    </row>
    <row r="14396" spans="17:17" ht="0" hidden="1" customHeight="1" x14ac:dyDescent="0.25">
      <c r="Q14396" s="265"/>
    </row>
    <row r="14397" spans="17:17" ht="0" hidden="1" customHeight="1" x14ac:dyDescent="0.25">
      <c r="Q14397" s="265"/>
    </row>
    <row r="14398" spans="17:17" ht="0" hidden="1" customHeight="1" x14ac:dyDescent="0.25">
      <c r="Q14398" s="265"/>
    </row>
    <row r="14399" spans="17:17" ht="0" hidden="1" customHeight="1" x14ac:dyDescent="0.25">
      <c r="Q14399" s="265"/>
    </row>
    <row r="14400" spans="17:17" ht="0" hidden="1" customHeight="1" x14ac:dyDescent="0.25">
      <c r="Q14400" s="265"/>
    </row>
    <row r="14401" spans="17:17" ht="0" hidden="1" customHeight="1" x14ac:dyDescent="0.25">
      <c r="Q14401" s="265"/>
    </row>
    <row r="14402" spans="17:17" ht="0" hidden="1" customHeight="1" x14ac:dyDescent="0.25">
      <c r="Q14402" s="265"/>
    </row>
    <row r="14403" spans="17:17" ht="0" hidden="1" customHeight="1" x14ac:dyDescent="0.25">
      <c r="Q14403" s="265"/>
    </row>
    <row r="14404" spans="17:17" ht="0" hidden="1" customHeight="1" x14ac:dyDescent="0.25">
      <c r="Q14404" s="265"/>
    </row>
    <row r="14405" spans="17:17" ht="0" hidden="1" customHeight="1" x14ac:dyDescent="0.25">
      <c r="Q14405" s="265"/>
    </row>
    <row r="14406" spans="17:17" ht="0" hidden="1" customHeight="1" x14ac:dyDescent="0.25">
      <c r="Q14406" s="265"/>
    </row>
    <row r="14407" spans="17:17" ht="0" hidden="1" customHeight="1" x14ac:dyDescent="0.25">
      <c r="Q14407" s="265"/>
    </row>
    <row r="14408" spans="17:17" ht="0" hidden="1" customHeight="1" x14ac:dyDescent="0.25">
      <c r="Q14408" s="265"/>
    </row>
    <row r="14409" spans="17:17" ht="0" hidden="1" customHeight="1" x14ac:dyDescent="0.25">
      <c r="Q14409" s="265"/>
    </row>
    <row r="14410" spans="17:17" ht="0" hidden="1" customHeight="1" x14ac:dyDescent="0.25">
      <c r="Q14410" s="265"/>
    </row>
    <row r="14411" spans="17:17" ht="0" hidden="1" customHeight="1" x14ac:dyDescent="0.25">
      <c r="Q14411" s="265"/>
    </row>
    <row r="14412" spans="17:17" ht="0" hidden="1" customHeight="1" x14ac:dyDescent="0.25">
      <c r="Q14412" s="265"/>
    </row>
    <row r="14413" spans="17:17" ht="0" hidden="1" customHeight="1" x14ac:dyDescent="0.25">
      <c r="Q14413" s="265"/>
    </row>
    <row r="14414" spans="17:17" ht="0" hidden="1" customHeight="1" x14ac:dyDescent="0.25">
      <c r="Q14414" s="265"/>
    </row>
    <row r="14415" spans="17:17" ht="0" hidden="1" customHeight="1" x14ac:dyDescent="0.25">
      <c r="Q14415" s="265"/>
    </row>
    <row r="14416" spans="17:17" ht="0" hidden="1" customHeight="1" x14ac:dyDescent="0.25">
      <c r="Q14416" s="265"/>
    </row>
    <row r="14417" spans="17:17" ht="0" hidden="1" customHeight="1" x14ac:dyDescent="0.25">
      <c r="Q14417" s="265"/>
    </row>
    <row r="14418" spans="17:17" ht="0" hidden="1" customHeight="1" x14ac:dyDescent="0.25">
      <c r="Q14418" s="265"/>
    </row>
    <row r="14419" spans="17:17" ht="0" hidden="1" customHeight="1" x14ac:dyDescent="0.25">
      <c r="Q14419" s="265"/>
    </row>
    <row r="14420" spans="17:17" ht="0" hidden="1" customHeight="1" x14ac:dyDescent="0.25">
      <c r="Q14420" s="265"/>
    </row>
    <row r="14421" spans="17:17" ht="0" hidden="1" customHeight="1" x14ac:dyDescent="0.25">
      <c r="Q14421" s="265"/>
    </row>
    <row r="14422" spans="17:17" ht="0" hidden="1" customHeight="1" x14ac:dyDescent="0.25">
      <c r="Q14422" s="265"/>
    </row>
    <row r="14423" spans="17:17" ht="0" hidden="1" customHeight="1" x14ac:dyDescent="0.25">
      <c r="Q14423" s="265"/>
    </row>
    <row r="14424" spans="17:17" ht="0" hidden="1" customHeight="1" x14ac:dyDescent="0.25">
      <c r="Q14424" s="265"/>
    </row>
    <row r="14425" spans="17:17" ht="0" hidden="1" customHeight="1" x14ac:dyDescent="0.25">
      <c r="Q14425" s="265"/>
    </row>
    <row r="14426" spans="17:17" ht="0" hidden="1" customHeight="1" x14ac:dyDescent="0.25">
      <c r="Q14426" s="265"/>
    </row>
    <row r="14427" spans="17:17" ht="0" hidden="1" customHeight="1" x14ac:dyDescent="0.25">
      <c r="Q14427" s="265"/>
    </row>
    <row r="14428" spans="17:17" ht="0" hidden="1" customHeight="1" x14ac:dyDescent="0.25">
      <c r="Q14428" s="265"/>
    </row>
    <row r="14429" spans="17:17" ht="0" hidden="1" customHeight="1" x14ac:dyDescent="0.25">
      <c r="Q14429" s="265"/>
    </row>
    <row r="14430" spans="17:17" ht="0" hidden="1" customHeight="1" x14ac:dyDescent="0.25">
      <c r="Q14430" s="265"/>
    </row>
    <row r="14431" spans="17:17" ht="0" hidden="1" customHeight="1" x14ac:dyDescent="0.25">
      <c r="Q14431" s="265"/>
    </row>
    <row r="14432" spans="17:17" ht="0" hidden="1" customHeight="1" x14ac:dyDescent="0.25">
      <c r="Q14432" s="265"/>
    </row>
    <row r="14433" spans="17:17" ht="0" hidden="1" customHeight="1" x14ac:dyDescent="0.25">
      <c r="Q14433" s="265"/>
    </row>
    <row r="14434" spans="17:17" ht="0" hidden="1" customHeight="1" x14ac:dyDescent="0.25">
      <c r="Q14434" s="265"/>
    </row>
    <row r="14435" spans="17:17" ht="0" hidden="1" customHeight="1" x14ac:dyDescent="0.25">
      <c r="Q14435" s="265"/>
    </row>
    <row r="14436" spans="17:17" ht="0" hidden="1" customHeight="1" x14ac:dyDescent="0.25">
      <c r="Q14436" s="265"/>
    </row>
    <row r="14437" spans="17:17" ht="0" hidden="1" customHeight="1" x14ac:dyDescent="0.25">
      <c r="Q14437" s="265"/>
    </row>
    <row r="14438" spans="17:17" ht="0" hidden="1" customHeight="1" x14ac:dyDescent="0.25">
      <c r="Q14438" s="265"/>
    </row>
    <row r="14439" spans="17:17" ht="0" hidden="1" customHeight="1" x14ac:dyDescent="0.25">
      <c r="Q14439" s="265"/>
    </row>
    <row r="14440" spans="17:17" ht="0" hidden="1" customHeight="1" x14ac:dyDescent="0.25">
      <c r="Q14440" s="265"/>
    </row>
    <row r="14441" spans="17:17" ht="0" hidden="1" customHeight="1" x14ac:dyDescent="0.25">
      <c r="Q14441" s="265"/>
    </row>
    <row r="14442" spans="17:17" ht="0" hidden="1" customHeight="1" x14ac:dyDescent="0.25">
      <c r="Q14442" s="265"/>
    </row>
    <row r="14443" spans="17:17" ht="0" hidden="1" customHeight="1" x14ac:dyDescent="0.25">
      <c r="Q14443" s="265"/>
    </row>
    <row r="14444" spans="17:17" ht="0" hidden="1" customHeight="1" x14ac:dyDescent="0.25">
      <c r="Q14444" s="265"/>
    </row>
    <row r="14445" spans="17:17" ht="0" hidden="1" customHeight="1" x14ac:dyDescent="0.25">
      <c r="Q14445" s="265"/>
    </row>
    <row r="14446" spans="17:17" ht="0" hidden="1" customHeight="1" x14ac:dyDescent="0.25">
      <c r="Q14446" s="265"/>
    </row>
    <row r="14447" spans="17:17" ht="0" hidden="1" customHeight="1" x14ac:dyDescent="0.25">
      <c r="Q14447" s="265"/>
    </row>
    <row r="14448" spans="17:17" ht="0" hidden="1" customHeight="1" x14ac:dyDescent="0.25">
      <c r="Q14448" s="265"/>
    </row>
    <row r="14449" spans="17:17" ht="0" hidden="1" customHeight="1" x14ac:dyDescent="0.25">
      <c r="Q14449" s="265"/>
    </row>
    <row r="14450" spans="17:17" ht="0" hidden="1" customHeight="1" x14ac:dyDescent="0.25">
      <c r="Q14450" s="265"/>
    </row>
    <row r="14451" spans="17:17" ht="0" hidden="1" customHeight="1" x14ac:dyDescent="0.25">
      <c r="Q14451" s="265"/>
    </row>
    <row r="14452" spans="17:17" ht="0" hidden="1" customHeight="1" x14ac:dyDescent="0.25">
      <c r="Q14452" s="265"/>
    </row>
    <row r="14453" spans="17:17" ht="0" hidden="1" customHeight="1" x14ac:dyDescent="0.25">
      <c r="Q14453" s="265"/>
    </row>
    <row r="14454" spans="17:17" ht="0" hidden="1" customHeight="1" x14ac:dyDescent="0.25">
      <c r="Q14454" s="265"/>
    </row>
    <row r="14455" spans="17:17" ht="0" hidden="1" customHeight="1" x14ac:dyDescent="0.25">
      <c r="Q14455" s="265"/>
    </row>
    <row r="14456" spans="17:17" ht="0" hidden="1" customHeight="1" x14ac:dyDescent="0.25">
      <c r="Q14456" s="265"/>
    </row>
    <row r="14457" spans="17:17" ht="0" hidden="1" customHeight="1" x14ac:dyDescent="0.25">
      <c r="Q14457" s="265"/>
    </row>
    <row r="14458" spans="17:17" ht="0" hidden="1" customHeight="1" x14ac:dyDescent="0.25">
      <c r="Q14458" s="265"/>
    </row>
    <row r="14459" spans="17:17" ht="0" hidden="1" customHeight="1" x14ac:dyDescent="0.25">
      <c r="Q14459" s="265"/>
    </row>
    <row r="14460" spans="17:17" ht="0" hidden="1" customHeight="1" x14ac:dyDescent="0.25">
      <c r="Q14460" s="265"/>
    </row>
    <row r="14461" spans="17:17" ht="0" hidden="1" customHeight="1" x14ac:dyDescent="0.25">
      <c r="Q14461" s="265"/>
    </row>
    <row r="14462" spans="17:17" ht="0" hidden="1" customHeight="1" x14ac:dyDescent="0.25">
      <c r="Q14462" s="265"/>
    </row>
    <row r="14463" spans="17:17" ht="0" hidden="1" customHeight="1" x14ac:dyDescent="0.25">
      <c r="Q14463" s="265"/>
    </row>
    <row r="14464" spans="17:17" ht="0" hidden="1" customHeight="1" x14ac:dyDescent="0.25">
      <c r="Q14464" s="265"/>
    </row>
    <row r="14465" spans="17:17" ht="0" hidden="1" customHeight="1" x14ac:dyDescent="0.25">
      <c r="Q14465" s="265"/>
    </row>
    <row r="14466" spans="17:17" ht="0" hidden="1" customHeight="1" x14ac:dyDescent="0.25">
      <c r="Q14466" s="265"/>
    </row>
    <row r="14467" spans="17:17" ht="0" hidden="1" customHeight="1" x14ac:dyDescent="0.25">
      <c r="Q14467" s="265"/>
    </row>
    <row r="14468" spans="17:17" ht="0" hidden="1" customHeight="1" x14ac:dyDescent="0.25">
      <c r="Q14468" s="265"/>
    </row>
    <row r="14469" spans="17:17" ht="0" hidden="1" customHeight="1" x14ac:dyDescent="0.25">
      <c r="Q14469" s="265"/>
    </row>
    <row r="14470" spans="17:17" ht="0" hidden="1" customHeight="1" x14ac:dyDescent="0.25">
      <c r="Q14470" s="265"/>
    </row>
    <row r="14471" spans="17:17" ht="0" hidden="1" customHeight="1" x14ac:dyDescent="0.25">
      <c r="Q14471" s="265"/>
    </row>
    <row r="14472" spans="17:17" ht="0" hidden="1" customHeight="1" x14ac:dyDescent="0.25">
      <c r="Q14472" s="265"/>
    </row>
    <row r="14473" spans="17:17" ht="0" hidden="1" customHeight="1" x14ac:dyDescent="0.25">
      <c r="Q14473" s="265"/>
    </row>
    <row r="14474" spans="17:17" ht="0" hidden="1" customHeight="1" x14ac:dyDescent="0.25">
      <c r="Q14474" s="265"/>
    </row>
    <row r="14475" spans="17:17" ht="0" hidden="1" customHeight="1" x14ac:dyDescent="0.25">
      <c r="Q14475" s="265"/>
    </row>
    <row r="14476" spans="17:17" ht="0" hidden="1" customHeight="1" x14ac:dyDescent="0.25">
      <c r="Q14476" s="265"/>
    </row>
    <row r="14477" spans="17:17" ht="0" hidden="1" customHeight="1" x14ac:dyDescent="0.25">
      <c r="Q14477" s="265"/>
    </row>
    <row r="14478" spans="17:17" ht="0" hidden="1" customHeight="1" x14ac:dyDescent="0.25">
      <c r="Q14478" s="265"/>
    </row>
    <row r="14479" spans="17:17" ht="0" hidden="1" customHeight="1" x14ac:dyDescent="0.25">
      <c r="Q14479" s="265"/>
    </row>
    <row r="14480" spans="17:17" ht="0" hidden="1" customHeight="1" x14ac:dyDescent="0.25">
      <c r="Q14480" s="265"/>
    </row>
    <row r="14481" spans="17:17" ht="0" hidden="1" customHeight="1" x14ac:dyDescent="0.25">
      <c r="Q14481" s="265"/>
    </row>
    <row r="14482" spans="17:17" ht="0" hidden="1" customHeight="1" x14ac:dyDescent="0.25">
      <c r="Q14482" s="265"/>
    </row>
    <row r="14483" spans="17:17" ht="0" hidden="1" customHeight="1" x14ac:dyDescent="0.25">
      <c r="Q14483" s="265"/>
    </row>
    <row r="14484" spans="17:17" ht="0" hidden="1" customHeight="1" x14ac:dyDescent="0.25">
      <c r="Q14484" s="265"/>
    </row>
    <row r="14485" spans="17:17" ht="0" hidden="1" customHeight="1" x14ac:dyDescent="0.25">
      <c r="Q14485" s="265"/>
    </row>
    <row r="14486" spans="17:17" ht="0" hidden="1" customHeight="1" x14ac:dyDescent="0.25">
      <c r="Q14486" s="265"/>
    </row>
    <row r="14487" spans="17:17" ht="0" hidden="1" customHeight="1" x14ac:dyDescent="0.25">
      <c r="Q14487" s="265"/>
    </row>
    <row r="14488" spans="17:17" ht="0" hidden="1" customHeight="1" x14ac:dyDescent="0.25">
      <c r="Q14488" s="265"/>
    </row>
    <row r="14489" spans="17:17" ht="0" hidden="1" customHeight="1" x14ac:dyDescent="0.25">
      <c r="Q14489" s="265"/>
    </row>
    <row r="14490" spans="17:17" ht="0" hidden="1" customHeight="1" x14ac:dyDescent="0.25">
      <c r="Q14490" s="265"/>
    </row>
    <row r="14491" spans="17:17" ht="0" hidden="1" customHeight="1" x14ac:dyDescent="0.25">
      <c r="Q14491" s="265"/>
    </row>
    <row r="14492" spans="17:17" ht="0" hidden="1" customHeight="1" x14ac:dyDescent="0.25">
      <c r="Q14492" s="265"/>
    </row>
    <row r="14493" spans="17:17" ht="0" hidden="1" customHeight="1" x14ac:dyDescent="0.25">
      <c r="Q14493" s="265"/>
    </row>
    <row r="14494" spans="17:17" ht="0" hidden="1" customHeight="1" x14ac:dyDescent="0.25">
      <c r="Q14494" s="265"/>
    </row>
    <row r="14495" spans="17:17" ht="0" hidden="1" customHeight="1" x14ac:dyDescent="0.25">
      <c r="Q14495" s="265"/>
    </row>
    <row r="14496" spans="17:17" ht="0" hidden="1" customHeight="1" x14ac:dyDescent="0.25">
      <c r="Q14496" s="265"/>
    </row>
    <row r="14497" spans="17:17" ht="0" hidden="1" customHeight="1" x14ac:dyDescent="0.25">
      <c r="Q14497" s="265"/>
    </row>
    <row r="14498" spans="17:17" ht="0" hidden="1" customHeight="1" x14ac:dyDescent="0.25">
      <c r="Q14498" s="265"/>
    </row>
    <row r="14499" spans="17:17" ht="0" hidden="1" customHeight="1" x14ac:dyDescent="0.25">
      <c r="Q14499" s="265"/>
    </row>
    <row r="14500" spans="17:17" ht="0" hidden="1" customHeight="1" x14ac:dyDescent="0.25">
      <c r="Q14500" s="265"/>
    </row>
    <row r="14501" spans="17:17" ht="0" hidden="1" customHeight="1" x14ac:dyDescent="0.25">
      <c r="Q14501" s="265"/>
    </row>
    <row r="14502" spans="17:17" ht="0" hidden="1" customHeight="1" x14ac:dyDescent="0.25">
      <c r="Q14502" s="265"/>
    </row>
    <row r="14503" spans="17:17" ht="0" hidden="1" customHeight="1" x14ac:dyDescent="0.25">
      <c r="Q14503" s="265"/>
    </row>
    <row r="14504" spans="17:17" ht="0" hidden="1" customHeight="1" x14ac:dyDescent="0.25">
      <c r="Q14504" s="265"/>
    </row>
    <row r="14505" spans="17:17" ht="0" hidden="1" customHeight="1" x14ac:dyDescent="0.25">
      <c r="Q14505" s="265"/>
    </row>
    <row r="14506" spans="17:17" ht="0" hidden="1" customHeight="1" x14ac:dyDescent="0.25">
      <c r="Q14506" s="265"/>
    </row>
    <row r="14507" spans="17:17" ht="0" hidden="1" customHeight="1" x14ac:dyDescent="0.25">
      <c r="Q14507" s="265"/>
    </row>
    <row r="14508" spans="17:17" ht="0" hidden="1" customHeight="1" x14ac:dyDescent="0.25">
      <c r="Q14508" s="265"/>
    </row>
    <row r="14509" spans="17:17" ht="0" hidden="1" customHeight="1" x14ac:dyDescent="0.25">
      <c r="Q14509" s="265"/>
    </row>
    <row r="14510" spans="17:17" ht="0" hidden="1" customHeight="1" x14ac:dyDescent="0.25">
      <c r="Q14510" s="265"/>
    </row>
    <row r="14511" spans="17:17" ht="0" hidden="1" customHeight="1" x14ac:dyDescent="0.25">
      <c r="Q14511" s="265"/>
    </row>
    <row r="14512" spans="17:17" ht="0" hidden="1" customHeight="1" x14ac:dyDescent="0.25">
      <c r="Q14512" s="265"/>
    </row>
    <row r="14513" spans="17:17" ht="0" hidden="1" customHeight="1" x14ac:dyDescent="0.25">
      <c r="Q14513" s="265"/>
    </row>
    <row r="14514" spans="17:17" ht="0" hidden="1" customHeight="1" x14ac:dyDescent="0.25">
      <c r="Q14514" s="265"/>
    </row>
    <row r="14515" spans="17:17" ht="0" hidden="1" customHeight="1" x14ac:dyDescent="0.25">
      <c r="Q14515" s="265"/>
    </row>
    <row r="14516" spans="17:17" ht="0" hidden="1" customHeight="1" x14ac:dyDescent="0.25">
      <c r="Q14516" s="265"/>
    </row>
    <row r="14517" spans="17:17" ht="0" hidden="1" customHeight="1" x14ac:dyDescent="0.25">
      <c r="Q14517" s="265"/>
    </row>
    <row r="14518" spans="17:17" ht="0" hidden="1" customHeight="1" x14ac:dyDescent="0.25">
      <c r="Q14518" s="265"/>
    </row>
    <row r="14519" spans="17:17" ht="0" hidden="1" customHeight="1" x14ac:dyDescent="0.25">
      <c r="Q14519" s="265"/>
    </row>
    <row r="14520" spans="17:17" ht="0" hidden="1" customHeight="1" x14ac:dyDescent="0.25">
      <c r="Q14520" s="265"/>
    </row>
    <row r="14521" spans="17:17" ht="0" hidden="1" customHeight="1" x14ac:dyDescent="0.25">
      <c r="Q14521" s="265"/>
    </row>
    <row r="14522" spans="17:17" ht="0" hidden="1" customHeight="1" x14ac:dyDescent="0.25">
      <c r="Q14522" s="265"/>
    </row>
    <row r="14523" spans="17:17" ht="0" hidden="1" customHeight="1" x14ac:dyDescent="0.25">
      <c r="Q14523" s="265"/>
    </row>
    <row r="14524" spans="17:17" ht="0" hidden="1" customHeight="1" x14ac:dyDescent="0.25">
      <c r="Q14524" s="265"/>
    </row>
    <row r="14525" spans="17:17" ht="0" hidden="1" customHeight="1" x14ac:dyDescent="0.25">
      <c r="Q14525" s="265"/>
    </row>
    <row r="14526" spans="17:17" ht="0" hidden="1" customHeight="1" x14ac:dyDescent="0.25">
      <c r="Q14526" s="265"/>
    </row>
    <row r="14527" spans="17:17" ht="0" hidden="1" customHeight="1" x14ac:dyDescent="0.25">
      <c r="Q14527" s="265"/>
    </row>
    <row r="14528" spans="17:17" ht="0" hidden="1" customHeight="1" x14ac:dyDescent="0.25">
      <c r="Q14528" s="265"/>
    </row>
    <row r="14529" spans="17:17" ht="0" hidden="1" customHeight="1" x14ac:dyDescent="0.25">
      <c r="Q14529" s="265"/>
    </row>
    <row r="14530" spans="17:17" ht="0" hidden="1" customHeight="1" x14ac:dyDescent="0.25">
      <c r="Q14530" s="265"/>
    </row>
    <row r="14531" spans="17:17" ht="0" hidden="1" customHeight="1" x14ac:dyDescent="0.25">
      <c r="Q14531" s="265"/>
    </row>
    <row r="14532" spans="17:17" ht="0" hidden="1" customHeight="1" x14ac:dyDescent="0.25">
      <c r="Q14532" s="265"/>
    </row>
    <row r="14533" spans="17:17" ht="0" hidden="1" customHeight="1" x14ac:dyDescent="0.25">
      <c r="Q14533" s="265"/>
    </row>
    <row r="14534" spans="17:17" ht="0" hidden="1" customHeight="1" x14ac:dyDescent="0.25">
      <c r="Q14534" s="265"/>
    </row>
    <row r="14535" spans="17:17" ht="0" hidden="1" customHeight="1" x14ac:dyDescent="0.25">
      <c r="Q14535" s="265"/>
    </row>
    <row r="14536" spans="17:17" ht="0" hidden="1" customHeight="1" x14ac:dyDescent="0.25">
      <c r="Q14536" s="265"/>
    </row>
    <row r="14537" spans="17:17" ht="0" hidden="1" customHeight="1" x14ac:dyDescent="0.25">
      <c r="Q14537" s="265"/>
    </row>
    <row r="14538" spans="17:17" ht="0" hidden="1" customHeight="1" x14ac:dyDescent="0.25">
      <c r="Q14538" s="265"/>
    </row>
    <row r="14539" spans="17:17" ht="0" hidden="1" customHeight="1" x14ac:dyDescent="0.25">
      <c r="Q14539" s="265"/>
    </row>
    <row r="14540" spans="17:17" ht="0" hidden="1" customHeight="1" x14ac:dyDescent="0.25">
      <c r="Q14540" s="265"/>
    </row>
    <row r="14541" spans="17:17" ht="0" hidden="1" customHeight="1" x14ac:dyDescent="0.25">
      <c r="Q14541" s="265"/>
    </row>
    <row r="14542" spans="17:17" ht="0" hidden="1" customHeight="1" x14ac:dyDescent="0.25">
      <c r="Q14542" s="265"/>
    </row>
    <row r="14543" spans="17:17" ht="0" hidden="1" customHeight="1" x14ac:dyDescent="0.25">
      <c r="Q14543" s="265"/>
    </row>
    <row r="14544" spans="17:17" ht="0" hidden="1" customHeight="1" x14ac:dyDescent="0.25">
      <c r="Q14544" s="265"/>
    </row>
    <row r="14545" spans="17:17" ht="0" hidden="1" customHeight="1" x14ac:dyDescent="0.25">
      <c r="Q14545" s="265"/>
    </row>
    <row r="14546" spans="17:17" ht="0" hidden="1" customHeight="1" x14ac:dyDescent="0.25">
      <c r="Q14546" s="265"/>
    </row>
    <row r="14547" spans="17:17" ht="0" hidden="1" customHeight="1" x14ac:dyDescent="0.25">
      <c r="Q14547" s="265"/>
    </row>
    <row r="14548" spans="17:17" ht="0" hidden="1" customHeight="1" x14ac:dyDescent="0.25">
      <c r="Q14548" s="265"/>
    </row>
    <row r="14549" spans="17:17" ht="0" hidden="1" customHeight="1" x14ac:dyDescent="0.25">
      <c r="Q14549" s="265"/>
    </row>
    <row r="14550" spans="17:17" ht="0" hidden="1" customHeight="1" x14ac:dyDescent="0.25">
      <c r="Q14550" s="265"/>
    </row>
    <row r="14551" spans="17:17" ht="0" hidden="1" customHeight="1" x14ac:dyDescent="0.25">
      <c r="Q14551" s="265"/>
    </row>
    <row r="14552" spans="17:17" ht="0" hidden="1" customHeight="1" x14ac:dyDescent="0.25">
      <c r="Q14552" s="265"/>
    </row>
    <row r="14553" spans="17:17" ht="0" hidden="1" customHeight="1" x14ac:dyDescent="0.25">
      <c r="Q14553" s="265"/>
    </row>
    <row r="14554" spans="17:17" ht="0" hidden="1" customHeight="1" x14ac:dyDescent="0.25">
      <c r="Q14554" s="265"/>
    </row>
    <row r="14555" spans="17:17" ht="0" hidden="1" customHeight="1" x14ac:dyDescent="0.25">
      <c r="Q14555" s="265"/>
    </row>
    <row r="14556" spans="17:17" ht="0" hidden="1" customHeight="1" x14ac:dyDescent="0.25">
      <c r="Q14556" s="265"/>
    </row>
    <row r="14557" spans="17:17" ht="0" hidden="1" customHeight="1" x14ac:dyDescent="0.25">
      <c r="Q14557" s="265"/>
    </row>
    <row r="14558" spans="17:17" ht="0" hidden="1" customHeight="1" x14ac:dyDescent="0.25">
      <c r="Q14558" s="265"/>
    </row>
    <row r="14559" spans="17:17" ht="0" hidden="1" customHeight="1" x14ac:dyDescent="0.25">
      <c r="Q14559" s="265"/>
    </row>
    <row r="14560" spans="17:17" ht="0" hidden="1" customHeight="1" x14ac:dyDescent="0.25">
      <c r="Q14560" s="265"/>
    </row>
    <row r="14561" spans="17:17" ht="0" hidden="1" customHeight="1" x14ac:dyDescent="0.25">
      <c r="Q14561" s="265"/>
    </row>
    <row r="14562" spans="17:17" ht="0" hidden="1" customHeight="1" x14ac:dyDescent="0.25">
      <c r="Q14562" s="265"/>
    </row>
    <row r="14563" spans="17:17" ht="0" hidden="1" customHeight="1" x14ac:dyDescent="0.25">
      <c r="Q14563" s="265"/>
    </row>
    <row r="14564" spans="17:17" ht="0" hidden="1" customHeight="1" x14ac:dyDescent="0.25">
      <c r="Q14564" s="265"/>
    </row>
    <row r="14565" spans="17:17" ht="0" hidden="1" customHeight="1" x14ac:dyDescent="0.25">
      <c r="Q14565" s="265"/>
    </row>
    <row r="14566" spans="17:17" ht="0" hidden="1" customHeight="1" x14ac:dyDescent="0.25">
      <c r="Q14566" s="265"/>
    </row>
    <row r="14567" spans="17:17" ht="0" hidden="1" customHeight="1" x14ac:dyDescent="0.25">
      <c r="Q14567" s="265"/>
    </row>
    <row r="14568" spans="17:17" ht="0" hidden="1" customHeight="1" x14ac:dyDescent="0.25">
      <c r="Q14568" s="265"/>
    </row>
    <row r="14569" spans="17:17" ht="0" hidden="1" customHeight="1" x14ac:dyDescent="0.25">
      <c r="Q14569" s="265"/>
    </row>
    <row r="14570" spans="17:17" ht="0" hidden="1" customHeight="1" x14ac:dyDescent="0.25">
      <c r="Q14570" s="265"/>
    </row>
    <row r="14571" spans="17:17" ht="0" hidden="1" customHeight="1" x14ac:dyDescent="0.25">
      <c r="Q14571" s="265"/>
    </row>
    <row r="14572" spans="17:17" ht="0" hidden="1" customHeight="1" x14ac:dyDescent="0.25">
      <c r="Q14572" s="265"/>
    </row>
    <row r="14573" spans="17:17" ht="0" hidden="1" customHeight="1" x14ac:dyDescent="0.25">
      <c r="Q14573" s="265"/>
    </row>
    <row r="14574" spans="17:17" ht="0" hidden="1" customHeight="1" x14ac:dyDescent="0.25">
      <c r="Q14574" s="265"/>
    </row>
    <row r="14575" spans="17:17" ht="0" hidden="1" customHeight="1" x14ac:dyDescent="0.25">
      <c r="Q14575" s="265"/>
    </row>
    <row r="14576" spans="17:17" ht="0" hidden="1" customHeight="1" x14ac:dyDescent="0.25">
      <c r="Q14576" s="265"/>
    </row>
    <row r="14577" spans="17:17" ht="0" hidden="1" customHeight="1" x14ac:dyDescent="0.25">
      <c r="Q14577" s="265"/>
    </row>
    <row r="14578" spans="17:17" ht="0" hidden="1" customHeight="1" x14ac:dyDescent="0.25">
      <c r="Q14578" s="265"/>
    </row>
    <row r="14579" spans="17:17" ht="0" hidden="1" customHeight="1" x14ac:dyDescent="0.25">
      <c r="Q14579" s="265"/>
    </row>
    <row r="14580" spans="17:17" ht="0" hidden="1" customHeight="1" x14ac:dyDescent="0.25">
      <c r="Q14580" s="265"/>
    </row>
    <row r="14581" spans="17:17" ht="0" hidden="1" customHeight="1" x14ac:dyDescent="0.25">
      <c r="Q14581" s="265"/>
    </row>
    <row r="14582" spans="17:17" ht="0" hidden="1" customHeight="1" x14ac:dyDescent="0.25">
      <c r="Q14582" s="265"/>
    </row>
    <row r="14583" spans="17:17" ht="0" hidden="1" customHeight="1" x14ac:dyDescent="0.25">
      <c r="Q14583" s="265"/>
    </row>
    <row r="14584" spans="17:17" ht="0" hidden="1" customHeight="1" x14ac:dyDescent="0.25">
      <c r="Q14584" s="265"/>
    </row>
    <row r="14585" spans="17:17" ht="0" hidden="1" customHeight="1" x14ac:dyDescent="0.25">
      <c r="Q14585" s="265"/>
    </row>
    <row r="14586" spans="17:17" ht="0" hidden="1" customHeight="1" x14ac:dyDescent="0.25">
      <c r="Q14586" s="265"/>
    </row>
    <row r="14587" spans="17:17" ht="0" hidden="1" customHeight="1" x14ac:dyDescent="0.25">
      <c r="Q14587" s="265"/>
    </row>
    <row r="14588" spans="17:17" ht="0" hidden="1" customHeight="1" x14ac:dyDescent="0.25">
      <c r="Q14588" s="265"/>
    </row>
    <row r="14589" spans="17:17" ht="0" hidden="1" customHeight="1" x14ac:dyDescent="0.25">
      <c r="Q14589" s="265"/>
    </row>
    <row r="14590" spans="17:17" ht="0" hidden="1" customHeight="1" x14ac:dyDescent="0.25">
      <c r="Q14590" s="265"/>
    </row>
    <row r="14591" spans="17:17" ht="0" hidden="1" customHeight="1" x14ac:dyDescent="0.25">
      <c r="Q14591" s="265"/>
    </row>
    <row r="14592" spans="17:17" ht="0" hidden="1" customHeight="1" x14ac:dyDescent="0.25">
      <c r="Q14592" s="265"/>
    </row>
    <row r="14593" spans="17:17" ht="0" hidden="1" customHeight="1" x14ac:dyDescent="0.25">
      <c r="Q14593" s="265"/>
    </row>
    <row r="14594" spans="17:17" ht="0" hidden="1" customHeight="1" x14ac:dyDescent="0.25">
      <c r="Q14594" s="265"/>
    </row>
    <row r="14595" spans="17:17" ht="0" hidden="1" customHeight="1" x14ac:dyDescent="0.25">
      <c r="Q14595" s="265"/>
    </row>
    <row r="14596" spans="17:17" ht="0" hidden="1" customHeight="1" x14ac:dyDescent="0.25">
      <c r="Q14596" s="265"/>
    </row>
    <row r="14597" spans="17:17" ht="0" hidden="1" customHeight="1" x14ac:dyDescent="0.25">
      <c r="Q14597" s="265"/>
    </row>
    <row r="14598" spans="17:17" ht="0" hidden="1" customHeight="1" x14ac:dyDescent="0.25">
      <c r="Q14598" s="265"/>
    </row>
    <row r="14599" spans="17:17" ht="0" hidden="1" customHeight="1" x14ac:dyDescent="0.25">
      <c r="Q14599" s="265"/>
    </row>
    <row r="14600" spans="17:17" ht="0" hidden="1" customHeight="1" x14ac:dyDescent="0.25">
      <c r="Q14600" s="265"/>
    </row>
    <row r="14601" spans="17:17" ht="0" hidden="1" customHeight="1" x14ac:dyDescent="0.25">
      <c r="Q14601" s="265"/>
    </row>
    <row r="14602" spans="17:17" ht="0" hidden="1" customHeight="1" x14ac:dyDescent="0.25">
      <c r="Q14602" s="265"/>
    </row>
    <row r="14603" spans="17:17" ht="0" hidden="1" customHeight="1" x14ac:dyDescent="0.25">
      <c r="Q14603" s="265"/>
    </row>
    <row r="14604" spans="17:17" ht="0" hidden="1" customHeight="1" x14ac:dyDescent="0.25">
      <c r="Q14604" s="265"/>
    </row>
    <row r="14605" spans="17:17" ht="0" hidden="1" customHeight="1" x14ac:dyDescent="0.25">
      <c r="Q14605" s="265"/>
    </row>
    <row r="14606" spans="17:17" ht="0" hidden="1" customHeight="1" x14ac:dyDescent="0.25">
      <c r="Q14606" s="265"/>
    </row>
    <row r="14607" spans="17:17" ht="0" hidden="1" customHeight="1" x14ac:dyDescent="0.25">
      <c r="Q14607" s="265"/>
    </row>
    <row r="14608" spans="17:17" ht="0" hidden="1" customHeight="1" x14ac:dyDescent="0.25">
      <c r="Q14608" s="265"/>
    </row>
    <row r="14609" spans="17:17" ht="0" hidden="1" customHeight="1" x14ac:dyDescent="0.25">
      <c r="Q14609" s="265"/>
    </row>
    <row r="14610" spans="17:17" ht="0" hidden="1" customHeight="1" x14ac:dyDescent="0.25">
      <c r="Q14610" s="265"/>
    </row>
    <row r="14611" spans="17:17" ht="0" hidden="1" customHeight="1" x14ac:dyDescent="0.25">
      <c r="Q14611" s="265"/>
    </row>
    <row r="14612" spans="17:17" ht="0" hidden="1" customHeight="1" x14ac:dyDescent="0.25">
      <c r="Q14612" s="265"/>
    </row>
    <row r="14613" spans="17:17" ht="0" hidden="1" customHeight="1" x14ac:dyDescent="0.25">
      <c r="Q14613" s="265"/>
    </row>
    <row r="14614" spans="17:17" ht="0" hidden="1" customHeight="1" x14ac:dyDescent="0.25">
      <c r="Q14614" s="265"/>
    </row>
    <row r="14615" spans="17:17" ht="0" hidden="1" customHeight="1" x14ac:dyDescent="0.25">
      <c r="Q14615" s="265"/>
    </row>
    <row r="14616" spans="17:17" ht="0" hidden="1" customHeight="1" x14ac:dyDescent="0.25">
      <c r="Q14616" s="265"/>
    </row>
    <row r="14617" spans="17:17" ht="0" hidden="1" customHeight="1" x14ac:dyDescent="0.25">
      <c r="Q14617" s="265"/>
    </row>
    <row r="14618" spans="17:17" ht="0" hidden="1" customHeight="1" x14ac:dyDescent="0.25">
      <c r="Q14618" s="265"/>
    </row>
    <row r="14619" spans="17:17" ht="0" hidden="1" customHeight="1" x14ac:dyDescent="0.25">
      <c r="Q14619" s="265"/>
    </row>
    <row r="14620" spans="17:17" ht="0" hidden="1" customHeight="1" x14ac:dyDescent="0.25">
      <c r="Q14620" s="265"/>
    </row>
    <row r="14621" spans="17:17" ht="0" hidden="1" customHeight="1" x14ac:dyDescent="0.25">
      <c r="Q14621" s="265"/>
    </row>
    <row r="14622" spans="17:17" ht="0" hidden="1" customHeight="1" x14ac:dyDescent="0.25">
      <c r="Q14622" s="265"/>
    </row>
    <row r="14623" spans="17:17" ht="0" hidden="1" customHeight="1" x14ac:dyDescent="0.25">
      <c r="Q14623" s="265"/>
    </row>
    <row r="14624" spans="17:17" ht="0" hidden="1" customHeight="1" x14ac:dyDescent="0.25">
      <c r="Q14624" s="265"/>
    </row>
    <row r="14625" spans="17:17" ht="0" hidden="1" customHeight="1" x14ac:dyDescent="0.25">
      <c r="Q14625" s="265"/>
    </row>
    <row r="14626" spans="17:17" ht="0" hidden="1" customHeight="1" x14ac:dyDescent="0.25">
      <c r="Q14626" s="265"/>
    </row>
    <row r="14627" spans="17:17" ht="0" hidden="1" customHeight="1" x14ac:dyDescent="0.25">
      <c r="Q14627" s="265"/>
    </row>
    <row r="14628" spans="17:17" ht="0" hidden="1" customHeight="1" x14ac:dyDescent="0.25">
      <c r="Q14628" s="265"/>
    </row>
    <row r="14629" spans="17:17" ht="0" hidden="1" customHeight="1" x14ac:dyDescent="0.25">
      <c r="Q14629" s="265"/>
    </row>
    <row r="14630" spans="17:17" ht="0" hidden="1" customHeight="1" x14ac:dyDescent="0.25">
      <c r="Q14630" s="265"/>
    </row>
    <row r="14631" spans="17:17" ht="0" hidden="1" customHeight="1" x14ac:dyDescent="0.25">
      <c r="Q14631" s="265"/>
    </row>
    <row r="14632" spans="17:17" ht="0" hidden="1" customHeight="1" x14ac:dyDescent="0.25">
      <c r="Q14632" s="265"/>
    </row>
    <row r="14633" spans="17:17" ht="0" hidden="1" customHeight="1" x14ac:dyDescent="0.25">
      <c r="Q14633" s="265"/>
    </row>
    <row r="14634" spans="17:17" ht="0" hidden="1" customHeight="1" x14ac:dyDescent="0.25">
      <c r="Q14634" s="265"/>
    </row>
    <row r="14635" spans="17:17" ht="0" hidden="1" customHeight="1" x14ac:dyDescent="0.25">
      <c r="Q14635" s="265"/>
    </row>
    <row r="14636" spans="17:17" ht="0" hidden="1" customHeight="1" x14ac:dyDescent="0.25">
      <c r="Q14636" s="265"/>
    </row>
    <row r="14637" spans="17:17" ht="0" hidden="1" customHeight="1" x14ac:dyDescent="0.25">
      <c r="Q14637" s="265"/>
    </row>
    <row r="14638" spans="17:17" ht="0" hidden="1" customHeight="1" x14ac:dyDescent="0.25">
      <c r="Q14638" s="265"/>
    </row>
    <row r="14639" spans="17:17" ht="0" hidden="1" customHeight="1" x14ac:dyDescent="0.25">
      <c r="Q14639" s="265"/>
    </row>
    <row r="14640" spans="17:17" ht="0" hidden="1" customHeight="1" x14ac:dyDescent="0.25">
      <c r="Q14640" s="265"/>
    </row>
    <row r="14641" spans="17:17" ht="0" hidden="1" customHeight="1" x14ac:dyDescent="0.25">
      <c r="Q14641" s="265"/>
    </row>
    <row r="14642" spans="17:17" ht="0" hidden="1" customHeight="1" x14ac:dyDescent="0.25">
      <c r="Q14642" s="265"/>
    </row>
    <row r="14643" spans="17:17" ht="0" hidden="1" customHeight="1" x14ac:dyDescent="0.25">
      <c r="Q14643" s="265"/>
    </row>
    <row r="14644" spans="17:17" ht="0" hidden="1" customHeight="1" x14ac:dyDescent="0.25">
      <c r="Q14644" s="265"/>
    </row>
    <row r="14645" spans="17:17" ht="0" hidden="1" customHeight="1" x14ac:dyDescent="0.25">
      <c r="Q14645" s="265"/>
    </row>
    <row r="14646" spans="17:17" ht="0" hidden="1" customHeight="1" x14ac:dyDescent="0.25">
      <c r="Q14646" s="265"/>
    </row>
    <row r="14647" spans="17:17" ht="0" hidden="1" customHeight="1" x14ac:dyDescent="0.25">
      <c r="Q14647" s="265"/>
    </row>
    <row r="14648" spans="17:17" ht="0" hidden="1" customHeight="1" x14ac:dyDescent="0.25">
      <c r="Q14648" s="265"/>
    </row>
    <row r="14649" spans="17:17" ht="0" hidden="1" customHeight="1" x14ac:dyDescent="0.25">
      <c r="Q14649" s="265"/>
    </row>
    <row r="14650" spans="17:17" ht="0" hidden="1" customHeight="1" x14ac:dyDescent="0.25">
      <c r="Q14650" s="265"/>
    </row>
    <row r="14651" spans="17:17" ht="0" hidden="1" customHeight="1" x14ac:dyDescent="0.25">
      <c r="Q14651" s="265"/>
    </row>
    <row r="14652" spans="17:17" ht="0" hidden="1" customHeight="1" x14ac:dyDescent="0.25">
      <c r="Q14652" s="265"/>
    </row>
    <row r="14653" spans="17:17" ht="0" hidden="1" customHeight="1" x14ac:dyDescent="0.25">
      <c r="Q14653" s="265"/>
    </row>
    <row r="14654" spans="17:17" ht="0" hidden="1" customHeight="1" x14ac:dyDescent="0.25">
      <c r="Q14654" s="265"/>
    </row>
    <row r="14655" spans="17:17" ht="0" hidden="1" customHeight="1" x14ac:dyDescent="0.25">
      <c r="Q14655" s="265"/>
    </row>
    <row r="14656" spans="17:17" ht="0" hidden="1" customHeight="1" x14ac:dyDescent="0.25">
      <c r="Q14656" s="265"/>
    </row>
    <row r="14657" spans="17:17" ht="0" hidden="1" customHeight="1" x14ac:dyDescent="0.25">
      <c r="Q14657" s="265"/>
    </row>
    <row r="14658" spans="17:17" ht="0" hidden="1" customHeight="1" x14ac:dyDescent="0.25">
      <c r="Q14658" s="265"/>
    </row>
    <row r="14659" spans="17:17" ht="0" hidden="1" customHeight="1" x14ac:dyDescent="0.25">
      <c r="Q14659" s="265"/>
    </row>
    <row r="14660" spans="17:17" ht="0" hidden="1" customHeight="1" x14ac:dyDescent="0.25">
      <c r="Q14660" s="265"/>
    </row>
    <row r="14661" spans="17:17" ht="0" hidden="1" customHeight="1" x14ac:dyDescent="0.25">
      <c r="Q14661" s="265"/>
    </row>
    <row r="14662" spans="17:17" ht="0" hidden="1" customHeight="1" x14ac:dyDescent="0.25">
      <c r="Q14662" s="265"/>
    </row>
    <row r="14663" spans="17:17" ht="0" hidden="1" customHeight="1" x14ac:dyDescent="0.25">
      <c r="Q14663" s="265"/>
    </row>
    <row r="14664" spans="17:17" ht="0" hidden="1" customHeight="1" x14ac:dyDescent="0.25">
      <c r="Q14664" s="265"/>
    </row>
    <row r="14665" spans="17:17" ht="0" hidden="1" customHeight="1" x14ac:dyDescent="0.25">
      <c r="Q14665" s="265"/>
    </row>
    <row r="14666" spans="17:17" ht="0" hidden="1" customHeight="1" x14ac:dyDescent="0.25">
      <c r="Q14666" s="265"/>
    </row>
    <row r="14667" spans="17:17" ht="0" hidden="1" customHeight="1" x14ac:dyDescent="0.25">
      <c r="Q14667" s="265"/>
    </row>
    <row r="14668" spans="17:17" ht="0" hidden="1" customHeight="1" x14ac:dyDescent="0.25">
      <c r="Q14668" s="265"/>
    </row>
    <row r="14669" spans="17:17" ht="0" hidden="1" customHeight="1" x14ac:dyDescent="0.25">
      <c r="Q14669" s="265"/>
    </row>
    <row r="14670" spans="17:17" ht="0" hidden="1" customHeight="1" x14ac:dyDescent="0.25">
      <c r="Q14670" s="265"/>
    </row>
    <row r="14671" spans="17:17" ht="0" hidden="1" customHeight="1" x14ac:dyDescent="0.25">
      <c r="Q14671" s="265"/>
    </row>
    <row r="14672" spans="17:17" ht="0" hidden="1" customHeight="1" x14ac:dyDescent="0.25">
      <c r="Q14672" s="265"/>
    </row>
    <row r="14673" spans="17:17" ht="0" hidden="1" customHeight="1" x14ac:dyDescent="0.25">
      <c r="Q14673" s="265"/>
    </row>
    <row r="14674" spans="17:17" ht="0" hidden="1" customHeight="1" x14ac:dyDescent="0.25">
      <c r="Q14674" s="265"/>
    </row>
    <row r="14675" spans="17:17" ht="0" hidden="1" customHeight="1" x14ac:dyDescent="0.25">
      <c r="Q14675" s="265"/>
    </row>
    <row r="14676" spans="17:17" ht="0" hidden="1" customHeight="1" x14ac:dyDescent="0.25">
      <c r="Q14676" s="265"/>
    </row>
    <row r="14677" spans="17:17" ht="0" hidden="1" customHeight="1" x14ac:dyDescent="0.25">
      <c r="Q14677" s="265"/>
    </row>
    <row r="14678" spans="17:17" ht="0" hidden="1" customHeight="1" x14ac:dyDescent="0.25">
      <c r="Q14678" s="265"/>
    </row>
    <row r="14679" spans="17:17" ht="0" hidden="1" customHeight="1" x14ac:dyDescent="0.25">
      <c r="Q14679" s="265"/>
    </row>
    <row r="14680" spans="17:17" ht="0" hidden="1" customHeight="1" x14ac:dyDescent="0.25">
      <c r="Q14680" s="265"/>
    </row>
    <row r="14681" spans="17:17" ht="0" hidden="1" customHeight="1" x14ac:dyDescent="0.25">
      <c r="Q14681" s="265"/>
    </row>
    <row r="14682" spans="17:17" ht="0" hidden="1" customHeight="1" x14ac:dyDescent="0.25">
      <c r="Q14682" s="265"/>
    </row>
    <row r="14683" spans="17:17" ht="0" hidden="1" customHeight="1" x14ac:dyDescent="0.25">
      <c r="Q14683" s="265"/>
    </row>
    <row r="14684" spans="17:17" ht="0" hidden="1" customHeight="1" x14ac:dyDescent="0.25">
      <c r="Q14684" s="265"/>
    </row>
    <row r="14685" spans="17:17" ht="0" hidden="1" customHeight="1" x14ac:dyDescent="0.25">
      <c r="Q14685" s="265"/>
    </row>
    <row r="14686" spans="17:17" ht="0" hidden="1" customHeight="1" x14ac:dyDescent="0.25">
      <c r="Q14686" s="265"/>
    </row>
    <row r="14687" spans="17:17" ht="0" hidden="1" customHeight="1" x14ac:dyDescent="0.25">
      <c r="Q14687" s="265"/>
    </row>
    <row r="14688" spans="17:17" ht="0" hidden="1" customHeight="1" x14ac:dyDescent="0.25">
      <c r="Q14688" s="265"/>
    </row>
    <row r="14689" spans="17:17" ht="0" hidden="1" customHeight="1" x14ac:dyDescent="0.25">
      <c r="Q14689" s="265"/>
    </row>
    <row r="14690" spans="17:17" ht="0" hidden="1" customHeight="1" x14ac:dyDescent="0.25">
      <c r="Q14690" s="265"/>
    </row>
    <row r="14691" spans="17:17" ht="0" hidden="1" customHeight="1" x14ac:dyDescent="0.25">
      <c r="Q14691" s="265"/>
    </row>
    <row r="14692" spans="17:17" ht="0" hidden="1" customHeight="1" x14ac:dyDescent="0.25">
      <c r="Q14692" s="265"/>
    </row>
    <row r="14693" spans="17:17" ht="0" hidden="1" customHeight="1" x14ac:dyDescent="0.25">
      <c r="Q14693" s="265"/>
    </row>
    <row r="14694" spans="17:17" ht="0" hidden="1" customHeight="1" x14ac:dyDescent="0.25">
      <c r="Q14694" s="265"/>
    </row>
    <row r="14695" spans="17:17" ht="0" hidden="1" customHeight="1" x14ac:dyDescent="0.25">
      <c r="Q14695" s="265"/>
    </row>
    <row r="14696" spans="17:17" ht="0" hidden="1" customHeight="1" x14ac:dyDescent="0.25">
      <c r="Q14696" s="265"/>
    </row>
    <row r="14697" spans="17:17" ht="0" hidden="1" customHeight="1" x14ac:dyDescent="0.25">
      <c r="Q14697" s="265"/>
    </row>
    <row r="14698" spans="17:17" ht="0" hidden="1" customHeight="1" x14ac:dyDescent="0.25">
      <c r="Q14698" s="265"/>
    </row>
    <row r="14699" spans="17:17" ht="0" hidden="1" customHeight="1" x14ac:dyDescent="0.25">
      <c r="Q14699" s="265"/>
    </row>
    <row r="14700" spans="17:17" ht="0" hidden="1" customHeight="1" x14ac:dyDescent="0.25">
      <c r="Q14700" s="265"/>
    </row>
    <row r="14701" spans="17:17" ht="0" hidden="1" customHeight="1" x14ac:dyDescent="0.25">
      <c r="Q14701" s="265"/>
    </row>
    <row r="14702" spans="17:17" ht="0" hidden="1" customHeight="1" x14ac:dyDescent="0.25">
      <c r="Q14702" s="265"/>
    </row>
    <row r="14703" spans="17:17" ht="0" hidden="1" customHeight="1" x14ac:dyDescent="0.25">
      <c r="Q14703" s="265"/>
    </row>
    <row r="14704" spans="17:17" ht="0" hidden="1" customHeight="1" x14ac:dyDescent="0.25">
      <c r="Q14704" s="265"/>
    </row>
    <row r="14705" spans="17:17" ht="0" hidden="1" customHeight="1" x14ac:dyDescent="0.25">
      <c r="Q14705" s="265"/>
    </row>
    <row r="14706" spans="17:17" ht="0" hidden="1" customHeight="1" x14ac:dyDescent="0.25">
      <c r="Q14706" s="265"/>
    </row>
    <row r="14707" spans="17:17" ht="0" hidden="1" customHeight="1" x14ac:dyDescent="0.25">
      <c r="Q14707" s="265"/>
    </row>
    <row r="14708" spans="17:17" ht="0" hidden="1" customHeight="1" x14ac:dyDescent="0.25">
      <c r="Q14708" s="265"/>
    </row>
    <row r="14709" spans="17:17" ht="0" hidden="1" customHeight="1" x14ac:dyDescent="0.25">
      <c r="Q14709" s="265"/>
    </row>
    <row r="14710" spans="17:17" ht="0" hidden="1" customHeight="1" x14ac:dyDescent="0.25">
      <c r="Q14710" s="265"/>
    </row>
    <row r="14711" spans="17:17" ht="0" hidden="1" customHeight="1" x14ac:dyDescent="0.25">
      <c r="Q14711" s="265"/>
    </row>
    <row r="14712" spans="17:17" ht="0" hidden="1" customHeight="1" x14ac:dyDescent="0.25">
      <c r="Q14712" s="265"/>
    </row>
    <row r="14713" spans="17:17" ht="0" hidden="1" customHeight="1" x14ac:dyDescent="0.25">
      <c r="Q14713" s="265"/>
    </row>
    <row r="14714" spans="17:17" ht="0" hidden="1" customHeight="1" x14ac:dyDescent="0.25">
      <c r="Q14714" s="265"/>
    </row>
    <row r="14715" spans="17:17" ht="0" hidden="1" customHeight="1" x14ac:dyDescent="0.25">
      <c r="Q14715" s="265"/>
    </row>
    <row r="14716" spans="17:17" ht="0" hidden="1" customHeight="1" x14ac:dyDescent="0.25">
      <c r="Q14716" s="265"/>
    </row>
    <row r="14717" spans="17:17" ht="0" hidden="1" customHeight="1" x14ac:dyDescent="0.25">
      <c r="Q14717" s="265"/>
    </row>
    <row r="14718" spans="17:17" ht="0" hidden="1" customHeight="1" x14ac:dyDescent="0.25">
      <c r="Q14718" s="265"/>
    </row>
    <row r="14719" spans="17:17" ht="0" hidden="1" customHeight="1" x14ac:dyDescent="0.25">
      <c r="Q14719" s="265"/>
    </row>
    <row r="14720" spans="17:17" ht="0" hidden="1" customHeight="1" x14ac:dyDescent="0.25">
      <c r="Q14720" s="265"/>
    </row>
    <row r="14721" spans="17:17" ht="0" hidden="1" customHeight="1" x14ac:dyDescent="0.25">
      <c r="Q14721" s="265"/>
    </row>
    <row r="14722" spans="17:17" ht="0" hidden="1" customHeight="1" x14ac:dyDescent="0.25">
      <c r="Q14722" s="265"/>
    </row>
    <row r="14723" spans="17:17" ht="0" hidden="1" customHeight="1" x14ac:dyDescent="0.25">
      <c r="Q14723" s="265"/>
    </row>
    <row r="14724" spans="17:17" ht="0" hidden="1" customHeight="1" x14ac:dyDescent="0.25">
      <c r="Q14724" s="265"/>
    </row>
    <row r="14725" spans="17:17" ht="0" hidden="1" customHeight="1" x14ac:dyDescent="0.25">
      <c r="Q14725" s="265"/>
    </row>
    <row r="14726" spans="17:17" ht="0" hidden="1" customHeight="1" x14ac:dyDescent="0.25">
      <c r="Q14726" s="265"/>
    </row>
    <row r="14727" spans="17:17" ht="0" hidden="1" customHeight="1" x14ac:dyDescent="0.25">
      <c r="Q14727" s="265"/>
    </row>
    <row r="14728" spans="17:17" ht="0" hidden="1" customHeight="1" x14ac:dyDescent="0.25">
      <c r="Q14728" s="265"/>
    </row>
    <row r="14729" spans="17:17" ht="0" hidden="1" customHeight="1" x14ac:dyDescent="0.25">
      <c r="Q14729" s="265"/>
    </row>
    <row r="14730" spans="17:17" ht="0" hidden="1" customHeight="1" x14ac:dyDescent="0.25">
      <c r="Q14730" s="265"/>
    </row>
    <row r="14731" spans="17:17" ht="0" hidden="1" customHeight="1" x14ac:dyDescent="0.25">
      <c r="Q14731" s="265"/>
    </row>
    <row r="14732" spans="17:17" ht="0" hidden="1" customHeight="1" x14ac:dyDescent="0.25">
      <c r="Q14732" s="265"/>
    </row>
    <row r="14733" spans="17:17" ht="0" hidden="1" customHeight="1" x14ac:dyDescent="0.25">
      <c r="Q14733" s="265"/>
    </row>
    <row r="14734" spans="17:17" ht="0" hidden="1" customHeight="1" x14ac:dyDescent="0.25">
      <c r="Q14734" s="265"/>
    </row>
    <row r="14735" spans="17:17" ht="0" hidden="1" customHeight="1" x14ac:dyDescent="0.25">
      <c r="Q14735" s="265"/>
    </row>
    <row r="14736" spans="17:17" ht="0" hidden="1" customHeight="1" x14ac:dyDescent="0.25">
      <c r="Q14736" s="265"/>
    </row>
    <row r="14737" spans="17:17" ht="0" hidden="1" customHeight="1" x14ac:dyDescent="0.25">
      <c r="Q14737" s="265"/>
    </row>
    <row r="14738" spans="17:17" ht="0" hidden="1" customHeight="1" x14ac:dyDescent="0.25">
      <c r="Q14738" s="265"/>
    </row>
    <row r="14739" spans="17:17" ht="0" hidden="1" customHeight="1" x14ac:dyDescent="0.25">
      <c r="Q14739" s="265"/>
    </row>
    <row r="14740" spans="17:17" ht="0" hidden="1" customHeight="1" x14ac:dyDescent="0.25">
      <c r="Q14740" s="265"/>
    </row>
    <row r="14741" spans="17:17" ht="0" hidden="1" customHeight="1" x14ac:dyDescent="0.25">
      <c r="Q14741" s="265"/>
    </row>
    <row r="14742" spans="17:17" ht="0" hidden="1" customHeight="1" x14ac:dyDescent="0.25">
      <c r="Q14742" s="265"/>
    </row>
    <row r="14743" spans="17:17" ht="0" hidden="1" customHeight="1" x14ac:dyDescent="0.25">
      <c r="Q14743" s="265"/>
    </row>
    <row r="14744" spans="17:17" ht="0" hidden="1" customHeight="1" x14ac:dyDescent="0.25">
      <c r="Q14744" s="265"/>
    </row>
    <row r="14745" spans="17:17" ht="0" hidden="1" customHeight="1" x14ac:dyDescent="0.25">
      <c r="Q14745" s="265"/>
    </row>
    <row r="14746" spans="17:17" ht="0" hidden="1" customHeight="1" x14ac:dyDescent="0.25">
      <c r="Q14746" s="265"/>
    </row>
    <row r="14747" spans="17:17" ht="0" hidden="1" customHeight="1" x14ac:dyDescent="0.25">
      <c r="Q14747" s="265"/>
    </row>
    <row r="14748" spans="17:17" ht="0" hidden="1" customHeight="1" x14ac:dyDescent="0.25">
      <c r="Q14748" s="265"/>
    </row>
    <row r="14749" spans="17:17" ht="0" hidden="1" customHeight="1" x14ac:dyDescent="0.25">
      <c r="Q14749" s="265"/>
    </row>
    <row r="14750" spans="17:17" ht="0" hidden="1" customHeight="1" x14ac:dyDescent="0.25">
      <c r="Q14750" s="265"/>
    </row>
    <row r="14751" spans="17:17" ht="0" hidden="1" customHeight="1" x14ac:dyDescent="0.25">
      <c r="Q14751" s="265"/>
    </row>
    <row r="14752" spans="17:17" ht="0" hidden="1" customHeight="1" x14ac:dyDescent="0.25">
      <c r="Q14752" s="265"/>
    </row>
    <row r="14753" spans="17:17" ht="0" hidden="1" customHeight="1" x14ac:dyDescent="0.25">
      <c r="Q14753" s="265"/>
    </row>
    <row r="14754" spans="17:17" ht="0" hidden="1" customHeight="1" x14ac:dyDescent="0.25">
      <c r="Q14754" s="265"/>
    </row>
    <row r="14755" spans="17:17" ht="0" hidden="1" customHeight="1" x14ac:dyDescent="0.25">
      <c r="Q14755" s="265"/>
    </row>
    <row r="14756" spans="17:17" ht="0" hidden="1" customHeight="1" x14ac:dyDescent="0.25">
      <c r="Q14756" s="265"/>
    </row>
    <row r="14757" spans="17:17" ht="0" hidden="1" customHeight="1" x14ac:dyDescent="0.25">
      <c r="Q14757" s="265"/>
    </row>
    <row r="14758" spans="17:17" ht="0" hidden="1" customHeight="1" x14ac:dyDescent="0.25">
      <c r="Q14758" s="265"/>
    </row>
    <row r="14759" spans="17:17" ht="0" hidden="1" customHeight="1" x14ac:dyDescent="0.25">
      <c r="Q14759" s="265"/>
    </row>
    <row r="14760" spans="17:17" ht="0" hidden="1" customHeight="1" x14ac:dyDescent="0.25">
      <c r="Q14760" s="265"/>
    </row>
    <row r="14761" spans="17:17" ht="0" hidden="1" customHeight="1" x14ac:dyDescent="0.25">
      <c r="Q14761" s="265"/>
    </row>
    <row r="14762" spans="17:17" ht="0" hidden="1" customHeight="1" x14ac:dyDescent="0.25">
      <c r="Q14762" s="265"/>
    </row>
    <row r="14763" spans="17:17" ht="0" hidden="1" customHeight="1" x14ac:dyDescent="0.25">
      <c r="Q14763" s="265"/>
    </row>
    <row r="14764" spans="17:17" ht="0" hidden="1" customHeight="1" x14ac:dyDescent="0.25">
      <c r="Q14764" s="265"/>
    </row>
    <row r="14765" spans="17:17" ht="0" hidden="1" customHeight="1" x14ac:dyDescent="0.25">
      <c r="Q14765" s="265"/>
    </row>
    <row r="14766" spans="17:17" ht="0" hidden="1" customHeight="1" x14ac:dyDescent="0.25">
      <c r="Q14766" s="265"/>
    </row>
    <row r="14767" spans="17:17" ht="0" hidden="1" customHeight="1" x14ac:dyDescent="0.25">
      <c r="Q14767" s="265"/>
    </row>
    <row r="14768" spans="17:17" ht="0" hidden="1" customHeight="1" x14ac:dyDescent="0.25">
      <c r="Q14768" s="265"/>
    </row>
    <row r="14769" spans="17:17" ht="0" hidden="1" customHeight="1" x14ac:dyDescent="0.25">
      <c r="Q14769" s="265"/>
    </row>
    <row r="14770" spans="17:17" ht="0" hidden="1" customHeight="1" x14ac:dyDescent="0.25">
      <c r="Q14770" s="265"/>
    </row>
    <row r="14771" spans="17:17" ht="0" hidden="1" customHeight="1" x14ac:dyDescent="0.25">
      <c r="Q14771" s="265"/>
    </row>
    <row r="14772" spans="17:17" ht="0" hidden="1" customHeight="1" x14ac:dyDescent="0.25">
      <c r="Q14772" s="265"/>
    </row>
    <row r="14773" spans="17:17" ht="0" hidden="1" customHeight="1" x14ac:dyDescent="0.25">
      <c r="Q14773" s="265"/>
    </row>
    <row r="14774" spans="17:17" ht="0" hidden="1" customHeight="1" x14ac:dyDescent="0.25">
      <c r="Q14774" s="265"/>
    </row>
    <row r="14775" spans="17:17" ht="0" hidden="1" customHeight="1" x14ac:dyDescent="0.25">
      <c r="Q14775" s="265"/>
    </row>
    <row r="14776" spans="17:17" ht="0" hidden="1" customHeight="1" x14ac:dyDescent="0.25">
      <c r="Q14776" s="265"/>
    </row>
    <row r="14777" spans="17:17" ht="0" hidden="1" customHeight="1" x14ac:dyDescent="0.25">
      <c r="Q14777" s="265"/>
    </row>
    <row r="14778" spans="17:17" ht="0" hidden="1" customHeight="1" x14ac:dyDescent="0.25">
      <c r="Q14778" s="265"/>
    </row>
    <row r="14779" spans="17:17" ht="0" hidden="1" customHeight="1" x14ac:dyDescent="0.25">
      <c r="Q14779" s="265"/>
    </row>
    <row r="14780" spans="17:17" ht="0" hidden="1" customHeight="1" x14ac:dyDescent="0.25">
      <c r="Q14780" s="265"/>
    </row>
    <row r="14781" spans="17:17" ht="0" hidden="1" customHeight="1" x14ac:dyDescent="0.25">
      <c r="Q14781" s="265"/>
    </row>
    <row r="14782" spans="17:17" ht="0" hidden="1" customHeight="1" x14ac:dyDescent="0.25">
      <c r="Q14782" s="265"/>
    </row>
    <row r="14783" spans="17:17" ht="0" hidden="1" customHeight="1" x14ac:dyDescent="0.25">
      <c r="Q14783" s="265"/>
    </row>
    <row r="14784" spans="17:17" ht="0" hidden="1" customHeight="1" x14ac:dyDescent="0.25">
      <c r="Q14784" s="265"/>
    </row>
    <row r="14785" spans="17:17" ht="0" hidden="1" customHeight="1" x14ac:dyDescent="0.25">
      <c r="Q14785" s="265"/>
    </row>
    <row r="14786" spans="17:17" ht="0" hidden="1" customHeight="1" x14ac:dyDescent="0.25">
      <c r="Q14786" s="265"/>
    </row>
    <row r="14787" spans="17:17" ht="0" hidden="1" customHeight="1" x14ac:dyDescent="0.25">
      <c r="Q14787" s="265"/>
    </row>
    <row r="14788" spans="17:17" ht="0" hidden="1" customHeight="1" x14ac:dyDescent="0.25">
      <c r="Q14788" s="265"/>
    </row>
    <row r="14789" spans="17:17" ht="0" hidden="1" customHeight="1" x14ac:dyDescent="0.25">
      <c r="Q14789" s="265"/>
    </row>
    <row r="14790" spans="17:17" ht="0" hidden="1" customHeight="1" x14ac:dyDescent="0.25">
      <c r="Q14790" s="265"/>
    </row>
    <row r="14791" spans="17:17" ht="0" hidden="1" customHeight="1" x14ac:dyDescent="0.25">
      <c r="Q14791" s="265"/>
    </row>
    <row r="14792" spans="17:17" ht="0" hidden="1" customHeight="1" x14ac:dyDescent="0.25">
      <c r="Q14792" s="265"/>
    </row>
    <row r="14793" spans="17:17" ht="0" hidden="1" customHeight="1" x14ac:dyDescent="0.25">
      <c r="Q14793" s="265"/>
    </row>
    <row r="14794" spans="17:17" ht="0" hidden="1" customHeight="1" x14ac:dyDescent="0.25">
      <c r="Q14794" s="265"/>
    </row>
    <row r="14795" spans="17:17" ht="0" hidden="1" customHeight="1" x14ac:dyDescent="0.25">
      <c r="Q14795" s="265"/>
    </row>
    <row r="14796" spans="17:17" ht="0" hidden="1" customHeight="1" x14ac:dyDescent="0.25">
      <c r="Q14796" s="265"/>
    </row>
    <row r="14797" spans="17:17" ht="0" hidden="1" customHeight="1" x14ac:dyDescent="0.25">
      <c r="Q14797" s="265"/>
    </row>
    <row r="14798" spans="17:17" ht="0" hidden="1" customHeight="1" x14ac:dyDescent="0.25">
      <c r="Q14798" s="265"/>
    </row>
    <row r="14799" spans="17:17" ht="0" hidden="1" customHeight="1" x14ac:dyDescent="0.25">
      <c r="Q14799" s="265"/>
    </row>
    <row r="14800" spans="17:17" ht="0" hidden="1" customHeight="1" x14ac:dyDescent="0.25">
      <c r="Q14800" s="265"/>
    </row>
    <row r="14801" spans="17:17" ht="0" hidden="1" customHeight="1" x14ac:dyDescent="0.25">
      <c r="Q14801" s="265"/>
    </row>
    <row r="14802" spans="17:17" ht="0" hidden="1" customHeight="1" x14ac:dyDescent="0.25">
      <c r="Q14802" s="265"/>
    </row>
    <row r="14803" spans="17:17" ht="0" hidden="1" customHeight="1" x14ac:dyDescent="0.25">
      <c r="Q14803" s="265"/>
    </row>
    <row r="14804" spans="17:17" ht="0" hidden="1" customHeight="1" x14ac:dyDescent="0.25">
      <c r="Q14804" s="265"/>
    </row>
    <row r="14805" spans="17:17" ht="0" hidden="1" customHeight="1" x14ac:dyDescent="0.25">
      <c r="Q14805" s="265"/>
    </row>
    <row r="14806" spans="17:17" ht="0" hidden="1" customHeight="1" x14ac:dyDescent="0.25">
      <c r="Q14806" s="265"/>
    </row>
    <row r="14807" spans="17:17" ht="0" hidden="1" customHeight="1" x14ac:dyDescent="0.25">
      <c r="Q14807" s="265"/>
    </row>
    <row r="14808" spans="17:17" ht="0" hidden="1" customHeight="1" x14ac:dyDescent="0.25">
      <c r="Q14808" s="265"/>
    </row>
    <row r="14809" spans="17:17" ht="0" hidden="1" customHeight="1" x14ac:dyDescent="0.25">
      <c r="Q14809" s="265"/>
    </row>
    <row r="14810" spans="17:17" ht="0" hidden="1" customHeight="1" x14ac:dyDescent="0.25">
      <c r="Q14810" s="265"/>
    </row>
    <row r="14811" spans="17:17" ht="0" hidden="1" customHeight="1" x14ac:dyDescent="0.25">
      <c r="Q14811" s="265"/>
    </row>
    <row r="14812" spans="17:17" ht="0" hidden="1" customHeight="1" x14ac:dyDescent="0.25">
      <c r="Q14812" s="265"/>
    </row>
    <row r="14813" spans="17:17" ht="0" hidden="1" customHeight="1" x14ac:dyDescent="0.25">
      <c r="Q14813" s="265"/>
    </row>
    <row r="14814" spans="17:17" ht="0" hidden="1" customHeight="1" x14ac:dyDescent="0.25">
      <c r="Q14814" s="265"/>
    </row>
    <row r="14815" spans="17:17" ht="0" hidden="1" customHeight="1" x14ac:dyDescent="0.25">
      <c r="Q14815" s="265"/>
    </row>
    <row r="14816" spans="17:17" ht="0" hidden="1" customHeight="1" x14ac:dyDescent="0.25">
      <c r="Q14816" s="265"/>
    </row>
    <row r="14817" spans="17:17" ht="0" hidden="1" customHeight="1" x14ac:dyDescent="0.25">
      <c r="Q14817" s="265"/>
    </row>
    <row r="14818" spans="17:17" ht="0" hidden="1" customHeight="1" x14ac:dyDescent="0.25">
      <c r="Q14818" s="265"/>
    </row>
    <row r="14819" spans="17:17" ht="0" hidden="1" customHeight="1" x14ac:dyDescent="0.25">
      <c r="Q14819" s="265"/>
    </row>
    <row r="14820" spans="17:17" ht="0" hidden="1" customHeight="1" x14ac:dyDescent="0.25">
      <c r="Q14820" s="265"/>
    </row>
    <row r="14821" spans="17:17" ht="0" hidden="1" customHeight="1" x14ac:dyDescent="0.25">
      <c r="Q14821" s="265"/>
    </row>
    <row r="14822" spans="17:17" ht="0" hidden="1" customHeight="1" x14ac:dyDescent="0.25">
      <c r="Q14822" s="265"/>
    </row>
    <row r="14823" spans="17:17" ht="0" hidden="1" customHeight="1" x14ac:dyDescent="0.25">
      <c r="Q14823" s="265"/>
    </row>
    <row r="14824" spans="17:17" ht="0" hidden="1" customHeight="1" x14ac:dyDescent="0.25">
      <c r="Q14824" s="265"/>
    </row>
    <row r="14825" spans="17:17" ht="0" hidden="1" customHeight="1" x14ac:dyDescent="0.25">
      <c r="Q14825" s="265"/>
    </row>
    <row r="14826" spans="17:17" ht="0" hidden="1" customHeight="1" x14ac:dyDescent="0.25">
      <c r="Q14826" s="265"/>
    </row>
    <row r="14827" spans="17:17" ht="0" hidden="1" customHeight="1" x14ac:dyDescent="0.25">
      <c r="Q14827" s="265"/>
    </row>
    <row r="14828" spans="17:17" ht="0" hidden="1" customHeight="1" x14ac:dyDescent="0.25">
      <c r="Q14828" s="265"/>
    </row>
    <row r="14829" spans="17:17" ht="0" hidden="1" customHeight="1" x14ac:dyDescent="0.25">
      <c r="Q14829" s="265"/>
    </row>
    <row r="14830" spans="17:17" ht="0" hidden="1" customHeight="1" x14ac:dyDescent="0.25">
      <c r="Q14830" s="265"/>
    </row>
    <row r="14831" spans="17:17" ht="0" hidden="1" customHeight="1" x14ac:dyDescent="0.25">
      <c r="Q14831" s="265"/>
    </row>
    <row r="14832" spans="17:17" ht="0" hidden="1" customHeight="1" x14ac:dyDescent="0.25">
      <c r="Q14832" s="265"/>
    </row>
    <row r="14833" spans="17:17" ht="0" hidden="1" customHeight="1" x14ac:dyDescent="0.25">
      <c r="Q14833" s="265"/>
    </row>
    <row r="14834" spans="17:17" ht="0" hidden="1" customHeight="1" x14ac:dyDescent="0.25">
      <c r="Q14834" s="265"/>
    </row>
    <row r="14835" spans="17:17" ht="0" hidden="1" customHeight="1" x14ac:dyDescent="0.25">
      <c r="Q14835" s="265"/>
    </row>
    <row r="14836" spans="17:17" ht="0" hidden="1" customHeight="1" x14ac:dyDescent="0.25">
      <c r="Q14836" s="265"/>
    </row>
    <row r="14837" spans="17:17" ht="0" hidden="1" customHeight="1" x14ac:dyDescent="0.25">
      <c r="Q14837" s="265"/>
    </row>
    <row r="14838" spans="17:17" ht="0" hidden="1" customHeight="1" x14ac:dyDescent="0.25">
      <c r="Q14838" s="265"/>
    </row>
    <row r="14839" spans="17:17" ht="0" hidden="1" customHeight="1" x14ac:dyDescent="0.25">
      <c r="Q14839" s="265"/>
    </row>
    <row r="14840" spans="17:17" ht="0" hidden="1" customHeight="1" x14ac:dyDescent="0.25">
      <c r="Q14840" s="265"/>
    </row>
    <row r="14841" spans="17:17" ht="0" hidden="1" customHeight="1" x14ac:dyDescent="0.25">
      <c r="Q14841" s="265"/>
    </row>
    <row r="14842" spans="17:17" ht="0" hidden="1" customHeight="1" x14ac:dyDescent="0.25">
      <c r="Q14842" s="265"/>
    </row>
    <row r="14843" spans="17:17" ht="0" hidden="1" customHeight="1" x14ac:dyDescent="0.25">
      <c r="Q14843" s="265"/>
    </row>
    <row r="14844" spans="17:17" ht="0" hidden="1" customHeight="1" x14ac:dyDescent="0.25">
      <c r="Q14844" s="265"/>
    </row>
    <row r="14845" spans="17:17" ht="0" hidden="1" customHeight="1" x14ac:dyDescent="0.25">
      <c r="Q14845" s="265"/>
    </row>
    <row r="14846" spans="17:17" ht="0" hidden="1" customHeight="1" x14ac:dyDescent="0.25">
      <c r="Q14846" s="265"/>
    </row>
    <row r="14847" spans="17:17" ht="0" hidden="1" customHeight="1" x14ac:dyDescent="0.25">
      <c r="Q14847" s="265"/>
    </row>
    <row r="14848" spans="17:17" ht="0" hidden="1" customHeight="1" x14ac:dyDescent="0.25">
      <c r="Q14848" s="265"/>
    </row>
    <row r="14849" spans="17:17" ht="0" hidden="1" customHeight="1" x14ac:dyDescent="0.25">
      <c r="Q14849" s="265"/>
    </row>
    <row r="14850" spans="17:17" ht="0" hidden="1" customHeight="1" x14ac:dyDescent="0.25">
      <c r="Q14850" s="265"/>
    </row>
    <row r="14851" spans="17:17" ht="0" hidden="1" customHeight="1" x14ac:dyDescent="0.25">
      <c r="Q14851" s="265"/>
    </row>
    <row r="14852" spans="17:17" ht="0" hidden="1" customHeight="1" x14ac:dyDescent="0.25">
      <c r="Q14852" s="265"/>
    </row>
    <row r="14853" spans="17:17" ht="0" hidden="1" customHeight="1" x14ac:dyDescent="0.25">
      <c r="Q14853" s="265"/>
    </row>
    <row r="14854" spans="17:17" ht="0" hidden="1" customHeight="1" x14ac:dyDescent="0.25">
      <c r="Q14854" s="265"/>
    </row>
    <row r="14855" spans="17:17" ht="0" hidden="1" customHeight="1" x14ac:dyDescent="0.25">
      <c r="Q14855" s="265"/>
    </row>
    <row r="14856" spans="17:17" ht="0" hidden="1" customHeight="1" x14ac:dyDescent="0.25">
      <c r="Q14856" s="265"/>
    </row>
    <row r="14857" spans="17:17" ht="0" hidden="1" customHeight="1" x14ac:dyDescent="0.25">
      <c r="Q14857" s="265"/>
    </row>
    <row r="14858" spans="17:17" ht="0" hidden="1" customHeight="1" x14ac:dyDescent="0.25">
      <c r="Q14858" s="265"/>
    </row>
    <row r="14859" spans="17:17" ht="0" hidden="1" customHeight="1" x14ac:dyDescent="0.25">
      <c r="Q14859" s="265"/>
    </row>
    <row r="14860" spans="17:17" ht="0" hidden="1" customHeight="1" x14ac:dyDescent="0.25">
      <c r="Q14860" s="265"/>
    </row>
    <row r="14861" spans="17:17" ht="0" hidden="1" customHeight="1" x14ac:dyDescent="0.25">
      <c r="Q14861" s="265"/>
    </row>
    <row r="14862" spans="17:17" ht="0" hidden="1" customHeight="1" x14ac:dyDescent="0.25">
      <c r="Q14862" s="265"/>
    </row>
    <row r="14863" spans="17:17" ht="0" hidden="1" customHeight="1" x14ac:dyDescent="0.25">
      <c r="Q14863" s="265"/>
    </row>
    <row r="14864" spans="17:17" ht="0" hidden="1" customHeight="1" x14ac:dyDescent="0.25">
      <c r="Q14864" s="265"/>
    </row>
    <row r="14865" spans="17:17" ht="0" hidden="1" customHeight="1" x14ac:dyDescent="0.25">
      <c r="Q14865" s="265"/>
    </row>
    <row r="14866" spans="17:17" ht="0" hidden="1" customHeight="1" x14ac:dyDescent="0.25">
      <c r="Q14866" s="265"/>
    </row>
    <row r="14867" spans="17:17" ht="0" hidden="1" customHeight="1" x14ac:dyDescent="0.25">
      <c r="Q14867" s="265"/>
    </row>
    <row r="14868" spans="17:17" ht="0" hidden="1" customHeight="1" x14ac:dyDescent="0.25">
      <c r="Q14868" s="265"/>
    </row>
    <row r="14869" spans="17:17" ht="0" hidden="1" customHeight="1" x14ac:dyDescent="0.25">
      <c r="Q14869" s="265"/>
    </row>
    <row r="14870" spans="17:17" ht="0" hidden="1" customHeight="1" x14ac:dyDescent="0.25">
      <c r="Q14870" s="265"/>
    </row>
    <row r="14871" spans="17:17" ht="0" hidden="1" customHeight="1" x14ac:dyDescent="0.25">
      <c r="Q14871" s="265"/>
    </row>
    <row r="14872" spans="17:17" ht="0" hidden="1" customHeight="1" x14ac:dyDescent="0.25">
      <c r="Q14872" s="265"/>
    </row>
    <row r="14873" spans="17:17" ht="0" hidden="1" customHeight="1" x14ac:dyDescent="0.25">
      <c r="Q14873" s="265"/>
    </row>
    <row r="14874" spans="17:17" ht="0" hidden="1" customHeight="1" x14ac:dyDescent="0.25">
      <c r="Q14874" s="265"/>
    </row>
    <row r="14875" spans="17:17" ht="0" hidden="1" customHeight="1" x14ac:dyDescent="0.25">
      <c r="Q14875" s="265"/>
    </row>
    <row r="14876" spans="17:17" ht="0" hidden="1" customHeight="1" x14ac:dyDescent="0.25">
      <c r="Q14876" s="265"/>
    </row>
    <row r="14877" spans="17:17" ht="0" hidden="1" customHeight="1" x14ac:dyDescent="0.25">
      <c r="Q14877" s="265"/>
    </row>
    <row r="14878" spans="17:17" ht="0" hidden="1" customHeight="1" x14ac:dyDescent="0.25">
      <c r="Q14878" s="265"/>
    </row>
    <row r="14879" spans="17:17" ht="0" hidden="1" customHeight="1" x14ac:dyDescent="0.25">
      <c r="Q14879" s="265"/>
    </row>
    <row r="14880" spans="17:17" ht="0" hidden="1" customHeight="1" x14ac:dyDescent="0.25">
      <c r="Q14880" s="265"/>
    </row>
    <row r="14881" spans="17:17" ht="0" hidden="1" customHeight="1" x14ac:dyDescent="0.25">
      <c r="Q14881" s="265"/>
    </row>
    <row r="14882" spans="17:17" ht="0" hidden="1" customHeight="1" x14ac:dyDescent="0.25">
      <c r="Q14882" s="265"/>
    </row>
    <row r="14883" spans="17:17" ht="0" hidden="1" customHeight="1" x14ac:dyDescent="0.25">
      <c r="Q14883" s="265"/>
    </row>
    <row r="14884" spans="17:17" ht="0" hidden="1" customHeight="1" x14ac:dyDescent="0.25">
      <c r="Q14884" s="265"/>
    </row>
    <row r="14885" spans="17:17" ht="0" hidden="1" customHeight="1" x14ac:dyDescent="0.25">
      <c r="Q14885" s="265"/>
    </row>
    <row r="14886" spans="17:17" ht="0" hidden="1" customHeight="1" x14ac:dyDescent="0.25">
      <c r="Q14886" s="265"/>
    </row>
    <row r="14887" spans="17:17" ht="0" hidden="1" customHeight="1" x14ac:dyDescent="0.25">
      <c r="Q14887" s="265"/>
    </row>
    <row r="14888" spans="17:17" ht="0" hidden="1" customHeight="1" x14ac:dyDescent="0.25">
      <c r="Q14888" s="265"/>
    </row>
    <row r="14889" spans="17:17" ht="0" hidden="1" customHeight="1" x14ac:dyDescent="0.25">
      <c r="Q14889" s="265"/>
    </row>
    <row r="14890" spans="17:17" ht="0" hidden="1" customHeight="1" x14ac:dyDescent="0.25">
      <c r="Q14890" s="265"/>
    </row>
    <row r="14891" spans="17:17" ht="0" hidden="1" customHeight="1" x14ac:dyDescent="0.25">
      <c r="Q14891" s="265"/>
    </row>
    <row r="14892" spans="17:17" ht="0" hidden="1" customHeight="1" x14ac:dyDescent="0.25">
      <c r="Q14892" s="265"/>
    </row>
    <row r="14893" spans="17:17" ht="0" hidden="1" customHeight="1" x14ac:dyDescent="0.25">
      <c r="Q14893" s="265"/>
    </row>
    <row r="14894" spans="17:17" ht="0" hidden="1" customHeight="1" x14ac:dyDescent="0.25">
      <c r="Q14894" s="265"/>
    </row>
    <row r="14895" spans="17:17" ht="0" hidden="1" customHeight="1" x14ac:dyDescent="0.25">
      <c r="Q14895" s="265"/>
    </row>
    <row r="14896" spans="17:17" ht="0" hidden="1" customHeight="1" x14ac:dyDescent="0.25">
      <c r="Q14896" s="265"/>
    </row>
    <row r="14897" spans="17:17" ht="0" hidden="1" customHeight="1" x14ac:dyDescent="0.25">
      <c r="Q14897" s="265"/>
    </row>
    <row r="14898" spans="17:17" ht="0" hidden="1" customHeight="1" x14ac:dyDescent="0.25">
      <c r="Q14898" s="265"/>
    </row>
    <row r="14899" spans="17:17" ht="0" hidden="1" customHeight="1" x14ac:dyDescent="0.25">
      <c r="Q14899" s="265"/>
    </row>
    <row r="14900" spans="17:17" ht="0" hidden="1" customHeight="1" x14ac:dyDescent="0.25">
      <c r="Q14900" s="265"/>
    </row>
    <row r="14901" spans="17:17" ht="0" hidden="1" customHeight="1" x14ac:dyDescent="0.25">
      <c r="Q14901" s="265"/>
    </row>
    <row r="14902" spans="17:17" ht="0" hidden="1" customHeight="1" x14ac:dyDescent="0.25">
      <c r="Q14902" s="265"/>
    </row>
    <row r="14903" spans="17:17" ht="0" hidden="1" customHeight="1" x14ac:dyDescent="0.25">
      <c r="Q14903" s="265"/>
    </row>
    <row r="14904" spans="17:17" ht="0" hidden="1" customHeight="1" x14ac:dyDescent="0.25">
      <c r="Q14904" s="265"/>
    </row>
    <row r="14905" spans="17:17" ht="0" hidden="1" customHeight="1" x14ac:dyDescent="0.25">
      <c r="Q14905" s="265"/>
    </row>
    <row r="14906" spans="17:17" ht="0" hidden="1" customHeight="1" x14ac:dyDescent="0.25">
      <c r="Q14906" s="265"/>
    </row>
    <row r="14907" spans="17:17" ht="0" hidden="1" customHeight="1" x14ac:dyDescent="0.25">
      <c r="Q14907" s="265"/>
    </row>
    <row r="14908" spans="17:17" ht="0" hidden="1" customHeight="1" x14ac:dyDescent="0.25">
      <c r="Q14908" s="265"/>
    </row>
    <row r="14909" spans="17:17" ht="0" hidden="1" customHeight="1" x14ac:dyDescent="0.25">
      <c r="Q14909" s="265"/>
    </row>
    <row r="14910" spans="17:17" ht="0" hidden="1" customHeight="1" x14ac:dyDescent="0.25">
      <c r="Q14910" s="265"/>
    </row>
    <row r="14911" spans="17:17" ht="0" hidden="1" customHeight="1" x14ac:dyDescent="0.25">
      <c r="Q14911" s="265"/>
    </row>
    <row r="14912" spans="17:17" ht="0" hidden="1" customHeight="1" x14ac:dyDescent="0.25">
      <c r="Q14912" s="265"/>
    </row>
    <row r="14913" spans="17:17" ht="0" hidden="1" customHeight="1" x14ac:dyDescent="0.25">
      <c r="Q14913" s="265"/>
    </row>
    <row r="14914" spans="17:17" ht="0" hidden="1" customHeight="1" x14ac:dyDescent="0.25">
      <c r="Q14914" s="265"/>
    </row>
    <row r="14915" spans="17:17" ht="0" hidden="1" customHeight="1" x14ac:dyDescent="0.25">
      <c r="Q14915" s="265"/>
    </row>
    <row r="14916" spans="17:17" ht="0" hidden="1" customHeight="1" x14ac:dyDescent="0.25">
      <c r="Q14916" s="265"/>
    </row>
    <row r="14917" spans="17:17" ht="0" hidden="1" customHeight="1" x14ac:dyDescent="0.25">
      <c r="Q14917" s="265"/>
    </row>
    <row r="14918" spans="17:17" ht="0" hidden="1" customHeight="1" x14ac:dyDescent="0.25">
      <c r="Q14918" s="265"/>
    </row>
    <row r="14919" spans="17:17" ht="0" hidden="1" customHeight="1" x14ac:dyDescent="0.25">
      <c r="Q14919" s="265"/>
    </row>
    <row r="14920" spans="17:17" ht="0" hidden="1" customHeight="1" x14ac:dyDescent="0.25">
      <c r="Q14920" s="265"/>
    </row>
    <row r="14921" spans="17:17" ht="0" hidden="1" customHeight="1" x14ac:dyDescent="0.25">
      <c r="Q14921" s="265"/>
    </row>
    <row r="14922" spans="17:17" ht="0" hidden="1" customHeight="1" x14ac:dyDescent="0.25">
      <c r="Q14922" s="265"/>
    </row>
    <row r="14923" spans="17:17" ht="0" hidden="1" customHeight="1" x14ac:dyDescent="0.25">
      <c r="Q14923" s="265"/>
    </row>
    <row r="14924" spans="17:17" ht="0" hidden="1" customHeight="1" x14ac:dyDescent="0.25">
      <c r="Q14924" s="265"/>
    </row>
    <row r="14925" spans="17:17" ht="0" hidden="1" customHeight="1" x14ac:dyDescent="0.25">
      <c r="Q14925" s="265"/>
    </row>
    <row r="14926" spans="17:17" ht="0" hidden="1" customHeight="1" x14ac:dyDescent="0.25">
      <c r="Q14926" s="265"/>
    </row>
    <row r="14927" spans="17:17" ht="0" hidden="1" customHeight="1" x14ac:dyDescent="0.25">
      <c r="Q14927" s="265"/>
    </row>
    <row r="14928" spans="17:17" ht="0" hidden="1" customHeight="1" x14ac:dyDescent="0.25">
      <c r="Q14928" s="265"/>
    </row>
    <row r="14929" spans="17:17" ht="0" hidden="1" customHeight="1" x14ac:dyDescent="0.25">
      <c r="Q14929" s="265"/>
    </row>
    <row r="14930" spans="17:17" ht="0" hidden="1" customHeight="1" x14ac:dyDescent="0.25">
      <c r="Q14930" s="265"/>
    </row>
    <row r="14931" spans="17:17" ht="0" hidden="1" customHeight="1" x14ac:dyDescent="0.25">
      <c r="Q14931" s="265"/>
    </row>
    <row r="14932" spans="17:17" ht="0" hidden="1" customHeight="1" x14ac:dyDescent="0.25">
      <c r="Q14932" s="265"/>
    </row>
    <row r="14933" spans="17:17" ht="0" hidden="1" customHeight="1" x14ac:dyDescent="0.25">
      <c r="Q14933" s="265"/>
    </row>
    <row r="14934" spans="17:17" ht="0" hidden="1" customHeight="1" x14ac:dyDescent="0.25">
      <c r="Q14934" s="265"/>
    </row>
    <row r="14935" spans="17:17" ht="0" hidden="1" customHeight="1" x14ac:dyDescent="0.25">
      <c r="Q14935" s="265"/>
    </row>
    <row r="14936" spans="17:17" ht="0" hidden="1" customHeight="1" x14ac:dyDescent="0.25">
      <c r="Q14936" s="265"/>
    </row>
    <row r="14937" spans="17:17" ht="0" hidden="1" customHeight="1" x14ac:dyDescent="0.25">
      <c r="Q14937" s="265"/>
    </row>
    <row r="14938" spans="17:17" ht="0" hidden="1" customHeight="1" x14ac:dyDescent="0.25">
      <c r="Q14938" s="265"/>
    </row>
    <row r="14939" spans="17:17" ht="0" hidden="1" customHeight="1" x14ac:dyDescent="0.25">
      <c r="Q14939" s="265"/>
    </row>
    <row r="14940" spans="17:17" ht="0" hidden="1" customHeight="1" x14ac:dyDescent="0.25">
      <c r="Q14940" s="265"/>
    </row>
    <row r="14941" spans="17:17" ht="0" hidden="1" customHeight="1" x14ac:dyDescent="0.25">
      <c r="Q14941" s="265"/>
    </row>
    <row r="14942" spans="17:17" ht="0" hidden="1" customHeight="1" x14ac:dyDescent="0.25">
      <c r="Q14942" s="265"/>
    </row>
    <row r="14943" spans="17:17" ht="0" hidden="1" customHeight="1" x14ac:dyDescent="0.25">
      <c r="Q14943" s="265"/>
    </row>
    <row r="14944" spans="17:17" ht="0" hidden="1" customHeight="1" x14ac:dyDescent="0.25">
      <c r="Q14944" s="265"/>
    </row>
    <row r="14945" spans="17:17" ht="0" hidden="1" customHeight="1" x14ac:dyDescent="0.25">
      <c r="Q14945" s="265"/>
    </row>
    <row r="14946" spans="17:17" ht="0" hidden="1" customHeight="1" x14ac:dyDescent="0.25">
      <c r="Q14946" s="265"/>
    </row>
    <row r="14947" spans="17:17" ht="0" hidden="1" customHeight="1" x14ac:dyDescent="0.25">
      <c r="Q14947" s="265"/>
    </row>
    <row r="14948" spans="17:17" ht="0" hidden="1" customHeight="1" x14ac:dyDescent="0.25">
      <c r="Q14948" s="265"/>
    </row>
    <row r="14949" spans="17:17" ht="0" hidden="1" customHeight="1" x14ac:dyDescent="0.25">
      <c r="Q14949" s="265"/>
    </row>
    <row r="14950" spans="17:17" ht="0" hidden="1" customHeight="1" x14ac:dyDescent="0.25">
      <c r="Q14950" s="265"/>
    </row>
    <row r="14951" spans="17:17" ht="0" hidden="1" customHeight="1" x14ac:dyDescent="0.25">
      <c r="Q14951" s="265"/>
    </row>
    <row r="14952" spans="17:17" ht="0" hidden="1" customHeight="1" x14ac:dyDescent="0.25">
      <c r="Q14952" s="265"/>
    </row>
    <row r="14953" spans="17:17" ht="0" hidden="1" customHeight="1" x14ac:dyDescent="0.25">
      <c r="Q14953" s="265"/>
    </row>
    <row r="14954" spans="17:17" ht="0" hidden="1" customHeight="1" x14ac:dyDescent="0.25">
      <c r="Q14954" s="265"/>
    </row>
    <row r="14955" spans="17:17" ht="0" hidden="1" customHeight="1" x14ac:dyDescent="0.25">
      <c r="Q14955" s="265"/>
    </row>
    <row r="14956" spans="17:17" ht="0" hidden="1" customHeight="1" x14ac:dyDescent="0.25">
      <c r="Q14956" s="265"/>
    </row>
    <row r="14957" spans="17:17" ht="0" hidden="1" customHeight="1" x14ac:dyDescent="0.25">
      <c r="Q14957" s="265"/>
    </row>
    <row r="14958" spans="17:17" ht="0" hidden="1" customHeight="1" x14ac:dyDescent="0.25">
      <c r="Q14958" s="265"/>
    </row>
    <row r="14959" spans="17:17" ht="0" hidden="1" customHeight="1" x14ac:dyDescent="0.25">
      <c r="Q14959" s="265"/>
    </row>
    <row r="14960" spans="17:17" ht="0" hidden="1" customHeight="1" x14ac:dyDescent="0.25">
      <c r="Q14960" s="265"/>
    </row>
    <row r="14961" spans="17:17" ht="0" hidden="1" customHeight="1" x14ac:dyDescent="0.25">
      <c r="Q14961" s="265"/>
    </row>
    <row r="14962" spans="17:17" ht="0" hidden="1" customHeight="1" x14ac:dyDescent="0.25">
      <c r="Q14962" s="265"/>
    </row>
    <row r="14963" spans="17:17" ht="0" hidden="1" customHeight="1" x14ac:dyDescent="0.25">
      <c r="Q14963" s="265"/>
    </row>
    <row r="14964" spans="17:17" ht="0" hidden="1" customHeight="1" x14ac:dyDescent="0.25">
      <c r="Q14964" s="265"/>
    </row>
    <row r="14965" spans="17:17" ht="0" hidden="1" customHeight="1" x14ac:dyDescent="0.25">
      <c r="Q14965" s="265"/>
    </row>
    <row r="14966" spans="17:17" ht="0" hidden="1" customHeight="1" x14ac:dyDescent="0.25">
      <c r="Q14966" s="265"/>
    </row>
    <row r="14967" spans="17:17" ht="0" hidden="1" customHeight="1" x14ac:dyDescent="0.25">
      <c r="Q14967" s="265"/>
    </row>
    <row r="14968" spans="17:17" ht="0" hidden="1" customHeight="1" x14ac:dyDescent="0.25">
      <c r="Q14968" s="265"/>
    </row>
    <row r="14969" spans="17:17" ht="0" hidden="1" customHeight="1" x14ac:dyDescent="0.25">
      <c r="Q14969" s="265"/>
    </row>
    <row r="14970" spans="17:17" ht="0" hidden="1" customHeight="1" x14ac:dyDescent="0.25">
      <c r="Q14970" s="265"/>
    </row>
    <row r="14971" spans="17:17" ht="0" hidden="1" customHeight="1" x14ac:dyDescent="0.25">
      <c r="Q14971" s="265"/>
    </row>
    <row r="14972" spans="17:17" ht="0" hidden="1" customHeight="1" x14ac:dyDescent="0.25">
      <c r="Q14972" s="265"/>
    </row>
    <row r="14973" spans="17:17" ht="0" hidden="1" customHeight="1" x14ac:dyDescent="0.25">
      <c r="Q14973" s="265"/>
    </row>
    <row r="14974" spans="17:17" ht="0" hidden="1" customHeight="1" x14ac:dyDescent="0.25">
      <c r="Q14974" s="265"/>
    </row>
    <row r="14975" spans="17:17" ht="0" hidden="1" customHeight="1" x14ac:dyDescent="0.25">
      <c r="Q14975" s="265"/>
    </row>
    <row r="14976" spans="17:17" ht="0" hidden="1" customHeight="1" x14ac:dyDescent="0.25">
      <c r="Q14976" s="265"/>
    </row>
    <row r="14977" spans="17:17" ht="0" hidden="1" customHeight="1" x14ac:dyDescent="0.25">
      <c r="Q14977" s="265"/>
    </row>
    <row r="14978" spans="17:17" ht="0" hidden="1" customHeight="1" x14ac:dyDescent="0.25">
      <c r="Q14978" s="265"/>
    </row>
    <row r="14979" spans="17:17" ht="0" hidden="1" customHeight="1" x14ac:dyDescent="0.25">
      <c r="Q14979" s="265"/>
    </row>
    <row r="14980" spans="17:17" ht="0" hidden="1" customHeight="1" x14ac:dyDescent="0.25">
      <c r="Q14980" s="265"/>
    </row>
    <row r="14981" spans="17:17" ht="0" hidden="1" customHeight="1" x14ac:dyDescent="0.25">
      <c r="Q14981" s="265"/>
    </row>
    <row r="14982" spans="17:17" ht="0" hidden="1" customHeight="1" x14ac:dyDescent="0.25">
      <c r="Q14982" s="265"/>
    </row>
    <row r="14983" spans="17:17" ht="0" hidden="1" customHeight="1" x14ac:dyDescent="0.25">
      <c r="Q14983" s="265"/>
    </row>
    <row r="14984" spans="17:17" ht="0" hidden="1" customHeight="1" x14ac:dyDescent="0.25">
      <c r="Q14984" s="265"/>
    </row>
    <row r="14985" spans="17:17" ht="0" hidden="1" customHeight="1" x14ac:dyDescent="0.25">
      <c r="Q14985" s="265"/>
    </row>
    <row r="14986" spans="17:17" ht="0" hidden="1" customHeight="1" x14ac:dyDescent="0.25">
      <c r="Q14986" s="265"/>
    </row>
    <row r="14987" spans="17:17" ht="0" hidden="1" customHeight="1" x14ac:dyDescent="0.25">
      <c r="Q14987" s="265"/>
    </row>
    <row r="14988" spans="17:17" ht="0" hidden="1" customHeight="1" x14ac:dyDescent="0.25">
      <c r="Q14988" s="265"/>
    </row>
    <row r="14989" spans="17:17" ht="0" hidden="1" customHeight="1" x14ac:dyDescent="0.25">
      <c r="Q14989" s="265"/>
    </row>
    <row r="14990" spans="17:17" ht="0" hidden="1" customHeight="1" x14ac:dyDescent="0.25">
      <c r="Q14990" s="265"/>
    </row>
    <row r="14991" spans="17:17" ht="0" hidden="1" customHeight="1" x14ac:dyDescent="0.25">
      <c r="Q14991" s="265"/>
    </row>
    <row r="14992" spans="17:17" ht="0" hidden="1" customHeight="1" x14ac:dyDescent="0.25">
      <c r="Q14992" s="265"/>
    </row>
    <row r="14993" spans="17:17" ht="0" hidden="1" customHeight="1" x14ac:dyDescent="0.25">
      <c r="Q14993" s="265"/>
    </row>
    <row r="14994" spans="17:17" ht="0" hidden="1" customHeight="1" x14ac:dyDescent="0.25">
      <c r="Q14994" s="265"/>
    </row>
    <row r="14995" spans="17:17" ht="0" hidden="1" customHeight="1" x14ac:dyDescent="0.25">
      <c r="Q14995" s="265"/>
    </row>
    <row r="14996" spans="17:17" ht="0" hidden="1" customHeight="1" x14ac:dyDescent="0.25">
      <c r="Q14996" s="265"/>
    </row>
    <row r="14997" spans="17:17" ht="0" hidden="1" customHeight="1" x14ac:dyDescent="0.25">
      <c r="Q14997" s="265"/>
    </row>
    <row r="14998" spans="17:17" ht="0" hidden="1" customHeight="1" x14ac:dyDescent="0.25">
      <c r="Q14998" s="265"/>
    </row>
    <row r="14999" spans="17:17" ht="0" hidden="1" customHeight="1" x14ac:dyDescent="0.25">
      <c r="Q14999" s="265"/>
    </row>
    <row r="15000" spans="17:17" ht="0" hidden="1" customHeight="1" x14ac:dyDescent="0.25">
      <c r="Q15000" s="265"/>
    </row>
    <row r="15001" spans="17:17" ht="0" hidden="1" customHeight="1" x14ac:dyDescent="0.25">
      <c r="Q15001" s="265"/>
    </row>
    <row r="15002" spans="17:17" ht="0" hidden="1" customHeight="1" x14ac:dyDescent="0.25">
      <c r="Q15002" s="265"/>
    </row>
    <row r="15003" spans="17:17" ht="0" hidden="1" customHeight="1" x14ac:dyDescent="0.25">
      <c r="Q15003" s="265"/>
    </row>
    <row r="15004" spans="17:17" ht="0" hidden="1" customHeight="1" x14ac:dyDescent="0.25">
      <c r="Q15004" s="265"/>
    </row>
    <row r="15005" spans="17:17" ht="0" hidden="1" customHeight="1" x14ac:dyDescent="0.25">
      <c r="Q15005" s="265"/>
    </row>
    <row r="15006" spans="17:17" ht="0" hidden="1" customHeight="1" x14ac:dyDescent="0.25">
      <c r="Q15006" s="265"/>
    </row>
    <row r="15007" spans="17:17" ht="0" hidden="1" customHeight="1" x14ac:dyDescent="0.25">
      <c r="Q15007" s="265"/>
    </row>
    <row r="15008" spans="17:17" ht="0" hidden="1" customHeight="1" x14ac:dyDescent="0.25">
      <c r="Q15008" s="265"/>
    </row>
    <row r="15009" spans="17:17" ht="0" hidden="1" customHeight="1" x14ac:dyDescent="0.25">
      <c r="Q15009" s="265"/>
    </row>
    <row r="15010" spans="17:17" ht="0" hidden="1" customHeight="1" x14ac:dyDescent="0.25">
      <c r="Q15010" s="265"/>
    </row>
    <row r="15011" spans="17:17" ht="0" hidden="1" customHeight="1" x14ac:dyDescent="0.25">
      <c r="Q15011" s="265"/>
    </row>
    <row r="15012" spans="17:17" ht="0" hidden="1" customHeight="1" x14ac:dyDescent="0.25">
      <c r="Q15012" s="265"/>
    </row>
    <row r="15013" spans="17:17" ht="0" hidden="1" customHeight="1" x14ac:dyDescent="0.25">
      <c r="Q15013" s="265"/>
    </row>
    <row r="15014" spans="17:17" ht="0" hidden="1" customHeight="1" x14ac:dyDescent="0.25">
      <c r="Q15014" s="265"/>
    </row>
    <row r="15015" spans="17:17" ht="0" hidden="1" customHeight="1" x14ac:dyDescent="0.25">
      <c r="Q15015" s="265"/>
    </row>
    <row r="15016" spans="17:17" ht="0" hidden="1" customHeight="1" x14ac:dyDescent="0.25">
      <c r="Q15016" s="265"/>
    </row>
    <row r="15017" spans="17:17" ht="0" hidden="1" customHeight="1" x14ac:dyDescent="0.25">
      <c r="Q15017" s="265"/>
    </row>
    <row r="15018" spans="17:17" ht="0" hidden="1" customHeight="1" x14ac:dyDescent="0.25">
      <c r="Q15018" s="265"/>
    </row>
    <row r="15019" spans="17:17" ht="0" hidden="1" customHeight="1" x14ac:dyDescent="0.25">
      <c r="Q15019" s="265"/>
    </row>
    <row r="15020" spans="17:17" ht="0" hidden="1" customHeight="1" x14ac:dyDescent="0.25">
      <c r="Q15020" s="265"/>
    </row>
    <row r="15021" spans="17:17" ht="0" hidden="1" customHeight="1" x14ac:dyDescent="0.25">
      <c r="Q15021" s="265"/>
    </row>
    <row r="15022" spans="17:17" ht="0" hidden="1" customHeight="1" x14ac:dyDescent="0.25">
      <c r="Q15022" s="265"/>
    </row>
    <row r="15023" spans="17:17" ht="0" hidden="1" customHeight="1" x14ac:dyDescent="0.25">
      <c r="Q15023" s="265"/>
    </row>
    <row r="15024" spans="17:17" ht="0" hidden="1" customHeight="1" x14ac:dyDescent="0.25">
      <c r="Q15024" s="265"/>
    </row>
    <row r="15025" spans="17:17" ht="0" hidden="1" customHeight="1" x14ac:dyDescent="0.25">
      <c r="Q15025" s="265"/>
    </row>
    <row r="15026" spans="17:17" ht="0" hidden="1" customHeight="1" x14ac:dyDescent="0.25">
      <c r="Q15026" s="265"/>
    </row>
    <row r="15027" spans="17:17" ht="0" hidden="1" customHeight="1" x14ac:dyDescent="0.25">
      <c r="Q15027" s="265"/>
    </row>
    <row r="15028" spans="17:17" ht="0" hidden="1" customHeight="1" x14ac:dyDescent="0.25">
      <c r="Q15028" s="265"/>
    </row>
    <row r="15029" spans="17:17" ht="0" hidden="1" customHeight="1" x14ac:dyDescent="0.25">
      <c r="Q15029" s="265"/>
    </row>
    <row r="15030" spans="17:17" ht="0" hidden="1" customHeight="1" x14ac:dyDescent="0.25">
      <c r="Q15030" s="265"/>
    </row>
    <row r="15031" spans="17:17" ht="0" hidden="1" customHeight="1" x14ac:dyDescent="0.25">
      <c r="Q15031" s="265"/>
    </row>
    <row r="15032" spans="17:17" ht="0" hidden="1" customHeight="1" x14ac:dyDescent="0.25">
      <c r="Q15032" s="265"/>
    </row>
    <row r="15033" spans="17:17" ht="0" hidden="1" customHeight="1" x14ac:dyDescent="0.25">
      <c r="Q15033" s="265"/>
    </row>
    <row r="15034" spans="17:17" ht="0" hidden="1" customHeight="1" x14ac:dyDescent="0.25">
      <c r="Q15034" s="265"/>
    </row>
    <row r="15035" spans="17:17" ht="0" hidden="1" customHeight="1" x14ac:dyDescent="0.25">
      <c r="Q15035" s="265"/>
    </row>
    <row r="15036" spans="17:17" ht="0" hidden="1" customHeight="1" x14ac:dyDescent="0.25">
      <c r="Q15036" s="265"/>
    </row>
    <row r="15037" spans="17:17" ht="0" hidden="1" customHeight="1" x14ac:dyDescent="0.25">
      <c r="Q15037" s="265"/>
    </row>
    <row r="15038" spans="17:17" ht="0" hidden="1" customHeight="1" x14ac:dyDescent="0.25">
      <c r="Q15038" s="265"/>
    </row>
    <row r="15039" spans="17:17" ht="0" hidden="1" customHeight="1" x14ac:dyDescent="0.25">
      <c r="Q15039" s="265"/>
    </row>
    <row r="15040" spans="17:17" ht="0" hidden="1" customHeight="1" x14ac:dyDescent="0.25">
      <c r="Q15040" s="265"/>
    </row>
    <row r="15041" spans="17:17" ht="0" hidden="1" customHeight="1" x14ac:dyDescent="0.25">
      <c r="Q15041" s="265"/>
    </row>
    <row r="15042" spans="17:17" ht="0" hidden="1" customHeight="1" x14ac:dyDescent="0.25">
      <c r="Q15042" s="265"/>
    </row>
    <row r="15043" spans="17:17" ht="0" hidden="1" customHeight="1" x14ac:dyDescent="0.25">
      <c r="Q15043" s="265"/>
    </row>
    <row r="15044" spans="17:17" ht="0" hidden="1" customHeight="1" x14ac:dyDescent="0.25">
      <c r="Q15044" s="265"/>
    </row>
    <row r="15045" spans="17:17" ht="0" hidden="1" customHeight="1" x14ac:dyDescent="0.25">
      <c r="Q15045" s="265"/>
    </row>
    <row r="15046" spans="17:17" ht="0" hidden="1" customHeight="1" x14ac:dyDescent="0.25">
      <c r="Q15046" s="265"/>
    </row>
    <row r="15047" spans="17:17" ht="0" hidden="1" customHeight="1" x14ac:dyDescent="0.25">
      <c r="Q15047" s="265"/>
    </row>
    <row r="15048" spans="17:17" ht="0" hidden="1" customHeight="1" x14ac:dyDescent="0.25">
      <c r="Q15048" s="265"/>
    </row>
    <row r="15049" spans="17:17" ht="0" hidden="1" customHeight="1" x14ac:dyDescent="0.25">
      <c r="Q15049" s="265"/>
    </row>
    <row r="15050" spans="17:17" ht="0" hidden="1" customHeight="1" x14ac:dyDescent="0.25">
      <c r="Q15050" s="265"/>
    </row>
    <row r="15051" spans="17:17" ht="0" hidden="1" customHeight="1" x14ac:dyDescent="0.25">
      <c r="Q15051" s="265"/>
    </row>
    <row r="15052" spans="17:17" ht="0" hidden="1" customHeight="1" x14ac:dyDescent="0.25">
      <c r="Q15052" s="265"/>
    </row>
    <row r="15053" spans="17:17" ht="0" hidden="1" customHeight="1" x14ac:dyDescent="0.25">
      <c r="Q15053" s="265"/>
    </row>
    <row r="15054" spans="17:17" ht="0" hidden="1" customHeight="1" x14ac:dyDescent="0.25">
      <c r="Q15054" s="265"/>
    </row>
    <row r="15055" spans="17:17" ht="0" hidden="1" customHeight="1" x14ac:dyDescent="0.25">
      <c r="Q15055" s="265"/>
    </row>
    <row r="15056" spans="17:17" ht="0" hidden="1" customHeight="1" x14ac:dyDescent="0.25">
      <c r="Q15056" s="265"/>
    </row>
    <row r="15057" spans="17:17" ht="0" hidden="1" customHeight="1" x14ac:dyDescent="0.25">
      <c r="Q15057" s="265"/>
    </row>
    <row r="15058" spans="17:17" ht="0" hidden="1" customHeight="1" x14ac:dyDescent="0.25">
      <c r="Q15058" s="265"/>
    </row>
    <row r="15059" spans="17:17" ht="0" hidden="1" customHeight="1" x14ac:dyDescent="0.25">
      <c r="Q15059" s="265"/>
    </row>
    <row r="15060" spans="17:17" ht="0" hidden="1" customHeight="1" x14ac:dyDescent="0.25">
      <c r="Q15060" s="265"/>
    </row>
    <row r="15061" spans="17:17" ht="0" hidden="1" customHeight="1" x14ac:dyDescent="0.25">
      <c r="Q15061" s="265"/>
    </row>
    <row r="15062" spans="17:17" ht="0" hidden="1" customHeight="1" x14ac:dyDescent="0.25">
      <c r="Q15062" s="265"/>
    </row>
    <row r="15063" spans="17:17" ht="0" hidden="1" customHeight="1" x14ac:dyDescent="0.25">
      <c r="Q15063" s="265"/>
    </row>
    <row r="15064" spans="17:17" ht="0" hidden="1" customHeight="1" x14ac:dyDescent="0.25">
      <c r="Q15064" s="265"/>
    </row>
    <row r="15065" spans="17:17" ht="0" hidden="1" customHeight="1" x14ac:dyDescent="0.25">
      <c r="Q15065" s="265"/>
    </row>
    <row r="15066" spans="17:17" ht="0" hidden="1" customHeight="1" x14ac:dyDescent="0.25">
      <c r="Q15066" s="265"/>
    </row>
    <row r="15067" spans="17:17" ht="0" hidden="1" customHeight="1" x14ac:dyDescent="0.25">
      <c r="Q15067" s="265"/>
    </row>
    <row r="15068" spans="17:17" ht="0" hidden="1" customHeight="1" x14ac:dyDescent="0.25">
      <c r="Q15068" s="265"/>
    </row>
    <row r="15069" spans="17:17" ht="0" hidden="1" customHeight="1" x14ac:dyDescent="0.25">
      <c r="Q15069" s="265"/>
    </row>
    <row r="15070" spans="17:17" ht="0" hidden="1" customHeight="1" x14ac:dyDescent="0.25">
      <c r="Q15070" s="265"/>
    </row>
    <row r="15071" spans="17:17" ht="0" hidden="1" customHeight="1" x14ac:dyDescent="0.25">
      <c r="Q15071" s="265"/>
    </row>
    <row r="15072" spans="17:17" ht="0" hidden="1" customHeight="1" x14ac:dyDescent="0.25">
      <c r="Q15072" s="265"/>
    </row>
    <row r="15073" spans="17:17" ht="0" hidden="1" customHeight="1" x14ac:dyDescent="0.25">
      <c r="Q15073" s="265"/>
    </row>
    <row r="15074" spans="17:17" ht="0" hidden="1" customHeight="1" x14ac:dyDescent="0.25">
      <c r="Q15074" s="265"/>
    </row>
    <row r="15075" spans="17:17" ht="0" hidden="1" customHeight="1" x14ac:dyDescent="0.25">
      <c r="Q15075" s="265"/>
    </row>
    <row r="15076" spans="17:17" ht="0" hidden="1" customHeight="1" x14ac:dyDescent="0.25">
      <c r="Q15076" s="265"/>
    </row>
    <row r="15077" spans="17:17" ht="0" hidden="1" customHeight="1" x14ac:dyDescent="0.25">
      <c r="Q15077" s="265"/>
    </row>
    <row r="15078" spans="17:17" ht="0" hidden="1" customHeight="1" x14ac:dyDescent="0.25">
      <c r="Q15078" s="265"/>
    </row>
    <row r="15079" spans="17:17" ht="0" hidden="1" customHeight="1" x14ac:dyDescent="0.25">
      <c r="Q15079" s="265"/>
    </row>
    <row r="15080" spans="17:17" ht="0" hidden="1" customHeight="1" x14ac:dyDescent="0.25">
      <c r="Q15080" s="265"/>
    </row>
    <row r="15081" spans="17:17" ht="0" hidden="1" customHeight="1" x14ac:dyDescent="0.25">
      <c r="Q15081" s="265"/>
    </row>
    <row r="15082" spans="17:17" ht="0" hidden="1" customHeight="1" x14ac:dyDescent="0.25">
      <c r="Q15082" s="265"/>
    </row>
    <row r="15083" spans="17:17" ht="0" hidden="1" customHeight="1" x14ac:dyDescent="0.25">
      <c r="Q15083" s="265"/>
    </row>
    <row r="15084" spans="17:17" ht="0" hidden="1" customHeight="1" x14ac:dyDescent="0.25">
      <c r="Q15084" s="265"/>
    </row>
    <row r="15085" spans="17:17" ht="0" hidden="1" customHeight="1" x14ac:dyDescent="0.25">
      <c r="Q15085" s="265"/>
    </row>
    <row r="15086" spans="17:17" ht="0" hidden="1" customHeight="1" x14ac:dyDescent="0.25">
      <c r="Q15086" s="265"/>
    </row>
    <row r="15087" spans="17:17" ht="0" hidden="1" customHeight="1" x14ac:dyDescent="0.25">
      <c r="Q15087" s="265"/>
    </row>
    <row r="15088" spans="17:17" ht="0" hidden="1" customHeight="1" x14ac:dyDescent="0.25">
      <c r="Q15088" s="265"/>
    </row>
    <row r="15089" spans="17:17" ht="0" hidden="1" customHeight="1" x14ac:dyDescent="0.25">
      <c r="Q15089" s="265"/>
    </row>
    <row r="15090" spans="17:17" ht="0" hidden="1" customHeight="1" x14ac:dyDescent="0.25">
      <c r="Q15090" s="265"/>
    </row>
    <row r="15091" spans="17:17" ht="0" hidden="1" customHeight="1" x14ac:dyDescent="0.25">
      <c r="Q15091" s="265"/>
    </row>
    <row r="15092" spans="17:17" ht="0" hidden="1" customHeight="1" x14ac:dyDescent="0.25">
      <c r="Q15092" s="265"/>
    </row>
    <row r="15093" spans="17:17" ht="0" hidden="1" customHeight="1" x14ac:dyDescent="0.25">
      <c r="Q15093" s="265"/>
    </row>
    <row r="15094" spans="17:17" ht="0" hidden="1" customHeight="1" x14ac:dyDescent="0.25">
      <c r="Q15094" s="265"/>
    </row>
    <row r="15095" spans="17:17" ht="0" hidden="1" customHeight="1" x14ac:dyDescent="0.25">
      <c r="Q15095" s="265"/>
    </row>
    <row r="15096" spans="17:17" ht="0" hidden="1" customHeight="1" x14ac:dyDescent="0.25">
      <c r="Q15096" s="265"/>
    </row>
    <row r="15097" spans="17:17" ht="0" hidden="1" customHeight="1" x14ac:dyDescent="0.25">
      <c r="Q15097" s="265"/>
    </row>
    <row r="15098" spans="17:17" ht="0" hidden="1" customHeight="1" x14ac:dyDescent="0.25">
      <c r="Q15098" s="265"/>
    </row>
    <row r="15099" spans="17:17" ht="0" hidden="1" customHeight="1" x14ac:dyDescent="0.25">
      <c r="Q15099" s="265"/>
    </row>
    <row r="15100" spans="17:17" ht="0" hidden="1" customHeight="1" x14ac:dyDescent="0.25">
      <c r="Q15100" s="265"/>
    </row>
    <row r="15101" spans="17:17" ht="0" hidden="1" customHeight="1" x14ac:dyDescent="0.25">
      <c r="Q15101" s="265"/>
    </row>
    <row r="15102" spans="17:17" ht="0" hidden="1" customHeight="1" x14ac:dyDescent="0.25">
      <c r="Q15102" s="265"/>
    </row>
    <row r="15103" spans="17:17" ht="0" hidden="1" customHeight="1" x14ac:dyDescent="0.25">
      <c r="Q15103" s="265"/>
    </row>
    <row r="15104" spans="17:17" ht="0" hidden="1" customHeight="1" x14ac:dyDescent="0.25">
      <c r="Q15104" s="265"/>
    </row>
    <row r="15105" spans="17:17" ht="0" hidden="1" customHeight="1" x14ac:dyDescent="0.25">
      <c r="Q15105" s="265"/>
    </row>
    <row r="15106" spans="17:17" ht="0" hidden="1" customHeight="1" x14ac:dyDescent="0.25">
      <c r="Q15106" s="265"/>
    </row>
    <row r="15107" spans="17:17" ht="0" hidden="1" customHeight="1" x14ac:dyDescent="0.25">
      <c r="Q15107" s="265"/>
    </row>
    <row r="15108" spans="17:17" ht="0" hidden="1" customHeight="1" x14ac:dyDescent="0.25">
      <c r="Q15108" s="265"/>
    </row>
    <row r="15109" spans="17:17" ht="0" hidden="1" customHeight="1" x14ac:dyDescent="0.25">
      <c r="Q15109" s="265"/>
    </row>
    <row r="15110" spans="17:17" ht="0" hidden="1" customHeight="1" x14ac:dyDescent="0.25">
      <c r="Q15110" s="265"/>
    </row>
    <row r="15111" spans="17:17" ht="0" hidden="1" customHeight="1" x14ac:dyDescent="0.25">
      <c r="Q15111" s="265"/>
    </row>
    <row r="15112" spans="17:17" ht="0" hidden="1" customHeight="1" x14ac:dyDescent="0.25">
      <c r="Q15112" s="265"/>
    </row>
    <row r="15113" spans="17:17" ht="0" hidden="1" customHeight="1" x14ac:dyDescent="0.25">
      <c r="Q15113" s="265"/>
    </row>
    <row r="15114" spans="17:17" ht="0" hidden="1" customHeight="1" x14ac:dyDescent="0.25">
      <c r="Q15114" s="265"/>
    </row>
    <row r="15115" spans="17:17" ht="0" hidden="1" customHeight="1" x14ac:dyDescent="0.25">
      <c r="Q15115" s="265"/>
    </row>
    <row r="15116" spans="17:17" ht="0" hidden="1" customHeight="1" x14ac:dyDescent="0.25">
      <c r="Q15116" s="265"/>
    </row>
    <row r="15117" spans="17:17" ht="0" hidden="1" customHeight="1" x14ac:dyDescent="0.25">
      <c r="Q15117" s="265"/>
    </row>
    <row r="15118" spans="17:17" ht="0" hidden="1" customHeight="1" x14ac:dyDescent="0.25">
      <c r="Q15118" s="265"/>
    </row>
    <row r="15119" spans="17:17" ht="0" hidden="1" customHeight="1" x14ac:dyDescent="0.25">
      <c r="Q15119" s="265"/>
    </row>
    <row r="15120" spans="17:17" ht="0" hidden="1" customHeight="1" x14ac:dyDescent="0.25">
      <c r="Q15120" s="265"/>
    </row>
    <row r="15121" spans="17:17" ht="0" hidden="1" customHeight="1" x14ac:dyDescent="0.25">
      <c r="Q15121" s="265"/>
    </row>
    <row r="15122" spans="17:17" ht="0" hidden="1" customHeight="1" x14ac:dyDescent="0.25">
      <c r="Q15122" s="265"/>
    </row>
    <row r="15123" spans="17:17" ht="0" hidden="1" customHeight="1" x14ac:dyDescent="0.25">
      <c r="Q15123" s="265"/>
    </row>
    <row r="15124" spans="17:17" ht="0" hidden="1" customHeight="1" x14ac:dyDescent="0.25">
      <c r="Q15124" s="265"/>
    </row>
    <row r="15125" spans="17:17" ht="0" hidden="1" customHeight="1" x14ac:dyDescent="0.25">
      <c r="Q15125" s="265"/>
    </row>
    <row r="15126" spans="17:17" ht="0" hidden="1" customHeight="1" x14ac:dyDescent="0.25">
      <c r="Q15126" s="265"/>
    </row>
    <row r="15127" spans="17:17" ht="0" hidden="1" customHeight="1" x14ac:dyDescent="0.25">
      <c r="Q15127" s="265"/>
    </row>
    <row r="15128" spans="17:17" ht="0" hidden="1" customHeight="1" x14ac:dyDescent="0.25">
      <c r="Q15128" s="265"/>
    </row>
    <row r="15129" spans="17:17" ht="0" hidden="1" customHeight="1" x14ac:dyDescent="0.25">
      <c r="Q15129" s="265"/>
    </row>
    <row r="15130" spans="17:17" ht="0" hidden="1" customHeight="1" x14ac:dyDescent="0.25">
      <c r="Q15130" s="265"/>
    </row>
    <row r="15131" spans="17:17" ht="0" hidden="1" customHeight="1" x14ac:dyDescent="0.25">
      <c r="Q15131" s="265"/>
    </row>
    <row r="15132" spans="17:17" ht="0" hidden="1" customHeight="1" x14ac:dyDescent="0.25">
      <c r="Q15132" s="265"/>
    </row>
    <row r="15133" spans="17:17" ht="0" hidden="1" customHeight="1" x14ac:dyDescent="0.25">
      <c r="Q15133" s="265"/>
    </row>
    <row r="15134" spans="17:17" ht="0" hidden="1" customHeight="1" x14ac:dyDescent="0.25">
      <c r="Q15134" s="265"/>
    </row>
    <row r="15135" spans="17:17" ht="0" hidden="1" customHeight="1" x14ac:dyDescent="0.25">
      <c r="Q15135" s="265"/>
    </row>
    <row r="15136" spans="17:17" ht="0" hidden="1" customHeight="1" x14ac:dyDescent="0.25">
      <c r="Q15136" s="265"/>
    </row>
    <row r="15137" spans="17:17" ht="0" hidden="1" customHeight="1" x14ac:dyDescent="0.25">
      <c r="Q15137" s="265"/>
    </row>
    <row r="15138" spans="17:17" ht="0" hidden="1" customHeight="1" x14ac:dyDescent="0.25">
      <c r="Q15138" s="265"/>
    </row>
    <row r="15139" spans="17:17" ht="0" hidden="1" customHeight="1" x14ac:dyDescent="0.25">
      <c r="Q15139" s="265"/>
    </row>
    <row r="15140" spans="17:17" ht="0" hidden="1" customHeight="1" x14ac:dyDescent="0.25">
      <c r="Q15140" s="265"/>
    </row>
    <row r="15141" spans="17:17" ht="0" hidden="1" customHeight="1" x14ac:dyDescent="0.25">
      <c r="Q15141" s="265"/>
    </row>
    <row r="15142" spans="17:17" ht="0" hidden="1" customHeight="1" x14ac:dyDescent="0.25">
      <c r="Q15142" s="265"/>
    </row>
    <row r="15143" spans="17:17" ht="0" hidden="1" customHeight="1" x14ac:dyDescent="0.25">
      <c r="Q15143" s="265"/>
    </row>
    <row r="15144" spans="17:17" ht="0" hidden="1" customHeight="1" x14ac:dyDescent="0.25">
      <c r="Q15144" s="265"/>
    </row>
    <row r="15145" spans="17:17" ht="0" hidden="1" customHeight="1" x14ac:dyDescent="0.25">
      <c r="Q15145" s="265"/>
    </row>
    <row r="15146" spans="17:17" ht="0" hidden="1" customHeight="1" x14ac:dyDescent="0.25">
      <c r="Q15146" s="265"/>
    </row>
    <row r="15147" spans="17:17" ht="0" hidden="1" customHeight="1" x14ac:dyDescent="0.25">
      <c r="Q15147" s="265"/>
    </row>
    <row r="15148" spans="17:17" ht="0" hidden="1" customHeight="1" x14ac:dyDescent="0.25">
      <c r="Q15148" s="265"/>
    </row>
    <row r="15149" spans="17:17" ht="0" hidden="1" customHeight="1" x14ac:dyDescent="0.25">
      <c r="Q15149" s="265"/>
    </row>
    <row r="15150" spans="17:17" ht="0" hidden="1" customHeight="1" x14ac:dyDescent="0.25">
      <c r="Q15150" s="265"/>
    </row>
    <row r="15151" spans="17:17" ht="0" hidden="1" customHeight="1" x14ac:dyDescent="0.25">
      <c r="Q15151" s="265"/>
    </row>
    <row r="15152" spans="17:17" ht="0" hidden="1" customHeight="1" x14ac:dyDescent="0.25">
      <c r="Q15152" s="265"/>
    </row>
    <row r="15153" spans="17:17" ht="0" hidden="1" customHeight="1" x14ac:dyDescent="0.25">
      <c r="Q15153" s="265"/>
    </row>
    <row r="15154" spans="17:17" ht="0" hidden="1" customHeight="1" x14ac:dyDescent="0.25">
      <c r="Q15154" s="265"/>
    </row>
    <row r="15155" spans="17:17" ht="0" hidden="1" customHeight="1" x14ac:dyDescent="0.25">
      <c r="Q15155" s="265"/>
    </row>
    <row r="15156" spans="17:17" ht="0" hidden="1" customHeight="1" x14ac:dyDescent="0.25">
      <c r="Q15156" s="265"/>
    </row>
    <row r="15157" spans="17:17" ht="0" hidden="1" customHeight="1" x14ac:dyDescent="0.25">
      <c r="Q15157" s="265"/>
    </row>
    <row r="15158" spans="17:17" ht="0" hidden="1" customHeight="1" x14ac:dyDescent="0.25">
      <c r="Q15158" s="265"/>
    </row>
    <row r="15159" spans="17:17" ht="0" hidden="1" customHeight="1" x14ac:dyDescent="0.25">
      <c r="Q15159" s="265"/>
    </row>
    <row r="15160" spans="17:17" ht="0" hidden="1" customHeight="1" x14ac:dyDescent="0.25">
      <c r="Q15160" s="265"/>
    </row>
    <row r="15161" spans="17:17" ht="0" hidden="1" customHeight="1" x14ac:dyDescent="0.25">
      <c r="Q15161" s="265"/>
    </row>
    <row r="15162" spans="17:17" ht="0" hidden="1" customHeight="1" x14ac:dyDescent="0.25">
      <c r="Q15162" s="265"/>
    </row>
    <row r="15163" spans="17:17" ht="0" hidden="1" customHeight="1" x14ac:dyDescent="0.25">
      <c r="Q15163" s="265"/>
    </row>
    <row r="15164" spans="17:17" ht="0" hidden="1" customHeight="1" x14ac:dyDescent="0.25">
      <c r="Q15164" s="265"/>
    </row>
    <row r="15165" spans="17:17" ht="0" hidden="1" customHeight="1" x14ac:dyDescent="0.25">
      <c r="Q15165" s="265"/>
    </row>
    <row r="15166" spans="17:17" ht="0" hidden="1" customHeight="1" x14ac:dyDescent="0.25">
      <c r="Q15166" s="265"/>
    </row>
    <row r="15167" spans="17:17" ht="0" hidden="1" customHeight="1" x14ac:dyDescent="0.25">
      <c r="Q15167" s="265"/>
    </row>
    <row r="15168" spans="17:17" ht="0" hidden="1" customHeight="1" x14ac:dyDescent="0.25">
      <c r="Q15168" s="265"/>
    </row>
    <row r="15169" spans="17:17" ht="0" hidden="1" customHeight="1" x14ac:dyDescent="0.25">
      <c r="Q15169" s="265"/>
    </row>
    <row r="15170" spans="17:17" ht="0" hidden="1" customHeight="1" x14ac:dyDescent="0.25">
      <c r="Q15170" s="265"/>
    </row>
    <row r="15171" spans="17:17" ht="0" hidden="1" customHeight="1" x14ac:dyDescent="0.25">
      <c r="Q15171" s="265"/>
    </row>
    <row r="15172" spans="17:17" ht="0" hidden="1" customHeight="1" x14ac:dyDescent="0.25">
      <c r="Q15172" s="265"/>
    </row>
    <row r="15173" spans="17:17" ht="0" hidden="1" customHeight="1" x14ac:dyDescent="0.25">
      <c r="Q15173" s="265"/>
    </row>
    <row r="15174" spans="17:17" ht="0" hidden="1" customHeight="1" x14ac:dyDescent="0.25">
      <c r="Q15174" s="265"/>
    </row>
    <row r="15175" spans="17:17" ht="0" hidden="1" customHeight="1" x14ac:dyDescent="0.25">
      <c r="Q15175" s="265"/>
    </row>
    <row r="15176" spans="17:17" ht="0" hidden="1" customHeight="1" x14ac:dyDescent="0.25">
      <c r="Q15176" s="265"/>
    </row>
    <row r="15177" spans="17:17" ht="0" hidden="1" customHeight="1" x14ac:dyDescent="0.25">
      <c r="Q15177" s="265"/>
    </row>
    <row r="15178" spans="17:17" ht="0" hidden="1" customHeight="1" x14ac:dyDescent="0.25">
      <c r="Q15178" s="265"/>
    </row>
    <row r="15179" spans="17:17" ht="0" hidden="1" customHeight="1" x14ac:dyDescent="0.25">
      <c r="Q15179" s="265"/>
    </row>
    <row r="15180" spans="17:17" ht="0" hidden="1" customHeight="1" x14ac:dyDescent="0.25">
      <c r="Q15180" s="265"/>
    </row>
    <row r="15181" spans="17:17" ht="0" hidden="1" customHeight="1" x14ac:dyDescent="0.25">
      <c r="Q15181" s="265"/>
    </row>
    <row r="15182" spans="17:17" ht="0" hidden="1" customHeight="1" x14ac:dyDescent="0.25">
      <c r="Q15182" s="265"/>
    </row>
    <row r="15183" spans="17:17" ht="0" hidden="1" customHeight="1" x14ac:dyDescent="0.25">
      <c r="Q15183" s="265"/>
    </row>
    <row r="15184" spans="17:17" ht="0" hidden="1" customHeight="1" x14ac:dyDescent="0.25">
      <c r="Q15184" s="265"/>
    </row>
    <row r="15185" spans="17:17" ht="0" hidden="1" customHeight="1" x14ac:dyDescent="0.25">
      <c r="Q15185" s="265"/>
    </row>
    <row r="15186" spans="17:17" ht="0" hidden="1" customHeight="1" x14ac:dyDescent="0.25">
      <c r="Q15186" s="265"/>
    </row>
    <row r="15187" spans="17:17" ht="0" hidden="1" customHeight="1" x14ac:dyDescent="0.25">
      <c r="Q15187" s="265"/>
    </row>
    <row r="15188" spans="17:17" ht="0" hidden="1" customHeight="1" x14ac:dyDescent="0.25">
      <c r="Q15188" s="265"/>
    </row>
    <row r="15189" spans="17:17" ht="0" hidden="1" customHeight="1" x14ac:dyDescent="0.25">
      <c r="Q15189" s="265"/>
    </row>
    <row r="15190" spans="17:17" ht="0" hidden="1" customHeight="1" x14ac:dyDescent="0.25">
      <c r="Q15190" s="265"/>
    </row>
    <row r="15191" spans="17:17" ht="0" hidden="1" customHeight="1" x14ac:dyDescent="0.25">
      <c r="Q15191" s="265"/>
    </row>
    <row r="15192" spans="17:17" ht="0" hidden="1" customHeight="1" x14ac:dyDescent="0.25">
      <c r="Q15192" s="265"/>
    </row>
    <row r="15193" spans="17:17" ht="0" hidden="1" customHeight="1" x14ac:dyDescent="0.25">
      <c r="Q15193" s="265"/>
    </row>
    <row r="15194" spans="17:17" ht="0" hidden="1" customHeight="1" x14ac:dyDescent="0.25">
      <c r="Q15194" s="265"/>
    </row>
    <row r="15195" spans="17:17" ht="0" hidden="1" customHeight="1" x14ac:dyDescent="0.25">
      <c r="Q15195" s="265"/>
    </row>
    <row r="15196" spans="17:17" ht="0" hidden="1" customHeight="1" x14ac:dyDescent="0.25">
      <c r="Q15196" s="265"/>
    </row>
    <row r="15197" spans="17:17" ht="0" hidden="1" customHeight="1" x14ac:dyDescent="0.25">
      <c r="Q15197" s="265"/>
    </row>
    <row r="15198" spans="17:17" ht="0" hidden="1" customHeight="1" x14ac:dyDescent="0.25">
      <c r="Q15198" s="265"/>
    </row>
    <row r="15199" spans="17:17" ht="0" hidden="1" customHeight="1" x14ac:dyDescent="0.25">
      <c r="Q15199" s="265"/>
    </row>
    <row r="15200" spans="17:17" ht="0" hidden="1" customHeight="1" x14ac:dyDescent="0.25">
      <c r="Q15200" s="265"/>
    </row>
    <row r="15201" spans="17:17" ht="0" hidden="1" customHeight="1" x14ac:dyDescent="0.25">
      <c r="Q15201" s="265"/>
    </row>
    <row r="15202" spans="17:17" ht="0" hidden="1" customHeight="1" x14ac:dyDescent="0.25">
      <c r="Q15202" s="265"/>
    </row>
    <row r="15203" spans="17:17" ht="0" hidden="1" customHeight="1" x14ac:dyDescent="0.25">
      <c r="Q15203" s="265"/>
    </row>
    <row r="15204" spans="17:17" ht="0" hidden="1" customHeight="1" x14ac:dyDescent="0.25">
      <c r="Q15204" s="265"/>
    </row>
    <row r="15205" spans="17:17" ht="0" hidden="1" customHeight="1" x14ac:dyDescent="0.25">
      <c r="Q15205" s="265"/>
    </row>
    <row r="15206" spans="17:17" ht="0" hidden="1" customHeight="1" x14ac:dyDescent="0.25">
      <c r="Q15206" s="265"/>
    </row>
    <row r="15207" spans="17:17" ht="0" hidden="1" customHeight="1" x14ac:dyDescent="0.25">
      <c r="Q15207" s="265"/>
    </row>
    <row r="15208" spans="17:17" ht="0" hidden="1" customHeight="1" x14ac:dyDescent="0.25">
      <c r="Q15208" s="265"/>
    </row>
    <row r="15209" spans="17:17" ht="0" hidden="1" customHeight="1" x14ac:dyDescent="0.25">
      <c r="Q15209" s="265"/>
    </row>
    <row r="15210" spans="17:17" ht="0" hidden="1" customHeight="1" x14ac:dyDescent="0.25">
      <c r="Q15210" s="265"/>
    </row>
    <row r="15211" spans="17:17" ht="0" hidden="1" customHeight="1" x14ac:dyDescent="0.25">
      <c r="Q15211" s="265"/>
    </row>
    <row r="15212" spans="17:17" ht="0" hidden="1" customHeight="1" x14ac:dyDescent="0.25">
      <c r="Q15212" s="265"/>
    </row>
    <row r="15213" spans="17:17" ht="0" hidden="1" customHeight="1" x14ac:dyDescent="0.25">
      <c r="Q15213" s="265"/>
    </row>
    <row r="15214" spans="17:17" ht="0" hidden="1" customHeight="1" x14ac:dyDescent="0.25">
      <c r="Q15214" s="265"/>
    </row>
    <row r="15215" spans="17:17" ht="0" hidden="1" customHeight="1" x14ac:dyDescent="0.25">
      <c r="Q15215" s="265"/>
    </row>
    <row r="15216" spans="17:17" ht="0" hidden="1" customHeight="1" x14ac:dyDescent="0.25">
      <c r="Q15216" s="265"/>
    </row>
    <row r="15217" spans="17:17" ht="0" hidden="1" customHeight="1" x14ac:dyDescent="0.25">
      <c r="Q15217" s="265"/>
    </row>
    <row r="15218" spans="17:17" ht="0" hidden="1" customHeight="1" x14ac:dyDescent="0.25">
      <c r="Q15218" s="265"/>
    </row>
    <row r="15219" spans="17:17" ht="0" hidden="1" customHeight="1" x14ac:dyDescent="0.25">
      <c r="Q15219" s="265"/>
    </row>
    <row r="15220" spans="17:17" ht="0" hidden="1" customHeight="1" x14ac:dyDescent="0.25">
      <c r="Q15220" s="265"/>
    </row>
    <row r="15221" spans="17:17" ht="0" hidden="1" customHeight="1" x14ac:dyDescent="0.25">
      <c r="Q15221" s="265"/>
    </row>
    <row r="15222" spans="17:17" ht="0" hidden="1" customHeight="1" x14ac:dyDescent="0.25">
      <c r="Q15222" s="265"/>
    </row>
    <row r="15223" spans="17:17" ht="0" hidden="1" customHeight="1" x14ac:dyDescent="0.25">
      <c r="Q15223" s="265"/>
    </row>
    <row r="15224" spans="17:17" ht="0" hidden="1" customHeight="1" x14ac:dyDescent="0.25">
      <c r="Q15224" s="265"/>
    </row>
    <row r="15225" spans="17:17" ht="0" hidden="1" customHeight="1" x14ac:dyDescent="0.25">
      <c r="Q15225" s="265"/>
    </row>
    <row r="15226" spans="17:17" ht="0" hidden="1" customHeight="1" x14ac:dyDescent="0.25">
      <c r="Q15226" s="265"/>
    </row>
    <row r="15227" spans="17:17" ht="0" hidden="1" customHeight="1" x14ac:dyDescent="0.25">
      <c r="Q15227" s="265"/>
    </row>
    <row r="15228" spans="17:17" ht="0" hidden="1" customHeight="1" x14ac:dyDescent="0.25">
      <c r="Q15228" s="265"/>
    </row>
    <row r="15229" spans="17:17" ht="0" hidden="1" customHeight="1" x14ac:dyDescent="0.25">
      <c r="Q15229" s="265"/>
    </row>
    <row r="15230" spans="17:17" ht="0" hidden="1" customHeight="1" x14ac:dyDescent="0.25">
      <c r="Q15230" s="265"/>
    </row>
    <row r="15231" spans="17:17" ht="0" hidden="1" customHeight="1" x14ac:dyDescent="0.25">
      <c r="Q15231" s="265"/>
    </row>
    <row r="15232" spans="17:17" ht="0" hidden="1" customHeight="1" x14ac:dyDescent="0.25">
      <c r="Q15232" s="265"/>
    </row>
    <row r="15233" spans="17:17" ht="0" hidden="1" customHeight="1" x14ac:dyDescent="0.25">
      <c r="Q15233" s="265"/>
    </row>
    <row r="15234" spans="17:17" ht="0" hidden="1" customHeight="1" x14ac:dyDescent="0.25">
      <c r="Q15234" s="265"/>
    </row>
    <row r="15235" spans="17:17" ht="0" hidden="1" customHeight="1" x14ac:dyDescent="0.25">
      <c r="Q15235" s="265"/>
    </row>
    <row r="15236" spans="17:17" ht="0" hidden="1" customHeight="1" x14ac:dyDescent="0.25">
      <c r="Q15236" s="265"/>
    </row>
    <row r="15237" spans="17:17" ht="0" hidden="1" customHeight="1" x14ac:dyDescent="0.25">
      <c r="Q15237" s="265"/>
    </row>
    <row r="15238" spans="17:17" ht="0" hidden="1" customHeight="1" x14ac:dyDescent="0.25">
      <c r="Q15238" s="265"/>
    </row>
    <row r="15239" spans="17:17" ht="0" hidden="1" customHeight="1" x14ac:dyDescent="0.25">
      <c r="Q15239" s="265"/>
    </row>
    <row r="15240" spans="17:17" ht="0" hidden="1" customHeight="1" x14ac:dyDescent="0.25">
      <c r="Q15240" s="265"/>
    </row>
    <row r="15241" spans="17:17" ht="0" hidden="1" customHeight="1" x14ac:dyDescent="0.25">
      <c r="Q15241" s="265"/>
    </row>
    <row r="15242" spans="17:17" ht="0" hidden="1" customHeight="1" x14ac:dyDescent="0.25">
      <c r="Q15242" s="265"/>
    </row>
    <row r="15243" spans="17:17" ht="0" hidden="1" customHeight="1" x14ac:dyDescent="0.25">
      <c r="Q15243" s="265"/>
    </row>
    <row r="15244" spans="17:17" ht="0" hidden="1" customHeight="1" x14ac:dyDescent="0.25">
      <c r="Q15244" s="265"/>
    </row>
    <row r="15245" spans="17:17" ht="0" hidden="1" customHeight="1" x14ac:dyDescent="0.25">
      <c r="Q15245" s="265"/>
    </row>
    <row r="15246" spans="17:17" ht="0" hidden="1" customHeight="1" x14ac:dyDescent="0.25">
      <c r="Q15246" s="265"/>
    </row>
    <row r="15247" spans="17:17" ht="0" hidden="1" customHeight="1" x14ac:dyDescent="0.25">
      <c r="Q15247" s="265"/>
    </row>
    <row r="15248" spans="17:17" ht="0" hidden="1" customHeight="1" x14ac:dyDescent="0.25">
      <c r="Q15248" s="265"/>
    </row>
    <row r="15249" spans="17:17" ht="0" hidden="1" customHeight="1" x14ac:dyDescent="0.25">
      <c r="Q15249" s="265"/>
    </row>
    <row r="15250" spans="17:17" ht="0" hidden="1" customHeight="1" x14ac:dyDescent="0.25">
      <c r="Q15250" s="265"/>
    </row>
    <row r="15251" spans="17:17" ht="0" hidden="1" customHeight="1" x14ac:dyDescent="0.25">
      <c r="Q15251" s="265"/>
    </row>
    <row r="15252" spans="17:17" ht="0" hidden="1" customHeight="1" x14ac:dyDescent="0.25">
      <c r="Q15252" s="265"/>
    </row>
    <row r="15253" spans="17:17" ht="0" hidden="1" customHeight="1" x14ac:dyDescent="0.25">
      <c r="Q15253" s="265"/>
    </row>
    <row r="15254" spans="17:17" ht="0" hidden="1" customHeight="1" x14ac:dyDescent="0.25">
      <c r="Q15254" s="265"/>
    </row>
    <row r="15255" spans="17:17" ht="0" hidden="1" customHeight="1" x14ac:dyDescent="0.25">
      <c r="Q15255" s="265"/>
    </row>
    <row r="15256" spans="17:17" ht="0" hidden="1" customHeight="1" x14ac:dyDescent="0.25">
      <c r="Q15256" s="265"/>
    </row>
    <row r="15257" spans="17:17" ht="0" hidden="1" customHeight="1" x14ac:dyDescent="0.25">
      <c r="Q15257" s="265"/>
    </row>
    <row r="15258" spans="17:17" ht="0" hidden="1" customHeight="1" x14ac:dyDescent="0.25">
      <c r="Q15258" s="265"/>
    </row>
    <row r="15259" spans="17:17" ht="0" hidden="1" customHeight="1" x14ac:dyDescent="0.25">
      <c r="Q15259" s="265"/>
    </row>
    <row r="15260" spans="17:17" ht="0" hidden="1" customHeight="1" x14ac:dyDescent="0.25">
      <c r="Q15260" s="265"/>
    </row>
    <row r="15261" spans="17:17" ht="0" hidden="1" customHeight="1" x14ac:dyDescent="0.25">
      <c r="Q15261" s="265"/>
    </row>
    <row r="15262" spans="17:17" ht="0" hidden="1" customHeight="1" x14ac:dyDescent="0.25">
      <c r="Q15262" s="265"/>
    </row>
    <row r="15263" spans="17:17" ht="0" hidden="1" customHeight="1" x14ac:dyDescent="0.25">
      <c r="Q15263" s="265"/>
    </row>
    <row r="15264" spans="17:17" ht="0" hidden="1" customHeight="1" x14ac:dyDescent="0.25">
      <c r="Q15264" s="265"/>
    </row>
    <row r="15265" spans="17:17" ht="0" hidden="1" customHeight="1" x14ac:dyDescent="0.25">
      <c r="Q15265" s="265"/>
    </row>
    <row r="15266" spans="17:17" ht="0" hidden="1" customHeight="1" x14ac:dyDescent="0.25">
      <c r="Q15266" s="265"/>
    </row>
    <row r="15267" spans="17:17" ht="0" hidden="1" customHeight="1" x14ac:dyDescent="0.25">
      <c r="Q15267" s="265"/>
    </row>
    <row r="15268" spans="17:17" ht="0" hidden="1" customHeight="1" x14ac:dyDescent="0.25">
      <c r="Q15268" s="265"/>
    </row>
    <row r="15269" spans="17:17" ht="0" hidden="1" customHeight="1" x14ac:dyDescent="0.25">
      <c r="Q15269" s="265"/>
    </row>
    <row r="15270" spans="17:17" ht="0" hidden="1" customHeight="1" x14ac:dyDescent="0.25">
      <c r="Q15270" s="265"/>
    </row>
    <row r="15271" spans="17:17" ht="0" hidden="1" customHeight="1" x14ac:dyDescent="0.25">
      <c r="Q15271" s="265"/>
    </row>
    <row r="15272" spans="17:17" ht="0" hidden="1" customHeight="1" x14ac:dyDescent="0.25">
      <c r="Q15272" s="265"/>
    </row>
    <row r="15273" spans="17:17" ht="0" hidden="1" customHeight="1" x14ac:dyDescent="0.25">
      <c r="Q15273" s="265"/>
    </row>
    <row r="15274" spans="17:17" ht="0" hidden="1" customHeight="1" x14ac:dyDescent="0.25">
      <c r="Q15274" s="265"/>
    </row>
    <row r="15275" spans="17:17" ht="0" hidden="1" customHeight="1" x14ac:dyDescent="0.25">
      <c r="Q15275" s="265"/>
    </row>
    <row r="15276" spans="17:17" ht="0" hidden="1" customHeight="1" x14ac:dyDescent="0.25">
      <c r="Q15276" s="265"/>
    </row>
    <row r="15277" spans="17:17" ht="0" hidden="1" customHeight="1" x14ac:dyDescent="0.25">
      <c r="Q15277" s="265"/>
    </row>
    <row r="15278" spans="17:17" ht="0" hidden="1" customHeight="1" x14ac:dyDescent="0.25">
      <c r="Q15278" s="265"/>
    </row>
    <row r="15279" spans="17:17" ht="0" hidden="1" customHeight="1" x14ac:dyDescent="0.25">
      <c r="Q15279" s="265"/>
    </row>
    <row r="15280" spans="17:17" ht="0" hidden="1" customHeight="1" x14ac:dyDescent="0.25">
      <c r="Q15280" s="265"/>
    </row>
    <row r="15281" spans="17:17" ht="0" hidden="1" customHeight="1" x14ac:dyDescent="0.25">
      <c r="Q15281" s="265"/>
    </row>
    <row r="15282" spans="17:17" ht="0" hidden="1" customHeight="1" x14ac:dyDescent="0.25">
      <c r="Q15282" s="265"/>
    </row>
    <row r="15283" spans="17:17" ht="0" hidden="1" customHeight="1" x14ac:dyDescent="0.25">
      <c r="Q15283" s="265"/>
    </row>
    <row r="15284" spans="17:17" ht="0" hidden="1" customHeight="1" x14ac:dyDescent="0.25">
      <c r="Q15284" s="265"/>
    </row>
    <row r="15285" spans="17:17" ht="0" hidden="1" customHeight="1" x14ac:dyDescent="0.25">
      <c r="Q15285" s="265"/>
    </row>
    <row r="15286" spans="17:17" ht="0" hidden="1" customHeight="1" x14ac:dyDescent="0.25">
      <c r="Q15286" s="265"/>
    </row>
    <row r="15287" spans="17:17" ht="0" hidden="1" customHeight="1" x14ac:dyDescent="0.25">
      <c r="Q15287" s="265"/>
    </row>
    <row r="15288" spans="17:17" ht="0" hidden="1" customHeight="1" x14ac:dyDescent="0.25">
      <c r="Q15288" s="265"/>
    </row>
    <row r="15289" spans="17:17" ht="0" hidden="1" customHeight="1" x14ac:dyDescent="0.25">
      <c r="Q15289" s="265"/>
    </row>
    <row r="15290" spans="17:17" ht="0" hidden="1" customHeight="1" x14ac:dyDescent="0.25">
      <c r="Q15290" s="265"/>
    </row>
    <row r="15291" spans="17:17" ht="0" hidden="1" customHeight="1" x14ac:dyDescent="0.25">
      <c r="Q15291" s="265"/>
    </row>
    <row r="15292" spans="17:17" ht="0" hidden="1" customHeight="1" x14ac:dyDescent="0.25">
      <c r="Q15292" s="265"/>
    </row>
    <row r="15293" spans="17:17" ht="0" hidden="1" customHeight="1" x14ac:dyDescent="0.25">
      <c r="Q15293" s="265"/>
    </row>
    <row r="15294" spans="17:17" ht="0" hidden="1" customHeight="1" x14ac:dyDescent="0.25">
      <c r="Q15294" s="265"/>
    </row>
    <row r="15295" spans="17:17" ht="0" hidden="1" customHeight="1" x14ac:dyDescent="0.25">
      <c r="Q15295" s="265"/>
    </row>
    <row r="15296" spans="17:17" ht="0" hidden="1" customHeight="1" x14ac:dyDescent="0.25">
      <c r="Q15296" s="265"/>
    </row>
    <row r="15297" spans="17:17" ht="0" hidden="1" customHeight="1" x14ac:dyDescent="0.25">
      <c r="Q15297" s="265"/>
    </row>
    <row r="15298" spans="17:17" ht="0" hidden="1" customHeight="1" x14ac:dyDescent="0.25">
      <c r="Q15298" s="265"/>
    </row>
    <row r="15299" spans="17:17" ht="0" hidden="1" customHeight="1" x14ac:dyDescent="0.25">
      <c r="Q15299" s="265"/>
    </row>
    <row r="15300" spans="17:17" ht="0" hidden="1" customHeight="1" x14ac:dyDescent="0.25">
      <c r="Q15300" s="265"/>
    </row>
    <row r="15301" spans="17:17" ht="0" hidden="1" customHeight="1" x14ac:dyDescent="0.25">
      <c r="Q15301" s="265"/>
    </row>
    <row r="15302" spans="17:17" ht="0" hidden="1" customHeight="1" x14ac:dyDescent="0.25">
      <c r="Q15302" s="265"/>
    </row>
    <row r="15303" spans="17:17" ht="0" hidden="1" customHeight="1" x14ac:dyDescent="0.25">
      <c r="Q15303" s="265"/>
    </row>
    <row r="15304" spans="17:17" ht="0" hidden="1" customHeight="1" x14ac:dyDescent="0.25">
      <c r="Q15304" s="265"/>
    </row>
    <row r="15305" spans="17:17" ht="0" hidden="1" customHeight="1" x14ac:dyDescent="0.25">
      <c r="Q15305" s="265"/>
    </row>
    <row r="15306" spans="17:17" ht="0" hidden="1" customHeight="1" x14ac:dyDescent="0.25">
      <c r="Q15306" s="265"/>
    </row>
    <row r="15307" spans="17:17" ht="0" hidden="1" customHeight="1" x14ac:dyDescent="0.25">
      <c r="Q15307" s="265"/>
    </row>
    <row r="15308" spans="17:17" ht="0" hidden="1" customHeight="1" x14ac:dyDescent="0.25">
      <c r="Q15308" s="265"/>
    </row>
    <row r="15309" spans="17:17" ht="0" hidden="1" customHeight="1" x14ac:dyDescent="0.25">
      <c r="Q15309" s="265"/>
    </row>
    <row r="15310" spans="17:17" ht="0" hidden="1" customHeight="1" x14ac:dyDescent="0.25">
      <c r="Q15310" s="265"/>
    </row>
    <row r="15311" spans="17:17" ht="0" hidden="1" customHeight="1" x14ac:dyDescent="0.25">
      <c r="Q15311" s="265"/>
    </row>
    <row r="15312" spans="17:17" ht="0" hidden="1" customHeight="1" x14ac:dyDescent="0.25">
      <c r="Q15312" s="265"/>
    </row>
    <row r="15313" spans="17:17" ht="0" hidden="1" customHeight="1" x14ac:dyDescent="0.25">
      <c r="Q15313" s="265"/>
    </row>
    <row r="15314" spans="17:17" ht="0" hidden="1" customHeight="1" x14ac:dyDescent="0.25">
      <c r="Q15314" s="265"/>
    </row>
    <row r="15315" spans="17:17" ht="0" hidden="1" customHeight="1" x14ac:dyDescent="0.25">
      <c r="Q15315" s="265"/>
    </row>
    <row r="15316" spans="17:17" ht="0" hidden="1" customHeight="1" x14ac:dyDescent="0.25">
      <c r="Q15316" s="265"/>
    </row>
    <row r="15317" spans="17:17" ht="0" hidden="1" customHeight="1" x14ac:dyDescent="0.25">
      <c r="Q15317" s="265"/>
    </row>
    <row r="15318" spans="17:17" ht="0" hidden="1" customHeight="1" x14ac:dyDescent="0.25">
      <c r="Q15318" s="265"/>
    </row>
    <row r="15319" spans="17:17" ht="0" hidden="1" customHeight="1" x14ac:dyDescent="0.25">
      <c r="Q15319" s="265"/>
    </row>
    <row r="15320" spans="17:17" ht="0" hidden="1" customHeight="1" x14ac:dyDescent="0.25">
      <c r="Q15320" s="265"/>
    </row>
    <row r="15321" spans="17:17" ht="0" hidden="1" customHeight="1" x14ac:dyDescent="0.25">
      <c r="Q15321" s="265"/>
    </row>
    <row r="15322" spans="17:17" ht="0" hidden="1" customHeight="1" x14ac:dyDescent="0.25">
      <c r="Q15322" s="265"/>
    </row>
    <row r="15323" spans="17:17" ht="0" hidden="1" customHeight="1" x14ac:dyDescent="0.25">
      <c r="Q15323" s="265"/>
    </row>
    <row r="15324" spans="17:17" ht="0" hidden="1" customHeight="1" x14ac:dyDescent="0.25">
      <c r="Q15324" s="265"/>
    </row>
    <row r="15325" spans="17:17" ht="0" hidden="1" customHeight="1" x14ac:dyDescent="0.25">
      <c r="Q15325" s="265"/>
    </row>
    <row r="15326" spans="17:17" ht="0" hidden="1" customHeight="1" x14ac:dyDescent="0.25">
      <c r="Q15326" s="265"/>
    </row>
    <row r="15327" spans="17:17" ht="0" hidden="1" customHeight="1" x14ac:dyDescent="0.25">
      <c r="Q15327" s="265"/>
    </row>
    <row r="15328" spans="17:17" ht="0" hidden="1" customHeight="1" x14ac:dyDescent="0.25">
      <c r="Q15328" s="265"/>
    </row>
    <row r="15329" spans="17:17" ht="0" hidden="1" customHeight="1" x14ac:dyDescent="0.25">
      <c r="Q15329" s="265"/>
    </row>
    <row r="15330" spans="17:17" ht="0" hidden="1" customHeight="1" x14ac:dyDescent="0.25">
      <c r="Q15330" s="265"/>
    </row>
    <row r="15331" spans="17:17" ht="0" hidden="1" customHeight="1" x14ac:dyDescent="0.25">
      <c r="Q15331" s="265"/>
    </row>
    <row r="15332" spans="17:17" ht="0" hidden="1" customHeight="1" x14ac:dyDescent="0.25">
      <c r="Q15332" s="265"/>
    </row>
    <row r="15333" spans="17:17" ht="0" hidden="1" customHeight="1" x14ac:dyDescent="0.25">
      <c r="Q15333" s="265"/>
    </row>
    <row r="15334" spans="17:17" ht="0" hidden="1" customHeight="1" x14ac:dyDescent="0.25">
      <c r="Q15334" s="265"/>
    </row>
    <row r="15335" spans="17:17" ht="0" hidden="1" customHeight="1" x14ac:dyDescent="0.25">
      <c r="Q15335" s="265"/>
    </row>
    <row r="15336" spans="17:17" ht="0" hidden="1" customHeight="1" x14ac:dyDescent="0.25">
      <c r="Q15336" s="265"/>
    </row>
    <row r="15337" spans="17:17" ht="0" hidden="1" customHeight="1" x14ac:dyDescent="0.25">
      <c r="Q15337" s="265"/>
    </row>
    <row r="15338" spans="17:17" ht="0" hidden="1" customHeight="1" x14ac:dyDescent="0.25">
      <c r="Q15338" s="265"/>
    </row>
    <row r="15339" spans="17:17" ht="0" hidden="1" customHeight="1" x14ac:dyDescent="0.25">
      <c r="Q15339" s="265"/>
    </row>
    <row r="15340" spans="17:17" ht="0" hidden="1" customHeight="1" x14ac:dyDescent="0.25">
      <c r="Q15340" s="265"/>
    </row>
    <row r="15341" spans="17:17" ht="0" hidden="1" customHeight="1" x14ac:dyDescent="0.25">
      <c r="Q15341" s="265"/>
    </row>
    <row r="15342" spans="17:17" ht="0" hidden="1" customHeight="1" x14ac:dyDescent="0.25">
      <c r="Q15342" s="265"/>
    </row>
    <row r="15343" spans="17:17" ht="0" hidden="1" customHeight="1" x14ac:dyDescent="0.25">
      <c r="Q15343" s="265"/>
    </row>
    <row r="15344" spans="17:17" ht="0" hidden="1" customHeight="1" x14ac:dyDescent="0.25">
      <c r="Q15344" s="265"/>
    </row>
    <row r="15345" spans="17:17" ht="0" hidden="1" customHeight="1" x14ac:dyDescent="0.25">
      <c r="Q15345" s="265"/>
    </row>
    <row r="15346" spans="17:17" ht="0" hidden="1" customHeight="1" x14ac:dyDescent="0.25">
      <c r="Q15346" s="265"/>
    </row>
    <row r="15347" spans="17:17" ht="0" hidden="1" customHeight="1" x14ac:dyDescent="0.25">
      <c r="Q15347" s="265"/>
    </row>
    <row r="15348" spans="17:17" ht="0" hidden="1" customHeight="1" x14ac:dyDescent="0.25">
      <c r="Q15348" s="265"/>
    </row>
    <row r="15349" spans="17:17" ht="0" hidden="1" customHeight="1" x14ac:dyDescent="0.25">
      <c r="Q15349" s="265"/>
    </row>
    <row r="15350" spans="17:17" ht="0" hidden="1" customHeight="1" x14ac:dyDescent="0.25">
      <c r="Q15350" s="265"/>
    </row>
    <row r="15351" spans="17:17" ht="0" hidden="1" customHeight="1" x14ac:dyDescent="0.25">
      <c r="Q15351" s="265"/>
    </row>
    <row r="15352" spans="17:17" ht="0" hidden="1" customHeight="1" x14ac:dyDescent="0.25">
      <c r="Q15352" s="265"/>
    </row>
    <row r="15353" spans="17:17" ht="0" hidden="1" customHeight="1" x14ac:dyDescent="0.25">
      <c r="Q15353" s="265"/>
    </row>
    <row r="15354" spans="17:17" ht="0" hidden="1" customHeight="1" x14ac:dyDescent="0.25">
      <c r="Q15354" s="265"/>
    </row>
    <row r="15355" spans="17:17" ht="0" hidden="1" customHeight="1" x14ac:dyDescent="0.25">
      <c r="Q15355" s="265"/>
    </row>
    <row r="15356" spans="17:17" ht="0" hidden="1" customHeight="1" x14ac:dyDescent="0.25">
      <c r="Q15356" s="265"/>
    </row>
    <row r="15357" spans="17:17" ht="0" hidden="1" customHeight="1" x14ac:dyDescent="0.25">
      <c r="Q15357" s="265"/>
    </row>
    <row r="15358" spans="17:17" ht="0" hidden="1" customHeight="1" x14ac:dyDescent="0.25">
      <c r="Q15358" s="265"/>
    </row>
    <row r="15359" spans="17:17" ht="0" hidden="1" customHeight="1" x14ac:dyDescent="0.25">
      <c r="Q15359" s="265"/>
    </row>
    <row r="15360" spans="17:17" ht="0" hidden="1" customHeight="1" x14ac:dyDescent="0.25">
      <c r="Q15360" s="265"/>
    </row>
    <row r="15361" spans="17:17" ht="0" hidden="1" customHeight="1" x14ac:dyDescent="0.25">
      <c r="Q15361" s="265"/>
    </row>
    <row r="15362" spans="17:17" ht="0" hidden="1" customHeight="1" x14ac:dyDescent="0.25">
      <c r="Q15362" s="265"/>
    </row>
    <row r="15363" spans="17:17" ht="0" hidden="1" customHeight="1" x14ac:dyDescent="0.25">
      <c r="Q15363" s="265"/>
    </row>
    <row r="15364" spans="17:17" ht="0" hidden="1" customHeight="1" x14ac:dyDescent="0.25">
      <c r="Q15364" s="265"/>
    </row>
    <row r="15365" spans="17:17" ht="0" hidden="1" customHeight="1" x14ac:dyDescent="0.25">
      <c r="Q15365" s="265"/>
    </row>
    <row r="15366" spans="17:17" ht="0" hidden="1" customHeight="1" x14ac:dyDescent="0.25">
      <c r="Q15366" s="265"/>
    </row>
    <row r="15367" spans="17:17" ht="0" hidden="1" customHeight="1" x14ac:dyDescent="0.25">
      <c r="Q15367" s="265"/>
    </row>
    <row r="15368" spans="17:17" ht="0" hidden="1" customHeight="1" x14ac:dyDescent="0.25">
      <c r="Q15368" s="265"/>
    </row>
    <row r="15369" spans="17:17" ht="0" hidden="1" customHeight="1" x14ac:dyDescent="0.25">
      <c r="Q15369" s="265"/>
    </row>
    <row r="15370" spans="17:17" ht="0" hidden="1" customHeight="1" x14ac:dyDescent="0.25">
      <c r="Q15370" s="265"/>
    </row>
    <row r="15371" spans="17:17" ht="0" hidden="1" customHeight="1" x14ac:dyDescent="0.25">
      <c r="Q15371" s="265"/>
    </row>
    <row r="15372" spans="17:17" ht="0" hidden="1" customHeight="1" x14ac:dyDescent="0.25">
      <c r="Q15372" s="265"/>
    </row>
    <row r="15373" spans="17:17" ht="0" hidden="1" customHeight="1" x14ac:dyDescent="0.25">
      <c r="Q15373" s="265"/>
    </row>
    <row r="15374" spans="17:17" ht="0" hidden="1" customHeight="1" x14ac:dyDescent="0.25">
      <c r="Q15374" s="265"/>
    </row>
    <row r="15375" spans="17:17" ht="0" hidden="1" customHeight="1" x14ac:dyDescent="0.25">
      <c r="Q15375" s="265"/>
    </row>
    <row r="15376" spans="17:17" ht="0" hidden="1" customHeight="1" x14ac:dyDescent="0.25">
      <c r="Q15376" s="265"/>
    </row>
    <row r="15377" spans="17:17" ht="0" hidden="1" customHeight="1" x14ac:dyDescent="0.25">
      <c r="Q15377" s="265"/>
    </row>
    <row r="15378" spans="17:17" ht="0" hidden="1" customHeight="1" x14ac:dyDescent="0.25">
      <c r="Q15378" s="265"/>
    </row>
    <row r="15379" spans="17:17" ht="0" hidden="1" customHeight="1" x14ac:dyDescent="0.25">
      <c r="Q15379" s="265"/>
    </row>
    <row r="15380" spans="17:17" ht="0" hidden="1" customHeight="1" x14ac:dyDescent="0.25">
      <c r="Q15380" s="265"/>
    </row>
    <row r="15381" spans="17:17" ht="0" hidden="1" customHeight="1" x14ac:dyDescent="0.25">
      <c r="Q15381" s="265"/>
    </row>
    <row r="15382" spans="17:17" ht="0" hidden="1" customHeight="1" x14ac:dyDescent="0.25">
      <c r="Q15382" s="265"/>
    </row>
    <row r="15383" spans="17:17" ht="0" hidden="1" customHeight="1" x14ac:dyDescent="0.25">
      <c r="Q15383" s="265"/>
    </row>
    <row r="15384" spans="17:17" ht="0" hidden="1" customHeight="1" x14ac:dyDescent="0.25">
      <c r="Q15384" s="265"/>
    </row>
    <row r="15385" spans="17:17" ht="0" hidden="1" customHeight="1" x14ac:dyDescent="0.25">
      <c r="Q15385" s="265"/>
    </row>
    <row r="15386" spans="17:17" ht="0" hidden="1" customHeight="1" x14ac:dyDescent="0.25">
      <c r="Q15386" s="265"/>
    </row>
    <row r="15387" spans="17:17" ht="0" hidden="1" customHeight="1" x14ac:dyDescent="0.25">
      <c r="Q15387" s="265"/>
    </row>
    <row r="15388" spans="17:17" ht="0" hidden="1" customHeight="1" x14ac:dyDescent="0.25">
      <c r="Q15388" s="265"/>
    </row>
    <row r="15389" spans="17:17" ht="0" hidden="1" customHeight="1" x14ac:dyDescent="0.25">
      <c r="Q15389" s="265"/>
    </row>
    <row r="15390" spans="17:17" ht="0" hidden="1" customHeight="1" x14ac:dyDescent="0.25">
      <c r="Q15390" s="265"/>
    </row>
    <row r="15391" spans="17:17" ht="0" hidden="1" customHeight="1" x14ac:dyDescent="0.25">
      <c r="Q15391" s="265"/>
    </row>
    <row r="15392" spans="17:17" ht="0" hidden="1" customHeight="1" x14ac:dyDescent="0.25">
      <c r="Q15392" s="265"/>
    </row>
    <row r="15393" spans="17:17" ht="0" hidden="1" customHeight="1" x14ac:dyDescent="0.25">
      <c r="Q15393" s="265"/>
    </row>
    <row r="15394" spans="17:17" ht="0" hidden="1" customHeight="1" x14ac:dyDescent="0.25">
      <c r="Q15394" s="265"/>
    </row>
    <row r="15395" spans="17:17" ht="0" hidden="1" customHeight="1" x14ac:dyDescent="0.25">
      <c r="Q15395" s="265"/>
    </row>
    <row r="15396" spans="17:17" ht="0" hidden="1" customHeight="1" x14ac:dyDescent="0.25">
      <c r="Q15396" s="265"/>
    </row>
    <row r="15397" spans="17:17" ht="0" hidden="1" customHeight="1" x14ac:dyDescent="0.25">
      <c r="Q15397" s="265"/>
    </row>
    <row r="15398" spans="17:17" ht="0" hidden="1" customHeight="1" x14ac:dyDescent="0.25">
      <c r="Q15398" s="265"/>
    </row>
    <row r="15399" spans="17:17" ht="0" hidden="1" customHeight="1" x14ac:dyDescent="0.25">
      <c r="Q15399" s="265"/>
    </row>
    <row r="15400" spans="17:17" ht="0" hidden="1" customHeight="1" x14ac:dyDescent="0.25">
      <c r="Q15400" s="265"/>
    </row>
    <row r="15401" spans="17:17" ht="0" hidden="1" customHeight="1" x14ac:dyDescent="0.25">
      <c r="Q15401" s="265"/>
    </row>
    <row r="15402" spans="17:17" ht="0" hidden="1" customHeight="1" x14ac:dyDescent="0.25">
      <c r="Q15402" s="265"/>
    </row>
    <row r="15403" spans="17:17" ht="0" hidden="1" customHeight="1" x14ac:dyDescent="0.25">
      <c r="Q15403" s="265"/>
    </row>
    <row r="15404" spans="17:17" ht="0" hidden="1" customHeight="1" x14ac:dyDescent="0.25">
      <c r="Q15404" s="265"/>
    </row>
    <row r="15405" spans="17:17" ht="0" hidden="1" customHeight="1" x14ac:dyDescent="0.25">
      <c r="Q15405" s="265"/>
    </row>
    <row r="15406" spans="17:17" ht="0" hidden="1" customHeight="1" x14ac:dyDescent="0.25">
      <c r="Q15406" s="265"/>
    </row>
    <row r="15407" spans="17:17" ht="0" hidden="1" customHeight="1" x14ac:dyDescent="0.25">
      <c r="Q15407" s="265"/>
    </row>
    <row r="15408" spans="17:17" ht="0" hidden="1" customHeight="1" x14ac:dyDescent="0.25">
      <c r="Q15408" s="265"/>
    </row>
    <row r="15409" spans="17:17" ht="0" hidden="1" customHeight="1" x14ac:dyDescent="0.25">
      <c r="Q15409" s="265"/>
    </row>
    <row r="15410" spans="17:17" ht="0" hidden="1" customHeight="1" x14ac:dyDescent="0.25">
      <c r="Q15410" s="265"/>
    </row>
    <row r="15411" spans="17:17" ht="0" hidden="1" customHeight="1" x14ac:dyDescent="0.25">
      <c r="Q15411" s="265"/>
    </row>
    <row r="15412" spans="17:17" ht="0" hidden="1" customHeight="1" x14ac:dyDescent="0.25">
      <c r="Q15412" s="265"/>
    </row>
    <row r="15413" spans="17:17" ht="0" hidden="1" customHeight="1" x14ac:dyDescent="0.25">
      <c r="Q15413" s="265"/>
    </row>
    <row r="15414" spans="17:17" ht="0" hidden="1" customHeight="1" x14ac:dyDescent="0.25">
      <c r="Q15414" s="265"/>
    </row>
    <row r="15415" spans="17:17" ht="0" hidden="1" customHeight="1" x14ac:dyDescent="0.25">
      <c r="Q15415" s="265"/>
    </row>
    <row r="15416" spans="17:17" ht="0" hidden="1" customHeight="1" x14ac:dyDescent="0.25">
      <c r="Q15416" s="265"/>
    </row>
    <row r="15417" spans="17:17" ht="0" hidden="1" customHeight="1" x14ac:dyDescent="0.25">
      <c r="Q15417" s="265"/>
    </row>
    <row r="15418" spans="17:17" ht="0" hidden="1" customHeight="1" x14ac:dyDescent="0.25">
      <c r="Q15418" s="265"/>
    </row>
    <row r="15419" spans="17:17" ht="0" hidden="1" customHeight="1" x14ac:dyDescent="0.25">
      <c r="Q15419" s="265"/>
    </row>
    <row r="15420" spans="17:17" ht="0" hidden="1" customHeight="1" x14ac:dyDescent="0.25">
      <c r="Q15420" s="265"/>
    </row>
    <row r="15421" spans="17:17" ht="0" hidden="1" customHeight="1" x14ac:dyDescent="0.25">
      <c r="Q15421" s="265"/>
    </row>
    <row r="15422" spans="17:17" ht="0" hidden="1" customHeight="1" x14ac:dyDescent="0.25">
      <c r="Q15422" s="265"/>
    </row>
    <row r="15423" spans="17:17" ht="0" hidden="1" customHeight="1" x14ac:dyDescent="0.25">
      <c r="Q15423" s="265"/>
    </row>
    <row r="15424" spans="17:17" ht="0" hidden="1" customHeight="1" x14ac:dyDescent="0.25">
      <c r="Q15424" s="265"/>
    </row>
    <row r="15425" spans="17:17" ht="0" hidden="1" customHeight="1" x14ac:dyDescent="0.25">
      <c r="Q15425" s="265"/>
    </row>
    <row r="15426" spans="17:17" ht="0" hidden="1" customHeight="1" x14ac:dyDescent="0.25">
      <c r="Q15426" s="265"/>
    </row>
    <row r="15427" spans="17:17" ht="0" hidden="1" customHeight="1" x14ac:dyDescent="0.25">
      <c r="Q15427" s="265"/>
    </row>
    <row r="15428" spans="17:17" ht="0" hidden="1" customHeight="1" x14ac:dyDescent="0.25">
      <c r="Q15428" s="265"/>
    </row>
    <row r="15429" spans="17:17" ht="0" hidden="1" customHeight="1" x14ac:dyDescent="0.25">
      <c r="Q15429" s="265"/>
    </row>
    <row r="15430" spans="17:17" ht="0" hidden="1" customHeight="1" x14ac:dyDescent="0.25">
      <c r="Q15430" s="265"/>
    </row>
    <row r="15431" spans="17:17" ht="0" hidden="1" customHeight="1" x14ac:dyDescent="0.25">
      <c r="Q15431" s="265"/>
    </row>
    <row r="15432" spans="17:17" ht="0" hidden="1" customHeight="1" x14ac:dyDescent="0.25">
      <c r="Q15432" s="265"/>
    </row>
    <row r="15433" spans="17:17" ht="0" hidden="1" customHeight="1" x14ac:dyDescent="0.25">
      <c r="Q15433" s="265"/>
    </row>
    <row r="15434" spans="17:17" ht="0" hidden="1" customHeight="1" x14ac:dyDescent="0.25">
      <c r="Q15434" s="265"/>
    </row>
    <row r="15435" spans="17:17" ht="0" hidden="1" customHeight="1" x14ac:dyDescent="0.25">
      <c r="Q15435" s="265"/>
    </row>
    <row r="15436" spans="17:17" ht="0" hidden="1" customHeight="1" x14ac:dyDescent="0.25">
      <c r="Q15436" s="265"/>
    </row>
    <row r="15437" spans="17:17" ht="0" hidden="1" customHeight="1" x14ac:dyDescent="0.25">
      <c r="Q15437" s="265"/>
    </row>
    <row r="15438" spans="17:17" ht="0" hidden="1" customHeight="1" x14ac:dyDescent="0.25">
      <c r="Q15438" s="265"/>
    </row>
    <row r="15439" spans="17:17" ht="0" hidden="1" customHeight="1" x14ac:dyDescent="0.25">
      <c r="Q15439" s="265"/>
    </row>
    <row r="15440" spans="17:17" ht="0" hidden="1" customHeight="1" x14ac:dyDescent="0.25">
      <c r="Q15440" s="265"/>
    </row>
    <row r="15441" spans="17:17" ht="0" hidden="1" customHeight="1" x14ac:dyDescent="0.25">
      <c r="Q15441" s="265"/>
    </row>
    <row r="15442" spans="17:17" ht="0" hidden="1" customHeight="1" x14ac:dyDescent="0.25">
      <c r="Q15442" s="265"/>
    </row>
    <row r="15443" spans="17:17" ht="0" hidden="1" customHeight="1" x14ac:dyDescent="0.25">
      <c r="Q15443" s="265"/>
    </row>
    <row r="15444" spans="17:17" ht="0" hidden="1" customHeight="1" x14ac:dyDescent="0.25">
      <c r="Q15444" s="265"/>
    </row>
    <row r="15445" spans="17:17" ht="0" hidden="1" customHeight="1" x14ac:dyDescent="0.25">
      <c r="Q15445" s="265"/>
    </row>
    <row r="15446" spans="17:17" ht="0" hidden="1" customHeight="1" x14ac:dyDescent="0.25">
      <c r="Q15446" s="265"/>
    </row>
    <row r="15447" spans="17:17" ht="0" hidden="1" customHeight="1" x14ac:dyDescent="0.25">
      <c r="Q15447" s="265"/>
    </row>
    <row r="15448" spans="17:17" ht="0" hidden="1" customHeight="1" x14ac:dyDescent="0.25">
      <c r="Q15448" s="265"/>
    </row>
    <row r="15449" spans="17:17" ht="0" hidden="1" customHeight="1" x14ac:dyDescent="0.25">
      <c r="Q15449" s="265"/>
    </row>
    <row r="15450" spans="17:17" ht="0" hidden="1" customHeight="1" x14ac:dyDescent="0.25">
      <c r="Q15450" s="265"/>
    </row>
    <row r="15451" spans="17:17" ht="0" hidden="1" customHeight="1" x14ac:dyDescent="0.25">
      <c r="Q15451" s="265"/>
    </row>
    <row r="15452" spans="17:17" ht="0" hidden="1" customHeight="1" x14ac:dyDescent="0.25">
      <c r="Q15452" s="265"/>
    </row>
    <row r="15453" spans="17:17" ht="0" hidden="1" customHeight="1" x14ac:dyDescent="0.25">
      <c r="Q15453" s="265"/>
    </row>
    <row r="15454" spans="17:17" ht="0" hidden="1" customHeight="1" x14ac:dyDescent="0.25">
      <c r="Q15454" s="265"/>
    </row>
    <row r="15455" spans="17:17" ht="0" hidden="1" customHeight="1" x14ac:dyDescent="0.25">
      <c r="Q15455" s="265"/>
    </row>
    <row r="15456" spans="17:17" ht="0" hidden="1" customHeight="1" x14ac:dyDescent="0.25">
      <c r="Q15456" s="265"/>
    </row>
    <row r="15457" spans="17:17" ht="0" hidden="1" customHeight="1" x14ac:dyDescent="0.25">
      <c r="Q15457" s="265"/>
    </row>
    <row r="15458" spans="17:17" ht="0" hidden="1" customHeight="1" x14ac:dyDescent="0.25">
      <c r="Q15458" s="265"/>
    </row>
    <row r="15459" spans="17:17" ht="0" hidden="1" customHeight="1" x14ac:dyDescent="0.25">
      <c r="Q15459" s="265"/>
    </row>
    <row r="15460" spans="17:17" ht="0" hidden="1" customHeight="1" x14ac:dyDescent="0.25">
      <c r="Q15460" s="265"/>
    </row>
    <row r="15461" spans="17:17" ht="0" hidden="1" customHeight="1" x14ac:dyDescent="0.25">
      <c r="Q15461" s="265"/>
    </row>
    <row r="15462" spans="17:17" ht="0" hidden="1" customHeight="1" x14ac:dyDescent="0.25">
      <c r="Q15462" s="265"/>
    </row>
    <row r="15463" spans="17:17" ht="0" hidden="1" customHeight="1" x14ac:dyDescent="0.25">
      <c r="Q15463" s="265"/>
    </row>
    <row r="15464" spans="17:17" ht="0" hidden="1" customHeight="1" x14ac:dyDescent="0.25">
      <c r="Q15464" s="265"/>
    </row>
    <row r="15465" spans="17:17" ht="0" hidden="1" customHeight="1" x14ac:dyDescent="0.25">
      <c r="Q15465" s="265"/>
    </row>
    <row r="15466" spans="17:17" ht="0" hidden="1" customHeight="1" x14ac:dyDescent="0.25">
      <c r="Q15466" s="265"/>
    </row>
    <row r="15467" spans="17:17" ht="0" hidden="1" customHeight="1" x14ac:dyDescent="0.25">
      <c r="Q15467" s="265"/>
    </row>
    <row r="15468" spans="17:17" ht="0" hidden="1" customHeight="1" x14ac:dyDescent="0.25">
      <c r="Q15468" s="265"/>
    </row>
    <row r="15469" spans="17:17" ht="0" hidden="1" customHeight="1" x14ac:dyDescent="0.25">
      <c r="Q15469" s="265"/>
    </row>
    <row r="15470" spans="17:17" ht="0" hidden="1" customHeight="1" x14ac:dyDescent="0.25">
      <c r="Q15470" s="265"/>
    </row>
    <row r="15471" spans="17:17" ht="0" hidden="1" customHeight="1" x14ac:dyDescent="0.25">
      <c r="Q15471" s="265"/>
    </row>
    <row r="15472" spans="17:17" ht="0" hidden="1" customHeight="1" x14ac:dyDescent="0.25">
      <c r="Q15472" s="265"/>
    </row>
    <row r="15473" spans="17:17" ht="0" hidden="1" customHeight="1" x14ac:dyDescent="0.25">
      <c r="Q15473" s="265"/>
    </row>
    <row r="15474" spans="17:17" ht="0" hidden="1" customHeight="1" x14ac:dyDescent="0.25">
      <c r="Q15474" s="265"/>
    </row>
    <row r="15475" spans="17:17" ht="0" hidden="1" customHeight="1" x14ac:dyDescent="0.25">
      <c r="Q15475" s="265"/>
    </row>
    <row r="15476" spans="17:17" ht="0" hidden="1" customHeight="1" x14ac:dyDescent="0.25">
      <c r="Q15476" s="265"/>
    </row>
    <row r="15477" spans="17:17" ht="0" hidden="1" customHeight="1" x14ac:dyDescent="0.25">
      <c r="Q15477" s="265"/>
    </row>
    <row r="15478" spans="17:17" ht="0" hidden="1" customHeight="1" x14ac:dyDescent="0.25">
      <c r="Q15478" s="265"/>
    </row>
    <row r="15479" spans="17:17" ht="0" hidden="1" customHeight="1" x14ac:dyDescent="0.25">
      <c r="Q15479" s="265"/>
    </row>
    <row r="15480" spans="17:17" ht="0" hidden="1" customHeight="1" x14ac:dyDescent="0.25">
      <c r="Q15480" s="265"/>
    </row>
    <row r="15481" spans="17:17" ht="0" hidden="1" customHeight="1" x14ac:dyDescent="0.25">
      <c r="Q15481" s="265"/>
    </row>
    <row r="15482" spans="17:17" ht="0" hidden="1" customHeight="1" x14ac:dyDescent="0.25">
      <c r="Q15482" s="265"/>
    </row>
    <row r="15483" spans="17:17" ht="0" hidden="1" customHeight="1" x14ac:dyDescent="0.25">
      <c r="Q15483" s="265"/>
    </row>
    <row r="15484" spans="17:17" ht="0" hidden="1" customHeight="1" x14ac:dyDescent="0.25">
      <c r="Q15484" s="265"/>
    </row>
    <row r="15485" spans="17:17" ht="0" hidden="1" customHeight="1" x14ac:dyDescent="0.25">
      <c r="Q15485" s="265"/>
    </row>
    <row r="15486" spans="17:17" ht="0" hidden="1" customHeight="1" x14ac:dyDescent="0.25">
      <c r="Q15486" s="265"/>
    </row>
    <row r="15487" spans="17:17" ht="0" hidden="1" customHeight="1" x14ac:dyDescent="0.25">
      <c r="Q15487" s="265"/>
    </row>
    <row r="15488" spans="17:17" ht="0" hidden="1" customHeight="1" x14ac:dyDescent="0.25">
      <c r="Q15488" s="265"/>
    </row>
    <row r="15489" spans="17:17" ht="0" hidden="1" customHeight="1" x14ac:dyDescent="0.25">
      <c r="Q15489" s="265"/>
    </row>
    <row r="15490" spans="17:17" ht="0" hidden="1" customHeight="1" x14ac:dyDescent="0.25">
      <c r="Q15490" s="265"/>
    </row>
    <row r="15491" spans="17:17" ht="0" hidden="1" customHeight="1" x14ac:dyDescent="0.25">
      <c r="Q15491" s="265"/>
    </row>
    <row r="15492" spans="17:17" ht="0" hidden="1" customHeight="1" x14ac:dyDescent="0.25">
      <c r="Q15492" s="265"/>
    </row>
    <row r="15493" spans="17:17" ht="0" hidden="1" customHeight="1" x14ac:dyDescent="0.25">
      <c r="Q15493" s="265"/>
    </row>
    <row r="15494" spans="17:17" ht="0" hidden="1" customHeight="1" x14ac:dyDescent="0.25">
      <c r="Q15494" s="265"/>
    </row>
    <row r="15495" spans="17:17" ht="0" hidden="1" customHeight="1" x14ac:dyDescent="0.25">
      <c r="Q15495" s="265"/>
    </row>
    <row r="15496" spans="17:17" ht="0" hidden="1" customHeight="1" x14ac:dyDescent="0.25">
      <c r="Q15496" s="265"/>
    </row>
    <row r="15497" spans="17:17" ht="0" hidden="1" customHeight="1" x14ac:dyDescent="0.25">
      <c r="Q15497" s="265"/>
    </row>
    <row r="15498" spans="17:17" ht="0" hidden="1" customHeight="1" x14ac:dyDescent="0.25">
      <c r="Q15498" s="265"/>
    </row>
    <row r="15499" spans="17:17" ht="0" hidden="1" customHeight="1" x14ac:dyDescent="0.25">
      <c r="Q15499" s="265"/>
    </row>
    <row r="15500" spans="17:17" ht="0" hidden="1" customHeight="1" x14ac:dyDescent="0.25">
      <c r="Q15500" s="265"/>
    </row>
    <row r="15501" spans="17:17" ht="0" hidden="1" customHeight="1" x14ac:dyDescent="0.25">
      <c r="Q15501" s="265"/>
    </row>
    <row r="15502" spans="17:17" ht="0" hidden="1" customHeight="1" x14ac:dyDescent="0.25">
      <c r="Q15502" s="265"/>
    </row>
    <row r="15503" spans="17:17" ht="0" hidden="1" customHeight="1" x14ac:dyDescent="0.25">
      <c r="Q15503" s="265"/>
    </row>
    <row r="15504" spans="17:17" ht="0" hidden="1" customHeight="1" x14ac:dyDescent="0.25">
      <c r="Q15504" s="265"/>
    </row>
    <row r="15505" spans="17:17" ht="0" hidden="1" customHeight="1" x14ac:dyDescent="0.25">
      <c r="Q15505" s="265"/>
    </row>
    <row r="15506" spans="17:17" ht="0" hidden="1" customHeight="1" x14ac:dyDescent="0.25">
      <c r="Q15506" s="265"/>
    </row>
    <row r="15507" spans="17:17" ht="0" hidden="1" customHeight="1" x14ac:dyDescent="0.25">
      <c r="Q15507" s="265"/>
    </row>
    <row r="15508" spans="17:17" ht="0" hidden="1" customHeight="1" x14ac:dyDescent="0.25">
      <c r="Q15508" s="265"/>
    </row>
    <row r="15509" spans="17:17" ht="0" hidden="1" customHeight="1" x14ac:dyDescent="0.25">
      <c r="Q15509" s="265"/>
    </row>
    <row r="15510" spans="17:17" ht="0" hidden="1" customHeight="1" x14ac:dyDescent="0.25">
      <c r="Q15510" s="265"/>
    </row>
    <row r="15511" spans="17:17" ht="0" hidden="1" customHeight="1" x14ac:dyDescent="0.25">
      <c r="Q15511" s="265"/>
    </row>
    <row r="15512" spans="17:17" ht="0" hidden="1" customHeight="1" x14ac:dyDescent="0.25">
      <c r="Q15512" s="265"/>
    </row>
    <row r="15513" spans="17:17" ht="0" hidden="1" customHeight="1" x14ac:dyDescent="0.25">
      <c r="Q15513" s="265"/>
    </row>
    <row r="15514" spans="17:17" ht="0" hidden="1" customHeight="1" x14ac:dyDescent="0.25">
      <c r="Q15514" s="265"/>
    </row>
    <row r="15515" spans="17:17" ht="0" hidden="1" customHeight="1" x14ac:dyDescent="0.25">
      <c r="Q15515" s="265"/>
    </row>
    <row r="15516" spans="17:17" ht="0" hidden="1" customHeight="1" x14ac:dyDescent="0.25">
      <c r="Q15516" s="265"/>
    </row>
    <row r="15517" spans="17:17" ht="0" hidden="1" customHeight="1" x14ac:dyDescent="0.25">
      <c r="Q15517" s="265"/>
    </row>
    <row r="15518" spans="17:17" ht="0" hidden="1" customHeight="1" x14ac:dyDescent="0.25">
      <c r="Q15518" s="265"/>
    </row>
    <row r="15519" spans="17:17" ht="0" hidden="1" customHeight="1" x14ac:dyDescent="0.25">
      <c r="Q15519" s="265"/>
    </row>
    <row r="15520" spans="17:17" ht="0" hidden="1" customHeight="1" x14ac:dyDescent="0.25">
      <c r="Q15520" s="265"/>
    </row>
    <row r="15521" spans="17:17" ht="0" hidden="1" customHeight="1" x14ac:dyDescent="0.25">
      <c r="Q15521" s="265"/>
    </row>
    <row r="15522" spans="17:17" ht="0" hidden="1" customHeight="1" x14ac:dyDescent="0.25">
      <c r="Q15522" s="265"/>
    </row>
    <row r="15523" spans="17:17" ht="0" hidden="1" customHeight="1" x14ac:dyDescent="0.25">
      <c r="Q15523" s="265"/>
    </row>
    <row r="15524" spans="17:17" ht="0" hidden="1" customHeight="1" x14ac:dyDescent="0.25">
      <c r="Q15524" s="265"/>
    </row>
    <row r="15525" spans="17:17" ht="0" hidden="1" customHeight="1" x14ac:dyDescent="0.25">
      <c r="Q15525" s="265"/>
    </row>
    <row r="15526" spans="17:17" ht="0" hidden="1" customHeight="1" x14ac:dyDescent="0.25">
      <c r="Q15526" s="265"/>
    </row>
    <row r="15527" spans="17:17" ht="0" hidden="1" customHeight="1" x14ac:dyDescent="0.25">
      <c r="Q15527" s="265"/>
    </row>
    <row r="15528" spans="17:17" ht="0" hidden="1" customHeight="1" x14ac:dyDescent="0.25">
      <c r="Q15528" s="265"/>
    </row>
    <row r="15529" spans="17:17" ht="0" hidden="1" customHeight="1" x14ac:dyDescent="0.25">
      <c r="Q15529" s="265"/>
    </row>
    <row r="15530" spans="17:17" ht="0" hidden="1" customHeight="1" x14ac:dyDescent="0.25">
      <c r="Q15530" s="265"/>
    </row>
    <row r="15531" spans="17:17" ht="0" hidden="1" customHeight="1" x14ac:dyDescent="0.25">
      <c r="Q15531" s="265"/>
    </row>
    <row r="15532" spans="17:17" ht="0" hidden="1" customHeight="1" x14ac:dyDescent="0.25">
      <c r="Q15532" s="265"/>
    </row>
    <row r="15533" spans="17:17" ht="0" hidden="1" customHeight="1" x14ac:dyDescent="0.25">
      <c r="Q15533" s="265"/>
    </row>
    <row r="15534" spans="17:17" ht="0" hidden="1" customHeight="1" x14ac:dyDescent="0.25">
      <c r="Q15534" s="265"/>
    </row>
    <row r="15535" spans="17:17" ht="0" hidden="1" customHeight="1" x14ac:dyDescent="0.25">
      <c r="Q15535" s="265"/>
    </row>
    <row r="15536" spans="17:17" ht="0" hidden="1" customHeight="1" x14ac:dyDescent="0.25">
      <c r="Q15536" s="265"/>
    </row>
    <row r="15537" spans="17:17" ht="0" hidden="1" customHeight="1" x14ac:dyDescent="0.25">
      <c r="Q15537" s="265"/>
    </row>
    <row r="15538" spans="17:17" ht="0" hidden="1" customHeight="1" x14ac:dyDescent="0.25">
      <c r="Q15538" s="265"/>
    </row>
    <row r="15539" spans="17:17" ht="0" hidden="1" customHeight="1" x14ac:dyDescent="0.25">
      <c r="Q15539" s="265"/>
    </row>
    <row r="15540" spans="17:17" ht="0" hidden="1" customHeight="1" x14ac:dyDescent="0.25">
      <c r="Q15540" s="265"/>
    </row>
    <row r="15541" spans="17:17" ht="0" hidden="1" customHeight="1" x14ac:dyDescent="0.25">
      <c r="Q15541" s="265"/>
    </row>
    <row r="15542" spans="17:17" ht="0" hidden="1" customHeight="1" x14ac:dyDescent="0.25">
      <c r="Q15542" s="265"/>
    </row>
    <row r="15543" spans="17:17" ht="0" hidden="1" customHeight="1" x14ac:dyDescent="0.25">
      <c r="Q15543" s="265"/>
    </row>
    <row r="15544" spans="17:17" ht="0" hidden="1" customHeight="1" x14ac:dyDescent="0.25">
      <c r="Q15544" s="265"/>
    </row>
    <row r="15545" spans="17:17" ht="0" hidden="1" customHeight="1" x14ac:dyDescent="0.25">
      <c r="Q15545" s="265"/>
    </row>
    <row r="15546" spans="17:17" ht="0" hidden="1" customHeight="1" x14ac:dyDescent="0.25">
      <c r="Q15546" s="265"/>
    </row>
    <row r="15547" spans="17:17" ht="0" hidden="1" customHeight="1" x14ac:dyDescent="0.25">
      <c r="Q15547" s="265"/>
    </row>
    <row r="15548" spans="17:17" ht="0" hidden="1" customHeight="1" x14ac:dyDescent="0.25">
      <c r="Q15548" s="265"/>
    </row>
    <row r="15549" spans="17:17" ht="0" hidden="1" customHeight="1" x14ac:dyDescent="0.25">
      <c r="Q15549" s="265"/>
    </row>
    <row r="15550" spans="17:17" ht="0" hidden="1" customHeight="1" x14ac:dyDescent="0.25">
      <c r="Q15550" s="265"/>
    </row>
    <row r="15551" spans="17:17" ht="0" hidden="1" customHeight="1" x14ac:dyDescent="0.25">
      <c r="Q15551" s="265"/>
    </row>
    <row r="15552" spans="17:17" ht="0" hidden="1" customHeight="1" x14ac:dyDescent="0.25">
      <c r="Q15552" s="265"/>
    </row>
    <row r="15553" spans="17:17" ht="0" hidden="1" customHeight="1" x14ac:dyDescent="0.25">
      <c r="Q15553" s="265"/>
    </row>
    <row r="15554" spans="17:17" ht="0" hidden="1" customHeight="1" x14ac:dyDescent="0.25">
      <c r="Q15554" s="265"/>
    </row>
    <row r="15555" spans="17:17" ht="0" hidden="1" customHeight="1" x14ac:dyDescent="0.25">
      <c r="Q15555" s="265"/>
    </row>
    <row r="15556" spans="17:17" ht="0" hidden="1" customHeight="1" x14ac:dyDescent="0.25">
      <c r="Q15556" s="265"/>
    </row>
    <row r="15557" spans="17:17" ht="0" hidden="1" customHeight="1" x14ac:dyDescent="0.25">
      <c r="Q15557" s="265"/>
    </row>
    <row r="15558" spans="17:17" ht="0" hidden="1" customHeight="1" x14ac:dyDescent="0.25">
      <c r="Q15558" s="265"/>
    </row>
    <row r="15559" spans="17:17" ht="0" hidden="1" customHeight="1" x14ac:dyDescent="0.25">
      <c r="Q15559" s="265"/>
    </row>
    <row r="15560" spans="17:17" ht="0" hidden="1" customHeight="1" x14ac:dyDescent="0.25">
      <c r="Q15560" s="265"/>
    </row>
    <row r="15561" spans="17:17" ht="0" hidden="1" customHeight="1" x14ac:dyDescent="0.25">
      <c r="Q15561" s="265"/>
    </row>
    <row r="15562" spans="17:17" ht="0" hidden="1" customHeight="1" x14ac:dyDescent="0.25">
      <c r="Q15562" s="265"/>
    </row>
    <row r="15563" spans="17:17" ht="0" hidden="1" customHeight="1" x14ac:dyDescent="0.25">
      <c r="Q15563" s="265"/>
    </row>
    <row r="15564" spans="17:17" ht="0" hidden="1" customHeight="1" x14ac:dyDescent="0.25">
      <c r="Q15564" s="265"/>
    </row>
    <row r="15565" spans="17:17" ht="0" hidden="1" customHeight="1" x14ac:dyDescent="0.25">
      <c r="Q15565" s="265"/>
    </row>
    <row r="15566" spans="17:17" ht="0" hidden="1" customHeight="1" x14ac:dyDescent="0.25">
      <c r="Q15566" s="265"/>
    </row>
    <row r="15567" spans="17:17" ht="0" hidden="1" customHeight="1" x14ac:dyDescent="0.25">
      <c r="Q15567" s="265"/>
    </row>
    <row r="15568" spans="17:17" ht="0" hidden="1" customHeight="1" x14ac:dyDescent="0.25">
      <c r="Q15568" s="265"/>
    </row>
    <row r="15569" spans="17:17" ht="0" hidden="1" customHeight="1" x14ac:dyDescent="0.25">
      <c r="Q15569" s="265"/>
    </row>
    <row r="15570" spans="17:17" ht="0" hidden="1" customHeight="1" x14ac:dyDescent="0.25">
      <c r="Q15570" s="265"/>
    </row>
    <row r="15571" spans="17:17" ht="0" hidden="1" customHeight="1" x14ac:dyDescent="0.25">
      <c r="Q15571" s="265"/>
    </row>
    <row r="15572" spans="17:17" ht="0" hidden="1" customHeight="1" x14ac:dyDescent="0.25">
      <c r="Q15572" s="265"/>
    </row>
    <row r="15573" spans="17:17" ht="0" hidden="1" customHeight="1" x14ac:dyDescent="0.25">
      <c r="Q15573" s="265"/>
    </row>
    <row r="15574" spans="17:17" ht="0" hidden="1" customHeight="1" x14ac:dyDescent="0.25">
      <c r="Q15574" s="265"/>
    </row>
    <row r="15575" spans="17:17" ht="0" hidden="1" customHeight="1" x14ac:dyDescent="0.25">
      <c r="Q15575" s="265"/>
    </row>
    <row r="15576" spans="17:17" ht="0" hidden="1" customHeight="1" x14ac:dyDescent="0.25">
      <c r="Q15576" s="265"/>
    </row>
    <row r="15577" spans="17:17" ht="0" hidden="1" customHeight="1" x14ac:dyDescent="0.25">
      <c r="Q15577" s="265"/>
    </row>
    <row r="15578" spans="17:17" ht="0" hidden="1" customHeight="1" x14ac:dyDescent="0.25">
      <c r="Q15578" s="265"/>
    </row>
    <row r="15579" spans="17:17" ht="0" hidden="1" customHeight="1" x14ac:dyDescent="0.25">
      <c r="Q15579" s="265"/>
    </row>
    <row r="15580" spans="17:17" ht="0" hidden="1" customHeight="1" x14ac:dyDescent="0.25">
      <c r="Q15580" s="265"/>
    </row>
    <row r="15581" spans="17:17" ht="0" hidden="1" customHeight="1" x14ac:dyDescent="0.25">
      <c r="Q15581" s="265"/>
    </row>
    <row r="15582" spans="17:17" ht="0" hidden="1" customHeight="1" x14ac:dyDescent="0.25">
      <c r="Q15582" s="265"/>
    </row>
    <row r="15583" spans="17:17" ht="0" hidden="1" customHeight="1" x14ac:dyDescent="0.25">
      <c r="Q15583" s="265"/>
    </row>
    <row r="15584" spans="17:17" ht="0" hidden="1" customHeight="1" x14ac:dyDescent="0.25">
      <c r="Q15584" s="265"/>
    </row>
    <row r="15585" spans="17:17" ht="0" hidden="1" customHeight="1" x14ac:dyDescent="0.25">
      <c r="Q15585" s="265"/>
    </row>
    <row r="15586" spans="17:17" ht="0" hidden="1" customHeight="1" x14ac:dyDescent="0.25">
      <c r="Q15586" s="265"/>
    </row>
    <row r="15587" spans="17:17" ht="0" hidden="1" customHeight="1" x14ac:dyDescent="0.25">
      <c r="Q15587" s="265"/>
    </row>
    <row r="15588" spans="17:17" ht="0" hidden="1" customHeight="1" x14ac:dyDescent="0.25">
      <c r="Q15588" s="265"/>
    </row>
    <row r="15589" spans="17:17" ht="0" hidden="1" customHeight="1" x14ac:dyDescent="0.25">
      <c r="Q15589" s="265"/>
    </row>
    <row r="15590" spans="17:17" ht="0" hidden="1" customHeight="1" x14ac:dyDescent="0.25">
      <c r="Q15590" s="265"/>
    </row>
    <row r="15591" spans="17:17" ht="0" hidden="1" customHeight="1" x14ac:dyDescent="0.25">
      <c r="Q15591" s="265"/>
    </row>
    <row r="15592" spans="17:17" ht="0" hidden="1" customHeight="1" x14ac:dyDescent="0.25">
      <c r="Q15592" s="265"/>
    </row>
    <row r="15593" spans="17:17" ht="0" hidden="1" customHeight="1" x14ac:dyDescent="0.25">
      <c r="Q15593" s="265"/>
    </row>
    <row r="15594" spans="17:17" ht="0" hidden="1" customHeight="1" x14ac:dyDescent="0.25">
      <c r="Q15594" s="265"/>
    </row>
    <row r="15595" spans="17:17" ht="0" hidden="1" customHeight="1" x14ac:dyDescent="0.25">
      <c r="Q15595" s="265"/>
    </row>
    <row r="15596" spans="17:17" ht="0" hidden="1" customHeight="1" x14ac:dyDescent="0.25">
      <c r="Q15596" s="265"/>
    </row>
    <row r="15597" spans="17:17" ht="0" hidden="1" customHeight="1" x14ac:dyDescent="0.25">
      <c r="Q15597" s="265"/>
    </row>
    <row r="15598" spans="17:17" ht="0" hidden="1" customHeight="1" x14ac:dyDescent="0.25">
      <c r="Q15598" s="265"/>
    </row>
    <row r="15599" spans="17:17" ht="0" hidden="1" customHeight="1" x14ac:dyDescent="0.25">
      <c r="Q15599" s="265"/>
    </row>
    <row r="15600" spans="17:17" ht="0" hidden="1" customHeight="1" x14ac:dyDescent="0.25">
      <c r="Q15600" s="265"/>
    </row>
    <row r="15601" spans="17:17" ht="0" hidden="1" customHeight="1" x14ac:dyDescent="0.25">
      <c r="Q15601" s="265"/>
    </row>
    <row r="15602" spans="17:17" ht="0" hidden="1" customHeight="1" x14ac:dyDescent="0.25">
      <c r="Q15602" s="265"/>
    </row>
    <row r="15603" spans="17:17" ht="0" hidden="1" customHeight="1" x14ac:dyDescent="0.25">
      <c r="Q15603" s="265"/>
    </row>
    <row r="15604" spans="17:17" ht="0" hidden="1" customHeight="1" x14ac:dyDescent="0.25">
      <c r="Q15604" s="265"/>
    </row>
    <row r="15605" spans="17:17" ht="0" hidden="1" customHeight="1" x14ac:dyDescent="0.25">
      <c r="Q15605" s="265"/>
    </row>
    <row r="15606" spans="17:17" ht="0" hidden="1" customHeight="1" x14ac:dyDescent="0.25">
      <c r="Q15606" s="265"/>
    </row>
    <row r="15607" spans="17:17" ht="0" hidden="1" customHeight="1" x14ac:dyDescent="0.25">
      <c r="Q15607" s="265"/>
    </row>
    <row r="15608" spans="17:17" ht="0" hidden="1" customHeight="1" x14ac:dyDescent="0.25">
      <c r="Q15608" s="265"/>
    </row>
    <row r="15609" spans="17:17" ht="0" hidden="1" customHeight="1" x14ac:dyDescent="0.25">
      <c r="Q15609" s="265"/>
    </row>
    <row r="15610" spans="17:17" ht="0" hidden="1" customHeight="1" x14ac:dyDescent="0.25">
      <c r="Q15610" s="265"/>
    </row>
    <row r="15611" spans="17:17" ht="0" hidden="1" customHeight="1" x14ac:dyDescent="0.25">
      <c r="Q15611" s="265"/>
    </row>
    <row r="15612" spans="17:17" ht="0" hidden="1" customHeight="1" x14ac:dyDescent="0.25">
      <c r="Q15612" s="265"/>
    </row>
    <row r="15613" spans="17:17" ht="0" hidden="1" customHeight="1" x14ac:dyDescent="0.25">
      <c r="Q15613" s="265"/>
    </row>
    <row r="15614" spans="17:17" ht="0" hidden="1" customHeight="1" x14ac:dyDescent="0.25">
      <c r="Q15614" s="265"/>
    </row>
    <row r="15615" spans="17:17" ht="0" hidden="1" customHeight="1" x14ac:dyDescent="0.25">
      <c r="Q15615" s="265"/>
    </row>
    <row r="15616" spans="17:17" ht="0" hidden="1" customHeight="1" x14ac:dyDescent="0.25">
      <c r="Q15616" s="265"/>
    </row>
    <row r="15617" spans="17:17" ht="0" hidden="1" customHeight="1" x14ac:dyDescent="0.25">
      <c r="Q15617" s="265"/>
    </row>
    <row r="15618" spans="17:17" ht="0" hidden="1" customHeight="1" x14ac:dyDescent="0.25">
      <c r="Q15618" s="265"/>
    </row>
    <row r="15619" spans="17:17" ht="0" hidden="1" customHeight="1" x14ac:dyDescent="0.25">
      <c r="Q15619" s="265"/>
    </row>
    <row r="15620" spans="17:17" ht="0" hidden="1" customHeight="1" x14ac:dyDescent="0.25">
      <c r="Q15620" s="265"/>
    </row>
    <row r="15621" spans="17:17" ht="0" hidden="1" customHeight="1" x14ac:dyDescent="0.25">
      <c r="Q15621" s="265"/>
    </row>
    <row r="15622" spans="17:17" ht="0" hidden="1" customHeight="1" x14ac:dyDescent="0.25">
      <c r="Q15622" s="265"/>
    </row>
    <row r="15623" spans="17:17" ht="0" hidden="1" customHeight="1" x14ac:dyDescent="0.25">
      <c r="Q15623" s="265"/>
    </row>
    <row r="15624" spans="17:17" ht="0" hidden="1" customHeight="1" x14ac:dyDescent="0.25">
      <c r="Q15624" s="265"/>
    </row>
    <row r="15625" spans="17:17" ht="0" hidden="1" customHeight="1" x14ac:dyDescent="0.25">
      <c r="Q15625" s="265"/>
    </row>
    <row r="15626" spans="17:17" ht="0" hidden="1" customHeight="1" x14ac:dyDescent="0.25">
      <c r="Q15626" s="265"/>
    </row>
    <row r="15627" spans="17:17" ht="0" hidden="1" customHeight="1" x14ac:dyDescent="0.25">
      <c r="Q15627" s="265"/>
    </row>
    <row r="15628" spans="17:17" ht="0" hidden="1" customHeight="1" x14ac:dyDescent="0.25">
      <c r="Q15628" s="265"/>
    </row>
    <row r="15629" spans="17:17" ht="0" hidden="1" customHeight="1" x14ac:dyDescent="0.25">
      <c r="Q15629" s="265"/>
    </row>
    <row r="15630" spans="17:17" ht="0" hidden="1" customHeight="1" x14ac:dyDescent="0.25">
      <c r="Q15630" s="265"/>
    </row>
    <row r="15631" spans="17:17" ht="0" hidden="1" customHeight="1" x14ac:dyDescent="0.25">
      <c r="Q15631" s="265"/>
    </row>
    <row r="15632" spans="17:17" ht="0" hidden="1" customHeight="1" x14ac:dyDescent="0.25">
      <c r="Q15632" s="265"/>
    </row>
    <row r="15633" spans="17:17" ht="0" hidden="1" customHeight="1" x14ac:dyDescent="0.25">
      <c r="Q15633" s="265"/>
    </row>
    <row r="15634" spans="17:17" ht="0" hidden="1" customHeight="1" x14ac:dyDescent="0.25">
      <c r="Q15634" s="265"/>
    </row>
    <row r="15635" spans="17:17" ht="0" hidden="1" customHeight="1" x14ac:dyDescent="0.25">
      <c r="Q15635" s="265"/>
    </row>
    <row r="15636" spans="17:17" ht="0" hidden="1" customHeight="1" x14ac:dyDescent="0.25">
      <c r="Q15636" s="265"/>
    </row>
    <row r="15637" spans="17:17" ht="0" hidden="1" customHeight="1" x14ac:dyDescent="0.25">
      <c r="Q15637" s="265"/>
    </row>
    <row r="15638" spans="17:17" ht="0" hidden="1" customHeight="1" x14ac:dyDescent="0.25">
      <c r="Q15638" s="265"/>
    </row>
    <row r="15639" spans="17:17" ht="0" hidden="1" customHeight="1" x14ac:dyDescent="0.25">
      <c r="Q15639" s="265"/>
    </row>
    <row r="15640" spans="17:17" ht="0" hidden="1" customHeight="1" x14ac:dyDescent="0.25">
      <c r="Q15640" s="265"/>
    </row>
    <row r="15641" spans="17:17" ht="0" hidden="1" customHeight="1" x14ac:dyDescent="0.25">
      <c r="Q15641" s="265"/>
    </row>
    <row r="15642" spans="17:17" ht="0" hidden="1" customHeight="1" x14ac:dyDescent="0.25">
      <c r="Q15642" s="265"/>
    </row>
    <row r="15643" spans="17:17" ht="0" hidden="1" customHeight="1" x14ac:dyDescent="0.25">
      <c r="Q15643" s="265"/>
    </row>
    <row r="15644" spans="17:17" ht="0" hidden="1" customHeight="1" x14ac:dyDescent="0.25">
      <c r="Q15644" s="265"/>
    </row>
    <row r="15645" spans="17:17" ht="0" hidden="1" customHeight="1" x14ac:dyDescent="0.25">
      <c r="Q15645" s="265"/>
    </row>
    <row r="15646" spans="17:17" ht="0" hidden="1" customHeight="1" x14ac:dyDescent="0.25">
      <c r="Q15646" s="265"/>
    </row>
    <row r="15647" spans="17:17" ht="0" hidden="1" customHeight="1" x14ac:dyDescent="0.25">
      <c r="Q15647" s="265"/>
    </row>
    <row r="15648" spans="17:17" ht="0" hidden="1" customHeight="1" x14ac:dyDescent="0.25">
      <c r="Q15648" s="265"/>
    </row>
    <row r="15649" spans="17:17" ht="0" hidden="1" customHeight="1" x14ac:dyDescent="0.25">
      <c r="Q15649" s="265"/>
    </row>
    <row r="15650" spans="17:17" ht="0" hidden="1" customHeight="1" x14ac:dyDescent="0.25">
      <c r="Q15650" s="265"/>
    </row>
    <row r="15651" spans="17:17" ht="0" hidden="1" customHeight="1" x14ac:dyDescent="0.25">
      <c r="Q15651" s="265"/>
    </row>
    <row r="15652" spans="17:17" ht="0" hidden="1" customHeight="1" x14ac:dyDescent="0.25">
      <c r="Q15652" s="265"/>
    </row>
    <row r="15653" spans="17:17" ht="0" hidden="1" customHeight="1" x14ac:dyDescent="0.25">
      <c r="Q15653" s="265"/>
    </row>
    <row r="15654" spans="17:17" ht="0" hidden="1" customHeight="1" x14ac:dyDescent="0.25">
      <c r="Q15654" s="265"/>
    </row>
    <row r="15655" spans="17:17" ht="0" hidden="1" customHeight="1" x14ac:dyDescent="0.25">
      <c r="Q15655" s="265"/>
    </row>
    <row r="15656" spans="17:17" ht="0" hidden="1" customHeight="1" x14ac:dyDescent="0.25">
      <c r="Q15656" s="265"/>
    </row>
    <row r="15657" spans="17:17" ht="0" hidden="1" customHeight="1" x14ac:dyDescent="0.25">
      <c r="Q15657" s="265"/>
    </row>
    <row r="15658" spans="17:17" ht="0" hidden="1" customHeight="1" x14ac:dyDescent="0.25">
      <c r="Q15658" s="265"/>
    </row>
    <row r="15659" spans="17:17" ht="0" hidden="1" customHeight="1" x14ac:dyDescent="0.25">
      <c r="Q15659" s="265"/>
    </row>
    <row r="15660" spans="17:17" ht="0" hidden="1" customHeight="1" x14ac:dyDescent="0.25">
      <c r="Q15660" s="265"/>
    </row>
    <row r="15661" spans="17:17" ht="0" hidden="1" customHeight="1" x14ac:dyDescent="0.25">
      <c r="Q15661" s="265"/>
    </row>
    <row r="15662" spans="17:17" ht="0" hidden="1" customHeight="1" x14ac:dyDescent="0.25">
      <c r="Q15662" s="265"/>
    </row>
    <row r="15663" spans="17:17" ht="0" hidden="1" customHeight="1" x14ac:dyDescent="0.25">
      <c r="Q15663" s="265"/>
    </row>
    <row r="15664" spans="17:17" ht="0" hidden="1" customHeight="1" x14ac:dyDescent="0.25">
      <c r="Q15664" s="265"/>
    </row>
    <row r="15665" spans="17:17" ht="0" hidden="1" customHeight="1" x14ac:dyDescent="0.25">
      <c r="Q15665" s="265"/>
    </row>
    <row r="15666" spans="17:17" ht="0" hidden="1" customHeight="1" x14ac:dyDescent="0.25">
      <c r="Q15666" s="265"/>
    </row>
    <row r="15667" spans="17:17" ht="0" hidden="1" customHeight="1" x14ac:dyDescent="0.25">
      <c r="Q15667" s="265"/>
    </row>
    <row r="15668" spans="17:17" ht="0" hidden="1" customHeight="1" x14ac:dyDescent="0.25">
      <c r="Q15668" s="265"/>
    </row>
    <row r="15669" spans="17:17" ht="0" hidden="1" customHeight="1" x14ac:dyDescent="0.25">
      <c r="Q15669" s="265"/>
    </row>
    <row r="15670" spans="17:17" ht="0" hidden="1" customHeight="1" x14ac:dyDescent="0.25">
      <c r="Q15670" s="265"/>
    </row>
    <row r="15671" spans="17:17" ht="0" hidden="1" customHeight="1" x14ac:dyDescent="0.25">
      <c r="Q15671" s="265"/>
    </row>
    <row r="15672" spans="17:17" ht="0" hidden="1" customHeight="1" x14ac:dyDescent="0.25">
      <c r="Q15672" s="265"/>
    </row>
    <row r="15673" spans="17:17" ht="0" hidden="1" customHeight="1" x14ac:dyDescent="0.25">
      <c r="Q15673" s="265"/>
    </row>
    <row r="15674" spans="17:17" ht="0" hidden="1" customHeight="1" x14ac:dyDescent="0.25">
      <c r="Q15674" s="265"/>
    </row>
    <row r="15675" spans="17:17" ht="0" hidden="1" customHeight="1" x14ac:dyDescent="0.25">
      <c r="Q15675" s="265"/>
    </row>
    <row r="15676" spans="17:17" ht="0" hidden="1" customHeight="1" x14ac:dyDescent="0.25">
      <c r="Q15676" s="265"/>
    </row>
    <row r="15677" spans="17:17" ht="0" hidden="1" customHeight="1" x14ac:dyDescent="0.25">
      <c r="Q15677" s="265"/>
    </row>
    <row r="15678" spans="17:17" ht="0" hidden="1" customHeight="1" x14ac:dyDescent="0.25">
      <c r="Q15678" s="265"/>
    </row>
    <row r="15679" spans="17:17" ht="0" hidden="1" customHeight="1" x14ac:dyDescent="0.25">
      <c r="Q15679" s="265"/>
    </row>
    <row r="15680" spans="17:17" ht="0" hidden="1" customHeight="1" x14ac:dyDescent="0.25">
      <c r="Q15680" s="265"/>
    </row>
    <row r="15681" spans="17:17" ht="0" hidden="1" customHeight="1" x14ac:dyDescent="0.25">
      <c r="Q15681" s="265"/>
    </row>
    <row r="15682" spans="17:17" ht="0" hidden="1" customHeight="1" x14ac:dyDescent="0.25">
      <c r="Q15682" s="265"/>
    </row>
    <row r="15683" spans="17:17" ht="0" hidden="1" customHeight="1" x14ac:dyDescent="0.25">
      <c r="Q15683" s="265"/>
    </row>
    <row r="15684" spans="17:17" ht="0" hidden="1" customHeight="1" x14ac:dyDescent="0.25">
      <c r="Q15684" s="265"/>
    </row>
    <row r="15685" spans="17:17" ht="0" hidden="1" customHeight="1" x14ac:dyDescent="0.25">
      <c r="Q15685" s="265"/>
    </row>
    <row r="15686" spans="17:17" ht="0" hidden="1" customHeight="1" x14ac:dyDescent="0.25">
      <c r="Q15686" s="265"/>
    </row>
    <row r="15687" spans="17:17" ht="0" hidden="1" customHeight="1" x14ac:dyDescent="0.25">
      <c r="Q15687" s="265"/>
    </row>
    <row r="15688" spans="17:17" ht="0" hidden="1" customHeight="1" x14ac:dyDescent="0.25">
      <c r="Q15688" s="265"/>
    </row>
    <row r="15689" spans="17:17" ht="0" hidden="1" customHeight="1" x14ac:dyDescent="0.25">
      <c r="Q15689" s="265"/>
    </row>
    <row r="15690" spans="17:17" ht="0" hidden="1" customHeight="1" x14ac:dyDescent="0.25">
      <c r="Q15690" s="265"/>
    </row>
    <row r="15691" spans="17:17" ht="0" hidden="1" customHeight="1" x14ac:dyDescent="0.25">
      <c r="Q15691" s="265"/>
    </row>
    <row r="15692" spans="17:17" ht="0" hidden="1" customHeight="1" x14ac:dyDescent="0.25">
      <c r="Q15692" s="265"/>
    </row>
    <row r="15693" spans="17:17" ht="0" hidden="1" customHeight="1" x14ac:dyDescent="0.25">
      <c r="Q15693" s="265"/>
    </row>
    <row r="15694" spans="17:17" ht="0" hidden="1" customHeight="1" x14ac:dyDescent="0.25">
      <c r="Q15694" s="265"/>
    </row>
    <row r="15695" spans="17:17" ht="0" hidden="1" customHeight="1" x14ac:dyDescent="0.25">
      <c r="Q15695" s="265"/>
    </row>
    <row r="15696" spans="17:17" ht="0" hidden="1" customHeight="1" x14ac:dyDescent="0.25">
      <c r="Q15696" s="265"/>
    </row>
    <row r="15697" spans="17:17" ht="0" hidden="1" customHeight="1" x14ac:dyDescent="0.25">
      <c r="Q15697" s="265"/>
    </row>
    <row r="15698" spans="17:17" ht="0" hidden="1" customHeight="1" x14ac:dyDescent="0.25">
      <c r="Q15698" s="265"/>
    </row>
    <row r="15699" spans="17:17" ht="0" hidden="1" customHeight="1" x14ac:dyDescent="0.25">
      <c r="Q15699" s="265"/>
    </row>
    <row r="15700" spans="17:17" ht="0" hidden="1" customHeight="1" x14ac:dyDescent="0.25">
      <c r="Q15700" s="265"/>
    </row>
    <row r="15701" spans="17:17" ht="0" hidden="1" customHeight="1" x14ac:dyDescent="0.25">
      <c r="Q15701" s="265"/>
    </row>
    <row r="15702" spans="17:17" ht="0" hidden="1" customHeight="1" x14ac:dyDescent="0.25">
      <c r="Q15702" s="265"/>
    </row>
    <row r="15703" spans="17:17" ht="0" hidden="1" customHeight="1" x14ac:dyDescent="0.25">
      <c r="Q15703" s="265"/>
    </row>
    <row r="15704" spans="17:17" ht="0" hidden="1" customHeight="1" x14ac:dyDescent="0.25">
      <c r="Q15704" s="265"/>
    </row>
    <row r="15705" spans="17:17" ht="0" hidden="1" customHeight="1" x14ac:dyDescent="0.25">
      <c r="Q15705" s="265"/>
    </row>
    <row r="15706" spans="17:17" ht="0" hidden="1" customHeight="1" x14ac:dyDescent="0.25">
      <c r="Q15706" s="265"/>
    </row>
    <row r="15707" spans="17:17" ht="0" hidden="1" customHeight="1" x14ac:dyDescent="0.25">
      <c r="Q15707" s="265"/>
    </row>
    <row r="15708" spans="17:17" ht="0" hidden="1" customHeight="1" x14ac:dyDescent="0.25">
      <c r="Q15708" s="265"/>
    </row>
    <row r="15709" spans="17:17" ht="0" hidden="1" customHeight="1" x14ac:dyDescent="0.25">
      <c r="Q15709" s="265"/>
    </row>
    <row r="15710" spans="17:17" ht="0" hidden="1" customHeight="1" x14ac:dyDescent="0.25">
      <c r="Q15710" s="265"/>
    </row>
    <row r="15711" spans="17:17" ht="0" hidden="1" customHeight="1" x14ac:dyDescent="0.25">
      <c r="Q15711" s="265"/>
    </row>
    <row r="15712" spans="17:17" ht="0" hidden="1" customHeight="1" x14ac:dyDescent="0.25">
      <c r="Q15712" s="265"/>
    </row>
    <row r="15713" spans="17:17" ht="0" hidden="1" customHeight="1" x14ac:dyDescent="0.25">
      <c r="Q15713" s="265"/>
    </row>
    <row r="15714" spans="17:17" ht="0" hidden="1" customHeight="1" x14ac:dyDescent="0.25">
      <c r="Q15714" s="265"/>
    </row>
    <row r="15715" spans="17:17" ht="0" hidden="1" customHeight="1" x14ac:dyDescent="0.25">
      <c r="Q15715" s="265"/>
    </row>
    <row r="15716" spans="17:17" ht="0" hidden="1" customHeight="1" x14ac:dyDescent="0.25">
      <c r="Q15716" s="265"/>
    </row>
    <row r="15717" spans="17:17" ht="0" hidden="1" customHeight="1" x14ac:dyDescent="0.25">
      <c r="Q15717" s="265"/>
    </row>
    <row r="15718" spans="17:17" ht="0" hidden="1" customHeight="1" x14ac:dyDescent="0.25">
      <c r="Q15718" s="265"/>
    </row>
    <row r="15719" spans="17:17" ht="0" hidden="1" customHeight="1" x14ac:dyDescent="0.25">
      <c r="Q15719" s="265"/>
    </row>
    <row r="15720" spans="17:17" ht="0" hidden="1" customHeight="1" x14ac:dyDescent="0.25">
      <c r="Q15720" s="265"/>
    </row>
    <row r="15721" spans="17:17" ht="0" hidden="1" customHeight="1" x14ac:dyDescent="0.25">
      <c r="Q15721" s="265"/>
    </row>
    <row r="15722" spans="17:17" ht="0" hidden="1" customHeight="1" x14ac:dyDescent="0.25">
      <c r="Q15722" s="265"/>
    </row>
    <row r="15723" spans="17:17" ht="0" hidden="1" customHeight="1" x14ac:dyDescent="0.25">
      <c r="Q15723" s="265"/>
    </row>
    <row r="15724" spans="17:17" ht="0" hidden="1" customHeight="1" x14ac:dyDescent="0.25">
      <c r="Q15724" s="265"/>
    </row>
    <row r="15725" spans="17:17" ht="0" hidden="1" customHeight="1" x14ac:dyDescent="0.25">
      <c r="Q15725" s="265"/>
    </row>
    <row r="15726" spans="17:17" ht="0" hidden="1" customHeight="1" x14ac:dyDescent="0.25">
      <c r="Q15726" s="265"/>
    </row>
    <row r="15727" spans="17:17" ht="0" hidden="1" customHeight="1" x14ac:dyDescent="0.25">
      <c r="Q15727" s="265"/>
    </row>
    <row r="15728" spans="17:17" ht="0" hidden="1" customHeight="1" x14ac:dyDescent="0.25">
      <c r="Q15728" s="265"/>
    </row>
    <row r="15729" spans="17:17" ht="0" hidden="1" customHeight="1" x14ac:dyDescent="0.25">
      <c r="Q15729" s="265"/>
    </row>
    <row r="15730" spans="17:17" ht="0" hidden="1" customHeight="1" x14ac:dyDescent="0.25">
      <c r="Q15730" s="265"/>
    </row>
    <row r="15731" spans="17:17" ht="0" hidden="1" customHeight="1" x14ac:dyDescent="0.25">
      <c r="Q15731" s="265"/>
    </row>
    <row r="15732" spans="17:17" ht="0" hidden="1" customHeight="1" x14ac:dyDescent="0.25">
      <c r="Q15732" s="265"/>
    </row>
    <row r="15733" spans="17:17" ht="0" hidden="1" customHeight="1" x14ac:dyDescent="0.25">
      <c r="Q15733" s="265"/>
    </row>
    <row r="15734" spans="17:17" ht="0" hidden="1" customHeight="1" x14ac:dyDescent="0.25">
      <c r="Q15734" s="265"/>
    </row>
    <row r="15735" spans="17:17" ht="0" hidden="1" customHeight="1" x14ac:dyDescent="0.25">
      <c r="Q15735" s="265"/>
    </row>
    <row r="15736" spans="17:17" ht="0" hidden="1" customHeight="1" x14ac:dyDescent="0.25">
      <c r="Q15736" s="265"/>
    </row>
    <row r="15737" spans="17:17" ht="0" hidden="1" customHeight="1" x14ac:dyDescent="0.25">
      <c r="Q15737" s="265"/>
    </row>
    <row r="15738" spans="17:17" ht="0" hidden="1" customHeight="1" x14ac:dyDescent="0.25">
      <c r="Q15738" s="265"/>
    </row>
    <row r="15739" spans="17:17" ht="0" hidden="1" customHeight="1" x14ac:dyDescent="0.25">
      <c r="Q15739" s="265"/>
    </row>
    <row r="15740" spans="17:17" ht="0" hidden="1" customHeight="1" x14ac:dyDescent="0.25">
      <c r="Q15740" s="265"/>
    </row>
    <row r="15741" spans="17:17" ht="0" hidden="1" customHeight="1" x14ac:dyDescent="0.25">
      <c r="Q15741" s="265"/>
    </row>
    <row r="15742" spans="17:17" ht="0" hidden="1" customHeight="1" x14ac:dyDescent="0.25">
      <c r="Q15742" s="265"/>
    </row>
    <row r="15743" spans="17:17" ht="0" hidden="1" customHeight="1" x14ac:dyDescent="0.25">
      <c r="Q15743" s="265"/>
    </row>
    <row r="15744" spans="17:17" ht="0" hidden="1" customHeight="1" x14ac:dyDescent="0.25">
      <c r="Q15744" s="265"/>
    </row>
    <row r="15745" spans="17:17" ht="0" hidden="1" customHeight="1" x14ac:dyDescent="0.25">
      <c r="Q15745" s="265"/>
    </row>
    <row r="15746" spans="17:17" ht="0" hidden="1" customHeight="1" x14ac:dyDescent="0.25">
      <c r="Q15746" s="265"/>
    </row>
    <row r="15747" spans="17:17" ht="0" hidden="1" customHeight="1" x14ac:dyDescent="0.25">
      <c r="Q15747" s="265"/>
    </row>
    <row r="15748" spans="17:17" ht="0" hidden="1" customHeight="1" x14ac:dyDescent="0.25">
      <c r="Q15748" s="265"/>
    </row>
    <row r="15749" spans="17:17" ht="0" hidden="1" customHeight="1" x14ac:dyDescent="0.25">
      <c r="Q15749" s="265"/>
    </row>
    <row r="15750" spans="17:17" ht="0" hidden="1" customHeight="1" x14ac:dyDescent="0.25">
      <c r="Q15750" s="265"/>
    </row>
    <row r="15751" spans="17:17" ht="0" hidden="1" customHeight="1" x14ac:dyDescent="0.25">
      <c r="Q15751" s="265"/>
    </row>
    <row r="15752" spans="17:17" ht="0" hidden="1" customHeight="1" x14ac:dyDescent="0.25">
      <c r="Q15752" s="265"/>
    </row>
    <row r="15753" spans="17:17" ht="0" hidden="1" customHeight="1" x14ac:dyDescent="0.25">
      <c r="Q15753" s="265"/>
    </row>
    <row r="15754" spans="17:17" ht="0" hidden="1" customHeight="1" x14ac:dyDescent="0.25">
      <c r="Q15754" s="265"/>
    </row>
    <row r="15755" spans="17:17" ht="0" hidden="1" customHeight="1" x14ac:dyDescent="0.25">
      <c r="Q15755" s="265"/>
    </row>
    <row r="15756" spans="17:17" ht="0" hidden="1" customHeight="1" x14ac:dyDescent="0.25">
      <c r="Q15756" s="265"/>
    </row>
    <row r="15757" spans="17:17" ht="0" hidden="1" customHeight="1" x14ac:dyDescent="0.25">
      <c r="Q15757" s="265"/>
    </row>
    <row r="15758" spans="17:17" ht="0" hidden="1" customHeight="1" x14ac:dyDescent="0.25">
      <c r="Q15758" s="265"/>
    </row>
    <row r="15759" spans="17:17" ht="0" hidden="1" customHeight="1" x14ac:dyDescent="0.25">
      <c r="Q15759" s="265"/>
    </row>
    <row r="15760" spans="17:17" ht="0" hidden="1" customHeight="1" x14ac:dyDescent="0.25">
      <c r="Q15760" s="265"/>
    </row>
    <row r="15761" spans="17:17" ht="0" hidden="1" customHeight="1" x14ac:dyDescent="0.25">
      <c r="Q15761" s="265"/>
    </row>
    <row r="15762" spans="17:17" ht="0" hidden="1" customHeight="1" x14ac:dyDescent="0.25">
      <c r="Q15762" s="265"/>
    </row>
    <row r="15763" spans="17:17" ht="0" hidden="1" customHeight="1" x14ac:dyDescent="0.25">
      <c r="Q15763" s="265"/>
    </row>
    <row r="15764" spans="17:17" ht="0" hidden="1" customHeight="1" x14ac:dyDescent="0.25">
      <c r="Q15764" s="265"/>
    </row>
    <row r="15765" spans="17:17" ht="0" hidden="1" customHeight="1" x14ac:dyDescent="0.25">
      <c r="Q15765" s="265"/>
    </row>
    <row r="15766" spans="17:17" ht="0" hidden="1" customHeight="1" x14ac:dyDescent="0.25">
      <c r="Q15766" s="265"/>
    </row>
    <row r="15767" spans="17:17" ht="0" hidden="1" customHeight="1" x14ac:dyDescent="0.25">
      <c r="Q15767" s="265"/>
    </row>
    <row r="15768" spans="17:17" ht="0" hidden="1" customHeight="1" x14ac:dyDescent="0.25">
      <c r="Q15768" s="265"/>
    </row>
    <row r="15769" spans="17:17" ht="0" hidden="1" customHeight="1" x14ac:dyDescent="0.25">
      <c r="Q15769" s="265"/>
    </row>
    <row r="15770" spans="17:17" ht="0" hidden="1" customHeight="1" x14ac:dyDescent="0.25">
      <c r="Q15770" s="265"/>
    </row>
    <row r="15771" spans="17:17" ht="0" hidden="1" customHeight="1" x14ac:dyDescent="0.25">
      <c r="Q15771" s="265"/>
    </row>
    <row r="15772" spans="17:17" ht="0" hidden="1" customHeight="1" x14ac:dyDescent="0.25">
      <c r="Q15772" s="265"/>
    </row>
    <row r="15773" spans="17:17" ht="0" hidden="1" customHeight="1" x14ac:dyDescent="0.25">
      <c r="Q15773" s="265"/>
    </row>
    <row r="15774" spans="17:17" ht="0" hidden="1" customHeight="1" x14ac:dyDescent="0.25">
      <c r="Q15774" s="265"/>
    </row>
    <row r="15775" spans="17:17" ht="0" hidden="1" customHeight="1" x14ac:dyDescent="0.25">
      <c r="Q15775" s="265"/>
    </row>
    <row r="15776" spans="17:17" ht="0" hidden="1" customHeight="1" x14ac:dyDescent="0.25">
      <c r="Q15776" s="265"/>
    </row>
    <row r="15777" spans="17:17" ht="0" hidden="1" customHeight="1" x14ac:dyDescent="0.25">
      <c r="Q15777" s="265"/>
    </row>
    <row r="15778" spans="17:17" ht="0" hidden="1" customHeight="1" x14ac:dyDescent="0.25">
      <c r="Q15778" s="265"/>
    </row>
    <row r="15779" spans="17:17" ht="0" hidden="1" customHeight="1" x14ac:dyDescent="0.25">
      <c r="Q15779" s="265"/>
    </row>
    <row r="15780" spans="17:17" ht="0" hidden="1" customHeight="1" x14ac:dyDescent="0.25">
      <c r="Q15780" s="265"/>
    </row>
    <row r="15781" spans="17:17" ht="0" hidden="1" customHeight="1" x14ac:dyDescent="0.25">
      <c r="Q15781" s="265"/>
    </row>
    <row r="15782" spans="17:17" ht="0" hidden="1" customHeight="1" x14ac:dyDescent="0.25">
      <c r="Q15782" s="265"/>
    </row>
    <row r="15783" spans="17:17" ht="0" hidden="1" customHeight="1" x14ac:dyDescent="0.25">
      <c r="Q15783" s="265"/>
    </row>
    <row r="15784" spans="17:17" ht="0" hidden="1" customHeight="1" x14ac:dyDescent="0.25">
      <c r="Q15784" s="265"/>
    </row>
    <row r="15785" spans="17:17" ht="0" hidden="1" customHeight="1" x14ac:dyDescent="0.25">
      <c r="Q15785" s="265"/>
    </row>
    <row r="15786" spans="17:17" ht="0" hidden="1" customHeight="1" x14ac:dyDescent="0.25">
      <c r="Q15786" s="265"/>
    </row>
    <row r="15787" spans="17:17" ht="0" hidden="1" customHeight="1" x14ac:dyDescent="0.25">
      <c r="Q15787" s="265"/>
    </row>
    <row r="15788" spans="17:17" ht="0" hidden="1" customHeight="1" x14ac:dyDescent="0.25">
      <c r="Q15788" s="265"/>
    </row>
    <row r="15789" spans="17:17" ht="0" hidden="1" customHeight="1" x14ac:dyDescent="0.25">
      <c r="Q15789" s="265"/>
    </row>
    <row r="15790" spans="17:17" ht="0" hidden="1" customHeight="1" x14ac:dyDescent="0.25">
      <c r="Q15790" s="265"/>
    </row>
    <row r="15791" spans="17:17" ht="0" hidden="1" customHeight="1" x14ac:dyDescent="0.25">
      <c r="Q15791" s="265"/>
    </row>
    <row r="15792" spans="17:17" ht="0" hidden="1" customHeight="1" x14ac:dyDescent="0.25">
      <c r="Q15792" s="265"/>
    </row>
    <row r="15793" spans="17:17" ht="0" hidden="1" customHeight="1" x14ac:dyDescent="0.25">
      <c r="Q15793" s="265"/>
    </row>
    <row r="15794" spans="17:17" ht="0" hidden="1" customHeight="1" x14ac:dyDescent="0.25">
      <c r="Q15794" s="265"/>
    </row>
    <row r="15795" spans="17:17" ht="0" hidden="1" customHeight="1" x14ac:dyDescent="0.25">
      <c r="Q15795" s="265"/>
    </row>
    <row r="15796" spans="17:17" ht="0" hidden="1" customHeight="1" x14ac:dyDescent="0.25">
      <c r="Q15796" s="265"/>
    </row>
    <row r="15797" spans="17:17" ht="0" hidden="1" customHeight="1" x14ac:dyDescent="0.25">
      <c r="Q15797" s="265"/>
    </row>
    <row r="15798" spans="17:17" ht="0" hidden="1" customHeight="1" x14ac:dyDescent="0.25">
      <c r="Q15798" s="265"/>
    </row>
    <row r="15799" spans="17:17" ht="0" hidden="1" customHeight="1" x14ac:dyDescent="0.25">
      <c r="Q15799" s="265"/>
    </row>
    <row r="15800" spans="17:17" ht="0" hidden="1" customHeight="1" x14ac:dyDescent="0.25">
      <c r="Q15800" s="265"/>
    </row>
    <row r="15801" spans="17:17" ht="0" hidden="1" customHeight="1" x14ac:dyDescent="0.25">
      <c r="Q15801" s="265"/>
    </row>
    <row r="15802" spans="17:17" ht="0" hidden="1" customHeight="1" x14ac:dyDescent="0.25">
      <c r="Q15802" s="265"/>
    </row>
    <row r="15803" spans="17:17" ht="0" hidden="1" customHeight="1" x14ac:dyDescent="0.25">
      <c r="Q15803" s="265"/>
    </row>
    <row r="15804" spans="17:17" ht="0" hidden="1" customHeight="1" x14ac:dyDescent="0.25">
      <c r="Q15804" s="265"/>
    </row>
    <row r="15805" spans="17:17" ht="0" hidden="1" customHeight="1" x14ac:dyDescent="0.25">
      <c r="Q15805" s="265"/>
    </row>
    <row r="15806" spans="17:17" ht="0" hidden="1" customHeight="1" x14ac:dyDescent="0.25">
      <c r="Q15806" s="265"/>
    </row>
    <row r="15807" spans="17:17" ht="0" hidden="1" customHeight="1" x14ac:dyDescent="0.25">
      <c r="Q15807" s="265"/>
    </row>
    <row r="15808" spans="17:17" ht="0" hidden="1" customHeight="1" x14ac:dyDescent="0.25">
      <c r="Q15808" s="265"/>
    </row>
    <row r="15809" spans="17:17" ht="0" hidden="1" customHeight="1" x14ac:dyDescent="0.25">
      <c r="Q15809" s="265"/>
    </row>
    <row r="15810" spans="17:17" ht="0" hidden="1" customHeight="1" x14ac:dyDescent="0.25">
      <c r="Q15810" s="265"/>
    </row>
    <row r="15811" spans="17:17" ht="0" hidden="1" customHeight="1" x14ac:dyDescent="0.25">
      <c r="Q15811" s="265"/>
    </row>
    <row r="15812" spans="17:17" ht="0" hidden="1" customHeight="1" x14ac:dyDescent="0.25">
      <c r="Q15812" s="265"/>
    </row>
    <row r="15813" spans="17:17" ht="0" hidden="1" customHeight="1" x14ac:dyDescent="0.25">
      <c r="Q15813" s="265"/>
    </row>
    <row r="15814" spans="17:17" ht="0" hidden="1" customHeight="1" x14ac:dyDescent="0.25">
      <c r="Q15814" s="265"/>
    </row>
    <row r="15815" spans="17:17" ht="0" hidden="1" customHeight="1" x14ac:dyDescent="0.25">
      <c r="Q15815" s="265"/>
    </row>
    <row r="15816" spans="17:17" ht="0" hidden="1" customHeight="1" x14ac:dyDescent="0.25">
      <c r="Q15816" s="265"/>
    </row>
    <row r="15817" spans="17:17" ht="0" hidden="1" customHeight="1" x14ac:dyDescent="0.25">
      <c r="Q15817" s="265"/>
    </row>
    <row r="15818" spans="17:17" ht="0" hidden="1" customHeight="1" x14ac:dyDescent="0.25">
      <c r="Q15818" s="265"/>
    </row>
    <row r="15819" spans="17:17" ht="0" hidden="1" customHeight="1" x14ac:dyDescent="0.25">
      <c r="Q15819" s="265"/>
    </row>
    <row r="15820" spans="17:17" ht="0" hidden="1" customHeight="1" x14ac:dyDescent="0.25">
      <c r="Q15820" s="265"/>
    </row>
    <row r="15821" spans="17:17" ht="0" hidden="1" customHeight="1" x14ac:dyDescent="0.25">
      <c r="Q15821" s="265"/>
    </row>
    <row r="15822" spans="17:17" ht="0" hidden="1" customHeight="1" x14ac:dyDescent="0.25">
      <c r="Q15822" s="265"/>
    </row>
    <row r="15823" spans="17:17" ht="0" hidden="1" customHeight="1" x14ac:dyDescent="0.25">
      <c r="Q15823" s="265"/>
    </row>
    <row r="15824" spans="17:17" ht="0" hidden="1" customHeight="1" x14ac:dyDescent="0.25">
      <c r="Q15824" s="265"/>
    </row>
    <row r="15825" spans="17:17" ht="0" hidden="1" customHeight="1" x14ac:dyDescent="0.25">
      <c r="Q15825" s="265"/>
    </row>
    <row r="15826" spans="17:17" ht="0" hidden="1" customHeight="1" x14ac:dyDescent="0.25">
      <c r="Q15826" s="265"/>
    </row>
    <row r="15827" spans="17:17" ht="0" hidden="1" customHeight="1" x14ac:dyDescent="0.25">
      <c r="Q15827" s="265"/>
    </row>
    <row r="15828" spans="17:17" ht="0" hidden="1" customHeight="1" x14ac:dyDescent="0.25">
      <c r="Q15828" s="265"/>
    </row>
    <row r="15829" spans="17:17" ht="0" hidden="1" customHeight="1" x14ac:dyDescent="0.25">
      <c r="Q15829" s="265"/>
    </row>
    <row r="15830" spans="17:17" ht="0" hidden="1" customHeight="1" x14ac:dyDescent="0.25">
      <c r="Q15830" s="265"/>
    </row>
    <row r="15831" spans="17:17" ht="0" hidden="1" customHeight="1" x14ac:dyDescent="0.25">
      <c r="Q15831" s="265"/>
    </row>
    <row r="15832" spans="17:17" ht="0" hidden="1" customHeight="1" x14ac:dyDescent="0.25">
      <c r="Q15832" s="265"/>
    </row>
    <row r="15833" spans="17:17" ht="0" hidden="1" customHeight="1" x14ac:dyDescent="0.25">
      <c r="Q15833" s="265"/>
    </row>
    <row r="15834" spans="17:17" ht="0" hidden="1" customHeight="1" x14ac:dyDescent="0.25">
      <c r="Q15834" s="265"/>
    </row>
    <row r="15835" spans="17:17" ht="0" hidden="1" customHeight="1" x14ac:dyDescent="0.25">
      <c r="Q15835" s="265"/>
    </row>
    <row r="15836" spans="17:17" ht="0" hidden="1" customHeight="1" x14ac:dyDescent="0.25">
      <c r="Q15836" s="265"/>
    </row>
    <row r="15837" spans="17:17" ht="0" hidden="1" customHeight="1" x14ac:dyDescent="0.25">
      <c r="Q15837" s="265"/>
    </row>
    <row r="15838" spans="17:17" ht="0" hidden="1" customHeight="1" x14ac:dyDescent="0.25">
      <c r="Q15838" s="265"/>
    </row>
    <row r="15839" spans="17:17" ht="0" hidden="1" customHeight="1" x14ac:dyDescent="0.25">
      <c r="Q15839" s="265"/>
    </row>
    <row r="15840" spans="17:17" ht="0" hidden="1" customHeight="1" x14ac:dyDescent="0.25">
      <c r="Q15840" s="265"/>
    </row>
    <row r="15841" spans="17:17" ht="0" hidden="1" customHeight="1" x14ac:dyDescent="0.25">
      <c r="Q15841" s="265"/>
    </row>
    <row r="15842" spans="17:17" ht="0" hidden="1" customHeight="1" x14ac:dyDescent="0.25">
      <c r="Q15842" s="265"/>
    </row>
    <row r="15843" spans="17:17" ht="0" hidden="1" customHeight="1" x14ac:dyDescent="0.25">
      <c r="Q15843" s="265"/>
    </row>
    <row r="15844" spans="17:17" ht="0" hidden="1" customHeight="1" x14ac:dyDescent="0.25">
      <c r="Q15844" s="265"/>
    </row>
    <row r="15845" spans="17:17" ht="0" hidden="1" customHeight="1" x14ac:dyDescent="0.25">
      <c r="Q15845" s="265"/>
    </row>
    <row r="15846" spans="17:17" ht="0" hidden="1" customHeight="1" x14ac:dyDescent="0.25">
      <c r="Q15846" s="265"/>
    </row>
    <row r="15847" spans="17:17" ht="0" hidden="1" customHeight="1" x14ac:dyDescent="0.25">
      <c r="Q15847" s="265"/>
    </row>
    <row r="15848" spans="17:17" ht="0" hidden="1" customHeight="1" x14ac:dyDescent="0.25">
      <c r="Q15848" s="265"/>
    </row>
    <row r="15849" spans="17:17" ht="0" hidden="1" customHeight="1" x14ac:dyDescent="0.25">
      <c r="Q15849" s="265"/>
    </row>
    <row r="15850" spans="17:17" ht="0" hidden="1" customHeight="1" x14ac:dyDescent="0.25">
      <c r="Q15850" s="265"/>
    </row>
    <row r="15851" spans="17:17" ht="0" hidden="1" customHeight="1" x14ac:dyDescent="0.25">
      <c r="Q15851" s="265"/>
    </row>
    <row r="15852" spans="17:17" ht="0" hidden="1" customHeight="1" x14ac:dyDescent="0.25">
      <c r="Q15852" s="265"/>
    </row>
    <row r="15853" spans="17:17" ht="0" hidden="1" customHeight="1" x14ac:dyDescent="0.25">
      <c r="Q15853" s="265"/>
    </row>
    <row r="15854" spans="17:17" ht="0" hidden="1" customHeight="1" x14ac:dyDescent="0.25">
      <c r="Q15854" s="265"/>
    </row>
    <row r="15855" spans="17:17" ht="0" hidden="1" customHeight="1" x14ac:dyDescent="0.25">
      <c r="Q15855" s="265"/>
    </row>
    <row r="15856" spans="17:17" ht="0" hidden="1" customHeight="1" x14ac:dyDescent="0.25">
      <c r="Q15856" s="265"/>
    </row>
    <row r="15857" spans="17:17" ht="0" hidden="1" customHeight="1" x14ac:dyDescent="0.25">
      <c r="Q15857" s="265"/>
    </row>
    <row r="15858" spans="17:17" ht="0" hidden="1" customHeight="1" x14ac:dyDescent="0.25">
      <c r="Q15858" s="265"/>
    </row>
    <row r="15859" spans="17:17" ht="0" hidden="1" customHeight="1" x14ac:dyDescent="0.25">
      <c r="Q15859" s="265"/>
    </row>
    <row r="15860" spans="17:17" ht="0" hidden="1" customHeight="1" x14ac:dyDescent="0.25">
      <c r="Q15860" s="265"/>
    </row>
    <row r="15861" spans="17:17" ht="0" hidden="1" customHeight="1" x14ac:dyDescent="0.25">
      <c r="Q15861" s="265"/>
    </row>
    <row r="15862" spans="17:17" ht="0" hidden="1" customHeight="1" x14ac:dyDescent="0.25">
      <c r="Q15862" s="265"/>
    </row>
    <row r="15863" spans="17:17" ht="0" hidden="1" customHeight="1" x14ac:dyDescent="0.25">
      <c r="Q15863" s="265"/>
    </row>
    <row r="15864" spans="17:17" ht="0" hidden="1" customHeight="1" x14ac:dyDescent="0.25">
      <c r="Q15864" s="265"/>
    </row>
    <row r="15865" spans="17:17" ht="0" hidden="1" customHeight="1" x14ac:dyDescent="0.25">
      <c r="Q15865" s="265"/>
    </row>
    <row r="15866" spans="17:17" ht="0" hidden="1" customHeight="1" x14ac:dyDescent="0.25">
      <c r="Q15866" s="265"/>
    </row>
    <row r="15867" spans="17:17" ht="0" hidden="1" customHeight="1" x14ac:dyDescent="0.25">
      <c r="Q15867" s="265"/>
    </row>
    <row r="15868" spans="17:17" ht="0" hidden="1" customHeight="1" x14ac:dyDescent="0.25">
      <c r="Q15868" s="265"/>
    </row>
    <row r="15869" spans="17:17" ht="0" hidden="1" customHeight="1" x14ac:dyDescent="0.25">
      <c r="Q15869" s="265"/>
    </row>
    <row r="15870" spans="17:17" ht="0" hidden="1" customHeight="1" x14ac:dyDescent="0.25">
      <c r="Q15870" s="265"/>
    </row>
    <row r="15871" spans="17:17" ht="0" hidden="1" customHeight="1" x14ac:dyDescent="0.25">
      <c r="Q15871" s="265"/>
    </row>
    <row r="15872" spans="17:17" ht="0" hidden="1" customHeight="1" x14ac:dyDescent="0.25">
      <c r="Q15872" s="265"/>
    </row>
    <row r="15873" spans="17:17" ht="0" hidden="1" customHeight="1" x14ac:dyDescent="0.25">
      <c r="Q15873" s="265"/>
    </row>
    <row r="15874" spans="17:17" ht="0" hidden="1" customHeight="1" x14ac:dyDescent="0.25">
      <c r="Q15874" s="265"/>
    </row>
    <row r="15875" spans="17:17" ht="0" hidden="1" customHeight="1" x14ac:dyDescent="0.25">
      <c r="Q15875" s="265"/>
    </row>
    <row r="15876" spans="17:17" ht="0" hidden="1" customHeight="1" x14ac:dyDescent="0.25">
      <c r="Q15876" s="265"/>
    </row>
    <row r="15877" spans="17:17" ht="0" hidden="1" customHeight="1" x14ac:dyDescent="0.25">
      <c r="Q15877" s="265"/>
    </row>
    <row r="15878" spans="17:17" ht="0" hidden="1" customHeight="1" x14ac:dyDescent="0.25">
      <c r="Q15878" s="265"/>
    </row>
    <row r="15879" spans="17:17" ht="0" hidden="1" customHeight="1" x14ac:dyDescent="0.25">
      <c r="Q15879" s="265"/>
    </row>
    <row r="15880" spans="17:17" ht="0" hidden="1" customHeight="1" x14ac:dyDescent="0.25">
      <c r="Q15880" s="265"/>
    </row>
    <row r="15881" spans="17:17" ht="0" hidden="1" customHeight="1" x14ac:dyDescent="0.25">
      <c r="Q15881" s="265"/>
    </row>
    <row r="15882" spans="17:17" ht="0" hidden="1" customHeight="1" x14ac:dyDescent="0.25">
      <c r="Q15882" s="265"/>
    </row>
    <row r="15883" spans="17:17" ht="0" hidden="1" customHeight="1" x14ac:dyDescent="0.25">
      <c r="Q15883" s="265"/>
    </row>
    <row r="15884" spans="17:17" ht="0" hidden="1" customHeight="1" x14ac:dyDescent="0.25">
      <c r="Q15884" s="265"/>
    </row>
    <row r="15885" spans="17:17" ht="0" hidden="1" customHeight="1" x14ac:dyDescent="0.25">
      <c r="Q15885" s="265"/>
    </row>
    <row r="15886" spans="17:17" ht="0" hidden="1" customHeight="1" x14ac:dyDescent="0.25">
      <c r="Q15886" s="265"/>
    </row>
    <row r="15887" spans="17:17" ht="0" hidden="1" customHeight="1" x14ac:dyDescent="0.25">
      <c r="Q15887" s="265"/>
    </row>
    <row r="15888" spans="17:17" ht="0" hidden="1" customHeight="1" x14ac:dyDescent="0.25">
      <c r="Q15888" s="265"/>
    </row>
    <row r="15889" spans="17:17" ht="0" hidden="1" customHeight="1" x14ac:dyDescent="0.25">
      <c r="Q15889" s="265"/>
    </row>
    <row r="15890" spans="17:17" ht="0" hidden="1" customHeight="1" x14ac:dyDescent="0.25">
      <c r="Q15890" s="265"/>
    </row>
    <row r="15891" spans="17:17" ht="0" hidden="1" customHeight="1" x14ac:dyDescent="0.25">
      <c r="Q15891" s="265"/>
    </row>
    <row r="15892" spans="17:17" ht="0" hidden="1" customHeight="1" x14ac:dyDescent="0.25">
      <c r="Q15892" s="265"/>
    </row>
    <row r="15893" spans="17:17" ht="0" hidden="1" customHeight="1" x14ac:dyDescent="0.25">
      <c r="Q15893" s="265"/>
    </row>
    <row r="15894" spans="17:17" ht="0" hidden="1" customHeight="1" x14ac:dyDescent="0.25">
      <c r="Q15894" s="265"/>
    </row>
    <row r="15895" spans="17:17" ht="0" hidden="1" customHeight="1" x14ac:dyDescent="0.25">
      <c r="Q15895" s="265"/>
    </row>
    <row r="15896" spans="17:17" ht="0" hidden="1" customHeight="1" x14ac:dyDescent="0.25">
      <c r="Q15896" s="265"/>
    </row>
    <row r="15897" spans="17:17" ht="0" hidden="1" customHeight="1" x14ac:dyDescent="0.25">
      <c r="Q15897" s="265"/>
    </row>
    <row r="15898" spans="17:17" ht="0" hidden="1" customHeight="1" x14ac:dyDescent="0.25">
      <c r="Q15898" s="265"/>
    </row>
    <row r="15899" spans="17:17" ht="0" hidden="1" customHeight="1" x14ac:dyDescent="0.25">
      <c r="Q15899" s="265"/>
    </row>
    <row r="15900" spans="17:17" ht="0" hidden="1" customHeight="1" x14ac:dyDescent="0.25">
      <c r="Q15900" s="265"/>
    </row>
    <row r="15901" spans="17:17" ht="0" hidden="1" customHeight="1" x14ac:dyDescent="0.25">
      <c r="Q15901" s="265"/>
    </row>
    <row r="15902" spans="17:17" ht="0" hidden="1" customHeight="1" x14ac:dyDescent="0.25">
      <c r="Q15902" s="265"/>
    </row>
    <row r="15903" spans="17:17" ht="0" hidden="1" customHeight="1" x14ac:dyDescent="0.25">
      <c r="Q15903" s="265"/>
    </row>
    <row r="15904" spans="17:17" ht="0" hidden="1" customHeight="1" x14ac:dyDescent="0.25">
      <c r="Q15904" s="265"/>
    </row>
    <row r="15905" spans="17:17" ht="0" hidden="1" customHeight="1" x14ac:dyDescent="0.25">
      <c r="Q15905" s="265"/>
    </row>
    <row r="15906" spans="17:17" ht="0" hidden="1" customHeight="1" x14ac:dyDescent="0.25">
      <c r="Q15906" s="265"/>
    </row>
    <row r="15907" spans="17:17" ht="0" hidden="1" customHeight="1" x14ac:dyDescent="0.25">
      <c r="Q15907" s="265"/>
    </row>
    <row r="15908" spans="17:17" ht="0" hidden="1" customHeight="1" x14ac:dyDescent="0.25">
      <c r="Q15908" s="265"/>
    </row>
    <row r="15909" spans="17:17" ht="0" hidden="1" customHeight="1" x14ac:dyDescent="0.25">
      <c r="Q15909" s="265"/>
    </row>
    <row r="15910" spans="17:17" ht="0" hidden="1" customHeight="1" x14ac:dyDescent="0.25">
      <c r="Q15910" s="265"/>
    </row>
    <row r="15911" spans="17:17" ht="0" hidden="1" customHeight="1" x14ac:dyDescent="0.25">
      <c r="Q15911" s="265"/>
    </row>
    <row r="15912" spans="17:17" ht="0" hidden="1" customHeight="1" x14ac:dyDescent="0.25">
      <c r="Q15912" s="265"/>
    </row>
    <row r="15913" spans="17:17" ht="0" hidden="1" customHeight="1" x14ac:dyDescent="0.25">
      <c r="Q15913" s="265"/>
    </row>
    <row r="15914" spans="17:17" ht="0" hidden="1" customHeight="1" x14ac:dyDescent="0.25">
      <c r="Q15914" s="265"/>
    </row>
    <row r="15915" spans="17:17" ht="0" hidden="1" customHeight="1" x14ac:dyDescent="0.25">
      <c r="Q15915" s="265"/>
    </row>
    <row r="15916" spans="17:17" ht="0" hidden="1" customHeight="1" x14ac:dyDescent="0.25">
      <c r="Q15916" s="265"/>
    </row>
    <row r="15917" spans="17:17" ht="0" hidden="1" customHeight="1" x14ac:dyDescent="0.25">
      <c r="Q15917" s="265"/>
    </row>
    <row r="15918" spans="17:17" ht="0" hidden="1" customHeight="1" x14ac:dyDescent="0.25">
      <c r="Q15918" s="265"/>
    </row>
    <row r="15919" spans="17:17" ht="0" hidden="1" customHeight="1" x14ac:dyDescent="0.25">
      <c r="Q15919" s="265"/>
    </row>
    <row r="15920" spans="17:17" ht="0" hidden="1" customHeight="1" x14ac:dyDescent="0.25">
      <c r="Q15920" s="265"/>
    </row>
    <row r="15921" spans="17:17" ht="0" hidden="1" customHeight="1" x14ac:dyDescent="0.25">
      <c r="Q15921" s="265"/>
    </row>
    <row r="15922" spans="17:17" ht="0" hidden="1" customHeight="1" x14ac:dyDescent="0.25">
      <c r="Q15922" s="265"/>
    </row>
    <row r="15923" spans="17:17" ht="0" hidden="1" customHeight="1" x14ac:dyDescent="0.25">
      <c r="Q15923" s="265"/>
    </row>
    <row r="15924" spans="17:17" ht="0" hidden="1" customHeight="1" x14ac:dyDescent="0.25">
      <c r="Q15924" s="265"/>
    </row>
    <row r="15925" spans="17:17" ht="0" hidden="1" customHeight="1" x14ac:dyDescent="0.25">
      <c r="Q15925" s="265"/>
    </row>
    <row r="15926" spans="17:17" ht="0" hidden="1" customHeight="1" x14ac:dyDescent="0.25">
      <c r="Q15926" s="265"/>
    </row>
    <row r="15927" spans="17:17" ht="0" hidden="1" customHeight="1" x14ac:dyDescent="0.25">
      <c r="Q15927" s="265"/>
    </row>
    <row r="15928" spans="17:17" ht="0" hidden="1" customHeight="1" x14ac:dyDescent="0.25">
      <c r="Q15928" s="265"/>
    </row>
    <row r="15929" spans="17:17" ht="0" hidden="1" customHeight="1" x14ac:dyDescent="0.25">
      <c r="Q15929" s="265"/>
    </row>
    <row r="15930" spans="17:17" ht="0" hidden="1" customHeight="1" x14ac:dyDescent="0.25">
      <c r="Q15930" s="265"/>
    </row>
    <row r="15931" spans="17:17" ht="0" hidden="1" customHeight="1" x14ac:dyDescent="0.25">
      <c r="Q15931" s="265"/>
    </row>
    <row r="15932" spans="17:17" ht="0" hidden="1" customHeight="1" x14ac:dyDescent="0.25">
      <c r="Q15932" s="265"/>
    </row>
    <row r="15933" spans="17:17" ht="0" hidden="1" customHeight="1" x14ac:dyDescent="0.25">
      <c r="Q15933" s="265"/>
    </row>
    <row r="15934" spans="17:17" ht="0" hidden="1" customHeight="1" x14ac:dyDescent="0.25">
      <c r="Q15934" s="265"/>
    </row>
    <row r="15935" spans="17:17" ht="0" hidden="1" customHeight="1" x14ac:dyDescent="0.25">
      <c r="Q15935" s="265"/>
    </row>
    <row r="15936" spans="17:17" ht="0" hidden="1" customHeight="1" x14ac:dyDescent="0.25">
      <c r="Q15936" s="265"/>
    </row>
    <row r="15937" spans="17:17" ht="0" hidden="1" customHeight="1" x14ac:dyDescent="0.25">
      <c r="Q15937" s="265"/>
    </row>
    <row r="15938" spans="17:17" ht="0" hidden="1" customHeight="1" x14ac:dyDescent="0.25">
      <c r="Q15938" s="265"/>
    </row>
    <row r="15939" spans="17:17" ht="0" hidden="1" customHeight="1" x14ac:dyDescent="0.25">
      <c r="Q15939" s="265"/>
    </row>
    <row r="15940" spans="17:17" ht="0" hidden="1" customHeight="1" x14ac:dyDescent="0.25">
      <c r="Q15940" s="265"/>
    </row>
    <row r="15941" spans="17:17" ht="0" hidden="1" customHeight="1" x14ac:dyDescent="0.25">
      <c r="Q15941" s="265"/>
    </row>
    <row r="15942" spans="17:17" ht="0" hidden="1" customHeight="1" x14ac:dyDescent="0.25">
      <c r="Q15942" s="265"/>
    </row>
    <row r="15943" spans="17:17" ht="0" hidden="1" customHeight="1" x14ac:dyDescent="0.25">
      <c r="Q15943" s="265"/>
    </row>
    <row r="15944" spans="17:17" ht="0" hidden="1" customHeight="1" x14ac:dyDescent="0.25">
      <c r="Q15944" s="265"/>
    </row>
    <row r="15945" spans="17:17" ht="0" hidden="1" customHeight="1" x14ac:dyDescent="0.25">
      <c r="Q15945" s="265"/>
    </row>
    <row r="15946" spans="17:17" ht="0" hidden="1" customHeight="1" x14ac:dyDescent="0.25">
      <c r="Q15946" s="265"/>
    </row>
    <row r="15947" spans="17:17" ht="0" hidden="1" customHeight="1" x14ac:dyDescent="0.25">
      <c r="Q15947" s="265"/>
    </row>
    <row r="15948" spans="17:17" ht="0" hidden="1" customHeight="1" x14ac:dyDescent="0.25">
      <c r="Q15948" s="265"/>
    </row>
    <row r="15949" spans="17:17" ht="0" hidden="1" customHeight="1" x14ac:dyDescent="0.25">
      <c r="Q15949" s="265"/>
    </row>
    <row r="15950" spans="17:17" ht="0" hidden="1" customHeight="1" x14ac:dyDescent="0.25">
      <c r="Q15950" s="265"/>
    </row>
    <row r="15951" spans="17:17" ht="0" hidden="1" customHeight="1" x14ac:dyDescent="0.25">
      <c r="Q15951" s="265"/>
    </row>
    <row r="15952" spans="17:17" ht="0" hidden="1" customHeight="1" x14ac:dyDescent="0.25">
      <c r="Q15952" s="265"/>
    </row>
    <row r="15953" spans="17:17" ht="0" hidden="1" customHeight="1" x14ac:dyDescent="0.25">
      <c r="Q15953" s="265"/>
    </row>
    <row r="15954" spans="17:17" ht="0" hidden="1" customHeight="1" x14ac:dyDescent="0.25">
      <c r="Q15954" s="265"/>
    </row>
    <row r="15955" spans="17:17" ht="0" hidden="1" customHeight="1" x14ac:dyDescent="0.25">
      <c r="Q15955" s="265"/>
    </row>
    <row r="15956" spans="17:17" ht="0" hidden="1" customHeight="1" x14ac:dyDescent="0.25">
      <c r="Q15956" s="265"/>
    </row>
    <row r="15957" spans="17:17" ht="0" hidden="1" customHeight="1" x14ac:dyDescent="0.25">
      <c r="Q15957" s="265"/>
    </row>
    <row r="15958" spans="17:17" ht="0" hidden="1" customHeight="1" x14ac:dyDescent="0.25">
      <c r="Q15958" s="265"/>
    </row>
    <row r="15959" spans="17:17" ht="0" hidden="1" customHeight="1" x14ac:dyDescent="0.25">
      <c r="Q15959" s="265"/>
    </row>
    <row r="15960" spans="17:17" ht="0" hidden="1" customHeight="1" x14ac:dyDescent="0.25">
      <c r="Q15960" s="265"/>
    </row>
    <row r="15961" spans="17:17" ht="0" hidden="1" customHeight="1" x14ac:dyDescent="0.25">
      <c r="Q15961" s="265"/>
    </row>
    <row r="15962" spans="17:17" ht="0" hidden="1" customHeight="1" x14ac:dyDescent="0.25">
      <c r="Q15962" s="265"/>
    </row>
    <row r="15963" spans="17:17" ht="0" hidden="1" customHeight="1" x14ac:dyDescent="0.25">
      <c r="Q15963" s="265"/>
    </row>
    <row r="15964" spans="17:17" ht="0" hidden="1" customHeight="1" x14ac:dyDescent="0.25">
      <c r="Q15964" s="265"/>
    </row>
    <row r="15965" spans="17:17" ht="0" hidden="1" customHeight="1" x14ac:dyDescent="0.25">
      <c r="Q15965" s="265"/>
    </row>
    <row r="15966" spans="17:17" ht="0" hidden="1" customHeight="1" x14ac:dyDescent="0.25">
      <c r="Q15966" s="265"/>
    </row>
    <row r="15967" spans="17:17" ht="0" hidden="1" customHeight="1" x14ac:dyDescent="0.25">
      <c r="Q15967" s="265"/>
    </row>
    <row r="15968" spans="17:17" ht="0" hidden="1" customHeight="1" x14ac:dyDescent="0.25">
      <c r="Q15968" s="265"/>
    </row>
    <row r="15969" spans="17:17" ht="0" hidden="1" customHeight="1" x14ac:dyDescent="0.25">
      <c r="Q15969" s="265"/>
    </row>
    <row r="15970" spans="17:17" ht="0" hidden="1" customHeight="1" x14ac:dyDescent="0.25">
      <c r="Q15970" s="265"/>
    </row>
    <row r="15971" spans="17:17" ht="0" hidden="1" customHeight="1" x14ac:dyDescent="0.25">
      <c r="Q15971" s="265"/>
    </row>
    <row r="15972" spans="17:17" ht="0" hidden="1" customHeight="1" x14ac:dyDescent="0.25">
      <c r="Q15972" s="265"/>
    </row>
    <row r="15973" spans="17:17" ht="0" hidden="1" customHeight="1" x14ac:dyDescent="0.25">
      <c r="Q15973" s="265"/>
    </row>
    <row r="15974" spans="17:17" ht="0" hidden="1" customHeight="1" x14ac:dyDescent="0.25">
      <c r="Q15974" s="265"/>
    </row>
    <row r="15975" spans="17:17" ht="0" hidden="1" customHeight="1" x14ac:dyDescent="0.25">
      <c r="Q15975" s="265"/>
    </row>
    <row r="15976" spans="17:17" ht="0" hidden="1" customHeight="1" x14ac:dyDescent="0.25">
      <c r="Q15976" s="265"/>
    </row>
    <row r="15977" spans="17:17" ht="0" hidden="1" customHeight="1" x14ac:dyDescent="0.25">
      <c r="Q15977" s="265"/>
    </row>
    <row r="15978" spans="17:17" ht="0" hidden="1" customHeight="1" x14ac:dyDescent="0.25">
      <c r="Q15978" s="265"/>
    </row>
    <row r="15979" spans="17:17" ht="0" hidden="1" customHeight="1" x14ac:dyDescent="0.25">
      <c r="Q15979" s="265"/>
    </row>
    <row r="15980" spans="17:17" ht="0" hidden="1" customHeight="1" x14ac:dyDescent="0.25">
      <c r="Q15980" s="265"/>
    </row>
    <row r="15981" spans="17:17" ht="0" hidden="1" customHeight="1" x14ac:dyDescent="0.25">
      <c r="Q15981" s="265"/>
    </row>
    <row r="15982" spans="17:17" ht="0" hidden="1" customHeight="1" x14ac:dyDescent="0.25">
      <c r="Q15982" s="265"/>
    </row>
    <row r="15983" spans="17:17" ht="0" hidden="1" customHeight="1" x14ac:dyDescent="0.25">
      <c r="Q15983" s="265"/>
    </row>
    <row r="15984" spans="17:17" ht="0" hidden="1" customHeight="1" x14ac:dyDescent="0.25">
      <c r="Q15984" s="265"/>
    </row>
    <row r="15985" spans="17:17" ht="0" hidden="1" customHeight="1" x14ac:dyDescent="0.25">
      <c r="Q15985" s="265"/>
    </row>
    <row r="15986" spans="17:17" ht="0" hidden="1" customHeight="1" x14ac:dyDescent="0.25">
      <c r="Q15986" s="265"/>
    </row>
    <row r="15987" spans="17:17" ht="0" hidden="1" customHeight="1" x14ac:dyDescent="0.25">
      <c r="Q15987" s="265"/>
    </row>
    <row r="15988" spans="17:17" ht="0" hidden="1" customHeight="1" x14ac:dyDescent="0.25">
      <c r="Q15988" s="265"/>
    </row>
    <row r="15989" spans="17:17" ht="0" hidden="1" customHeight="1" x14ac:dyDescent="0.25">
      <c r="Q15989" s="265"/>
    </row>
    <row r="15990" spans="17:17" ht="0" hidden="1" customHeight="1" x14ac:dyDescent="0.25">
      <c r="Q15990" s="265"/>
    </row>
    <row r="15991" spans="17:17" ht="0" hidden="1" customHeight="1" x14ac:dyDescent="0.25">
      <c r="Q15991" s="265"/>
    </row>
    <row r="15992" spans="17:17" ht="0" hidden="1" customHeight="1" x14ac:dyDescent="0.25">
      <c r="Q15992" s="265"/>
    </row>
    <row r="15993" spans="17:17" ht="0" hidden="1" customHeight="1" x14ac:dyDescent="0.25">
      <c r="Q15993" s="265"/>
    </row>
    <row r="15994" spans="17:17" ht="0" hidden="1" customHeight="1" x14ac:dyDescent="0.25">
      <c r="Q15994" s="265"/>
    </row>
    <row r="15995" spans="17:17" ht="0" hidden="1" customHeight="1" x14ac:dyDescent="0.25">
      <c r="Q15995" s="265"/>
    </row>
    <row r="15996" spans="17:17" ht="0" hidden="1" customHeight="1" x14ac:dyDescent="0.25">
      <c r="Q15996" s="265"/>
    </row>
    <row r="15997" spans="17:17" ht="0" hidden="1" customHeight="1" x14ac:dyDescent="0.25">
      <c r="Q15997" s="265"/>
    </row>
    <row r="15998" spans="17:17" ht="0" hidden="1" customHeight="1" x14ac:dyDescent="0.25">
      <c r="Q15998" s="265"/>
    </row>
    <row r="15999" spans="17:17" ht="0" hidden="1" customHeight="1" x14ac:dyDescent="0.25">
      <c r="Q15999" s="265"/>
    </row>
    <row r="16000" spans="17:17" ht="0" hidden="1" customHeight="1" x14ac:dyDescent="0.25">
      <c r="Q16000" s="265"/>
    </row>
    <row r="16001" spans="17:17" ht="0" hidden="1" customHeight="1" x14ac:dyDescent="0.25">
      <c r="Q16001" s="265"/>
    </row>
    <row r="16002" spans="17:17" ht="0" hidden="1" customHeight="1" x14ac:dyDescent="0.25">
      <c r="Q16002" s="265"/>
    </row>
    <row r="16003" spans="17:17" ht="0" hidden="1" customHeight="1" x14ac:dyDescent="0.25">
      <c r="Q16003" s="265"/>
    </row>
    <row r="16004" spans="17:17" ht="0" hidden="1" customHeight="1" x14ac:dyDescent="0.25">
      <c r="Q16004" s="265"/>
    </row>
    <row r="16005" spans="17:17" ht="0" hidden="1" customHeight="1" x14ac:dyDescent="0.25">
      <c r="Q16005" s="265"/>
    </row>
    <row r="16006" spans="17:17" ht="0" hidden="1" customHeight="1" x14ac:dyDescent="0.25">
      <c r="Q16006" s="265"/>
    </row>
    <row r="16007" spans="17:17" ht="0" hidden="1" customHeight="1" x14ac:dyDescent="0.25">
      <c r="Q16007" s="265"/>
    </row>
    <row r="16008" spans="17:17" ht="0" hidden="1" customHeight="1" x14ac:dyDescent="0.25">
      <c r="Q16008" s="265"/>
    </row>
    <row r="16009" spans="17:17" ht="0" hidden="1" customHeight="1" x14ac:dyDescent="0.25">
      <c r="Q16009" s="265"/>
    </row>
    <row r="16010" spans="17:17" ht="0" hidden="1" customHeight="1" x14ac:dyDescent="0.25">
      <c r="Q16010" s="265"/>
    </row>
    <row r="16011" spans="17:17" ht="0" hidden="1" customHeight="1" x14ac:dyDescent="0.25">
      <c r="Q16011" s="265"/>
    </row>
    <row r="16012" spans="17:17" ht="0" hidden="1" customHeight="1" x14ac:dyDescent="0.25">
      <c r="Q16012" s="265"/>
    </row>
    <row r="16013" spans="17:17" ht="0" hidden="1" customHeight="1" x14ac:dyDescent="0.25">
      <c r="Q16013" s="265"/>
    </row>
    <row r="16014" spans="17:17" ht="0" hidden="1" customHeight="1" x14ac:dyDescent="0.25">
      <c r="Q16014" s="265"/>
    </row>
    <row r="16015" spans="17:17" ht="0" hidden="1" customHeight="1" x14ac:dyDescent="0.25">
      <c r="Q16015" s="265"/>
    </row>
    <row r="16016" spans="17:17" ht="0" hidden="1" customHeight="1" x14ac:dyDescent="0.25">
      <c r="Q16016" s="265"/>
    </row>
    <row r="16017" spans="17:17" ht="0" hidden="1" customHeight="1" x14ac:dyDescent="0.25">
      <c r="Q16017" s="265"/>
    </row>
    <row r="16018" spans="17:17" ht="0" hidden="1" customHeight="1" x14ac:dyDescent="0.25">
      <c r="Q16018" s="265"/>
    </row>
    <row r="16019" spans="17:17" ht="0" hidden="1" customHeight="1" x14ac:dyDescent="0.25">
      <c r="Q16019" s="265"/>
    </row>
    <row r="16020" spans="17:17" ht="0" hidden="1" customHeight="1" x14ac:dyDescent="0.25">
      <c r="Q16020" s="265"/>
    </row>
    <row r="16021" spans="17:17" ht="0" hidden="1" customHeight="1" x14ac:dyDescent="0.25">
      <c r="Q16021" s="265"/>
    </row>
    <row r="16022" spans="17:17" ht="0" hidden="1" customHeight="1" x14ac:dyDescent="0.25">
      <c r="Q16022" s="265"/>
    </row>
    <row r="16023" spans="17:17" ht="0" hidden="1" customHeight="1" x14ac:dyDescent="0.25">
      <c r="Q16023" s="265"/>
    </row>
    <row r="16024" spans="17:17" ht="0" hidden="1" customHeight="1" x14ac:dyDescent="0.25">
      <c r="Q16024" s="265"/>
    </row>
    <row r="16025" spans="17:17" ht="0" hidden="1" customHeight="1" x14ac:dyDescent="0.25">
      <c r="Q16025" s="265"/>
    </row>
    <row r="16026" spans="17:17" ht="0" hidden="1" customHeight="1" x14ac:dyDescent="0.25">
      <c r="Q16026" s="265"/>
    </row>
    <row r="16027" spans="17:17" ht="0" hidden="1" customHeight="1" x14ac:dyDescent="0.25">
      <c r="Q16027" s="265"/>
    </row>
    <row r="16028" spans="17:17" ht="0" hidden="1" customHeight="1" x14ac:dyDescent="0.25">
      <c r="Q16028" s="265"/>
    </row>
    <row r="16029" spans="17:17" ht="0" hidden="1" customHeight="1" x14ac:dyDescent="0.25">
      <c r="Q16029" s="265"/>
    </row>
    <row r="16030" spans="17:17" ht="0" hidden="1" customHeight="1" x14ac:dyDescent="0.25">
      <c r="Q16030" s="265"/>
    </row>
    <row r="16031" spans="17:17" ht="0" hidden="1" customHeight="1" x14ac:dyDescent="0.25">
      <c r="Q16031" s="265"/>
    </row>
    <row r="16032" spans="17:17" ht="0" hidden="1" customHeight="1" x14ac:dyDescent="0.25">
      <c r="Q16032" s="265"/>
    </row>
    <row r="16033" spans="17:17" ht="0" hidden="1" customHeight="1" x14ac:dyDescent="0.25">
      <c r="Q16033" s="265"/>
    </row>
    <row r="16034" spans="17:17" ht="0" hidden="1" customHeight="1" x14ac:dyDescent="0.25">
      <c r="Q16034" s="265"/>
    </row>
    <row r="16035" spans="17:17" ht="0" hidden="1" customHeight="1" x14ac:dyDescent="0.25">
      <c r="Q16035" s="265"/>
    </row>
    <row r="16036" spans="17:17" ht="0" hidden="1" customHeight="1" x14ac:dyDescent="0.25">
      <c r="Q16036" s="265"/>
    </row>
    <row r="16037" spans="17:17" ht="0" hidden="1" customHeight="1" x14ac:dyDescent="0.25">
      <c r="Q16037" s="265"/>
    </row>
    <row r="16038" spans="17:17" ht="0" hidden="1" customHeight="1" x14ac:dyDescent="0.25">
      <c r="Q16038" s="265"/>
    </row>
    <row r="16039" spans="17:17" ht="0" hidden="1" customHeight="1" x14ac:dyDescent="0.25">
      <c r="Q16039" s="265"/>
    </row>
    <row r="16040" spans="17:17" ht="0" hidden="1" customHeight="1" x14ac:dyDescent="0.25">
      <c r="Q16040" s="265"/>
    </row>
    <row r="16041" spans="17:17" ht="0" hidden="1" customHeight="1" x14ac:dyDescent="0.25">
      <c r="Q16041" s="265"/>
    </row>
    <row r="16042" spans="17:17" ht="0" hidden="1" customHeight="1" x14ac:dyDescent="0.25">
      <c r="Q16042" s="265"/>
    </row>
    <row r="16043" spans="17:17" ht="0" hidden="1" customHeight="1" x14ac:dyDescent="0.25">
      <c r="Q16043" s="265"/>
    </row>
    <row r="16044" spans="17:17" ht="0" hidden="1" customHeight="1" x14ac:dyDescent="0.25">
      <c r="Q16044" s="265"/>
    </row>
    <row r="16045" spans="17:17" ht="0" hidden="1" customHeight="1" x14ac:dyDescent="0.25">
      <c r="Q16045" s="265"/>
    </row>
    <row r="16046" spans="17:17" ht="0" hidden="1" customHeight="1" x14ac:dyDescent="0.25">
      <c r="Q16046" s="265"/>
    </row>
    <row r="16047" spans="17:17" ht="0" hidden="1" customHeight="1" x14ac:dyDescent="0.25">
      <c r="Q16047" s="265"/>
    </row>
    <row r="16048" spans="17:17" ht="0" hidden="1" customHeight="1" x14ac:dyDescent="0.25">
      <c r="Q16048" s="265"/>
    </row>
    <row r="16049" spans="17:17" ht="0" hidden="1" customHeight="1" x14ac:dyDescent="0.25">
      <c r="Q16049" s="265"/>
    </row>
    <row r="16050" spans="17:17" ht="0" hidden="1" customHeight="1" x14ac:dyDescent="0.25">
      <c r="Q16050" s="265"/>
    </row>
    <row r="16051" spans="17:17" ht="0" hidden="1" customHeight="1" x14ac:dyDescent="0.25">
      <c r="Q16051" s="265"/>
    </row>
    <row r="16052" spans="17:17" ht="0" hidden="1" customHeight="1" x14ac:dyDescent="0.25">
      <c r="Q16052" s="265"/>
    </row>
    <row r="16053" spans="17:17" ht="0" hidden="1" customHeight="1" x14ac:dyDescent="0.25">
      <c r="Q16053" s="265"/>
    </row>
    <row r="16054" spans="17:17" ht="0" hidden="1" customHeight="1" x14ac:dyDescent="0.25">
      <c r="Q16054" s="265"/>
    </row>
    <row r="16055" spans="17:17" ht="0" hidden="1" customHeight="1" x14ac:dyDescent="0.25">
      <c r="Q16055" s="265"/>
    </row>
    <row r="16056" spans="17:17" ht="0" hidden="1" customHeight="1" x14ac:dyDescent="0.25">
      <c r="Q16056" s="265"/>
    </row>
    <row r="16057" spans="17:17" ht="0" hidden="1" customHeight="1" x14ac:dyDescent="0.25">
      <c r="Q16057" s="265"/>
    </row>
    <row r="16058" spans="17:17" ht="0" hidden="1" customHeight="1" x14ac:dyDescent="0.25">
      <c r="Q16058" s="265"/>
    </row>
    <row r="16059" spans="17:17" ht="0" hidden="1" customHeight="1" x14ac:dyDescent="0.25">
      <c r="Q16059" s="265"/>
    </row>
    <row r="16060" spans="17:17" ht="0" hidden="1" customHeight="1" x14ac:dyDescent="0.25">
      <c r="Q16060" s="265"/>
    </row>
    <row r="16061" spans="17:17" ht="0" hidden="1" customHeight="1" x14ac:dyDescent="0.25">
      <c r="Q16061" s="265"/>
    </row>
    <row r="16062" spans="17:17" ht="0" hidden="1" customHeight="1" x14ac:dyDescent="0.25">
      <c r="Q16062" s="265"/>
    </row>
    <row r="16063" spans="17:17" ht="0" hidden="1" customHeight="1" x14ac:dyDescent="0.25">
      <c r="Q16063" s="265"/>
    </row>
    <row r="16064" spans="17:17" ht="0" hidden="1" customHeight="1" x14ac:dyDescent="0.25">
      <c r="Q16064" s="265"/>
    </row>
    <row r="16065" spans="17:17" ht="0" hidden="1" customHeight="1" x14ac:dyDescent="0.25">
      <c r="Q16065" s="265"/>
    </row>
    <row r="16066" spans="17:17" ht="0" hidden="1" customHeight="1" x14ac:dyDescent="0.25">
      <c r="Q16066" s="265"/>
    </row>
    <row r="16067" spans="17:17" ht="0" hidden="1" customHeight="1" x14ac:dyDescent="0.25">
      <c r="Q16067" s="265"/>
    </row>
    <row r="16068" spans="17:17" ht="0" hidden="1" customHeight="1" x14ac:dyDescent="0.25">
      <c r="Q16068" s="265"/>
    </row>
    <row r="16069" spans="17:17" ht="0" hidden="1" customHeight="1" x14ac:dyDescent="0.25">
      <c r="Q16069" s="265"/>
    </row>
    <row r="16070" spans="17:17" ht="0" hidden="1" customHeight="1" x14ac:dyDescent="0.25">
      <c r="Q16070" s="265"/>
    </row>
    <row r="16071" spans="17:17" ht="0" hidden="1" customHeight="1" x14ac:dyDescent="0.25">
      <c r="Q16071" s="265"/>
    </row>
    <row r="16072" spans="17:17" ht="0" hidden="1" customHeight="1" x14ac:dyDescent="0.25">
      <c r="Q16072" s="265"/>
    </row>
    <row r="16073" spans="17:17" ht="0" hidden="1" customHeight="1" x14ac:dyDescent="0.25">
      <c r="Q16073" s="265"/>
    </row>
    <row r="16074" spans="17:17" ht="0" hidden="1" customHeight="1" x14ac:dyDescent="0.25">
      <c r="Q16074" s="265"/>
    </row>
    <row r="16075" spans="17:17" ht="0" hidden="1" customHeight="1" x14ac:dyDescent="0.25">
      <c r="Q16075" s="265"/>
    </row>
    <row r="16076" spans="17:17" ht="0" hidden="1" customHeight="1" x14ac:dyDescent="0.25">
      <c r="Q16076" s="265"/>
    </row>
    <row r="16077" spans="17:17" ht="0" hidden="1" customHeight="1" x14ac:dyDescent="0.25">
      <c r="Q16077" s="265"/>
    </row>
    <row r="16078" spans="17:17" ht="0" hidden="1" customHeight="1" x14ac:dyDescent="0.25">
      <c r="Q16078" s="265"/>
    </row>
    <row r="16079" spans="17:17" ht="0" hidden="1" customHeight="1" x14ac:dyDescent="0.25">
      <c r="Q16079" s="265"/>
    </row>
    <row r="16080" spans="17:17" ht="0" hidden="1" customHeight="1" x14ac:dyDescent="0.25">
      <c r="Q16080" s="265"/>
    </row>
    <row r="16081" spans="17:17" ht="0" hidden="1" customHeight="1" x14ac:dyDescent="0.25">
      <c r="Q16081" s="265"/>
    </row>
    <row r="16082" spans="17:17" ht="0" hidden="1" customHeight="1" x14ac:dyDescent="0.25">
      <c r="Q16082" s="265"/>
    </row>
    <row r="16083" spans="17:17" ht="0" hidden="1" customHeight="1" x14ac:dyDescent="0.25">
      <c r="Q16083" s="265"/>
    </row>
    <row r="16084" spans="17:17" ht="0" hidden="1" customHeight="1" x14ac:dyDescent="0.25">
      <c r="Q16084" s="265"/>
    </row>
    <row r="16085" spans="17:17" ht="0" hidden="1" customHeight="1" x14ac:dyDescent="0.25">
      <c r="Q16085" s="265"/>
    </row>
    <row r="16086" spans="17:17" ht="0" hidden="1" customHeight="1" x14ac:dyDescent="0.25">
      <c r="Q16086" s="265"/>
    </row>
    <row r="16087" spans="17:17" ht="0" hidden="1" customHeight="1" x14ac:dyDescent="0.25">
      <c r="Q16087" s="265"/>
    </row>
    <row r="16088" spans="17:17" ht="0" hidden="1" customHeight="1" x14ac:dyDescent="0.25">
      <c r="Q16088" s="265"/>
    </row>
    <row r="16089" spans="17:17" ht="0" hidden="1" customHeight="1" x14ac:dyDescent="0.25">
      <c r="Q16089" s="265"/>
    </row>
    <row r="16090" spans="17:17" ht="0" hidden="1" customHeight="1" x14ac:dyDescent="0.25">
      <c r="Q16090" s="265"/>
    </row>
    <row r="16091" spans="17:17" ht="0" hidden="1" customHeight="1" x14ac:dyDescent="0.25">
      <c r="Q16091" s="265"/>
    </row>
    <row r="16092" spans="17:17" ht="0" hidden="1" customHeight="1" x14ac:dyDescent="0.25">
      <c r="Q16092" s="265"/>
    </row>
    <row r="16093" spans="17:17" ht="0" hidden="1" customHeight="1" x14ac:dyDescent="0.25">
      <c r="Q16093" s="265"/>
    </row>
    <row r="16094" spans="17:17" ht="0" hidden="1" customHeight="1" x14ac:dyDescent="0.25">
      <c r="Q16094" s="265"/>
    </row>
    <row r="16095" spans="17:17" ht="0" hidden="1" customHeight="1" x14ac:dyDescent="0.25">
      <c r="Q16095" s="265"/>
    </row>
    <row r="16096" spans="17:17" ht="0" hidden="1" customHeight="1" x14ac:dyDescent="0.25">
      <c r="Q16096" s="265"/>
    </row>
    <row r="16097" spans="17:17" ht="0" hidden="1" customHeight="1" x14ac:dyDescent="0.25">
      <c r="Q16097" s="265"/>
    </row>
    <row r="16098" spans="17:17" ht="0" hidden="1" customHeight="1" x14ac:dyDescent="0.25">
      <c r="Q16098" s="265"/>
    </row>
    <row r="16099" spans="17:17" ht="0" hidden="1" customHeight="1" x14ac:dyDescent="0.25">
      <c r="Q16099" s="265"/>
    </row>
    <row r="16100" spans="17:17" ht="0" hidden="1" customHeight="1" x14ac:dyDescent="0.25">
      <c r="Q16100" s="265"/>
    </row>
    <row r="16101" spans="17:17" ht="0" hidden="1" customHeight="1" x14ac:dyDescent="0.25">
      <c r="Q16101" s="265"/>
    </row>
    <row r="16102" spans="17:17" ht="0" hidden="1" customHeight="1" x14ac:dyDescent="0.25">
      <c r="Q16102" s="265"/>
    </row>
    <row r="16103" spans="17:17" ht="0" hidden="1" customHeight="1" x14ac:dyDescent="0.25">
      <c r="Q16103" s="265"/>
    </row>
    <row r="16104" spans="17:17" ht="0" hidden="1" customHeight="1" x14ac:dyDescent="0.25">
      <c r="Q16104" s="265"/>
    </row>
    <row r="16105" spans="17:17" ht="0" hidden="1" customHeight="1" x14ac:dyDescent="0.25">
      <c r="Q16105" s="265"/>
    </row>
    <row r="16106" spans="17:17" ht="0" hidden="1" customHeight="1" x14ac:dyDescent="0.25">
      <c r="Q16106" s="265"/>
    </row>
    <row r="16107" spans="17:17" ht="0" hidden="1" customHeight="1" x14ac:dyDescent="0.25">
      <c r="Q16107" s="265"/>
    </row>
    <row r="16108" spans="17:17" ht="0" hidden="1" customHeight="1" x14ac:dyDescent="0.25">
      <c r="Q16108" s="265"/>
    </row>
    <row r="16109" spans="17:17" ht="0" hidden="1" customHeight="1" x14ac:dyDescent="0.25">
      <c r="Q16109" s="265"/>
    </row>
    <row r="16110" spans="17:17" ht="0" hidden="1" customHeight="1" x14ac:dyDescent="0.25">
      <c r="Q16110" s="265"/>
    </row>
    <row r="16111" spans="17:17" ht="0" hidden="1" customHeight="1" x14ac:dyDescent="0.25">
      <c r="Q16111" s="265"/>
    </row>
    <row r="16112" spans="17:17" ht="0" hidden="1" customHeight="1" x14ac:dyDescent="0.25">
      <c r="Q16112" s="265"/>
    </row>
    <row r="16113" spans="17:17" ht="0" hidden="1" customHeight="1" x14ac:dyDescent="0.25">
      <c r="Q16113" s="265"/>
    </row>
    <row r="16114" spans="17:17" ht="0" hidden="1" customHeight="1" x14ac:dyDescent="0.25">
      <c r="Q16114" s="265"/>
    </row>
    <row r="16115" spans="17:17" ht="0" hidden="1" customHeight="1" x14ac:dyDescent="0.25">
      <c r="Q16115" s="265"/>
    </row>
    <row r="16116" spans="17:17" ht="0" hidden="1" customHeight="1" x14ac:dyDescent="0.25">
      <c r="Q16116" s="265"/>
    </row>
    <row r="16117" spans="17:17" ht="0" hidden="1" customHeight="1" x14ac:dyDescent="0.25">
      <c r="Q16117" s="265"/>
    </row>
    <row r="16118" spans="17:17" ht="0" hidden="1" customHeight="1" x14ac:dyDescent="0.25">
      <c r="Q16118" s="265"/>
    </row>
    <row r="16119" spans="17:17" ht="0" hidden="1" customHeight="1" x14ac:dyDescent="0.25">
      <c r="Q16119" s="265"/>
    </row>
    <row r="16120" spans="17:17" ht="0" hidden="1" customHeight="1" x14ac:dyDescent="0.25">
      <c r="Q16120" s="265"/>
    </row>
    <row r="16121" spans="17:17" ht="0" hidden="1" customHeight="1" x14ac:dyDescent="0.25">
      <c r="Q16121" s="265"/>
    </row>
    <row r="16122" spans="17:17" ht="0" hidden="1" customHeight="1" x14ac:dyDescent="0.25">
      <c r="Q16122" s="265"/>
    </row>
    <row r="16123" spans="17:17" ht="0" hidden="1" customHeight="1" x14ac:dyDescent="0.25">
      <c r="Q16123" s="265"/>
    </row>
    <row r="16124" spans="17:17" ht="0" hidden="1" customHeight="1" x14ac:dyDescent="0.25">
      <c r="Q16124" s="265"/>
    </row>
    <row r="16125" spans="17:17" ht="0" hidden="1" customHeight="1" x14ac:dyDescent="0.25">
      <c r="Q16125" s="265"/>
    </row>
    <row r="16126" spans="17:17" ht="0" hidden="1" customHeight="1" x14ac:dyDescent="0.25">
      <c r="Q16126" s="265"/>
    </row>
    <row r="16127" spans="17:17" ht="0" hidden="1" customHeight="1" x14ac:dyDescent="0.25">
      <c r="Q16127" s="265"/>
    </row>
    <row r="16128" spans="17:17" ht="0" hidden="1" customHeight="1" x14ac:dyDescent="0.25">
      <c r="Q16128" s="265"/>
    </row>
    <row r="16129" spans="17:17" ht="0" hidden="1" customHeight="1" x14ac:dyDescent="0.25">
      <c r="Q16129" s="265"/>
    </row>
    <row r="16130" spans="17:17" ht="0" hidden="1" customHeight="1" x14ac:dyDescent="0.25">
      <c r="Q16130" s="265"/>
    </row>
    <row r="16131" spans="17:17" ht="0" hidden="1" customHeight="1" x14ac:dyDescent="0.25">
      <c r="Q16131" s="265"/>
    </row>
    <row r="16132" spans="17:17" ht="0" hidden="1" customHeight="1" x14ac:dyDescent="0.25">
      <c r="Q16132" s="265"/>
    </row>
    <row r="16133" spans="17:17" ht="0" hidden="1" customHeight="1" x14ac:dyDescent="0.25">
      <c r="Q16133" s="265"/>
    </row>
    <row r="16134" spans="17:17" ht="0" hidden="1" customHeight="1" x14ac:dyDescent="0.25">
      <c r="Q16134" s="265"/>
    </row>
    <row r="16135" spans="17:17" ht="0" hidden="1" customHeight="1" x14ac:dyDescent="0.25">
      <c r="Q16135" s="265"/>
    </row>
    <row r="16136" spans="17:17" ht="0" hidden="1" customHeight="1" x14ac:dyDescent="0.25">
      <c r="Q16136" s="265"/>
    </row>
    <row r="16137" spans="17:17" ht="0" hidden="1" customHeight="1" x14ac:dyDescent="0.25">
      <c r="Q16137" s="265"/>
    </row>
    <row r="16138" spans="17:17" ht="0" hidden="1" customHeight="1" x14ac:dyDescent="0.25">
      <c r="Q16138" s="265"/>
    </row>
    <row r="16139" spans="17:17" ht="0" hidden="1" customHeight="1" x14ac:dyDescent="0.25">
      <c r="Q16139" s="265"/>
    </row>
    <row r="16140" spans="17:17" ht="0" hidden="1" customHeight="1" x14ac:dyDescent="0.25">
      <c r="Q16140" s="265"/>
    </row>
    <row r="16141" spans="17:17" ht="0" hidden="1" customHeight="1" x14ac:dyDescent="0.25">
      <c r="Q16141" s="265"/>
    </row>
    <row r="16142" spans="17:17" ht="0" hidden="1" customHeight="1" x14ac:dyDescent="0.25">
      <c r="Q16142" s="265"/>
    </row>
    <row r="16143" spans="17:17" ht="0" hidden="1" customHeight="1" x14ac:dyDescent="0.25">
      <c r="Q16143" s="265"/>
    </row>
    <row r="16144" spans="17:17" ht="0" hidden="1" customHeight="1" x14ac:dyDescent="0.25">
      <c r="Q16144" s="265"/>
    </row>
    <row r="16145" spans="17:17" ht="0" hidden="1" customHeight="1" x14ac:dyDescent="0.25">
      <c r="Q16145" s="265"/>
    </row>
    <row r="16146" spans="17:17" ht="0" hidden="1" customHeight="1" x14ac:dyDescent="0.25">
      <c r="Q16146" s="265"/>
    </row>
    <row r="16147" spans="17:17" ht="0" hidden="1" customHeight="1" x14ac:dyDescent="0.25">
      <c r="Q16147" s="265"/>
    </row>
    <row r="16148" spans="17:17" ht="0" hidden="1" customHeight="1" x14ac:dyDescent="0.25">
      <c r="Q16148" s="265"/>
    </row>
    <row r="16149" spans="17:17" ht="0" hidden="1" customHeight="1" x14ac:dyDescent="0.25">
      <c r="Q16149" s="265"/>
    </row>
    <row r="16150" spans="17:17" ht="0" hidden="1" customHeight="1" x14ac:dyDescent="0.25">
      <c r="Q16150" s="265"/>
    </row>
    <row r="16151" spans="17:17" ht="0" hidden="1" customHeight="1" x14ac:dyDescent="0.25">
      <c r="Q16151" s="265"/>
    </row>
    <row r="16152" spans="17:17" ht="0" hidden="1" customHeight="1" x14ac:dyDescent="0.25">
      <c r="Q16152" s="265"/>
    </row>
    <row r="16153" spans="17:17" ht="0" hidden="1" customHeight="1" x14ac:dyDescent="0.25">
      <c r="Q16153" s="265"/>
    </row>
    <row r="16154" spans="17:17" ht="0" hidden="1" customHeight="1" x14ac:dyDescent="0.25">
      <c r="Q16154" s="265"/>
    </row>
    <row r="16155" spans="17:17" ht="0" hidden="1" customHeight="1" x14ac:dyDescent="0.25">
      <c r="Q16155" s="265"/>
    </row>
    <row r="16156" spans="17:17" ht="0" hidden="1" customHeight="1" x14ac:dyDescent="0.25">
      <c r="Q16156" s="265"/>
    </row>
    <row r="16157" spans="17:17" ht="0" hidden="1" customHeight="1" x14ac:dyDescent="0.25">
      <c r="Q16157" s="265"/>
    </row>
    <row r="16158" spans="17:17" ht="0" hidden="1" customHeight="1" x14ac:dyDescent="0.25">
      <c r="Q16158" s="265"/>
    </row>
    <row r="16159" spans="17:17" ht="0" hidden="1" customHeight="1" x14ac:dyDescent="0.25">
      <c r="Q16159" s="265"/>
    </row>
    <row r="16160" spans="17:17" ht="0" hidden="1" customHeight="1" x14ac:dyDescent="0.25">
      <c r="Q16160" s="265"/>
    </row>
    <row r="16161" spans="17:17" ht="0" hidden="1" customHeight="1" x14ac:dyDescent="0.25">
      <c r="Q16161" s="265"/>
    </row>
    <row r="16162" spans="17:17" ht="0" hidden="1" customHeight="1" x14ac:dyDescent="0.25">
      <c r="Q16162" s="265"/>
    </row>
    <row r="16163" spans="17:17" ht="0" hidden="1" customHeight="1" x14ac:dyDescent="0.25">
      <c r="Q16163" s="265"/>
    </row>
    <row r="16164" spans="17:17" ht="0" hidden="1" customHeight="1" x14ac:dyDescent="0.25">
      <c r="Q16164" s="265"/>
    </row>
    <row r="16165" spans="17:17" ht="0" hidden="1" customHeight="1" x14ac:dyDescent="0.25">
      <c r="Q16165" s="265"/>
    </row>
    <row r="16166" spans="17:17" ht="0" hidden="1" customHeight="1" x14ac:dyDescent="0.25">
      <c r="Q16166" s="265"/>
    </row>
    <row r="16167" spans="17:17" ht="0" hidden="1" customHeight="1" x14ac:dyDescent="0.25">
      <c r="Q16167" s="265"/>
    </row>
    <row r="16168" spans="17:17" ht="0" hidden="1" customHeight="1" x14ac:dyDescent="0.25">
      <c r="Q16168" s="265"/>
    </row>
    <row r="16169" spans="17:17" ht="0" hidden="1" customHeight="1" x14ac:dyDescent="0.25">
      <c r="Q16169" s="265"/>
    </row>
    <row r="16170" spans="17:17" ht="0" hidden="1" customHeight="1" x14ac:dyDescent="0.25">
      <c r="Q16170" s="265"/>
    </row>
    <row r="16171" spans="17:17" ht="0" hidden="1" customHeight="1" x14ac:dyDescent="0.25">
      <c r="Q16171" s="265"/>
    </row>
    <row r="16172" spans="17:17" ht="0" hidden="1" customHeight="1" x14ac:dyDescent="0.25">
      <c r="Q16172" s="265"/>
    </row>
    <row r="16173" spans="17:17" ht="0" hidden="1" customHeight="1" x14ac:dyDescent="0.25">
      <c r="Q16173" s="265"/>
    </row>
    <row r="16174" spans="17:17" ht="0" hidden="1" customHeight="1" x14ac:dyDescent="0.25">
      <c r="Q16174" s="265"/>
    </row>
    <row r="16175" spans="17:17" ht="0" hidden="1" customHeight="1" x14ac:dyDescent="0.25">
      <c r="Q16175" s="265"/>
    </row>
    <row r="16176" spans="17:17" ht="0" hidden="1" customHeight="1" x14ac:dyDescent="0.25">
      <c r="Q16176" s="265"/>
    </row>
    <row r="16177" spans="17:17" ht="0" hidden="1" customHeight="1" x14ac:dyDescent="0.25">
      <c r="Q16177" s="265"/>
    </row>
    <row r="16178" spans="17:17" ht="0" hidden="1" customHeight="1" x14ac:dyDescent="0.25">
      <c r="Q16178" s="265"/>
    </row>
    <row r="16179" spans="17:17" ht="0" hidden="1" customHeight="1" x14ac:dyDescent="0.25">
      <c r="Q16179" s="265"/>
    </row>
    <row r="16180" spans="17:17" ht="0" hidden="1" customHeight="1" x14ac:dyDescent="0.25">
      <c r="Q16180" s="265"/>
    </row>
    <row r="16181" spans="17:17" ht="0" hidden="1" customHeight="1" x14ac:dyDescent="0.25">
      <c r="Q16181" s="265"/>
    </row>
    <row r="16182" spans="17:17" ht="0" hidden="1" customHeight="1" x14ac:dyDescent="0.25">
      <c r="Q16182" s="265"/>
    </row>
    <row r="16183" spans="17:17" ht="0" hidden="1" customHeight="1" x14ac:dyDescent="0.25">
      <c r="Q16183" s="265"/>
    </row>
    <row r="16184" spans="17:17" ht="0" hidden="1" customHeight="1" x14ac:dyDescent="0.25">
      <c r="Q16184" s="265"/>
    </row>
    <row r="16185" spans="17:17" ht="0" hidden="1" customHeight="1" x14ac:dyDescent="0.25">
      <c r="Q16185" s="265"/>
    </row>
    <row r="16186" spans="17:17" ht="0" hidden="1" customHeight="1" x14ac:dyDescent="0.25">
      <c r="Q16186" s="265"/>
    </row>
    <row r="16187" spans="17:17" ht="0" hidden="1" customHeight="1" x14ac:dyDescent="0.25">
      <c r="Q16187" s="265"/>
    </row>
    <row r="16188" spans="17:17" ht="0" hidden="1" customHeight="1" x14ac:dyDescent="0.25">
      <c r="Q16188" s="265"/>
    </row>
    <row r="16189" spans="17:17" ht="0" hidden="1" customHeight="1" x14ac:dyDescent="0.25">
      <c r="Q16189" s="265"/>
    </row>
    <row r="16190" spans="17:17" ht="0" hidden="1" customHeight="1" x14ac:dyDescent="0.25">
      <c r="Q16190" s="265"/>
    </row>
    <row r="16191" spans="17:17" ht="0" hidden="1" customHeight="1" x14ac:dyDescent="0.25">
      <c r="Q16191" s="265"/>
    </row>
    <row r="16192" spans="17:17" ht="0" hidden="1" customHeight="1" x14ac:dyDescent="0.25">
      <c r="Q16192" s="265"/>
    </row>
    <row r="16193" spans="17:17" ht="0" hidden="1" customHeight="1" x14ac:dyDescent="0.25">
      <c r="Q16193" s="265"/>
    </row>
    <row r="16194" spans="17:17" ht="0" hidden="1" customHeight="1" x14ac:dyDescent="0.25">
      <c r="Q16194" s="265"/>
    </row>
    <row r="16195" spans="17:17" ht="0" hidden="1" customHeight="1" x14ac:dyDescent="0.25">
      <c r="Q16195" s="265"/>
    </row>
    <row r="16196" spans="17:17" ht="0" hidden="1" customHeight="1" x14ac:dyDescent="0.25">
      <c r="Q16196" s="265"/>
    </row>
    <row r="16197" spans="17:17" ht="0" hidden="1" customHeight="1" x14ac:dyDescent="0.25">
      <c r="Q16197" s="265"/>
    </row>
    <row r="16198" spans="17:17" ht="0" hidden="1" customHeight="1" x14ac:dyDescent="0.25">
      <c r="Q16198" s="265"/>
    </row>
    <row r="16199" spans="17:17" ht="0" hidden="1" customHeight="1" x14ac:dyDescent="0.25">
      <c r="Q16199" s="265"/>
    </row>
    <row r="16200" spans="17:17" ht="0" hidden="1" customHeight="1" x14ac:dyDescent="0.25">
      <c r="Q16200" s="265"/>
    </row>
    <row r="16201" spans="17:17" ht="0" hidden="1" customHeight="1" x14ac:dyDescent="0.25">
      <c r="Q16201" s="265"/>
    </row>
    <row r="16202" spans="17:17" ht="0" hidden="1" customHeight="1" x14ac:dyDescent="0.25">
      <c r="Q16202" s="265"/>
    </row>
    <row r="16203" spans="17:17" ht="0" hidden="1" customHeight="1" x14ac:dyDescent="0.25">
      <c r="Q16203" s="265"/>
    </row>
    <row r="16204" spans="17:17" ht="0" hidden="1" customHeight="1" x14ac:dyDescent="0.25">
      <c r="Q16204" s="265"/>
    </row>
    <row r="16205" spans="17:17" ht="0" hidden="1" customHeight="1" x14ac:dyDescent="0.25">
      <c r="Q16205" s="265"/>
    </row>
    <row r="16206" spans="17:17" ht="0" hidden="1" customHeight="1" x14ac:dyDescent="0.25">
      <c r="Q16206" s="265"/>
    </row>
    <row r="16207" spans="17:17" ht="0" hidden="1" customHeight="1" x14ac:dyDescent="0.25">
      <c r="Q16207" s="265"/>
    </row>
    <row r="16208" spans="17:17" ht="0" hidden="1" customHeight="1" x14ac:dyDescent="0.25">
      <c r="Q16208" s="265"/>
    </row>
    <row r="16209" spans="17:17" ht="0" hidden="1" customHeight="1" x14ac:dyDescent="0.25">
      <c r="Q16209" s="265"/>
    </row>
    <row r="16210" spans="17:17" ht="0" hidden="1" customHeight="1" x14ac:dyDescent="0.25">
      <c r="Q16210" s="265"/>
    </row>
    <row r="16211" spans="17:17" ht="0" hidden="1" customHeight="1" x14ac:dyDescent="0.25">
      <c r="Q16211" s="265"/>
    </row>
    <row r="16212" spans="17:17" ht="0" hidden="1" customHeight="1" x14ac:dyDescent="0.25">
      <c r="Q16212" s="265"/>
    </row>
    <row r="16213" spans="17:17" ht="0" hidden="1" customHeight="1" x14ac:dyDescent="0.25">
      <c r="Q16213" s="265"/>
    </row>
    <row r="16214" spans="17:17" ht="0" hidden="1" customHeight="1" x14ac:dyDescent="0.25">
      <c r="Q16214" s="265"/>
    </row>
    <row r="16215" spans="17:17" ht="0" hidden="1" customHeight="1" x14ac:dyDescent="0.25">
      <c r="Q16215" s="265"/>
    </row>
    <row r="16216" spans="17:17" ht="0" hidden="1" customHeight="1" x14ac:dyDescent="0.25">
      <c r="Q16216" s="265"/>
    </row>
    <row r="16217" spans="17:17" ht="0" hidden="1" customHeight="1" x14ac:dyDescent="0.25">
      <c r="Q16217" s="265"/>
    </row>
    <row r="16218" spans="17:17" ht="0" hidden="1" customHeight="1" x14ac:dyDescent="0.25">
      <c r="Q16218" s="265"/>
    </row>
    <row r="16219" spans="17:17" ht="0" hidden="1" customHeight="1" x14ac:dyDescent="0.25">
      <c r="Q16219" s="265"/>
    </row>
    <row r="16220" spans="17:17" ht="0" hidden="1" customHeight="1" x14ac:dyDescent="0.25">
      <c r="Q16220" s="265"/>
    </row>
    <row r="16221" spans="17:17" ht="0" hidden="1" customHeight="1" x14ac:dyDescent="0.25">
      <c r="Q16221" s="265"/>
    </row>
    <row r="16222" spans="17:17" ht="0" hidden="1" customHeight="1" x14ac:dyDescent="0.25">
      <c r="Q16222" s="265"/>
    </row>
    <row r="16223" spans="17:17" ht="0" hidden="1" customHeight="1" x14ac:dyDescent="0.25">
      <c r="Q16223" s="265"/>
    </row>
    <row r="16224" spans="17:17" ht="0" hidden="1" customHeight="1" x14ac:dyDescent="0.25">
      <c r="Q16224" s="265"/>
    </row>
    <row r="16225" spans="17:17" ht="0" hidden="1" customHeight="1" x14ac:dyDescent="0.25">
      <c r="Q16225" s="265"/>
    </row>
    <row r="16226" spans="17:17" ht="0" hidden="1" customHeight="1" x14ac:dyDescent="0.25">
      <c r="Q16226" s="265"/>
    </row>
    <row r="16227" spans="17:17" ht="0" hidden="1" customHeight="1" x14ac:dyDescent="0.25">
      <c r="Q16227" s="265"/>
    </row>
    <row r="16228" spans="17:17" ht="0" hidden="1" customHeight="1" x14ac:dyDescent="0.25">
      <c r="Q16228" s="265"/>
    </row>
    <row r="16229" spans="17:17" ht="0" hidden="1" customHeight="1" x14ac:dyDescent="0.25">
      <c r="Q16229" s="265"/>
    </row>
    <row r="16230" spans="17:17" ht="0" hidden="1" customHeight="1" x14ac:dyDescent="0.25">
      <c r="Q16230" s="265"/>
    </row>
    <row r="16231" spans="17:17" ht="0" hidden="1" customHeight="1" x14ac:dyDescent="0.25">
      <c r="Q16231" s="265"/>
    </row>
    <row r="16232" spans="17:17" ht="0" hidden="1" customHeight="1" x14ac:dyDescent="0.25">
      <c r="Q16232" s="265"/>
    </row>
    <row r="16233" spans="17:17" ht="0" hidden="1" customHeight="1" x14ac:dyDescent="0.25">
      <c r="Q16233" s="265"/>
    </row>
    <row r="16234" spans="17:17" ht="0" hidden="1" customHeight="1" x14ac:dyDescent="0.25">
      <c r="Q16234" s="265"/>
    </row>
    <row r="16235" spans="17:17" ht="0" hidden="1" customHeight="1" x14ac:dyDescent="0.25">
      <c r="Q16235" s="265"/>
    </row>
    <row r="16236" spans="17:17" ht="0" hidden="1" customHeight="1" x14ac:dyDescent="0.25">
      <c r="Q16236" s="265"/>
    </row>
    <row r="16237" spans="17:17" ht="0" hidden="1" customHeight="1" x14ac:dyDescent="0.25">
      <c r="Q16237" s="265"/>
    </row>
    <row r="16238" spans="17:17" ht="0" hidden="1" customHeight="1" x14ac:dyDescent="0.25">
      <c r="Q16238" s="265"/>
    </row>
    <row r="16239" spans="17:17" ht="0" hidden="1" customHeight="1" x14ac:dyDescent="0.25">
      <c r="Q16239" s="265"/>
    </row>
    <row r="16240" spans="17:17" ht="0" hidden="1" customHeight="1" x14ac:dyDescent="0.25">
      <c r="Q16240" s="265"/>
    </row>
    <row r="16241" spans="17:17" ht="0" hidden="1" customHeight="1" x14ac:dyDescent="0.25">
      <c r="Q16241" s="265"/>
    </row>
    <row r="16242" spans="17:17" ht="0" hidden="1" customHeight="1" x14ac:dyDescent="0.25">
      <c r="Q16242" s="265"/>
    </row>
    <row r="16243" spans="17:17" ht="0" hidden="1" customHeight="1" x14ac:dyDescent="0.25">
      <c r="Q16243" s="265"/>
    </row>
    <row r="16244" spans="17:17" ht="0" hidden="1" customHeight="1" x14ac:dyDescent="0.25">
      <c r="Q16244" s="265"/>
    </row>
    <row r="16245" spans="17:17" ht="0" hidden="1" customHeight="1" x14ac:dyDescent="0.25">
      <c r="Q16245" s="265"/>
    </row>
    <row r="16246" spans="17:17" ht="0" hidden="1" customHeight="1" x14ac:dyDescent="0.25">
      <c r="Q16246" s="265"/>
    </row>
    <row r="16247" spans="17:17" ht="0" hidden="1" customHeight="1" x14ac:dyDescent="0.25">
      <c r="Q16247" s="265"/>
    </row>
    <row r="16248" spans="17:17" ht="0" hidden="1" customHeight="1" x14ac:dyDescent="0.25">
      <c r="Q16248" s="265"/>
    </row>
    <row r="16249" spans="17:17" ht="0" hidden="1" customHeight="1" x14ac:dyDescent="0.25">
      <c r="Q16249" s="265"/>
    </row>
    <row r="16250" spans="17:17" ht="0" hidden="1" customHeight="1" x14ac:dyDescent="0.25">
      <c r="Q16250" s="265"/>
    </row>
    <row r="16251" spans="17:17" ht="0" hidden="1" customHeight="1" x14ac:dyDescent="0.25">
      <c r="Q16251" s="265"/>
    </row>
    <row r="16252" spans="17:17" ht="0" hidden="1" customHeight="1" x14ac:dyDescent="0.25">
      <c r="Q16252" s="265"/>
    </row>
    <row r="16253" spans="17:17" ht="0" hidden="1" customHeight="1" x14ac:dyDescent="0.25">
      <c r="Q16253" s="265"/>
    </row>
    <row r="16254" spans="17:17" ht="0" hidden="1" customHeight="1" x14ac:dyDescent="0.25">
      <c r="Q16254" s="265"/>
    </row>
    <row r="16255" spans="17:17" ht="0" hidden="1" customHeight="1" x14ac:dyDescent="0.25">
      <c r="Q16255" s="265"/>
    </row>
    <row r="16256" spans="17:17" ht="0" hidden="1" customHeight="1" x14ac:dyDescent="0.25">
      <c r="Q16256" s="265"/>
    </row>
    <row r="16257" spans="17:17" ht="0" hidden="1" customHeight="1" x14ac:dyDescent="0.25">
      <c r="Q16257" s="265"/>
    </row>
    <row r="16258" spans="17:17" ht="0" hidden="1" customHeight="1" x14ac:dyDescent="0.25">
      <c r="Q16258" s="265"/>
    </row>
    <row r="16259" spans="17:17" ht="0" hidden="1" customHeight="1" x14ac:dyDescent="0.25">
      <c r="Q16259" s="265"/>
    </row>
    <row r="16260" spans="17:17" ht="0" hidden="1" customHeight="1" x14ac:dyDescent="0.25">
      <c r="Q16260" s="265"/>
    </row>
    <row r="16261" spans="17:17" ht="0" hidden="1" customHeight="1" x14ac:dyDescent="0.25">
      <c r="Q16261" s="265"/>
    </row>
    <row r="16262" spans="17:17" ht="0" hidden="1" customHeight="1" x14ac:dyDescent="0.25">
      <c r="Q16262" s="265"/>
    </row>
    <row r="16263" spans="17:17" ht="0" hidden="1" customHeight="1" x14ac:dyDescent="0.25">
      <c r="Q16263" s="265"/>
    </row>
    <row r="16264" spans="17:17" ht="0" hidden="1" customHeight="1" x14ac:dyDescent="0.25">
      <c r="Q16264" s="265"/>
    </row>
    <row r="16265" spans="17:17" ht="0" hidden="1" customHeight="1" x14ac:dyDescent="0.25">
      <c r="Q16265" s="265"/>
    </row>
    <row r="16266" spans="17:17" ht="0" hidden="1" customHeight="1" x14ac:dyDescent="0.25">
      <c r="Q16266" s="265"/>
    </row>
    <row r="16267" spans="17:17" ht="0" hidden="1" customHeight="1" x14ac:dyDescent="0.25">
      <c r="Q16267" s="265"/>
    </row>
    <row r="16268" spans="17:17" ht="0" hidden="1" customHeight="1" x14ac:dyDescent="0.25">
      <c r="Q16268" s="265"/>
    </row>
    <row r="16269" spans="17:17" ht="0" hidden="1" customHeight="1" x14ac:dyDescent="0.25">
      <c r="Q16269" s="265"/>
    </row>
    <row r="16270" spans="17:17" ht="0" hidden="1" customHeight="1" x14ac:dyDescent="0.25">
      <c r="Q16270" s="265"/>
    </row>
    <row r="16271" spans="17:17" ht="0" hidden="1" customHeight="1" x14ac:dyDescent="0.25">
      <c r="Q16271" s="265"/>
    </row>
    <row r="16272" spans="17:17" ht="0" hidden="1" customHeight="1" x14ac:dyDescent="0.25">
      <c r="Q16272" s="265"/>
    </row>
    <row r="16273" spans="17:17" ht="0" hidden="1" customHeight="1" x14ac:dyDescent="0.25">
      <c r="Q16273" s="265"/>
    </row>
    <row r="16274" spans="17:17" ht="0" hidden="1" customHeight="1" x14ac:dyDescent="0.25">
      <c r="Q16274" s="265"/>
    </row>
    <row r="16275" spans="17:17" ht="0" hidden="1" customHeight="1" x14ac:dyDescent="0.25">
      <c r="Q16275" s="265"/>
    </row>
    <row r="16276" spans="17:17" ht="0" hidden="1" customHeight="1" x14ac:dyDescent="0.25">
      <c r="Q16276" s="265"/>
    </row>
    <row r="16277" spans="17:17" ht="0" hidden="1" customHeight="1" x14ac:dyDescent="0.25">
      <c r="Q16277" s="265"/>
    </row>
    <row r="16278" spans="17:17" ht="0" hidden="1" customHeight="1" x14ac:dyDescent="0.25">
      <c r="Q16278" s="265"/>
    </row>
    <row r="16279" spans="17:17" ht="0" hidden="1" customHeight="1" x14ac:dyDescent="0.25">
      <c r="Q16279" s="265"/>
    </row>
    <row r="16280" spans="17:17" ht="0" hidden="1" customHeight="1" x14ac:dyDescent="0.25">
      <c r="Q16280" s="265"/>
    </row>
    <row r="16281" spans="17:17" ht="0" hidden="1" customHeight="1" x14ac:dyDescent="0.25">
      <c r="Q16281" s="265"/>
    </row>
    <row r="16282" spans="17:17" ht="0" hidden="1" customHeight="1" x14ac:dyDescent="0.25">
      <c r="Q16282" s="265"/>
    </row>
    <row r="16283" spans="17:17" ht="0" hidden="1" customHeight="1" x14ac:dyDescent="0.25">
      <c r="Q16283" s="265"/>
    </row>
    <row r="16284" spans="17:17" ht="0" hidden="1" customHeight="1" x14ac:dyDescent="0.25">
      <c r="Q16284" s="265"/>
    </row>
    <row r="16285" spans="17:17" ht="0" hidden="1" customHeight="1" x14ac:dyDescent="0.25">
      <c r="Q16285" s="265"/>
    </row>
    <row r="16286" spans="17:17" ht="0" hidden="1" customHeight="1" x14ac:dyDescent="0.25">
      <c r="Q16286" s="265"/>
    </row>
    <row r="16287" spans="17:17" ht="0" hidden="1" customHeight="1" x14ac:dyDescent="0.25">
      <c r="Q16287" s="265"/>
    </row>
    <row r="16288" spans="17:17" ht="0" hidden="1" customHeight="1" x14ac:dyDescent="0.25">
      <c r="Q16288" s="265"/>
    </row>
    <row r="16289" spans="17:17" ht="0" hidden="1" customHeight="1" x14ac:dyDescent="0.25">
      <c r="Q16289" s="265"/>
    </row>
    <row r="16290" spans="17:17" ht="0" hidden="1" customHeight="1" x14ac:dyDescent="0.25">
      <c r="Q16290" s="265"/>
    </row>
    <row r="16291" spans="17:17" ht="0" hidden="1" customHeight="1" x14ac:dyDescent="0.25">
      <c r="Q16291" s="265"/>
    </row>
    <row r="16292" spans="17:17" ht="0" hidden="1" customHeight="1" x14ac:dyDescent="0.25">
      <c r="Q16292" s="265"/>
    </row>
    <row r="16293" spans="17:17" ht="0" hidden="1" customHeight="1" x14ac:dyDescent="0.25">
      <c r="Q16293" s="265"/>
    </row>
    <row r="16294" spans="17:17" ht="0" hidden="1" customHeight="1" x14ac:dyDescent="0.25">
      <c r="Q16294" s="265"/>
    </row>
    <row r="16295" spans="17:17" ht="0" hidden="1" customHeight="1" x14ac:dyDescent="0.25">
      <c r="Q16295" s="265"/>
    </row>
    <row r="16296" spans="17:17" ht="0" hidden="1" customHeight="1" x14ac:dyDescent="0.25">
      <c r="Q16296" s="265"/>
    </row>
    <row r="16297" spans="17:17" ht="0" hidden="1" customHeight="1" x14ac:dyDescent="0.25">
      <c r="Q16297" s="265"/>
    </row>
    <row r="16298" spans="17:17" ht="0" hidden="1" customHeight="1" x14ac:dyDescent="0.25">
      <c r="Q16298" s="265"/>
    </row>
    <row r="16299" spans="17:17" ht="0" hidden="1" customHeight="1" x14ac:dyDescent="0.25">
      <c r="Q16299" s="265"/>
    </row>
    <row r="16300" spans="17:17" ht="0" hidden="1" customHeight="1" x14ac:dyDescent="0.25">
      <c r="Q16300" s="265"/>
    </row>
    <row r="16301" spans="17:17" ht="0" hidden="1" customHeight="1" x14ac:dyDescent="0.25">
      <c r="Q16301" s="265"/>
    </row>
    <row r="16302" spans="17:17" ht="0" hidden="1" customHeight="1" x14ac:dyDescent="0.25">
      <c r="Q16302" s="265"/>
    </row>
    <row r="16303" spans="17:17" ht="0" hidden="1" customHeight="1" x14ac:dyDescent="0.25">
      <c r="Q16303" s="265"/>
    </row>
    <row r="16304" spans="17:17" ht="0" hidden="1" customHeight="1" x14ac:dyDescent="0.25">
      <c r="Q16304" s="265"/>
    </row>
    <row r="16305" spans="17:17" ht="0" hidden="1" customHeight="1" x14ac:dyDescent="0.25">
      <c r="Q16305" s="265"/>
    </row>
    <row r="16306" spans="17:17" ht="0" hidden="1" customHeight="1" x14ac:dyDescent="0.25">
      <c r="Q16306" s="265"/>
    </row>
    <row r="16307" spans="17:17" ht="0" hidden="1" customHeight="1" x14ac:dyDescent="0.25">
      <c r="Q16307" s="265"/>
    </row>
    <row r="16308" spans="17:17" ht="0" hidden="1" customHeight="1" x14ac:dyDescent="0.25">
      <c r="Q16308" s="265"/>
    </row>
    <row r="16309" spans="17:17" ht="0" hidden="1" customHeight="1" x14ac:dyDescent="0.25">
      <c r="Q16309" s="265"/>
    </row>
    <row r="16310" spans="17:17" ht="0" hidden="1" customHeight="1" x14ac:dyDescent="0.25">
      <c r="Q16310" s="265"/>
    </row>
    <row r="16311" spans="17:17" ht="0" hidden="1" customHeight="1" x14ac:dyDescent="0.25">
      <c r="Q16311" s="265"/>
    </row>
    <row r="16312" spans="17:17" ht="0" hidden="1" customHeight="1" x14ac:dyDescent="0.25">
      <c r="Q16312" s="265"/>
    </row>
    <row r="16313" spans="17:17" ht="0" hidden="1" customHeight="1" x14ac:dyDescent="0.25">
      <c r="Q16313" s="265"/>
    </row>
    <row r="16314" spans="17:17" ht="0" hidden="1" customHeight="1" x14ac:dyDescent="0.25">
      <c r="Q16314" s="265"/>
    </row>
    <row r="16315" spans="17:17" ht="0" hidden="1" customHeight="1" x14ac:dyDescent="0.25">
      <c r="Q16315" s="265"/>
    </row>
    <row r="16316" spans="17:17" ht="0" hidden="1" customHeight="1" x14ac:dyDescent="0.25">
      <c r="Q16316" s="265"/>
    </row>
    <row r="16317" spans="17:17" ht="0" hidden="1" customHeight="1" x14ac:dyDescent="0.25">
      <c r="Q16317" s="265"/>
    </row>
    <row r="16318" spans="17:17" ht="0" hidden="1" customHeight="1" x14ac:dyDescent="0.25">
      <c r="Q16318" s="265"/>
    </row>
    <row r="16319" spans="17:17" ht="0" hidden="1" customHeight="1" x14ac:dyDescent="0.25">
      <c r="Q16319" s="265"/>
    </row>
    <row r="16320" spans="17:17" ht="0" hidden="1" customHeight="1" x14ac:dyDescent="0.25">
      <c r="Q16320" s="265"/>
    </row>
    <row r="16321" spans="17:17" ht="0" hidden="1" customHeight="1" x14ac:dyDescent="0.25">
      <c r="Q16321" s="265"/>
    </row>
    <row r="16322" spans="17:17" ht="0" hidden="1" customHeight="1" x14ac:dyDescent="0.25">
      <c r="Q16322" s="265"/>
    </row>
    <row r="16323" spans="17:17" ht="0" hidden="1" customHeight="1" x14ac:dyDescent="0.25">
      <c r="Q16323" s="265"/>
    </row>
    <row r="16324" spans="17:17" ht="0" hidden="1" customHeight="1" x14ac:dyDescent="0.25">
      <c r="Q16324" s="265"/>
    </row>
    <row r="16325" spans="17:17" ht="0" hidden="1" customHeight="1" x14ac:dyDescent="0.25">
      <c r="Q16325" s="265"/>
    </row>
    <row r="16326" spans="17:17" ht="0" hidden="1" customHeight="1" x14ac:dyDescent="0.25">
      <c r="Q16326" s="265"/>
    </row>
    <row r="16327" spans="17:17" ht="0" hidden="1" customHeight="1" x14ac:dyDescent="0.25">
      <c r="Q16327" s="265"/>
    </row>
    <row r="16328" spans="17:17" ht="0" hidden="1" customHeight="1" x14ac:dyDescent="0.25">
      <c r="Q16328" s="265"/>
    </row>
    <row r="16329" spans="17:17" ht="0" hidden="1" customHeight="1" x14ac:dyDescent="0.25">
      <c r="Q16329" s="265"/>
    </row>
    <row r="16330" spans="17:17" ht="0" hidden="1" customHeight="1" x14ac:dyDescent="0.25">
      <c r="Q16330" s="265"/>
    </row>
    <row r="16331" spans="17:17" ht="0" hidden="1" customHeight="1" x14ac:dyDescent="0.25">
      <c r="Q16331" s="265"/>
    </row>
    <row r="16332" spans="17:17" ht="0" hidden="1" customHeight="1" x14ac:dyDescent="0.25">
      <c r="Q16332" s="265"/>
    </row>
    <row r="16333" spans="17:17" ht="0" hidden="1" customHeight="1" x14ac:dyDescent="0.25">
      <c r="Q16333" s="265"/>
    </row>
    <row r="16334" spans="17:17" ht="0" hidden="1" customHeight="1" x14ac:dyDescent="0.25">
      <c r="Q16334" s="265"/>
    </row>
    <row r="16335" spans="17:17" ht="0" hidden="1" customHeight="1" x14ac:dyDescent="0.25">
      <c r="Q16335" s="265"/>
    </row>
    <row r="16336" spans="17:17" ht="0" hidden="1" customHeight="1" x14ac:dyDescent="0.25">
      <c r="Q16336" s="265"/>
    </row>
    <row r="16337" spans="17:17" ht="0" hidden="1" customHeight="1" x14ac:dyDescent="0.25">
      <c r="Q16337" s="265"/>
    </row>
    <row r="16338" spans="17:17" ht="0" hidden="1" customHeight="1" x14ac:dyDescent="0.25">
      <c r="Q16338" s="265"/>
    </row>
    <row r="16339" spans="17:17" ht="0" hidden="1" customHeight="1" x14ac:dyDescent="0.25">
      <c r="Q16339" s="265"/>
    </row>
    <row r="16340" spans="17:17" ht="0" hidden="1" customHeight="1" x14ac:dyDescent="0.25">
      <c r="Q16340" s="265"/>
    </row>
    <row r="16341" spans="17:17" ht="0" hidden="1" customHeight="1" x14ac:dyDescent="0.25">
      <c r="Q16341" s="265"/>
    </row>
    <row r="16342" spans="17:17" ht="0" hidden="1" customHeight="1" x14ac:dyDescent="0.25">
      <c r="Q16342" s="265"/>
    </row>
    <row r="16343" spans="17:17" ht="0" hidden="1" customHeight="1" x14ac:dyDescent="0.25">
      <c r="Q16343" s="265"/>
    </row>
    <row r="16344" spans="17:17" ht="0" hidden="1" customHeight="1" x14ac:dyDescent="0.25">
      <c r="Q16344" s="265"/>
    </row>
    <row r="16345" spans="17:17" ht="0" hidden="1" customHeight="1" x14ac:dyDescent="0.25">
      <c r="Q16345" s="265"/>
    </row>
    <row r="16346" spans="17:17" ht="0" hidden="1" customHeight="1" x14ac:dyDescent="0.25">
      <c r="Q16346" s="265"/>
    </row>
    <row r="16347" spans="17:17" ht="0" hidden="1" customHeight="1" x14ac:dyDescent="0.25">
      <c r="Q16347" s="265"/>
    </row>
    <row r="16348" spans="17:17" ht="0" hidden="1" customHeight="1" x14ac:dyDescent="0.25">
      <c r="Q16348" s="265"/>
    </row>
    <row r="16349" spans="17:17" ht="0" hidden="1" customHeight="1" x14ac:dyDescent="0.25">
      <c r="Q16349" s="265"/>
    </row>
    <row r="16350" spans="17:17" ht="0" hidden="1" customHeight="1" x14ac:dyDescent="0.25">
      <c r="Q16350" s="265"/>
    </row>
    <row r="16351" spans="17:17" ht="0" hidden="1" customHeight="1" x14ac:dyDescent="0.25">
      <c r="Q16351" s="265"/>
    </row>
    <row r="16352" spans="17:17" ht="0" hidden="1" customHeight="1" x14ac:dyDescent="0.25">
      <c r="Q16352" s="265"/>
    </row>
    <row r="16353" spans="17:17" ht="0" hidden="1" customHeight="1" x14ac:dyDescent="0.25">
      <c r="Q16353" s="265"/>
    </row>
    <row r="16354" spans="17:17" ht="0" hidden="1" customHeight="1" x14ac:dyDescent="0.25">
      <c r="Q16354" s="265"/>
    </row>
    <row r="16355" spans="17:17" ht="0" hidden="1" customHeight="1" x14ac:dyDescent="0.25">
      <c r="Q16355" s="265"/>
    </row>
    <row r="16356" spans="17:17" ht="0" hidden="1" customHeight="1" x14ac:dyDescent="0.25">
      <c r="Q16356" s="265"/>
    </row>
    <row r="16357" spans="17:17" ht="0" hidden="1" customHeight="1" x14ac:dyDescent="0.25">
      <c r="Q16357" s="265"/>
    </row>
    <row r="16358" spans="17:17" ht="0" hidden="1" customHeight="1" x14ac:dyDescent="0.25">
      <c r="Q16358" s="265"/>
    </row>
    <row r="16359" spans="17:17" ht="0" hidden="1" customHeight="1" x14ac:dyDescent="0.25">
      <c r="Q16359" s="265"/>
    </row>
    <row r="16360" spans="17:17" ht="0" hidden="1" customHeight="1" x14ac:dyDescent="0.25">
      <c r="Q16360" s="265"/>
    </row>
    <row r="16361" spans="17:17" ht="0" hidden="1" customHeight="1" x14ac:dyDescent="0.25">
      <c r="Q16361" s="265"/>
    </row>
    <row r="16362" spans="17:17" ht="0" hidden="1" customHeight="1" x14ac:dyDescent="0.25">
      <c r="Q16362" s="265"/>
    </row>
    <row r="16363" spans="17:17" ht="0" hidden="1" customHeight="1" x14ac:dyDescent="0.25">
      <c r="Q16363" s="265"/>
    </row>
    <row r="16364" spans="17:17" ht="0" hidden="1" customHeight="1" x14ac:dyDescent="0.25">
      <c r="Q16364" s="265"/>
    </row>
    <row r="16365" spans="17:17" ht="0" hidden="1" customHeight="1" x14ac:dyDescent="0.25">
      <c r="Q16365" s="265"/>
    </row>
    <row r="16366" spans="17:17" ht="0" hidden="1" customHeight="1" x14ac:dyDescent="0.25">
      <c r="Q16366" s="265"/>
    </row>
    <row r="16367" spans="17:17" ht="0" hidden="1" customHeight="1" x14ac:dyDescent="0.25">
      <c r="Q16367" s="265"/>
    </row>
    <row r="16368" spans="17:17" ht="0" hidden="1" customHeight="1" x14ac:dyDescent="0.25">
      <c r="Q16368" s="265"/>
    </row>
    <row r="16369" spans="17:17" ht="0" hidden="1" customHeight="1" x14ac:dyDescent="0.25">
      <c r="Q16369" s="265"/>
    </row>
    <row r="16370" spans="17:17" ht="0" hidden="1" customHeight="1" x14ac:dyDescent="0.25">
      <c r="Q16370" s="265"/>
    </row>
    <row r="16371" spans="17:17" ht="0" hidden="1" customHeight="1" x14ac:dyDescent="0.25">
      <c r="Q16371" s="265"/>
    </row>
    <row r="16372" spans="17:17" ht="0" hidden="1" customHeight="1" x14ac:dyDescent="0.25">
      <c r="Q16372" s="265"/>
    </row>
    <row r="16373" spans="17:17" ht="0" hidden="1" customHeight="1" x14ac:dyDescent="0.25">
      <c r="Q16373" s="265"/>
    </row>
    <row r="16374" spans="17:17" ht="0" hidden="1" customHeight="1" x14ac:dyDescent="0.25">
      <c r="Q16374" s="265"/>
    </row>
    <row r="16375" spans="17:17" ht="0" hidden="1" customHeight="1" x14ac:dyDescent="0.25">
      <c r="Q16375" s="265"/>
    </row>
    <row r="16376" spans="17:17" ht="0" hidden="1" customHeight="1" x14ac:dyDescent="0.25">
      <c r="Q16376" s="265"/>
    </row>
    <row r="16377" spans="17:17" ht="0" hidden="1" customHeight="1" x14ac:dyDescent="0.25">
      <c r="Q16377" s="265"/>
    </row>
    <row r="16378" spans="17:17" ht="0" hidden="1" customHeight="1" x14ac:dyDescent="0.25">
      <c r="Q16378" s="265"/>
    </row>
    <row r="16379" spans="17:17" ht="0" hidden="1" customHeight="1" x14ac:dyDescent="0.25">
      <c r="Q16379" s="265"/>
    </row>
    <row r="16380" spans="17:17" ht="0" hidden="1" customHeight="1" x14ac:dyDescent="0.25">
      <c r="Q16380" s="265"/>
    </row>
    <row r="16381" spans="17:17" ht="0" hidden="1" customHeight="1" x14ac:dyDescent="0.25">
      <c r="Q16381" s="265"/>
    </row>
    <row r="16382" spans="17:17" ht="0" hidden="1" customHeight="1" x14ac:dyDescent="0.25">
      <c r="Q16382" s="265"/>
    </row>
    <row r="16383" spans="17:17" ht="0" hidden="1" customHeight="1" x14ac:dyDescent="0.25">
      <c r="Q16383" s="265"/>
    </row>
    <row r="16384" spans="17:17" ht="0" hidden="1" customHeight="1" x14ac:dyDescent="0.25">
      <c r="Q16384" s="265"/>
    </row>
    <row r="16385" spans="17:17" ht="0" hidden="1" customHeight="1" x14ac:dyDescent="0.25">
      <c r="Q16385" s="265"/>
    </row>
    <row r="16386" spans="17:17" ht="0" hidden="1" customHeight="1" x14ac:dyDescent="0.25">
      <c r="Q16386" s="265"/>
    </row>
    <row r="16387" spans="17:17" ht="0" hidden="1" customHeight="1" x14ac:dyDescent="0.25">
      <c r="Q16387" s="265"/>
    </row>
    <row r="16388" spans="17:17" ht="0" hidden="1" customHeight="1" x14ac:dyDescent="0.25">
      <c r="Q16388" s="265"/>
    </row>
    <row r="16389" spans="17:17" ht="0" hidden="1" customHeight="1" x14ac:dyDescent="0.25">
      <c r="Q16389" s="265"/>
    </row>
    <row r="16390" spans="17:17" ht="0" hidden="1" customHeight="1" x14ac:dyDescent="0.25">
      <c r="Q16390" s="265"/>
    </row>
    <row r="16391" spans="17:17" ht="0" hidden="1" customHeight="1" x14ac:dyDescent="0.25">
      <c r="Q16391" s="265"/>
    </row>
    <row r="16392" spans="17:17" ht="0" hidden="1" customHeight="1" x14ac:dyDescent="0.25">
      <c r="Q16392" s="265"/>
    </row>
    <row r="16393" spans="17:17" ht="0" hidden="1" customHeight="1" x14ac:dyDescent="0.25">
      <c r="Q16393" s="265"/>
    </row>
    <row r="16394" spans="17:17" ht="0" hidden="1" customHeight="1" x14ac:dyDescent="0.25">
      <c r="Q16394" s="265"/>
    </row>
    <row r="16395" spans="17:17" ht="0" hidden="1" customHeight="1" x14ac:dyDescent="0.25">
      <c r="Q16395" s="265"/>
    </row>
    <row r="16396" spans="17:17" ht="0" hidden="1" customHeight="1" x14ac:dyDescent="0.25">
      <c r="Q16396" s="265"/>
    </row>
    <row r="16397" spans="17:17" ht="0" hidden="1" customHeight="1" x14ac:dyDescent="0.25">
      <c r="Q16397" s="265"/>
    </row>
    <row r="16398" spans="17:17" ht="0" hidden="1" customHeight="1" x14ac:dyDescent="0.25">
      <c r="Q16398" s="265"/>
    </row>
    <row r="16399" spans="17:17" ht="0" hidden="1" customHeight="1" x14ac:dyDescent="0.25">
      <c r="Q16399" s="265"/>
    </row>
    <row r="16400" spans="17:17" ht="0" hidden="1" customHeight="1" x14ac:dyDescent="0.25">
      <c r="Q16400" s="265"/>
    </row>
    <row r="16401" spans="17:17" ht="0" hidden="1" customHeight="1" x14ac:dyDescent="0.25">
      <c r="Q16401" s="265"/>
    </row>
    <row r="16402" spans="17:17" ht="0" hidden="1" customHeight="1" x14ac:dyDescent="0.25">
      <c r="Q16402" s="265"/>
    </row>
    <row r="16403" spans="17:17" ht="0" hidden="1" customHeight="1" x14ac:dyDescent="0.25">
      <c r="Q16403" s="265"/>
    </row>
    <row r="16404" spans="17:17" ht="0" hidden="1" customHeight="1" x14ac:dyDescent="0.25">
      <c r="Q16404" s="265"/>
    </row>
    <row r="16405" spans="17:17" ht="0" hidden="1" customHeight="1" x14ac:dyDescent="0.25">
      <c r="Q16405" s="265"/>
    </row>
    <row r="16406" spans="17:17" ht="0" hidden="1" customHeight="1" x14ac:dyDescent="0.25">
      <c r="Q16406" s="265"/>
    </row>
    <row r="16407" spans="17:17" ht="0" hidden="1" customHeight="1" x14ac:dyDescent="0.25">
      <c r="Q16407" s="265"/>
    </row>
    <row r="16408" spans="17:17" ht="0" hidden="1" customHeight="1" x14ac:dyDescent="0.25">
      <c r="Q16408" s="265"/>
    </row>
    <row r="16409" spans="17:17" ht="0" hidden="1" customHeight="1" x14ac:dyDescent="0.25">
      <c r="Q16409" s="265"/>
    </row>
    <row r="16410" spans="17:17" ht="0" hidden="1" customHeight="1" x14ac:dyDescent="0.25">
      <c r="Q16410" s="265"/>
    </row>
    <row r="16411" spans="17:17" ht="0" hidden="1" customHeight="1" x14ac:dyDescent="0.25">
      <c r="Q16411" s="265"/>
    </row>
    <row r="16412" spans="17:17" ht="0" hidden="1" customHeight="1" x14ac:dyDescent="0.25">
      <c r="Q16412" s="265"/>
    </row>
    <row r="16413" spans="17:17" ht="0" hidden="1" customHeight="1" x14ac:dyDescent="0.25">
      <c r="Q16413" s="265"/>
    </row>
    <row r="16414" spans="17:17" ht="0" hidden="1" customHeight="1" x14ac:dyDescent="0.25">
      <c r="Q16414" s="265"/>
    </row>
    <row r="16415" spans="17:17" ht="0" hidden="1" customHeight="1" x14ac:dyDescent="0.25">
      <c r="Q16415" s="265"/>
    </row>
    <row r="16416" spans="17:17" ht="0" hidden="1" customHeight="1" x14ac:dyDescent="0.25">
      <c r="Q16416" s="265"/>
    </row>
    <row r="16417" spans="17:17" ht="0" hidden="1" customHeight="1" x14ac:dyDescent="0.25">
      <c r="Q16417" s="265"/>
    </row>
    <row r="16418" spans="17:17" ht="0" hidden="1" customHeight="1" x14ac:dyDescent="0.25">
      <c r="Q16418" s="265"/>
    </row>
    <row r="16419" spans="17:17" ht="0" hidden="1" customHeight="1" x14ac:dyDescent="0.25">
      <c r="Q16419" s="265"/>
    </row>
    <row r="16420" spans="17:17" ht="0" hidden="1" customHeight="1" x14ac:dyDescent="0.25">
      <c r="Q16420" s="265"/>
    </row>
    <row r="16421" spans="17:17" ht="0" hidden="1" customHeight="1" x14ac:dyDescent="0.25">
      <c r="Q16421" s="265"/>
    </row>
    <row r="16422" spans="17:17" ht="0" hidden="1" customHeight="1" x14ac:dyDescent="0.25">
      <c r="Q16422" s="265"/>
    </row>
    <row r="16423" spans="17:17" ht="0" hidden="1" customHeight="1" x14ac:dyDescent="0.25">
      <c r="Q16423" s="265"/>
    </row>
    <row r="16424" spans="17:17" ht="0" hidden="1" customHeight="1" x14ac:dyDescent="0.25">
      <c r="Q16424" s="265"/>
    </row>
    <row r="16425" spans="17:17" ht="0" hidden="1" customHeight="1" x14ac:dyDescent="0.25">
      <c r="Q16425" s="265"/>
    </row>
    <row r="16426" spans="17:17" ht="0" hidden="1" customHeight="1" x14ac:dyDescent="0.25">
      <c r="Q16426" s="265"/>
    </row>
    <row r="16427" spans="17:17" ht="0" hidden="1" customHeight="1" x14ac:dyDescent="0.25">
      <c r="Q16427" s="265"/>
    </row>
    <row r="16428" spans="17:17" ht="0" hidden="1" customHeight="1" x14ac:dyDescent="0.25">
      <c r="Q16428" s="265"/>
    </row>
    <row r="16429" spans="17:17" ht="0" hidden="1" customHeight="1" x14ac:dyDescent="0.25">
      <c r="Q16429" s="265"/>
    </row>
    <row r="16430" spans="17:17" ht="0" hidden="1" customHeight="1" x14ac:dyDescent="0.25">
      <c r="Q16430" s="265"/>
    </row>
    <row r="16431" spans="17:17" ht="0" hidden="1" customHeight="1" x14ac:dyDescent="0.25">
      <c r="Q16431" s="265"/>
    </row>
    <row r="16432" spans="17:17" ht="0" hidden="1" customHeight="1" x14ac:dyDescent="0.25">
      <c r="Q16432" s="265"/>
    </row>
    <row r="16433" spans="17:17" ht="0" hidden="1" customHeight="1" x14ac:dyDescent="0.25">
      <c r="Q16433" s="265"/>
    </row>
    <row r="16434" spans="17:17" ht="0" hidden="1" customHeight="1" x14ac:dyDescent="0.25">
      <c r="Q16434" s="265"/>
    </row>
    <row r="16435" spans="17:17" ht="0" hidden="1" customHeight="1" x14ac:dyDescent="0.25">
      <c r="Q16435" s="265"/>
    </row>
    <row r="16436" spans="17:17" ht="0" hidden="1" customHeight="1" x14ac:dyDescent="0.25">
      <c r="Q16436" s="265"/>
    </row>
    <row r="16437" spans="17:17" ht="0" hidden="1" customHeight="1" x14ac:dyDescent="0.25">
      <c r="Q16437" s="265"/>
    </row>
    <row r="16438" spans="17:17" ht="0" hidden="1" customHeight="1" x14ac:dyDescent="0.25">
      <c r="Q16438" s="265"/>
    </row>
    <row r="16439" spans="17:17" ht="0" hidden="1" customHeight="1" x14ac:dyDescent="0.25">
      <c r="Q16439" s="265"/>
    </row>
    <row r="16440" spans="17:17" ht="0" hidden="1" customHeight="1" x14ac:dyDescent="0.25">
      <c r="Q16440" s="265"/>
    </row>
    <row r="16441" spans="17:17" ht="0" hidden="1" customHeight="1" x14ac:dyDescent="0.25">
      <c r="Q16441" s="265"/>
    </row>
    <row r="16442" spans="17:17" ht="0" hidden="1" customHeight="1" x14ac:dyDescent="0.25">
      <c r="Q16442" s="265"/>
    </row>
    <row r="16443" spans="17:17" ht="0" hidden="1" customHeight="1" x14ac:dyDescent="0.25">
      <c r="Q16443" s="265"/>
    </row>
    <row r="16444" spans="17:17" ht="0" hidden="1" customHeight="1" x14ac:dyDescent="0.25">
      <c r="Q16444" s="265"/>
    </row>
    <row r="16445" spans="17:17" ht="0" hidden="1" customHeight="1" x14ac:dyDescent="0.25">
      <c r="Q16445" s="265"/>
    </row>
    <row r="16446" spans="17:17" ht="0" hidden="1" customHeight="1" x14ac:dyDescent="0.25">
      <c r="Q16446" s="265"/>
    </row>
    <row r="16447" spans="17:17" ht="0" hidden="1" customHeight="1" x14ac:dyDescent="0.25">
      <c r="Q16447" s="265"/>
    </row>
    <row r="16448" spans="17:17" ht="0" hidden="1" customHeight="1" x14ac:dyDescent="0.25">
      <c r="Q16448" s="265"/>
    </row>
    <row r="16449" spans="17:17" ht="0" hidden="1" customHeight="1" x14ac:dyDescent="0.25">
      <c r="Q16449" s="265"/>
    </row>
    <row r="16450" spans="17:17" ht="0" hidden="1" customHeight="1" x14ac:dyDescent="0.25">
      <c r="Q16450" s="265"/>
    </row>
    <row r="16451" spans="17:17" ht="0" hidden="1" customHeight="1" x14ac:dyDescent="0.25">
      <c r="Q16451" s="265"/>
    </row>
    <row r="16452" spans="17:17" ht="0" hidden="1" customHeight="1" x14ac:dyDescent="0.25">
      <c r="Q16452" s="265"/>
    </row>
    <row r="16453" spans="17:17" ht="0" hidden="1" customHeight="1" x14ac:dyDescent="0.25">
      <c r="Q16453" s="265"/>
    </row>
    <row r="16454" spans="17:17" ht="0" hidden="1" customHeight="1" x14ac:dyDescent="0.25">
      <c r="Q16454" s="265"/>
    </row>
    <row r="16455" spans="17:17" ht="0" hidden="1" customHeight="1" x14ac:dyDescent="0.25">
      <c r="Q16455" s="265"/>
    </row>
    <row r="16456" spans="17:17" ht="0" hidden="1" customHeight="1" x14ac:dyDescent="0.25">
      <c r="Q16456" s="265"/>
    </row>
    <row r="16457" spans="17:17" ht="0" hidden="1" customHeight="1" x14ac:dyDescent="0.25">
      <c r="Q16457" s="265"/>
    </row>
    <row r="16458" spans="17:17" ht="0" hidden="1" customHeight="1" x14ac:dyDescent="0.25">
      <c r="Q16458" s="265"/>
    </row>
    <row r="16459" spans="17:17" ht="0" hidden="1" customHeight="1" x14ac:dyDescent="0.25">
      <c r="Q16459" s="265"/>
    </row>
    <row r="16460" spans="17:17" ht="0" hidden="1" customHeight="1" x14ac:dyDescent="0.25">
      <c r="Q16460" s="265"/>
    </row>
    <row r="16461" spans="17:17" ht="0" hidden="1" customHeight="1" x14ac:dyDescent="0.25">
      <c r="Q16461" s="265"/>
    </row>
    <row r="16462" spans="17:17" ht="0" hidden="1" customHeight="1" x14ac:dyDescent="0.25">
      <c r="Q16462" s="265"/>
    </row>
    <row r="16463" spans="17:17" ht="0" hidden="1" customHeight="1" x14ac:dyDescent="0.25">
      <c r="Q16463" s="265"/>
    </row>
    <row r="16464" spans="17:17" ht="0" hidden="1" customHeight="1" x14ac:dyDescent="0.25">
      <c r="Q16464" s="265"/>
    </row>
    <row r="16465" spans="17:17" ht="0" hidden="1" customHeight="1" x14ac:dyDescent="0.25">
      <c r="Q16465" s="265"/>
    </row>
    <row r="16466" spans="17:17" ht="0" hidden="1" customHeight="1" x14ac:dyDescent="0.25">
      <c r="Q16466" s="265"/>
    </row>
    <row r="16467" spans="17:17" ht="0" hidden="1" customHeight="1" x14ac:dyDescent="0.25">
      <c r="Q16467" s="265"/>
    </row>
    <row r="16468" spans="17:17" ht="0" hidden="1" customHeight="1" x14ac:dyDescent="0.25">
      <c r="Q16468" s="265"/>
    </row>
    <row r="16469" spans="17:17" ht="0" hidden="1" customHeight="1" x14ac:dyDescent="0.25">
      <c r="Q16469" s="265"/>
    </row>
    <row r="16470" spans="17:17" ht="0" hidden="1" customHeight="1" x14ac:dyDescent="0.25">
      <c r="Q16470" s="265"/>
    </row>
    <row r="16471" spans="17:17" ht="0" hidden="1" customHeight="1" x14ac:dyDescent="0.25">
      <c r="Q16471" s="265"/>
    </row>
    <row r="16472" spans="17:17" ht="0" hidden="1" customHeight="1" x14ac:dyDescent="0.25">
      <c r="Q16472" s="265"/>
    </row>
    <row r="16473" spans="17:17" ht="0" hidden="1" customHeight="1" x14ac:dyDescent="0.25">
      <c r="Q16473" s="265"/>
    </row>
    <row r="16474" spans="17:17" ht="0" hidden="1" customHeight="1" x14ac:dyDescent="0.25">
      <c r="Q16474" s="265"/>
    </row>
    <row r="16475" spans="17:17" ht="0" hidden="1" customHeight="1" x14ac:dyDescent="0.25">
      <c r="Q16475" s="265"/>
    </row>
    <row r="16476" spans="17:17" ht="0" hidden="1" customHeight="1" x14ac:dyDescent="0.25">
      <c r="Q16476" s="265"/>
    </row>
    <row r="16477" spans="17:17" ht="0" hidden="1" customHeight="1" x14ac:dyDescent="0.25">
      <c r="Q16477" s="265"/>
    </row>
    <row r="16478" spans="17:17" ht="0" hidden="1" customHeight="1" x14ac:dyDescent="0.25">
      <c r="Q16478" s="265"/>
    </row>
    <row r="16479" spans="17:17" ht="0" hidden="1" customHeight="1" x14ac:dyDescent="0.25">
      <c r="Q16479" s="265"/>
    </row>
    <row r="16480" spans="17:17" ht="0" hidden="1" customHeight="1" x14ac:dyDescent="0.25">
      <c r="Q16480" s="265"/>
    </row>
    <row r="16481" spans="17:17" ht="0" hidden="1" customHeight="1" x14ac:dyDescent="0.25">
      <c r="Q16481" s="265"/>
    </row>
    <row r="16482" spans="17:17" ht="0" hidden="1" customHeight="1" x14ac:dyDescent="0.25">
      <c r="Q16482" s="265"/>
    </row>
    <row r="16483" spans="17:17" ht="0" hidden="1" customHeight="1" x14ac:dyDescent="0.25">
      <c r="Q16483" s="265"/>
    </row>
    <row r="16484" spans="17:17" ht="0" hidden="1" customHeight="1" x14ac:dyDescent="0.25">
      <c r="Q16484" s="265"/>
    </row>
    <row r="16485" spans="17:17" ht="0" hidden="1" customHeight="1" x14ac:dyDescent="0.25">
      <c r="Q16485" s="265"/>
    </row>
    <row r="16486" spans="17:17" ht="0" hidden="1" customHeight="1" x14ac:dyDescent="0.25">
      <c r="Q16486" s="265"/>
    </row>
    <row r="16487" spans="17:17" ht="0" hidden="1" customHeight="1" x14ac:dyDescent="0.25">
      <c r="Q16487" s="265"/>
    </row>
    <row r="16488" spans="17:17" ht="0" hidden="1" customHeight="1" x14ac:dyDescent="0.25">
      <c r="Q16488" s="265"/>
    </row>
    <row r="16489" spans="17:17" ht="0" hidden="1" customHeight="1" x14ac:dyDescent="0.25">
      <c r="Q16489" s="265"/>
    </row>
    <row r="16490" spans="17:17" ht="0" hidden="1" customHeight="1" x14ac:dyDescent="0.25">
      <c r="Q16490" s="265"/>
    </row>
    <row r="16491" spans="17:17" ht="0" hidden="1" customHeight="1" x14ac:dyDescent="0.25">
      <c r="Q16491" s="265"/>
    </row>
    <row r="16492" spans="17:17" ht="0" hidden="1" customHeight="1" x14ac:dyDescent="0.25">
      <c r="Q16492" s="265"/>
    </row>
    <row r="16493" spans="17:17" ht="0" hidden="1" customHeight="1" x14ac:dyDescent="0.25">
      <c r="Q16493" s="265"/>
    </row>
    <row r="16494" spans="17:17" ht="0" hidden="1" customHeight="1" x14ac:dyDescent="0.25">
      <c r="Q16494" s="265"/>
    </row>
    <row r="16495" spans="17:17" ht="0" hidden="1" customHeight="1" x14ac:dyDescent="0.25">
      <c r="Q16495" s="265"/>
    </row>
    <row r="16496" spans="17:17" ht="0" hidden="1" customHeight="1" x14ac:dyDescent="0.25">
      <c r="Q16496" s="265"/>
    </row>
    <row r="16497" spans="17:17" ht="0" hidden="1" customHeight="1" x14ac:dyDescent="0.25">
      <c r="Q16497" s="265"/>
    </row>
    <row r="16498" spans="17:17" ht="0" hidden="1" customHeight="1" x14ac:dyDescent="0.25">
      <c r="Q16498" s="265"/>
    </row>
    <row r="16499" spans="17:17" ht="0" hidden="1" customHeight="1" x14ac:dyDescent="0.25">
      <c r="Q16499" s="265"/>
    </row>
    <row r="16500" spans="17:17" ht="0" hidden="1" customHeight="1" x14ac:dyDescent="0.25">
      <c r="Q16500" s="265"/>
    </row>
    <row r="16501" spans="17:17" ht="0" hidden="1" customHeight="1" x14ac:dyDescent="0.25">
      <c r="Q16501" s="265"/>
    </row>
    <row r="16502" spans="17:17" ht="0" hidden="1" customHeight="1" x14ac:dyDescent="0.25">
      <c r="Q16502" s="265"/>
    </row>
    <row r="16503" spans="17:17" ht="0" hidden="1" customHeight="1" x14ac:dyDescent="0.25">
      <c r="Q16503" s="265"/>
    </row>
    <row r="16504" spans="17:17" ht="0" hidden="1" customHeight="1" x14ac:dyDescent="0.25">
      <c r="Q16504" s="265"/>
    </row>
    <row r="16505" spans="17:17" ht="0" hidden="1" customHeight="1" x14ac:dyDescent="0.25">
      <c r="Q16505" s="265"/>
    </row>
    <row r="16506" spans="17:17" ht="0" hidden="1" customHeight="1" x14ac:dyDescent="0.25">
      <c r="Q16506" s="265"/>
    </row>
    <row r="16507" spans="17:17" ht="0" hidden="1" customHeight="1" x14ac:dyDescent="0.25">
      <c r="Q16507" s="265"/>
    </row>
    <row r="16508" spans="17:17" ht="0" hidden="1" customHeight="1" x14ac:dyDescent="0.25">
      <c r="Q16508" s="265"/>
    </row>
    <row r="16509" spans="17:17" ht="0" hidden="1" customHeight="1" x14ac:dyDescent="0.25">
      <c r="Q16509" s="265"/>
    </row>
    <row r="16510" spans="17:17" ht="0" hidden="1" customHeight="1" x14ac:dyDescent="0.25">
      <c r="Q16510" s="265"/>
    </row>
    <row r="16511" spans="17:17" ht="0" hidden="1" customHeight="1" x14ac:dyDescent="0.25">
      <c r="Q16511" s="265"/>
    </row>
    <row r="16512" spans="17:17" ht="0" hidden="1" customHeight="1" x14ac:dyDescent="0.25">
      <c r="Q16512" s="265"/>
    </row>
    <row r="16513" spans="17:17" ht="0" hidden="1" customHeight="1" x14ac:dyDescent="0.25">
      <c r="Q16513" s="265"/>
    </row>
    <row r="16514" spans="17:17" ht="0" hidden="1" customHeight="1" x14ac:dyDescent="0.25">
      <c r="Q16514" s="265"/>
    </row>
    <row r="16515" spans="17:17" ht="0" hidden="1" customHeight="1" x14ac:dyDescent="0.25">
      <c r="Q16515" s="265"/>
    </row>
    <row r="16516" spans="17:17" ht="0" hidden="1" customHeight="1" x14ac:dyDescent="0.25">
      <c r="Q16516" s="265"/>
    </row>
    <row r="16517" spans="17:17" ht="0" hidden="1" customHeight="1" x14ac:dyDescent="0.25">
      <c r="Q16517" s="265"/>
    </row>
    <row r="16518" spans="17:17" ht="0" hidden="1" customHeight="1" x14ac:dyDescent="0.25">
      <c r="Q16518" s="265"/>
    </row>
    <row r="16519" spans="17:17" ht="0" hidden="1" customHeight="1" x14ac:dyDescent="0.25">
      <c r="Q16519" s="265"/>
    </row>
    <row r="16520" spans="17:17" ht="0" hidden="1" customHeight="1" x14ac:dyDescent="0.25">
      <c r="Q16520" s="265"/>
    </row>
    <row r="16521" spans="17:17" ht="0" hidden="1" customHeight="1" x14ac:dyDescent="0.25">
      <c r="Q16521" s="265"/>
    </row>
    <row r="16522" spans="17:17" ht="0" hidden="1" customHeight="1" x14ac:dyDescent="0.25">
      <c r="Q16522" s="265"/>
    </row>
    <row r="16523" spans="17:17" ht="0" hidden="1" customHeight="1" x14ac:dyDescent="0.25">
      <c r="Q16523" s="265"/>
    </row>
    <row r="16524" spans="17:17" ht="0" hidden="1" customHeight="1" x14ac:dyDescent="0.25">
      <c r="Q16524" s="265"/>
    </row>
    <row r="16525" spans="17:17" ht="0" hidden="1" customHeight="1" x14ac:dyDescent="0.25">
      <c r="Q16525" s="265"/>
    </row>
    <row r="16526" spans="17:17" ht="0" hidden="1" customHeight="1" x14ac:dyDescent="0.25">
      <c r="Q16526" s="265"/>
    </row>
    <row r="16527" spans="17:17" ht="0" hidden="1" customHeight="1" x14ac:dyDescent="0.25">
      <c r="Q16527" s="265"/>
    </row>
    <row r="16528" spans="17:17" ht="0" hidden="1" customHeight="1" x14ac:dyDescent="0.25">
      <c r="Q16528" s="265"/>
    </row>
    <row r="16529" spans="17:17" ht="0" hidden="1" customHeight="1" x14ac:dyDescent="0.25">
      <c r="Q16529" s="265"/>
    </row>
    <row r="16530" spans="17:17" ht="0" hidden="1" customHeight="1" x14ac:dyDescent="0.25">
      <c r="Q16530" s="265"/>
    </row>
    <row r="16531" spans="17:17" ht="0" hidden="1" customHeight="1" x14ac:dyDescent="0.25">
      <c r="Q16531" s="265"/>
    </row>
    <row r="16532" spans="17:17" ht="0" hidden="1" customHeight="1" x14ac:dyDescent="0.25">
      <c r="Q16532" s="265"/>
    </row>
    <row r="16533" spans="17:17" ht="0" hidden="1" customHeight="1" x14ac:dyDescent="0.25">
      <c r="Q16533" s="265"/>
    </row>
    <row r="16534" spans="17:17" ht="0" hidden="1" customHeight="1" x14ac:dyDescent="0.25">
      <c r="Q16534" s="265"/>
    </row>
    <row r="16535" spans="17:17" ht="0" hidden="1" customHeight="1" x14ac:dyDescent="0.25">
      <c r="Q16535" s="265"/>
    </row>
    <row r="16536" spans="17:17" ht="0" hidden="1" customHeight="1" x14ac:dyDescent="0.25">
      <c r="Q16536" s="265"/>
    </row>
    <row r="16537" spans="17:17" ht="0" hidden="1" customHeight="1" x14ac:dyDescent="0.25">
      <c r="Q16537" s="265"/>
    </row>
    <row r="16538" spans="17:17" ht="0" hidden="1" customHeight="1" x14ac:dyDescent="0.25">
      <c r="Q16538" s="265"/>
    </row>
    <row r="16539" spans="17:17" ht="0" hidden="1" customHeight="1" x14ac:dyDescent="0.25">
      <c r="Q16539" s="265"/>
    </row>
    <row r="16540" spans="17:17" ht="0" hidden="1" customHeight="1" x14ac:dyDescent="0.25">
      <c r="Q16540" s="265"/>
    </row>
    <row r="16541" spans="17:17" ht="0" hidden="1" customHeight="1" x14ac:dyDescent="0.25">
      <c r="Q16541" s="265"/>
    </row>
    <row r="16542" spans="17:17" ht="0" hidden="1" customHeight="1" x14ac:dyDescent="0.25">
      <c r="Q16542" s="265"/>
    </row>
    <row r="16543" spans="17:17" ht="0" hidden="1" customHeight="1" x14ac:dyDescent="0.25">
      <c r="Q16543" s="265"/>
    </row>
    <row r="16544" spans="17:17" ht="0" hidden="1" customHeight="1" x14ac:dyDescent="0.25">
      <c r="Q16544" s="265"/>
    </row>
    <row r="16545" spans="17:17" ht="0" hidden="1" customHeight="1" x14ac:dyDescent="0.25">
      <c r="Q16545" s="265"/>
    </row>
    <row r="16546" spans="17:17" ht="0" hidden="1" customHeight="1" x14ac:dyDescent="0.25">
      <c r="Q16546" s="265"/>
    </row>
    <row r="16547" spans="17:17" ht="0" hidden="1" customHeight="1" x14ac:dyDescent="0.25">
      <c r="Q16547" s="265"/>
    </row>
    <row r="16548" spans="17:17" ht="0" hidden="1" customHeight="1" x14ac:dyDescent="0.25">
      <c r="Q16548" s="265"/>
    </row>
    <row r="16549" spans="17:17" ht="0" hidden="1" customHeight="1" x14ac:dyDescent="0.25">
      <c r="Q16549" s="265"/>
    </row>
    <row r="16550" spans="17:17" ht="0" hidden="1" customHeight="1" x14ac:dyDescent="0.25">
      <c r="Q16550" s="265"/>
    </row>
    <row r="16551" spans="17:17" ht="0" hidden="1" customHeight="1" x14ac:dyDescent="0.25">
      <c r="Q16551" s="265"/>
    </row>
    <row r="16552" spans="17:17" ht="0" hidden="1" customHeight="1" x14ac:dyDescent="0.25">
      <c r="Q16552" s="265"/>
    </row>
    <row r="16553" spans="17:17" ht="0" hidden="1" customHeight="1" x14ac:dyDescent="0.25">
      <c r="Q16553" s="265"/>
    </row>
    <row r="16554" spans="17:17" ht="0" hidden="1" customHeight="1" x14ac:dyDescent="0.25">
      <c r="Q16554" s="265"/>
    </row>
    <row r="16555" spans="17:17" ht="0" hidden="1" customHeight="1" x14ac:dyDescent="0.25">
      <c r="Q16555" s="265"/>
    </row>
    <row r="16556" spans="17:17" ht="0" hidden="1" customHeight="1" x14ac:dyDescent="0.25">
      <c r="Q16556" s="265"/>
    </row>
    <row r="16557" spans="17:17" ht="0" hidden="1" customHeight="1" x14ac:dyDescent="0.25">
      <c r="Q16557" s="265"/>
    </row>
    <row r="16558" spans="17:17" ht="0" hidden="1" customHeight="1" x14ac:dyDescent="0.25">
      <c r="Q16558" s="265"/>
    </row>
    <row r="16559" spans="17:17" ht="0" hidden="1" customHeight="1" x14ac:dyDescent="0.25">
      <c r="Q16559" s="265"/>
    </row>
    <row r="16560" spans="17:17" ht="0" hidden="1" customHeight="1" x14ac:dyDescent="0.25">
      <c r="Q16560" s="265"/>
    </row>
    <row r="16561" spans="17:17" ht="0" hidden="1" customHeight="1" x14ac:dyDescent="0.25">
      <c r="Q16561" s="265"/>
    </row>
    <row r="16562" spans="17:17" ht="0" hidden="1" customHeight="1" x14ac:dyDescent="0.25">
      <c r="Q16562" s="265"/>
    </row>
    <row r="16563" spans="17:17" ht="0" hidden="1" customHeight="1" x14ac:dyDescent="0.25">
      <c r="Q16563" s="265"/>
    </row>
    <row r="16564" spans="17:17" ht="0" hidden="1" customHeight="1" x14ac:dyDescent="0.25">
      <c r="Q16564" s="265"/>
    </row>
    <row r="16565" spans="17:17" ht="0" hidden="1" customHeight="1" x14ac:dyDescent="0.25">
      <c r="Q16565" s="265"/>
    </row>
    <row r="16566" spans="17:17" ht="0" hidden="1" customHeight="1" x14ac:dyDescent="0.25">
      <c r="Q16566" s="265"/>
    </row>
    <row r="16567" spans="17:17" ht="0" hidden="1" customHeight="1" x14ac:dyDescent="0.25">
      <c r="Q16567" s="265"/>
    </row>
    <row r="16568" spans="17:17" ht="0" hidden="1" customHeight="1" x14ac:dyDescent="0.25">
      <c r="Q16568" s="265"/>
    </row>
    <row r="16569" spans="17:17" ht="0" hidden="1" customHeight="1" x14ac:dyDescent="0.25">
      <c r="Q16569" s="265"/>
    </row>
    <row r="16570" spans="17:17" ht="0" hidden="1" customHeight="1" x14ac:dyDescent="0.25">
      <c r="Q16570" s="265"/>
    </row>
    <row r="16571" spans="17:17" ht="0" hidden="1" customHeight="1" x14ac:dyDescent="0.25">
      <c r="Q16571" s="265"/>
    </row>
    <row r="16572" spans="17:17" ht="0" hidden="1" customHeight="1" x14ac:dyDescent="0.25">
      <c r="Q16572" s="265"/>
    </row>
    <row r="16573" spans="17:17" ht="0" hidden="1" customHeight="1" x14ac:dyDescent="0.25">
      <c r="Q16573" s="265"/>
    </row>
    <row r="16574" spans="17:17" ht="0" hidden="1" customHeight="1" x14ac:dyDescent="0.25">
      <c r="Q16574" s="265"/>
    </row>
    <row r="16575" spans="17:17" ht="0" hidden="1" customHeight="1" x14ac:dyDescent="0.25">
      <c r="Q16575" s="265"/>
    </row>
    <row r="16576" spans="17:17" ht="0" hidden="1" customHeight="1" x14ac:dyDescent="0.25">
      <c r="Q16576" s="265"/>
    </row>
    <row r="16577" spans="17:17" ht="0" hidden="1" customHeight="1" x14ac:dyDescent="0.25">
      <c r="Q16577" s="265"/>
    </row>
    <row r="16578" spans="17:17" ht="0" hidden="1" customHeight="1" x14ac:dyDescent="0.25">
      <c r="Q16578" s="265"/>
    </row>
    <row r="16579" spans="17:17" ht="0" hidden="1" customHeight="1" x14ac:dyDescent="0.25">
      <c r="Q16579" s="265"/>
    </row>
    <row r="16580" spans="17:17" ht="0" hidden="1" customHeight="1" x14ac:dyDescent="0.25">
      <c r="Q16580" s="265"/>
    </row>
    <row r="16581" spans="17:17" ht="0" hidden="1" customHeight="1" x14ac:dyDescent="0.25">
      <c r="Q16581" s="265"/>
    </row>
    <row r="16582" spans="17:17" ht="0" hidden="1" customHeight="1" x14ac:dyDescent="0.25">
      <c r="Q16582" s="265"/>
    </row>
    <row r="16583" spans="17:17" ht="0" hidden="1" customHeight="1" x14ac:dyDescent="0.25">
      <c r="Q16583" s="265"/>
    </row>
    <row r="16584" spans="17:17" ht="0" hidden="1" customHeight="1" x14ac:dyDescent="0.25">
      <c r="Q16584" s="265"/>
    </row>
    <row r="16585" spans="17:17" ht="0" hidden="1" customHeight="1" x14ac:dyDescent="0.25">
      <c r="Q16585" s="265"/>
    </row>
    <row r="16586" spans="17:17" ht="0" hidden="1" customHeight="1" x14ac:dyDescent="0.25">
      <c r="Q16586" s="265"/>
    </row>
    <row r="16587" spans="17:17" ht="0" hidden="1" customHeight="1" x14ac:dyDescent="0.25">
      <c r="Q16587" s="265"/>
    </row>
    <row r="16588" spans="17:17" ht="0" hidden="1" customHeight="1" x14ac:dyDescent="0.25">
      <c r="Q16588" s="265"/>
    </row>
    <row r="16589" spans="17:17" ht="0" hidden="1" customHeight="1" x14ac:dyDescent="0.25">
      <c r="Q16589" s="265"/>
    </row>
    <row r="16590" spans="17:17" ht="0" hidden="1" customHeight="1" x14ac:dyDescent="0.25">
      <c r="Q16590" s="265"/>
    </row>
    <row r="16591" spans="17:17" ht="0" hidden="1" customHeight="1" x14ac:dyDescent="0.25">
      <c r="Q16591" s="265"/>
    </row>
    <row r="16592" spans="17:17" ht="0" hidden="1" customHeight="1" x14ac:dyDescent="0.25">
      <c r="Q16592" s="265"/>
    </row>
    <row r="16593" spans="17:17" ht="0" hidden="1" customHeight="1" x14ac:dyDescent="0.25">
      <c r="Q16593" s="265"/>
    </row>
    <row r="16594" spans="17:17" ht="0" hidden="1" customHeight="1" x14ac:dyDescent="0.25">
      <c r="Q16594" s="265"/>
    </row>
    <row r="16595" spans="17:17" ht="0" hidden="1" customHeight="1" x14ac:dyDescent="0.25">
      <c r="Q16595" s="265"/>
    </row>
    <row r="16596" spans="17:17" ht="0" hidden="1" customHeight="1" x14ac:dyDescent="0.25">
      <c r="Q16596" s="265"/>
    </row>
    <row r="16597" spans="17:17" ht="0" hidden="1" customHeight="1" x14ac:dyDescent="0.25">
      <c r="Q16597" s="265"/>
    </row>
    <row r="16598" spans="17:17" ht="0" hidden="1" customHeight="1" x14ac:dyDescent="0.25">
      <c r="Q16598" s="265"/>
    </row>
    <row r="16599" spans="17:17" ht="0" hidden="1" customHeight="1" x14ac:dyDescent="0.25">
      <c r="Q16599" s="265"/>
    </row>
    <row r="16600" spans="17:17" ht="0" hidden="1" customHeight="1" x14ac:dyDescent="0.25">
      <c r="Q16600" s="265"/>
    </row>
    <row r="16601" spans="17:17" ht="0" hidden="1" customHeight="1" x14ac:dyDescent="0.25">
      <c r="Q16601" s="265"/>
    </row>
    <row r="16602" spans="17:17" ht="0" hidden="1" customHeight="1" x14ac:dyDescent="0.25">
      <c r="Q16602" s="265"/>
    </row>
    <row r="16603" spans="17:17" ht="0" hidden="1" customHeight="1" x14ac:dyDescent="0.25">
      <c r="Q16603" s="265"/>
    </row>
    <row r="16604" spans="17:17" ht="0" hidden="1" customHeight="1" x14ac:dyDescent="0.25">
      <c r="Q16604" s="265"/>
    </row>
    <row r="16605" spans="17:17" ht="0" hidden="1" customHeight="1" x14ac:dyDescent="0.25">
      <c r="Q16605" s="265"/>
    </row>
    <row r="16606" spans="17:17" ht="0" hidden="1" customHeight="1" x14ac:dyDescent="0.25">
      <c r="Q16606" s="265"/>
    </row>
    <row r="16607" spans="17:17" ht="0" hidden="1" customHeight="1" x14ac:dyDescent="0.25">
      <c r="Q16607" s="265"/>
    </row>
    <row r="16608" spans="17:17" ht="0" hidden="1" customHeight="1" x14ac:dyDescent="0.25">
      <c r="Q16608" s="265"/>
    </row>
    <row r="16609" spans="17:17" ht="0" hidden="1" customHeight="1" x14ac:dyDescent="0.25">
      <c r="Q16609" s="265"/>
    </row>
    <row r="16610" spans="17:17" ht="0" hidden="1" customHeight="1" x14ac:dyDescent="0.25">
      <c r="Q16610" s="265"/>
    </row>
    <row r="16611" spans="17:17" ht="0" hidden="1" customHeight="1" x14ac:dyDescent="0.25">
      <c r="Q16611" s="265"/>
    </row>
    <row r="16612" spans="17:17" ht="0" hidden="1" customHeight="1" x14ac:dyDescent="0.25">
      <c r="Q16612" s="265"/>
    </row>
    <row r="16613" spans="17:17" ht="0" hidden="1" customHeight="1" x14ac:dyDescent="0.25">
      <c r="Q16613" s="265"/>
    </row>
    <row r="16614" spans="17:17" ht="0" hidden="1" customHeight="1" x14ac:dyDescent="0.25">
      <c r="Q16614" s="265"/>
    </row>
    <row r="16615" spans="17:17" ht="0" hidden="1" customHeight="1" x14ac:dyDescent="0.25">
      <c r="Q16615" s="265"/>
    </row>
    <row r="16616" spans="17:17" ht="0" hidden="1" customHeight="1" x14ac:dyDescent="0.25">
      <c r="Q16616" s="265"/>
    </row>
    <row r="16617" spans="17:17" ht="0" hidden="1" customHeight="1" x14ac:dyDescent="0.25">
      <c r="Q16617" s="265"/>
    </row>
    <row r="16618" spans="17:17" ht="0" hidden="1" customHeight="1" x14ac:dyDescent="0.25">
      <c r="Q16618" s="265"/>
    </row>
    <row r="16619" spans="17:17" ht="0" hidden="1" customHeight="1" x14ac:dyDescent="0.25">
      <c r="Q16619" s="265"/>
    </row>
    <row r="16620" spans="17:17" ht="0" hidden="1" customHeight="1" x14ac:dyDescent="0.25">
      <c r="Q16620" s="265"/>
    </row>
    <row r="16621" spans="17:17" ht="0" hidden="1" customHeight="1" x14ac:dyDescent="0.25">
      <c r="Q16621" s="265"/>
    </row>
    <row r="16622" spans="17:17" ht="0" hidden="1" customHeight="1" x14ac:dyDescent="0.25">
      <c r="Q16622" s="265"/>
    </row>
    <row r="16623" spans="17:17" ht="0" hidden="1" customHeight="1" x14ac:dyDescent="0.25">
      <c r="Q16623" s="265"/>
    </row>
    <row r="16624" spans="17:17" ht="0" hidden="1" customHeight="1" x14ac:dyDescent="0.25">
      <c r="Q16624" s="265"/>
    </row>
    <row r="16625" spans="17:17" ht="0" hidden="1" customHeight="1" x14ac:dyDescent="0.25">
      <c r="Q16625" s="265"/>
    </row>
    <row r="16626" spans="17:17" ht="0" hidden="1" customHeight="1" x14ac:dyDescent="0.25">
      <c r="Q16626" s="265"/>
    </row>
    <row r="16627" spans="17:17" ht="0" hidden="1" customHeight="1" x14ac:dyDescent="0.25">
      <c r="Q16627" s="265"/>
    </row>
    <row r="16628" spans="17:17" ht="0" hidden="1" customHeight="1" x14ac:dyDescent="0.25">
      <c r="Q16628" s="265"/>
    </row>
    <row r="16629" spans="17:17" ht="0" hidden="1" customHeight="1" x14ac:dyDescent="0.25">
      <c r="Q16629" s="265"/>
    </row>
    <row r="16630" spans="17:17" ht="0" hidden="1" customHeight="1" x14ac:dyDescent="0.25">
      <c r="Q16630" s="265"/>
    </row>
    <row r="16631" spans="17:17" ht="0" hidden="1" customHeight="1" x14ac:dyDescent="0.25">
      <c r="Q16631" s="265"/>
    </row>
    <row r="16632" spans="17:17" ht="0" hidden="1" customHeight="1" x14ac:dyDescent="0.25">
      <c r="Q16632" s="265"/>
    </row>
    <row r="16633" spans="17:17" ht="0" hidden="1" customHeight="1" x14ac:dyDescent="0.25">
      <c r="Q16633" s="265"/>
    </row>
    <row r="16634" spans="17:17" ht="0" hidden="1" customHeight="1" x14ac:dyDescent="0.25">
      <c r="Q16634" s="265"/>
    </row>
    <row r="16635" spans="17:17" ht="0" hidden="1" customHeight="1" x14ac:dyDescent="0.25">
      <c r="Q16635" s="265"/>
    </row>
    <row r="16636" spans="17:17" ht="0" hidden="1" customHeight="1" x14ac:dyDescent="0.25">
      <c r="Q16636" s="265"/>
    </row>
    <row r="16637" spans="17:17" ht="0" hidden="1" customHeight="1" x14ac:dyDescent="0.25">
      <c r="Q16637" s="265"/>
    </row>
    <row r="16638" spans="17:17" ht="0" hidden="1" customHeight="1" x14ac:dyDescent="0.25">
      <c r="Q16638" s="265"/>
    </row>
    <row r="16639" spans="17:17" ht="0" hidden="1" customHeight="1" x14ac:dyDescent="0.25">
      <c r="Q16639" s="265"/>
    </row>
    <row r="16640" spans="17:17" ht="0" hidden="1" customHeight="1" x14ac:dyDescent="0.25">
      <c r="Q16640" s="265"/>
    </row>
    <row r="16641" spans="17:17" ht="0" hidden="1" customHeight="1" x14ac:dyDescent="0.25">
      <c r="Q16641" s="265"/>
    </row>
    <row r="16642" spans="17:17" ht="0" hidden="1" customHeight="1" x14ac:dyDescent="0.25">
      <c r="Q16642" s="265"/>
    </row>
    <row r="16643" spans="17:17" ht="0" hidden="1" customHeight="1" x14ac:dyDescent="0.25">
      <c r="Q16643" s="265"/>
    </row>
    <row r="16644" spans="17:17" ht="0" hidden="1" customHeight="1" x14ac:dyDescent="0.25">
      <c r="Q16644" s="265"/>
    </row>
    <row r="16645" spans="17:17" ht="0" hidden="1" customHeight="1" x14ac:dyDescent="0.25">
      <c r="Q16645" s="265"/>
    </row>
    <row r="16646" spans="17:17" ht="0" hidden="1" customHeight="1" x14ac:dyDescent="0.25">
      <c r="Q16646" s="265"/>
    </row>
    <row r="16647" spans="17:17" ht="0" hidden="1" customHeight="1" x14ac:dyDescent="0.25">
      <c r="Q16647" s="265"/>
    </row>
    <row r="16648" spans="17:17" ht="0" hidden="1" customHeight="1" x14ac:dyDescent="0.25">
      <c r="Q16648" s="265"/>
    </row>
    <row r="16649" spans="17:17" ht="0" hidden="1" customHeight="1" x14ac:dyDescent="0.25">
      <c r="Q16649" s="265"/>
    </row>
    <row r="16650" spans="17:17" ht="0" hidden="1" customHeight="1" x14ac:dyDescent="0.25">
      <c r="Q16650" s="265"/>
    </row>
    <row r="16651" spans="17:17" ht="0" hidden="1" customHeight="1" x14ac:dyDescent="0.25">
      <c r="Q16651" s="265"/>
    </row>
    <row r="16652" spans="17:17" ht="0" hidden="1" customHeight="1" x14ac:dyDescent="0.25">
      <c r="Q16652" s="265"/>
    </row>
    <row r="16653" spans="17:17" ht="0" hidden="1" customHeight="1" x14ac:dyDescent="0.25">
      <c r="Q16653" s="265"/>
    </row>
    <row r="16654" spans="17:17" ht="0" hidden="1" customHeight="1" x14ac:dyDescent="0.25">
      <c r="Q16654" s="265"/>
    </row>
    <row r="16655" spans="17:17" ht="0" hidden="1" customHeight="1" x14ac:dyDescent="0.25">
      <c r="Q16655" s="265"/>
    </row>
    <row r="16656" spans="17:17" ht="0" hidden="1" customHeight="1" x14ac:dyDescent="0.25">
      <c r="Q16656" s="265"/>
    </row>
    <row r="16657" spans="17:17" ht="0" hidden="1" customHeight="1" x14ac:dyDescent="0.25">
      <c r="Q16657" s="265"/>
    </row>
    <row r="16658" spans="17:17" ht="0" hidden="1" customHeight="1" x14ac:dyDescent="0.25">
      <c r="Q16658" s="265"/>
    </row>
    <row r="16659" spans="17:17" ht="0" hidden="1" customHeight="1" x14ac:dyDescent="0.25">
      <c r="Q16659" s="265"/>
    </row>
    <row r="16660" spans="17:17" ht="0" hidden="1" customHeight="1" x14ac:dyDescent="0.25">
      <c r="Q16660" s="265"/>
    </row>
    <row r="16661" spans="17:17" ht="0" hidden="1" customHeight="1" x14ac:dyDescent="0.25">
      <c r="Q16661" s="265"/>
    </row>
    <row r="16662" spans="17:17" ht="0" hidden="1" customHeight="1" x14ac:dyDescent="0.25">
      <c r="Q16662" s="265"/>
    </row>
    <row r="16663" spans="17:17" ht="0" hidden="1" customHeight="1" x14ac:dyDescent="0.25">
      <c r="Q16663" s="265"/>
    </row>
    <row r="16664" spans="17:17" ht="0" hidden="1" customHeight="1" x14ac:dyDescent="0.25">
      <c r="Q16664" s="265"/>
    </row>
    <row r="16665" spans="17:17" ht="0" hidden="1" customHeight="1" x14ac:dyDescent="0.25">
      <c r="Q16665" s="265"/>
    </row>
    <row r="16666" spans="17:17" ht="0" hidden="1" customHeight="1" x14ac:dyDescent="0.25">
      <c r="Q16666" s="265"/>
    </row>
    <row r="16667" spans="17:17" ht="0" hidden="1" customHeight="1" x14ac:dyDescent="0.25">
      <c r="Q16667" s="265"/>
    </row>
    <row r="16668" spans="17:17" ht="0" hidden="1" customHeight="1" x14ac:dyDescent="0.25">
      <c r="Q16668" s="265"/>
    </row>
    <row r="16669" spans="17:17" ht="0" hidden="1" customHeight="1" x14ac:dyDescent="0.25">
      <c r="Q16669" s="265"/>
    </row>
    <row r="16670" spans="17:17" ht="0" hidden="1" customHeight="1" x14ac:dyDescent="0.25">
      <c r="Q16670" s="265"/>
    </row>
    <row r="16671" spans="17:17" ht="0" hidden="1" customHeight="1" x14ac:dyDescent="0.25">
      <c r="Q16671" s="265"/>
    </row>
    <row r="16672" spans="17:17" ht="0" hidden="1" customHeight="1" x14ac:dyDescent="0.25">
      <c r="Q16672" s="265"/>
    </row>
    <row r="16673" spans="17:17" ht="0" hidden="1" customHeight="1" x14ac:dyDescent="0.25">
      <c r="Q16673" s="265"/>
    </row>
    <row r="16674" spans="17:17" ht="0" hidden="1" customHeight="1" x14ac:dyDescent="0.25">
      <c r="Q16674" s="265"/>
    </row>
    <row r="16675" spans="17:17" ht="0" hidden="1" customHeight="1" x14ac:dyDescent="0.25">
      <c r="Q16675" s="265"/>
    </row>
    <row r="16676" spans="17:17" ht="0" hidden="1" customHeight="1" x14ac:dyDescent="0.25">
      <c r="Q16676" s="265"/>
    </row>
    <row r="16677" spans="17:17" ht="0" hidden="1" customHeight="1" x14ac:dyDescent="0.25">
      <c r="Q16677" s="265"/>
    </row>
    <row r="16678" spans="17:17" ht="0" hidden="1" customHeight="1" x14ac:dyDescent="0.25">
      <c r="Q16678" s="265"/>
    </row>
    <row r="16679" spans="17:17" ht="0" hidden="1" customHeight="1" x14ac:dyDescent="0.25">
      <c r="Q16679" s="265"/>
    </row>
    <row r="16680" spans="17:17" ht="0" hidden="1" customHeight="1" x14ac:dyDescent="0.25">
      <c r="Q16680" s="265"/>
    </row>
    <row r="16681" spans="17:17" ht="0" hidden="1" customHeight="1" x14ac:dyDescent="0.25">
      <c r="Q16681" s="265"/>
    </row>
    <row r="16682" spans="17:17" ht="0" hidden="1" customHeight="1" x14ac:dyDescent="0.25">
      <c r="Q16682" s="265"/>
    </row>
    <row r="16683" spans="17:17" ht="0" hidden="1" customHeight="1" x14ac:dyDescent="0.25">
      <c r="Q16683" s="265"/>
    </row>
    <row r="16684" spans="17:17" ht="0" hidden="1" customHeight="1" x14ac:dyDescent="0.25">
      <c r="Q16684" s="265"/>
    </row>
    <row r="16685" spans="17:17" ht="0" hidden="1" customHeight="1" x14ac:dyDescent="0.25">
      <c r="Q16685" s="265"/>
    </row>
    <row r="16686" spans="17:17" ht="0" hidden="1" customHeight="1" x14ac:dyDescent="0.25">
      <c r="Q16686" s="265"/>
    </row>
    <row r="16687" spans="17:17" ht="0" hidden="1" customHeight="1" x14ac:dyDescent="0.25">
      <c r="Q16687" s="265"/>
    </row>
    <row r="16688" spans="17:17" ht="0" hidden="1" customHeight="1" x14ac:dyDescent="0.25">
      <c r="Q16688" s="265"/>
    </row>
    <row r="16689" spans="17:17" ht="0" hidden="1" customHeight="1" x14ac:dyDescent="0.25">
      <c r="Q16689" s="265"/>
    </row>
    <row r="16690" spans="17:17" ht="0" hidden="1" customHeight="1" x14ac:dyDescent="0.25">
      <c r="Q16690" s="265"/>
    </row>
    <row r="16691" spans="17:17" ht="0" hidden="1" customHeight="1" x14ac:dyDescent="0.25">
      <c r="Q16691" s="265"/>
    </row>
    <row r="16692" spans="17:17" ht="0" hidden="1" customHeight="1" x14ac:dyDescent="0.25">
      <c r="Q16692" s="265"/>
    </row>
    <row r="16693" spans="17:17" ht="0" hidden="1" customHeight="1" x14ac:dyDescent="0.25">
      <c r="Q16693" s="265"/>
    </row>
    <row r="16694" spans="17:17" ht="0" hidden="1" customHeight="1" x14ac:dyDescent="0.25">
      <c r="Q16694" s="265"/>
    </row>
    <row r="16695" spans="17:17" ht="0" hidden="1" customHeight="1" x14ac:dyDescent="0.25">
      <c r="Q16695" s="265"/>
    </row>
    <row r="16696" spans="17:17" ht="0" hidden="1" customHeight="1" x14ac:dyDescent="0.25">
      <c r="Q16696" s="265"/>
    </row>
    <row r="16697" spans="17:17" ht="0" hidden="1" customHeight="1" x14ac:dyDescent="0.25">
      <c r="Q16697" s="265"/>
    </row>
    <row r="16698" spans="17:17" ht="0" hidden="1" customHeight="1" x14ac:dyDescent="0.25">
      <c r="Q16698" s="265"/>
    </row>
    <row r="16699" spans="17:17" ht="0" hidden="1" customHeight="1" x14ac:dyDescent="0.25">
      <c r="Q16699" s="265"/>
    </row>
    <row r="16700" spans="17:17" ht="0" hidden="1" customHeight="1" x14ac:dyDescent="0.25">
      <c r="Q16700" s="265"/>
    </row>
    <row r="16701" spans="17:17" ht="0" hidden="1" customHeight="1" x14ac:dyDescent="0.25">
      <c r="Q16701" s="265"/>
    </row>
    <row r="16702" spans="17:17" ht="0" hidden="1" customHeight="1" x14ac:dyDescent="0.25">
      <c r="Q16702" s="265"/>
    </row>
    <row r="16703" spans="17:17" ht="0" hidden="1" customHeight="1" x14ac:dyDescent="0.25">
      <c r="Q16703" s="265"/>
    </row>
    <row r="16704" spans="17:17" ht="0" hidden="1" customHeight="1" x14ac:dyDescent="0.25">
      <c r="Q16704" s="265"/>
    </row>
    <row r="16705" spans="17:17" ht="0" hidden="1" customHeight="1" x14ac:dyDescent="0.25">
      <c r="Q16705" s="265"/>
    </row>
    <row r="16706" spans="17:17" ht="0" hidden="1" customHeight="1" x14ac:dyDescent="0.25">
      <c r="Q16706" s="265"/>
    </row>
    <row r="16707" spans="17:17" ht="0" hidden="1" customHeight="1" x14ac:dyDescent="0.25">
      <c r="Q16707" s="265"/>
    </row>
    <row r="16708" spans="17:17" ht="0" hidden="1" customHeight="1" x14ac:dyDescent="0.25">
      <c r="Q16708" s="265"/>
    </row>
    <row r="16709" spans="17:17" ht="0" hidden="1" customHeight="1" x14ac:dyDescent="0.25">
      <c r="Q16709" s="265"/>
    </row>
    <row r="16710" spans="17:17" ht="0" hidden="1" customHeight="1" x14ac:dyDescent="0.25">
      <c r="Q16710" s="265"/>
    </row>
    <row r="16711" spans="17:17" ht="0" hidden="1" customHeight="1" x14ac:dyDescent="0.25">
      <c r="Q16711" s="265"/>
    </row>
    <row r="16712" spans="17:17" ht="0" hidden="1" customHeight="1" x14ac:dyDescent="0.25">
      <c r="Q16712" s="265"/>
    </row>
    <row r="16713" spans="17:17" ht="0" hidden="1" customHeight="1" x14ac:dyDescent="0.25">
      <c r="Q16713" s="265"/>
    </row>
    <row r="16714" spans="17:17" ht="0" hidden="1" customHeight="1" x14ac:dyDescent="0.25">
      <c r="Q16714" s="265"/>
    </row>
    <row r="16715" spans="17:17" ht="0" hidden="1" customHeight="1" x14ac:dyDescent="0.25">
      <c r="Q16715" s="265"/>
    </row>
    <row r="16716" spans="17:17" ht="0" hidden="1" customHeight="1" x14ac:dyDescent="0.25">
      <c r="Q16716" s="265"/>
    </row>
    <row r="16717" spans="17:17" ht="0" hidden="1" customHeight="1" x14ac:dyDescent="0.25">
      <c r="Q16717" s="265"/>
    </row>
    <row r="16718" spans="17:17" ht="0" hidden="1" customHeight="1" x14ac:dyDescent="0.25">
      <c r="Q16718" s="265"/>
    </row>
    <row r="16719" spans="17:17" ht="0" hidden="1" customHeight="1" x14ac:dyDescent="0.25">
      <c r="Q16719" s="265"/>
    </row>
    <row r="16720" spans="17:17" ht="0" hidden="1" customHeight="1" x14ac:dyDescent="0.25">
      <c r="Q16720" s="265"/>
    </row>
    <row r="16721" spans="17:17" ht="0" hidden="1" customHeight="1" x14ac:dyDescent="0.25">
      <c r="Q16721" s="265"/>
    </row>
    <row r="16722" spans="17:17" ht="0" hidden="1" customHeight="1" x14ac:dyDescent="0.25">
      <c r="Q16722" s="265"/>
    </row>
    <row r="16723" spans="17:17" ht="0" hidden="1" customHeight="1" x14ac:dyDescent="0.25">
      <c r="Q16723" s="265"/>
    </row>
    <row r="16724" spans="17:17" ht="0" hidden="1" customHeight="1" x14ac:dyDescent="0.25">
      <c r="Q16724" s="265"/>
    </row>
    <row r="16725" spans="17:17" ht="0" hidden="1" customHeight="1" x14ac:dyDescent="0.25">
      <c r="Q16725" s="265"/>
    </row>
    <row r="16726" spans="17:17" ht="0" hidden="1" customHeight="1" x14ac:dyDescent="0.25">
      <c r="Q16726" s="265"/>
    </row>
    <row r="16727" spans="17:17" ht="0" hidden="1" customHeight="1" x14ac:dyDescent="0.25">
      <c r="Q16727" s="265"/>
    </row>
    <row r="16728" spans="17:17" ht="0" hidden="1" customHeight="1" x14ac:dyDescent="0.25">
      <c r="Q16728" s="265"/>
    </row>
    <row r="16729" spans="17:17" ht="0" hidden="1" customHeight="1" x14ac:dyDescent="0.25">
      <c r="Q16729" s="265"/>
    </row>
    <row r="16730" spans="17:17" ht="0" hidden="1" customHeight="1" x14ac:dyDescent="0.25">
      <c r="Q16730" s="265"/>
    </row>
    <row r="16731" spans="17:17" ht="0" hidden="1" customHeight="1" x14ac:dyDescent="0.25">
      <c r="Q16731" s="265"/>
    </row>
    <row r="16732" spans="17:17" ht="0" hidden="1" customHeight="1" x14ac:dyDescent="0.25">
      <c r="Q16732" s="265"/>
    </row>
    <row r="16733" spans="17:17" ht="0" hidden="1" customHeight="1" x14ac:dyDescent="0.25">
      <c r="Q16733" s="265"/>
    </row>
    <row r="16734" spans="17:17" ht="0" hidden="1" customHeight="1" x14ac:dyDescent="0.25">
      <c r="Q16734" s="265"/>
    </row>
    <row r="16735" spans="17:17" ht="0" hidden="1" customHeight="1" x14ac:dyDescent="0.25">
      <c r="Q16735" s="265"/>
    </row>
    <row r="16736" spans="17:17" ht="0" hidden="1" customHeight="1" x14ac:dyDescent="0.25">
      <c r="Q16736" s="265"/>
    </row>
    <row r="16737" spans="17:17" ht="0" hidden="1" customHeight="1" x14ac:dyDescent="0.25">
      <c r="Q16737" s="265"/>
    </row>
    <row r="16738" spans="17:17" ht="0" hidden="1" customHeight="1" x14ac:dyDescent="0.25">
      <c r="Q16738" s="265"/>
    </row>
    <row r="16739" spans="17:17" ht="0" hidden="1" customHeight="1" x14ac:dyDescent="0.25">
      <c r="Q16739" s="265"/>
    </row>
    <row r="16740" spans="17:17" ht="0" hidden="1" customHeight="1" x14ac:dyDescent="0.25">
      <c r="Q16740" s="265"/>
    </row>
    <row r="16741" spans="17:17" ht="0" hidden="1" customHeight="1" x14ac:dyDescent="0.25">
      <c r="Q16741" s="265"/>
    </row>
    <row r="16742" spans="17:17" ht="0" hidden="1" customHeight="1" x14ac:dyDescent="0.25">
      <c r="Q16742" s="265"/>
    </row>
    <row r="16743" spans="17:17" ht="0" hidden="1" customHeight="1" x14ac:dyDescent="0.25">
      <c r="Q16743" s="265"/>
    </row>
    <row r="16744" spans="17:17" ht="0" hidden="1" customHeight="1" x14ac:dyDescent="0.25">
      <c r="Q16744" s="265"/>
    </row>
    <row r="16745" spans="17:17" ht="0" hidden="1" customHeight="1" x14ac:dyDescent="0.25">
      <c r="Q16745" s="265"/>
    </row>
    <row r="16746" spans="17:17" ht="0" hidden="1" customHeight="1" x14ac:dyDescent="0.25">
      <c r="Q16746" s="265"/>
    </row>
    <row r="16747" spans="17:17" ht="0" hidden="1" customHeight="1" x14ac:dyDescent="0.25">
      <c r="Q16747" s="265"/>
    </row>
    <row r="16748" spans="17:17" ht="0" hidden="1" customHeight="1" x14ac:dyDescent="0.25">
      <c r="Q16748" s="265"/>
    </row>
    <row r="16749" spans="17:17" ht="0" hidden="1" customHeight="1" x14ac:dyDescent="0.25">
      <c r="Q16749" s="265"/>
    </row>
    <row r="16750" spans="17:17" ht="0" hidden="1" customHeight="1" x14ac:dyDescent="0.25">
      <c r="Q16750" s="265"/>
    </row>
    <row r="16751" spans="17:17" ht="0" hidden="1" customHeight="1" x14ac:dyDescent="0.25">
      <c r="Q16751" s="265"/>
    </row>
    <row r="16752" spans="17:17" ht="0" hidden="1" customHeight="1" x14ac:dyDescent="0.25">
      <c r="Q16752" s="265"/>
    </row>
    <row r="16753" spans="17:17" ht="0" hidden="1" customHeight="1" x14ac:dyDescent="0.25">
      <c r="Q16753" s="265"/>
    </row>
    <row r="16754" spans="17:17" ht="0" hidden="1" customHeight="1" x14ac:dyDescent="0.25">
      <c r="Q16754" s="265"/>
    </row>
    <row r="16755" spans="17:17" ht="0" hidden="1" customHeight="1" x14ac:dyDescent="0.25">
      <c r="Q16755" s="265"/>
    </row>
    <row r="16756" spans="17:17" ht="0" hidden="1" customHeight="1" x14ac:dyDescent="0.25">
      <c r="Q16756" s="265"/>
    </row>
    <row r="16757" spans="17:17" ht="0" hidden="1" customHeight="1" x14ac:dyDescent="0.25">
      <c r="Q16757" s="265"/>
    </row>
    <row r="16758" spans="17:17" ht="0" hidden="1" customHeight="1" x14ac:dyDescent="0.25">
      <c r="Q16758" s="265"/>
    </row>
    <row r="16759" spans="17:17" ht="0" hidden="1" customHeight="1" x14ac:dyDescent="0.25">
      <c r="Q16759" s="265"/>
    </row>
    <row r="16760" spans="17:17" ht="0" hidden="1" customHeight="1" x14ac:dyDescent="0.25">
      <c r="Q16760" s="265"/>
    </row>
    <row r="16761" spans="17:17" ht="0" hidden="1" customHeight="1" x14ac:dyDescent="0.25">
      <c r="Q16761" s="265"/>
    </row>
    <row r="16762" spans="17:17" ht="0" hidden="1" customHeight="1" x14ac:dyDescent="0.25">
      <c r="Q16762" s="265"/>
    </row>
    <row r="16763" spans="17:17" ht="0" hidden="1" customHeight="1" x14ac:dyDescent="0.25">
      <c r="Q16763" s="265"/>
    </row>
    <row r="16764" spans="17:17" ht="0" hidden="1" customHeight="1" x14ac:dyDescent="0.25">
      <c r="Q16764" s="265"/>
    </row>
    <row r="16765" spans="17:17" ht="0" hidden="1" customHeight="1" x14ac:dyDescent="0.25">
      <c r="Q16765" s="265"/>
    </row>
    <row r="16766" spans="17:17" ht="0" hidden="1" customHeight="1" x14ac:dyDescent="0.25">
      <c r="Q16766" s="265"/>
    </row>
    <row r="16767" spans="17:17" ht="0" hidden="1" customHeight="1" x14ac:dyDescent="0.25">
      <c r="Q16767" s="265"/>
    </row>
    <row r="16768" spans="17:17" ht="0" hidden="1" customHeight="1" x14ac:dyDescent="0.25">
      <c r="Q16768" s="265"/>
    </row>
    <row r="16769" spans="17:17" ht="0" hidden="1" customHeight="1" x14ac:dyDescent="0.25">
      <c r="Q16769" s="265"/>
    </row>
    <row r="16770" spans="17:17" ht="0" hidden="1" customHeight="1" x14ac:dyDescent="0.25">
      <c r="Q16770" s="265"/>
    </row>
    <row r="16771" spans="17:17" ht="0" hidden="1" customHeight="1" x14ac:dyDescent="0.25">
      <c r="Q16771" s="265"/>
    </row>
    <row r="16772" spans="17:17" ht="0" hidden="1" customHeight="1" x14ac:dyDescent="0.25">
      <c r="Q16772" s="265"/>
    </row>
    <row r="16773" spans="17:17" ht="0" hidden="1" customHeight="1" x14ac:dyDescent="0.25">
      <c r="Q16773" s="265"/>
    </row>
    <row r="16774" spans="17:17" ht="0" hidden="1" customHeight="1" x14ac:dyDescent="0.25">
      <c r="Q16774" s="265"/>
    </row>
    <row r="16775" spans="17:17" ht="0" hidden="1" customHeight="1" x14ac:dyDescent="0.25">
      <c r="Q16775" s="265"/>
    </row>
    <row r="16776" spans="17:17" ht="0" hidden="1" customHeight="1" x14ac:dyDescent="0.25">
      <c r="Q16776" s="265"/>
    </row>
    <row r="16777" spans="17:17" ht="0" hidden="1" customHeight="1" x14ac:dyDescent="0.25">
      <c r="Q16777" s="265"/>
    </row>
    <row r="16778" spans="17:17" ht="0" hidden="1" customHeight="1" x14ac:dyDescent="0.25">
      <c r="Q16778" s="265"/>
    </row>
    <row r="16779" spans="17:17" ht="0" hidden="1" customHeight="1" x14ac:dyDescent="0.25">
      <c r="Q16779" s="265"/>
    </row>
    <row r="16780" spans="17:17" ht="0" hidden="1" customHeight="1" x14ac:dyDescent="0.25">
      <c r="Q16780" s="265"/>
    </row>
    <row r="16781" spans="17:17" ht="0" hidden="1" customHeight="1" x14ac:dyDescent="0.25">
      <c r="Q16781" s="265"/>
    </row>
    <row r="16782" spans="17:17" ht="0" hidden="1" customHeight="1" x14ac:dyDescent="0.25">
      <c r="Q16782" s="265"/>
    </row>
    <row r="16783" spans="17:17" ht="0" hidden="1" customHeight="1" x14ac:dyDescent="0.25">
      <c r="Q16783" s="265"/>
    </row>
    <row r="16784" spans="17:17" ht="0" hidden="1" customHeight="1" x14ac:dyDescent="0.25">
      <c r="Q16784" s="265"/>
    </row>
    <row r="16785" spans="17:17" ht="0" hidden="1" customHeight="1" x14ac:dyDescent="0.25">
      <c r="Q16785" s="265"/>
    </row>
    <row r="16786" spans="17:17" ht="0" hidden="1" customHeight="1" x14ac:dyDescent="0.25">
      <c r="Q16786" s="265"/>
    </row>
    <row r="16787" spans="17:17" ht="0" hidden="1" customHeight="1" x14ac:dyDescent="0.25">
      <c r="Q16787" s="265"/>
    </row>
    <row r="16788" spans="17:17" ht="0" hidden="1" customHeight="1" x14ac:dyDescent="0.25">
      <c r="Q16788" s="265"/>
    </row>
    <row r="16789" spans="17:17" ht="0" hidden="1" customHeight="1" x14ac:dyDescent="0.25">
      <c r="Q16789" s="265"/>
    </row>
    <row r="16790" spans="17:17" ht="0" hidden="1" customHeight="1" x14ac:dyDescent="0.25">
      <c r="Q16790" s="265"/>
    </row>
    <row r="16791" spans="17:17" ht="0" hidden="1" customHeight="1" x14ac:dyDescent="0.25">
      <c r="Q16791" s="265"/>
    </row>
    <row r="16792" spans="17:17" ht="0" hidden="1" customHeight="1" x14ac:dyDescent="0.25">
      <c r="Q16792" s="265"/>
    </row>
    <row r="16793" spans="17:17" ht="0" hidden="1" customHeight="1" x14ac:dyDescent="0.25">
      <c r="Q16793" s="265"/>
    </row>
    <row r="16794" spans="17:17" ht="0" hidden="1" customHeight="1" x14ac:dyDescent="0.25">
      <c r="Q16794" s="265"/>
    </row>
    <row r="16795" spans="17:17" ht="0" hidden="1" customHeight="1" x14ac:dyDescent="0.25">
      <c r="Q16795" s="265"/>
    </row>
    <row r="16796" spans="17:17" ht="0" hidden="1" customHeight="1" x14ac:dyDescent="0.25">
      <c r="Q16796" s="265"/>
    </row>
    <row r="16797" spans="17:17" ht="0" hidden="1" customHeight="1" x14ac:dyDescent="0.25">
      <c r="Q16797" s="265"/>
    </row>
    <row r="16798" spans="17:17" ht="0" hidden="1" customHeight="1" x14ac:dyDescent="0.25">
      <c r="Q16798" s="265"/>
    </row>
    <row r="16799" spans="17:17" ht="0" hidden="1" customHeight="1" x14ac:dyDescent="0.25">
      <c r="Q16799" s="265"/>
    </row>
    <row r="16800" spans="17:17" ht="0" hidden="1" customHeight="1" x14ac:dyDescent="0.25">
      <c r="Q16800" s="265"/>
    </row>
    <row r="16801" spans="17:17" ht="0" hidden="1" customHeight="1" x14ac:dyDescent="0.25">
      <c r="Q16801" s="265"/>
    </row>
    <row r="16802" spans="17:17" ht="0" hidden="1" customHeight="1" x14ac:dyDescent="0.25">
      <c r="Q16802" s="265"/>
    </row>
    <row r="16803" spans="17:17" ht="0" hidden="1" customHeight="1" x14ac:dyDescent="0.25">
      <c r="Q16803" s="265"/>
    </row>
    <row r="16804" spans="17:17" ht="0" hidden="1" customHeight="1" x14ac:dyDescent="0.25">
      <c r="Q16804" s="265"/>
    </row>
    <row r="16805" spans="17:17" ht="0" hidden="1" customHeight="1" x14ac:dyDescent="0.25">
      <c r="Q16805" s="265"/>
    </row>
    <row r="16806" spans="17:17" ht="0" hidden="1" customHeight="1" x14ac:dyDescent="0.25">
      <c r="Q16806" s="265"/>
    </row>
    <row r="16807" spans="17:17" ht="0" hidden="1" customHeight="1" x14ac:dyDescent="0.25">
      <c r="Q16807" s="265"/>
    </row>
    <row r="16808" spans="17:17" ht="0" hidden="1" customHeight="1" x14ac:dyDescent="0.25">
      <c r="Q16808" s="265"/>
    </row>
    <row r="16809" spans="17:17" ht="0" hidden="1" customHeight="1" x14ac:dyDescent="0.25">
      <c r="Q16809" s="265"/>
    </row>
    <row r="16810" spans="17:17" ht="0" hidden="1" customHeight="1" x14ac:dyDescent="0.25">
      <c r="Q16810" s="265"/>
    </row>
    <row r="16811" spans="17:17" ht="0" hidden="1" customHeight="1" x14ac:dyDescent="0.25">
      <c r="Q16811" s="265"/>
    </row>
    <row r="16812" spans="17:17" ht="0" hidden="1" customHeight="1" x14ac:dyDescent="0.25">
      <c r="Q16812" s="265"/>
    </row>
    <row r="16813" spans="17:17" ht="0" hidden="1" customHeight="1" x14ac:dyDescent="0.25">
      <c r="Q16813" s="265"/>
    </row>
    <row r="16814" spans="17:17" ht="0" hidden="1" customHeight="1" x14ac:dyDescent="0.25">
      <c r="Q16814" s="265"/>
    </row>
    <row r="16815" spans="17:17" ht="0" hidden="1" customHeight="1" x14ac:dyDescent="0.25">
      <c r="Q16815" s="265"/>
    </row>
    <row r="16816" spans="17:17" ht="0" hidden="1" customHeight="1" x14ac:dyDescent="0.25">
      <c r="Q16816" s="265"/>
    </row>
    <row r="16817" spans="17:17" ht="0" hidden="1" customHeight="1" x14ac:dyDescent="0.25">
      <c r="Q16817" s="265"/>
    </row>
    <row r="16818" spans="17:17" ht="0" hidden="1" customHeight="1" x14ac:dyDescent="0.25">
      <c r="Q16818" s="265"/>
    </row>
    <row r="16819" spans="17:17" ht="0" hidden="1" customHeight="1" x14ac:dyDescent="0.25">
      <c r="Q16819" s="265"/>
    </row>
    <row r="16820" spans="17:17" ht="0" hidden="1" customHeight="1" x14ac:dyDescent="0.25">
      <c r="Q16820" s="265"/>
    </row>
    <row r="16821" spans="17:17" ht="0" hidden="1" customHeight="1" x14ac:dyDescent="0.25">
      <c r="Q16821" s="265"/>
    </row>
    <row r="16822" spans="17:17" ht="0" hidden="1" customHeight="1" x14ac:dyDescent="0.25">
      <c r="Q16822" s="265"/>
    </row>
    <row r="16823" spans="17:17" ht="0" hidden="1" customHeight="1" x14ac:dyDescent="0.25">
      <c r="Q16823" s="265"/>
    </row>
    <row r="16824" spans="17:17" ht="0" hidden="1" customHeight="1" x14ac:dyDescent="0.25">
      <c r="Q16824" s="265"/>
    </row>
    <row r="16825" spans="17:17" ht="0" hidden="1" customHeight="1" x14ac:dyDescent="0.25">
      <c r="Q16825" s="265"/>
    </row>
    <row r="16826" spans="17:17" ht="0" hidden="1" customHeight="1" x14ac:dyDescent="0.25">
      <c r="Q16826" s="265"/>
    </row>
    <row r="16827" spans="17:17" ht="0" hidden="1" customHeight="1" x14ac:dyDescent="0.25">
      <c r="Q16827" s="265"/>
    </row>
    <row r="16828" spans="17:17" ht="0" hidden="1" customHeight="1" x14ac:dyDescent="0.25">
      <c r="Q16828" s="265"/>
    </row>
    <row r="16829" spans="17:17" ht="0" hidden="1" customHeight="1" x14ac:dyDescent="0.25">
      <c r="Q16829" s="265"/>
    </row>
    <row r="16830" spans="17:17" ht="0" hidden="1" customHeight="1" x14ac:dyDescent="0.25">
      <c r="Q16830" s="265"/>
    </row>
    <row r="16831" spans="17:17" ht="0" hidden="1" customHeight="1" x14ac:dyDescent="0.25">
      <c r="Q16831" s="265"/>
    </row>
    <row r="16832" spans="17:17" ht="0" hidden="1" customHeight="1" x14ac:dyDescent="0.25">
      <c r="Q16832" s="265"/>
    </row>
    <row r="16833" spans="17:17" ht="0" hidden="1" customHeight="1" x14ac:dyDescent="0.25">
      <c r="Q16833" s="265"/>
    </row>
    <row r="16834" spans="17:17" ht="0" hidden="1" customHeight="1" x14ac:dyDescent="0.25">
      <c r="Q16834" s="265"/>
    </row>
    <row r="16835" spans="17:17" ht="0" hidden="1" customHeight="1" x14ac:dyDescent="0.25">
      <c r="Q16835" s="265"/>
    </row>
    <row r="16836" spans="17:17" ht="0" hidden="1" customHeight="1" x14ac:dyDescent="0.25">
      <c r="Q16836" s="265"/>
    </row>
    <row r="16837" spans="17:17" ht="0" hidden="1" customHeight="1" x14ac:dyDescent="0.25">
      <c r="Q16837" s="265"/>
    </row>
    <row r="16838" spans="17:17" ht="0" hidden="1" customHeight="1" x14ac:dyDescent="0.25">
      <c r="Q16838" s="265"/>
    </row>
    <row r="16839" spans="17:17" ht="0" hidden="1" customHeight="1" x14ac:dyDescent="0.25">
      <c r="Q16839" s="265"/>
    </row>
    <row r="16840" spans="17:17" ht="0" hidden="1" customHeight="1" x14ac:dyDescent="0.25">
      <c r="Q16840" s="265"/>
    </row>
    <row r="16841" spans="17:17" ht="0" hidden="1" customHeight="1" x14ac:dyDescent="0.25">
      <c r="Q16841" s="265"/>
    </row>
    <row r="16842" spans="17:17" ht="0" hidden="1" customHeight="1" x14ac:dyDescent="0.25">
      <c r="Q16842" s="265"/>
    </row>
    <row r="16843" spans="17:17" ht="0" hidden="1" customHeight="1" x14ac:dyDescent="0.25">
      <c r="Q16843" s="265"/>
    </row>
    <row r="16844" spans="17:17" ht="0" hidden="1" customHeight="1" x14ac:dyDescent="0.25">
      <c r="Q16844" s="265"/>
    </row>
    <row r="16845" spans="17:17" ht="0" hidden="1" customHeight="1" x14ac:dyDescent="0.25">
      <c r="Q16845" s="265"/>
    </row>
    <row r="16846" spans="17:17" ht="0" hidden="1" customHeight="1" x14ac:dyDescent="0.25">
      <c r="Q16846" s="265"/>
    </row>
    <row r="16847" spans="17:17" ht="0" hidden="1" customHeight="1" x14ac:dyDescent="0.25">
      <c r="Q16847" s="265"/>
    </row>
    <row r="16848" spans="17:17" ht="0" hidden="1" customHeight="1" x14ac:dyDescent="0.25">
      <c r="Q16848" s="265"/>
    </row>
    <row r="16849" spans="17:17" ht="0" hidden="1" customHeight="1" x14ac:dyDescent="0.25">
      <c r="Q16849" s="265"/>
    </row>
    <row r="16850" spans="17:17" ht="0" hidden="1" customHeight="1" x14ac:dyDescent="0.25">
      <c r="Q16850" s="265"/>
    </row>
    <row r="16851" spans="17:17" ht="0" hidden="1" customHeight="1" x14ac:dyDescent="0.25">
      <c r="Q16851" s="265"/>
    </row>
    <row r="16852" spans="17:17" ht="0" hidden="1" customHeight="1" x14ac:dyDescent="0.25">
      <c r="Q16852" s="265"/>
    </row>
    <row r="16853" spans="17:17" ht="0" hidden="1" customHeight="1" x14ac:dyDescent="0.25">
      <c r="Q16853" s="265"/>
    </row>
    <row r="16854" spans="17:17" ht="0" hidden="1" customHeight="1" x14ac:dyDescent="0.25">
      <c r="Q16854" s="265"/>
    </row>
    <row r="16855" spans="17:17" ht="0" hidden="1" customHeight="1" x14ac:dyDescent="0.25">
      <c r="Q16855" s="265"/>
    </row>
    <row r="16856" spans="17:17" ht="0" hidden="1" customHeight="1" x14ac:dyDescent="0.25">
      <c r="Q16856" s="265"/>
    </row>
    <row r="16857" spans="17:17" ht="0" hidden="1" customHeight="1" x14ac:dyDescent="0.25">
      <c r="Q16857" s="265"/>
    </row>
    <row r="16858" spans="17:17" ht="0" hidden="1" customHeight="1" x14ac:dyDescent="0.25">
      <c r="Q16858" s="265"/>
    </row>
    <row r="16859" spans="17:17" ht="0" hidden="1" customHeight="1" x14ac:dyDescent="0.25">
      <c r="Q16859" s="265"/>
    </row>
    <row r="16860" spans="17:17" ht="0" hidden="1" customHeight="1" x14ac:dyDescent="0.25">
      <c r="Q16860" s="265"/>
    </row>
    <row r="16861" spans="17:17" ht="0" hidden="1" customHeight="1" x14ac:dyDescent="0.25">
      <c r="Q16861" s="265"/>
    </row>
    <row r="16862" spans="17:17" ht="0" hidden="1" customHeight="1" x14ac:dyDescent="0.25">
      <c r="Q16862" s="265"/>
    </row>
    <row r="16863" spans="17:17" ht="0" hidden="1" customHeight="1" x14ac:dyDescent="0.25">
      <c r="Q16863" s="265"/>
    </row>
    <row r="16864" spans="17:17" ht="0" hidden="1" customHeight="1" x14ac:dyDescent="0.25">
      <c r="Q16864" s="265"/>
    </row>
    <row r="16865" spans="17:17" ht="0" hidden="1" customHeight="1" x14ac:dyDescent="0.25">
      <c r="Q16865" s="265"/>
    </row>
    <row r="16866" spans="17:17" ht="0" hidden="1" customHeight="1" x14ac:dyDescent="0.25">
      <c r="Q16866" s="265"/>
    </row>
    <row r="16867" spans="17:17" ht="0" hidden="1" customHeight="1" x14ac:dyDescent="0.25">
      <c r="Q16867" s="265"/>
    </row>
    <row r="16868" spans="17:17" ht="0" hidden="1" customHeight="1" x14ac:dyDescent="0.25">
      <c r="Q16868" s="265"/>
    </row>
    <row r="16869" spans="17:17" ht="0" hidden="1" customHeight="1" x14ac:dyDescent="0.25">
      <c r="Q16869" s="265"/>
    </row>
    <row r="16870" spans="17:17" ht="0" hidden="1" customHeight="1" x14ac:dyDescent="0.25">
      <c r="Q16870" s="265"/>
    </row>
    <row r="16871" spans="17:17" ht="0" hidden="1" customHeight="1" x14ac:dyDescent="0.25">
      <c r="Q16871" s="265"/>
    </row>
    <row r="16872" spans="17:17" ht="0" hidden="1" customHeight="1" x14ac:dyDescent="0.25">
      <c r="Q16872" s="265"/>
    </row>
    <row r="16873" spans="17:17" ht="0" hidden="1" customHeight="1" x14ac:dyDescent="0.25">
      <c r="Q16873" s="265"/>
    </row>
    <row r="16874" spans="17:17" ht="0" hidden="1" customHeight="1" x14ac:dyDescent="0.25">
      <c r="Q16874" s="265"/>
    </row>
    <row r="16875" spans="17:17" ht="0" hidden="1" customHeight="1" x14ac:dyDescent="0.25">
      <c r="Q16875" s="265"/>
    </row>
    <row r="16876" spans="17:17" ht="0" hidden="1" customHeight="1" x14ac:dyDescent="0.25">
      <c r="Q16876" s="265"/>
    </row>
    <row r="16877" spans="17:17" ht="0" hidden="1" customHeight="1" x14ac:dyDescent="0.25">
      <c r="Q16877" s="265"/>
    </row>
    <row r="16878" spans="17:17" ht="0" hidden="1" customHeight="1" x14ac:dyDescent="0.25">
      <c r="Q16878" s="265"/>
    </row>
    <row r="16879" spans="17:17" ht="0" hidden="1" customHeight="1" x14ac:dyDescent="0.25">
      <c r="Q16879" s="265"/>
    </row>
    <row r="16880" spans="17:17" ht="0" hidden="1" customHeight="1" x14ac:dyDescent="0.25">
      <c r="Q16880" s="265"/>
    </row>
    <row r="16881" spans="17:17" ht="0" hidden="1" customHeight="1" x14ac:dyDescent="0.25">
      <c r="Q16881" s="265"/>
    </row>
    <row r="16882" spans="17:17" ht="0" hidden="1" customHeight="1" x14ac:dyDescent="0.25">
      <c r="Q16882" s="265"/>
    </row>
    <row r="16883" spans="17:17" ht="0" hidden="1" customHeight="1" x14ac:dyDescent="0.25">
      <c r="Q16883" s="265"/>
    </row>
    <row r="16884" spans="17:17" ht="0" hidden="1" customHeight="1" x14ac:dyDescent="0.25">
      <c r="Q16884" s="265"/>
    </row>
    <row r="16885" spans="17:17" ht="0" hidden="1" customHeight="1" x14ac:dyDescent="0.25">
      <c r="Q16885" s="265"/>
    </row>
    <row r="16886" spans="17:17" ht="0" hidden="1" customHeight="1" x14ac:dyDescent="0.25">
      <c r="Q16886" s="265"/>
    </row>
    <row r="16887" spans="17:17" ht="0" hidden="1" customHeight="1" x14ac:dyDescent="0.25">
      <c r="Q16887" s="265"/>
    </row>
    <row r="16888" spans="17:17" ht="0" hidden="1" customHeight="1" x14ac:dyDescent="0.25">
      <c r="Q16888" s="265"/>
    </row>
    <row r="16889" spans="17:17" ht="0" hidden="1" customHeight="1" x14ac:dyDescent="0.25">
      <c r="Q16889" s="265"/>
    </row>
    <row r="16890" spans="17:17" ht="0" hidden="1" customHeight="1" x14ac:dyDescent="0.25">
      <c r="Q16890" s="265"/>
    </row>
    <row r="16891" spans="17:17" ht="0" hidden="1" customHeight="1" x14ac:dyDescent="0.25">
      <c r="Q16891" s="265"/>
    </row>
    <row r="16892" spans="17:17" ht="0" hidden="1" customHeight="1" x14ac:dyDescent="0.25">
      <c r="Q16892" s="265"/>
    </row>
    <row r="16893" spans="17:17" ht="0" hidden="1" customHeight="1" x14ac:dyDescent="0.25">
      <c r="Q16893" s="265"/>
    </row>
    <row r="16894" spans="17:17" ht="0" hidden="1" customHeight="1" x14ac:dyDescent="0.25">
      <c r="Q16894" s="265"/>
    </row>
    <row r="16895" spans="17:17" ht="0" hidden="1" customHeight="1" x14ac:dyDescent="0.25">
      <c r="Q16895" s="265"/>
    </row>
    <row r="16896" spans="17:17" ht="0" hidden="1" customHeight="1" x14ac:dyDescent="0.25">
      <c r="Q16896" s="265"/>
    </row>
    <row r="16897" spans="17:17" ht="0" hidden="1" customHeight="1" x14ac:dyDescent="0.25">
      <c r="Q16897" s="265"/>
    </row>
    <row r="16898" spans="17:17" ht="0" hidden="1" customHeight="1" x14ac:dyDescent="0.25">
      <c r="Q16898" s="265"/>
    </row>
    <row r="16899" spans="17:17" ht="0" hidden="1" customHeight="1" x14ac:dyDescent="0.25">
      <c r="Q16899" s="265"/>
    </row>
    <row r="16900" spans="17:17" ht="0" hidden="1" customHeight="1" x14ac:dyDescent="0.25">
      <c r="Q16900" s="265"/>
    </row>
    <row r="16901" spans="17:17" ht="0" hidden="1" customHeight="1" x14ac:dyDescent="0.25">
      <c r="Q16901" s="265"/>
    </row>
    <row r="16902" spans="17:17" ht="0" hidden="1" customHeight="1" x14ac:dyDescent="0.25">
      <c r="Q16902" s="265"/>
    </row>
    <row r="16903" spans="17:17" ht="0" hidden="1" customHeight="1" x14ac:dyDescent="0.25">
      <c r="Q16903" s="265"/>
    </row>
    <row r="16904" spans="17:17" ht="0" hidden="1" customHeight="1" x14ac:dyDescent="0.25">
      <c r="Q16904" s="265"/>
    </row>
    <row r="16905" spans="17:17" ht="0" hidden="1" customHeight="1" x14ac:dyDescent="0.25">
      <c r="Q16905" s="265"/>
    </row>
    <row r="16906" spans="17:17" ht="0" hidden="1" customHeight="1" x14ac:dyDescent="0.25">
      <c r="Q16906" s="265"/>
    </row>
    <row r="16907" spans="17:17" ht="0" hidden="1" customHeight="1" x14ac:dyDescent="0.25">
      <c r="Q16907" s="265"/>
    </row>
    <row r="16908" spans="17:17" ht="0" hidden="1" customHeight="1" x14ac:dyDescent="0.25">
      <c r="Q16908" s="265"/>
    </row>
    <row r="16909" spans="17:17" ht="0" hidden="1" customHeight="1" x14ac:dyDescent="0.25">
      <c r="Q16909" s="265"/>
    </row>
    <row r="16910" spans="17:17" ht="0" hidden="1" customHeight="1" x14ac:dyDescent="0.25">
      <c r="Q16910" s="265"/>
    </row>
    <row r="16911" spans="17:17" ht="0" hidden="1" customHeight="1" x14ac:dyDescent="0.25">
      <c r="Q16911" s="265"/>
    </row>
    <row r="16912" spans="17:17" ht="0" hidden="1" customHeight="1" x14ac:dyDescent="0.25">
      <c r="Q16912" s="265"/>
    </row>
    <row r="16913" spans="17:17" ht="0" hidden="1" customHeight="1" x14ac:dyDescent="0.25">
      <c r="Q16913" s="265"/>
    </row>
    <row r="16914" spans="17:17" ht="0" hidden="1" customHeight="1" x14ac:dyDescent="0.25">
      <c r="Q16914" s="265"/>
    </row>
    <row r="16915" spans="17:17" ht="0" hidden="1" customHeight="1" x14ac:dyDescent="0.25">
      <c r="Q16915" s="265"/>
    </row>
    <row r="16916" spans="17:17" ht="0" hidden="1" customHeight="1" x14ac:dyDescent="0.25">
      <c r="Q16916" s="265"/>
    </row>
    <row r="16917" spans="17:17" ht="0" hidden="1" customHeight="1" x14ac:dyDescent="0.25">
      <c r="Q16917" s="265"/>
    </row>
    <row r="16918" spans="17:17" ht="0" hidden="1" customHeight="1" x14ac:dyDescent="0.25">
      <c r="Q16918" s="265"/>
    </row>
    <row r="16919" spans="17:17" ht="0" hidden="1" customHeight="1" x14ac:dyDescent="0.25">
      <c r="Q16919" s="265"/>
    </row>
    <row r="16920" spans="17:17" ht="0" hidden="1" customHeight="1" x14ac:dyDescent="0.25">
      <c r="Q16920" s="265"/>
    </row>
    <row r="16921" spans="17:17" ht="0" hidden="1" customHeight="1" x14ac:dyDescent="0.25">
      <c r="Q16921" s="265"/>
    </row>
    <row r="16922" spans="17:17" ht="0" hidden="1" customHeight="1" x14ac:dyDescent="0.25">
      <c r="Q16922" s="265"/>
    </row>
    <row r="16923" spans="17:17" ht="0" hidden="1" customHeight="1" x14ac:dyDescent="0.25">
      <c r="Q16923" s="265"/>
    </row>
    <row r="16924" spans="17:17" ht="0" hidden="1" customHeight="1" x14ac:dyDescent="0.25">
      <c r="Q16924" s="265"/>
    </row>
    <row r="16925" spans="17:17" ht="0" hidden="1" customHeight="1" x14ac:dyDescent="0.25">
      <c r="Q16925" s="265"/>
    </row>
    <row r="16926" spans="17:17" ht="0" hidden="1" customHeight="1" x14ac:dyDescent="0.25">
      <c r="Q16926" s="265"/>
    </row>
    <row r="16927" spans="17:17" ht="0" hidden="1" customHeight="1" x14ac:dyDescent="0.25">
      <c r="Q16927" s="265"/>
    </row>
    <row r="16928" spans="17:17" ht="0" hidden="1" customHeight="1" x14ac:dyDescent="0.25">
      <c r="Q16928" s="265"/>
    </row>
    <row r="16929" spans="17:17" ht="0" hidden="1" customHeight="1" x14ac:dyDescent="0.25">
      <c r="Q16929" s="265"/>
    </row>
    <row r="16930" spans="17:17" ht="0" hidden="1" customHeight="1" x14ac:dyDescent="0.25">
      <c r="Q16930" s="265"/>
    </row>
    <row r="16931" spans="17:17" ht="0" hidden="1" customHeight="1" x14ac:dyDescent="0.25">
      <c r="Q16931" s="265"/>
    </row>
    <row r="16932" spans="17:17" ht="0" hidden="1" customHeight="1" x14ac:dyDescent="0.25">
      <c r="Q16932" s="265"/>
    </row>
    <row r="16933" spans="17:17" ht="0" hidden="1" customHeight="1" x14ac:dyDescent="0.25">
      <c r="Q16933" s="265"/>
    </row>
    <row r="16934" spans="17:17" ht="0" hidden="1" customHeight="1" x14ac:dyDescent="0.25">
      <c r="Q16934" s="265"/>
    </row>
    <row r="16935" spans="17:17" ht="0" hidden="1" customHeight="1" x14ac:dyDescent="0.25">
      <c r="Q16935" s="265"/>
    </row>
    <row r="16936" spans="17:17" ht="0" hidden="1" customHeight="1" x14ac:dyDescent="0.25">
      <c r="Q16936" s="265"/>
    </row>
    <row r="16937" spans="17:17" ht="0" hidden="1" customHeight="1" x14ac:dyDescent="0.25">
      <c r="Q16937" s="265"/>
    </row>
    <row r="16938" spans="17:17" ht="0" hidden="1" customHeight="1" x14ac:dyDescent="0.25">
      <c r="Q16938" s="265"/>
    </row>
    <row r="16939" spans="17:17" ht="0" hidden="1" customHeight="1" x14ac:dyDescent="0.25">
      <c r="Q16939" s="265"/>
    </row>
    <row r="16940" spans="17:17" ht="0" hidden="1" customHeight="1" x14ac:dyDescent="0.25">
      <c r="Q16940" s="265"/>
    </row>
    <row r="16941" spans="17:17" ht="0" hidden="1" customHeight="1" x14ac:dyDescent="0.25">
      <c r="Q16941" s="265"/>
    </row>
    <row r="16942" spans="17:17" ht="0" hidden="1" customHeight="1" x14ac:dyDescent="0.25">
      <c r="Q16942" s="265"/>
    </row>
    <row r="16943" spans="17:17" ht="0" hidden="1" customHeight="1" x14ac:dyDescent="0.25">
      <c r="Q16943" s="265"/>
    </row>
    <row r="16944" spans="17:17" ht="0" hidden="1" customHeight="1" x14ac:dyDescent="0.25">
      <c r="Q16944" s="265"/>
    </row>
    <row r="16945" spans="17:17" ht="0" hidden="1" customHeight="1" x14ac:dyDescent="0.25">
      <c r="Q16945" s="265"/>
    </row>
    <row r="16946" spans="17:17" ht="0" hidden="1" customHeight="1" x14ac:dyDescent="0.25">
      <c r="Q16946" s="265"/>
    </row>
    <row r="16947" spans="17:17" ht="0" hidden="1" customHeight="1" x14ac:dyDescent="0.25">
      <c r="Q16947" s="265"/>
    </row>
    <row r="16948" spans="17:17" ht="0" hidden="1" customHeight="1" x14ac:dyDescent="0.25">
      <c r="Q16948" s="265"/>
    </row>
    <row r="16949" spans="17:17" ht="0" hidden="1" customHeight="1" x14ac:dyDescent="0.25">
      <c r="Q16949" s="265"/>
    </row>
    <row r="16950" spans="17:17" ht="0" hidden="1" customHeight="1" x14ac:dyDescent="0.25">
      <c r="Q16950" s="265"/>
    </row>
    <row r="16951" spans="17:17" ht="0" hidden="1" customHeight="1" x14ac:dyDescent="0.25">
      <c r="Q16951" s="265"/>
    </row>
    <row r="16952" spans="17:17" ht="0" hidden="1" customHeight="1" x14ac:dyDescent="0.25">
      <c r="Q16952" s="265"/>
    </row>
    <row r="16953" spans="17:17" ht="0" hidden="1" customHeight="1" x14ac:dyDescent="0.25">
      <c r="Q16953" s="265"/>
    </row>
    <row r="16954" spans="17:17" ht="0" hidden="1" customHeight="1" x14ac:dyDescent="0.25">
      <c r="Q16954" s="265"/>
    </row>
    <row r="16955" spans="17:17" ht="0" hidden="1" customHeight="1" x14ac:dyDescent="0.25">
      <c r="Q16955" s="265"/>
    </row>
    <row r="16956" spans="17:17" ht="0" hidden="1" customHeight="1" x14ac:dyDescent="0.25">
      <c r="Q16956" s="265"/>
    </row>
    <row r="16957" spans="17:17" ht="0" hidden="1" customHeight="1" x14ac:dyDescent="0.25">
      <c r="Q16957" s="265"/>
    </row>
    <row r="16958" spans="17:17" ht="0" hidden="1" customHeight="1" x14ac:dyDescent="0.25">
      <c r="Q16958" s="265"/>
    </row>
    <row r="16959" spans="17:17" ht="0" hidden="1" customHeight="1" x14ac:dyDescent="0.25">
      <c r="Q16959" s="265"/>
    </row>
    <row r="16960" spans="17:17" ht="0" hidden="1" customHeight="1" x14ac:dyDescent="0.25">
      <c r="Q16960" s="265"/>
    </row>
    <row r="16961" spans="17:17" ht="0" hidden="1" customHeight="1" x14ac:dyDescent="0.25">
      <c r="Q16961" s="265"/>
    </row>
    <row r="16962" spans="17:17" ht="0" hidden="1" customHeight="1" x14ac:dyDescent="0.25">
      <c r="Q16962" s="265"/>
    </row>
    <row r="16963" spans="17:17" ht="0" hidden="1" customHeight="1" x14ac:dyDescent="0.25">
      <c r="Q16963" s="265"/>
    </row>
    <row r="16964" spans="17:17" ht="0" hidden="1" customHeight="1" x14ac:dyDescent="0.25">
      <c r="Q16964" s="265"/>
    </row>
    <row r="16965" spans="17:17" ht="0" hidden="1" customHeight="1" x14ac:dyDescent="0.25">
      <c r="Q16965" s="265"/>
    </row>
    <row r="16966" spans="17:17" ht="0" hidden="1" customHeight="1" x14ac:dyDescent="0.25">
      <c r="Q16966" s="265"/>
    </row>
    <row r="16967" spans="17:17" ht="0" hidden="1" customHeight="1" x14ac:dyDescent="0.25">
      <c r="Q16967" s="265"/>
    </row>
    <row r="16968" spans="17:17" ht="0" hidden="1" customHeight="1" x14ac:dyDescent="0.25">
      <c r="Q16968" s="265"/>
    </row>
    <row r="16969" spans="17:17" ht="0" hidden="1" customHeight="1" x14ac:dyDescent="0.25">
      <c r="Q16969" s="265"/>
    </row>
    <row r="16970" spans="17:17" ht="0" hidden="1" customHeight="1" x14ac:dyDescent="0.25">
      <c r="Q16970" s="265"/>
    </row>
    <row r="16971" spans="17:17" ht="0" hidden="1" customHeight="1" x14ac:dyDescent="0.25">
      <c r="Q16971" s="265"/>
    </row>
    <row r="16972" spans="17:17" ht="0" hidden="1" customHeight="1" x14ac:dyDescent="0.25">
      <c r="Q16972" s="265"/>
    </row>
    <row r="16973" spans="17:17" ht="0" hidden="1" customHeight="1" x14ac:dyDescent="0.25">
      <c r="Q16973" s="265"/>
    </row>
    <row r="16974" spans="17:17" ht="0" hidden="1" customHeight="1" x14ac:dyDescent="0.25">
      <c r="Q16974" s="265"/>
    </row>
    <row r="16975" spans="17:17" ht="0" hidden="1" customHeight="1" x14ac:dyDescent="0.25">
      <c r="Q16975" s="265"/>
    </row>
    <row r="16976" spans="17:17" ht="0" hidden="1" customHeight="1" x14ac:dyDescent="0.25">
      <c r="Q16976" s="265"/>
    </row>
    <row r="16977" spans="17:17" ht="0" hidden="1" customHeight="1" x14ac:dyDescent="0.25">
      <c r="Q16977" s="265"/>
    </row>
    <row r="16978" spans="17:17" ht="0" hidden="1" customHeight="1" x14ac:dyDescent="0.25">
      <c r="Q16978" s="265"/>
    </row>
    <row r="16979" spans="17:17" ht="0" hidden="1" customHeight="1" x14ac:dyDescent="0.25">
      <c r="Q16979" s="265"/>
    </row>
    <row r="16980" spans="17:17" ht="0" hidden="1" customHeight="1" x14ac:dyDescent="0.25">
      <c r="Q16980" s="265"/>
    </row>
    <row r="16981" spans="17:17" ht="0" hidden="1" customHeight="1" x14ac:dyDescent="0.25">
      <c r="Q16981" s="265"/>
    </row>
    <row r="16982" spans="17:17" ht="0" hidden="1" customHeight="1" x14ac:dyDescent="0.25">
      <c r="Q16982" s="265"/>
    </row>
    <row r="16983" spans="17:17" ht="0" hidden="1" customHeight="1" x14ac:dyDescent="0.25">
      <c r="Q16983" s="265"/>
    </row>
    <row r="16984" spans="17:17" ht="0" hidden="1" customHeight="1" x14ac:dyDescent="0.25">
      <c r="Q16984" s="265"/>
    </row>
    <row r="16985" spans="17:17" ht="0" hidden="1" customHeight="1" x14ac:dyDescent="0.25">
      <c r="Q16985" s="265"/>
    </row>
    <row r="16986" spans="17:17" ht="0" hidden="1" customHeight="1" x14ac:dyDescent="0.25">
      <c r="Q16986" s="265"/>
    </row>
    <row r="16987" spans="17:17" ht="0" hidden="1" customHeight="1" x14ac:dyDescent="0.25">
      <c r="Q16987" s="265"/>
    </row>
    <row r="16988" spans="17:17" ht="0" hidden="1" customHeight="1" x14ac:dyDescent="0.25">
      <c r="Q16988" s="265"/>
    </row>
    <row r="16989" spans="17:17" ht="0" hidden="1" customHeight="1" x14ac:dyDescent="0.25">
      <c r="Q16989" s="265"/>
    </row>
    <row r="16990" spans="17:17" ht="0" hidden="1" customHeight="1" x14ac:dyDescent="0.25">
      <c r="Q16990" s="265"/>
    </row>
    <row r="16991" spans="17:17" ht="0" hidden="1" customHeight="1" x14ac:dyDescent="0.25">
      <c r="Q16991" s="265"/>
    </row>
    <row r="16992" spans="17:17" ht="0" hidden="1" customHeight="1" x14ac:dyDescent="0.25">
      <c r="Q16992" s="265"/>
    </row>
    <row r="16993" spans="17:17" ht="0" hidden="1" customHeight="1" x14ac:dyDescent="0.25">
      <c r="Q16993" s="265"/>
    </row>
    <row r="16994" spans="17:17" ht="0" hidden="1" customHeight="1" x14ac:dyDescent="0.25">
      <c r="Q16994" s="265"/>
    </row>
    <row r="16995" spans="17:17" ht="0" hidden="1" customHeight="1" x14ac:dyDescent="0.25">
      <c r="Q16995" s="265"/>
    </row>
    <row r="16996" spans="17:17" ht="0" hidden="1" customHeight="1" x14ac:dyDescent="0.25">
      <c r="Q16996" s="265"/>
    </row>
    <row r="16997" spans="17:17" ht="0" hidden="1" customHeight="1" x14ac:dyDescent="0.25">
      <c r="Q16997" s="265"/>
    </row>
    <row r="16998" spans="17:17" ht="0" hidden="1" customHeight="1" x14ac:dyDescent="0.25">
      <c r="Q16998" s="265"/>
    </row>
    <row r="16999" spans="17:17" ht="0" hidden="1" customHeight="1" x14ac:dyDescent="0.25">
      <c r="Q16999" s="265"/>
    </row>
    <row r="17000" spans="17:17" ht="0" hidden="1" customHeight="1" x14ac:dyDescent="0.25">
      <c r="Q17000" s="265"/>
    </row>
    <row r="17001" spans="17:17" ht="0" hidden="1" customHeight="1" x14ac:dyDescent="0.25">
      <c r="Q17001" s="265"/>
    </row>
    <row r="17002" spans="17:17" ht="0" hidden="1" customHeight="1" x14ac:dyDescent="0.25">
      <c r="Q17002" s="265"/>
    </row>
    <row r="17003" spans="17:17" ht="0" hidden="1" customHeight="1" x14ac:dyDescent="0.25">
      <c r="Q17003" s="265"/>
    </row>
    <row r="17004" spans="17:17" ht="0" hidden="1" customHeight="1" x14ac:dyDescent="0.25">
      <c r="Q17004" s="265"/>
    </row>
    <row r="17005" spans="17:17" ht="0" hidden="1" customHeight="1" x14ac:dyDescent="0.25">
      <c r="Q17005" s="265"/>
    </row>
    <row r="17006" spans="17:17" ht="0" hidden="1" customHeight="1" x14ac:dyDescent="0.25">
      <c r="Q17006" s="265"/>
    </row>
    <row r="17007" spans="17:17" ht="0" hidden="1" customHeight="1" x14ac:dyDescent="0.25">
      <c r="Q17007" s="265"/>
    </row>
    <row r="17008" spans="17:17" ht="0" hidden="1" customHeight="1" x14ac:dyDescent="0.25">
      <c r="Q17008" s="265"/>
    </row>
    <row r="17009" spans="17:17" ht="0" hidden="1" customHeight="1" x14ac:dyDescent="0.25">
      <c r="Q17009" s="265"/>
    </row>
    <row r="17010" spans="17:17" ht="0" hidden="1" customHeight="1" x14ac:dyDescent="0.25">
      <c r="Q17010" s="265"/>
    </row>
    <row r="17011" spans="17:17" ht="0" hidden="1" customHeight="1" x14ac:dyDescent="0.25">
      <c r="Q17011" s="265"/>
    </row>
    <row r="17012" spans="17:17" ht="0" hidden="1" customHeight="1" x14ac:dyDescent="0.25">
      <c r="Q17012" s="265"/>
    </row>
    <row r="17013" spans="17:17" ht="0" hidden="1" customHeight="1" x14ac:dyDescent="0.25">
      <c r="Q17013" s="265"/>
    </row>
    <row r="17014" spans="17:17" ht="0" hidden="1" customHeight="1" x14ac:dyDescent="0.25">
      <c r="Q17014" s="265"/>
    </row>
    <row r="17015" spans="17:17" ht="0" hidden="1" customHeight="1" x14ac:dyDescent="0.25">
      <c r="Q17015" s="265"/>
    </row>
    <row r="17016" spans="17:17" ht="0" hidden="1" customHeight="1" x14ac:dyDescent="0.25">
      <c r="Q17016" s="265"/>
    </row>
    <row r="17017" spans="17:17" ht="0" hidden="1" customHeight="1" x14ac:dyDescent="0.25">
      <c r="Q17017" s="265"/>
    </row>
    <row r="17018" spans="17:17" ht="0" hidden="1" customHeight="1" x14ac:dyDescent="0.25">
      <c r="Q17018" s="265"/>
    </row>
    <row r="17019" spans="17:17" ht="0" hidden="1" customHeight="1" x14ac:dyDescent="0.25">
      <c r="Q17019" s="265"/>
    </row>
    <row r="17020" spans="17:17" ht="0" hidden="1" customHeight="1" x14ac:dyDescent="0.25">
      <c r="Q17020" s="265"/>
    </row>
    <row r="17021" spans="17:17" ht="0" hidden="1" customHeight="1" x14ac:dyDescent="0.25">
      <c r="Q17021" s="265"/>
    </row>
    <row r="17022" spans="17:17" ht="0" hidden="1" customHeight="1" x14ac:dyDescent="0.25">
      <c r="Q17022" s="265"/>
    </row>
    <row r="17023" spans="17:17" ht="0" hidden="1" customHeight="1" x14ac:dyDescent="0.25">
      <c r="Q17023" s="265"/>
    </row>
    <row r="17024" spans="17:17" ht="0" hidden="1" customHeight="1" x14ac:dyDescent="0.25">
      <c r="Q17024" s="265"/>
    </row>
    <row r="17025" spans="17:17" ht="0" hidden="1" customHeight="1" x14ac:dyDescent="0.25">
      <c r="Q17025" s="265"/>
    </row>
    <row r="17026" spans="17:17" ht="0" hidden="1" customHeight="1" x14ac:dyDescent="0.25">
      <c r="Q17026" s="265"/>
    </row>
    <row r="17027" spans="17:17" ht="0" hidden="1" customHeight="1" x14ac:dyDescent="0.25">
      <c r="Q17027" s="265"/>
    </row>
    <row r="17028" spans="17:17" ht="0" hidden="1" customHeight="1" x14ac:dyDescent="0.25">
      <c r="Q17028" s="265"/>
    </row>
    <row r="17029" spans="17:17" ht="0" hidden="1" customHeight="1" x14ac:dyDescent="0.25">
      <c r="Q17029" s="265"/>
    </row>
    <row r="17030" spans="17:17" ht="0" hidden="1" customHeight="1" x14ac:dyDescent="0.25">
      <c r="Q17030" s="265"/>
    </row>
    <row r="17031" spans="17:17" ht="0" hidden="1" customHeight="1" x14ac:dyDescent="0.25">
      <c r="Q17031" s="265"/>
    </row>
    <row r="17032" spans="17:17" ht="0" hidden="1" customHeight="1" x14ac:dyDescent="0.25">
      <c r="Q17032" s="265"/>
    </row>
    <row r="17033" spans="17:17" ht="0" hidden="1" customHeight="1" x14ac:dyDescent="0.25">
      <c r="Q17033" s="265"/>
    </row>
    <row r="17034" spans="17:17" ht="0" hidden="1" customHeight="1" x14ac:dyDescent="0.25">
      <c r="Q17034" s="265"/>
    </row>
    <row r="17035" spans="17:17" ht="0" hidden="1" customHeight="1" x14ac:dyDescent="0.25">
      <c r="Q17035" s="265"/>
    </row>
    <row r="17036" spans="17:17" ht="0" hidden="1" customHeight="1" x14ac:dyDescent="0.25">
      <c r="Q17036" s="265"/>
    </row>
    <row r="17037" spans="17:17" ht="0" hidden="1" customHeight="1" x14ac:dyDescent="0.25">
      <c r="Q17037" s="265"/>
    </row>
    <row r="17038" spans="17:17" ht="0" hidden="1" customHeight="1" x14ac:dyDescent="0.25">
      <c r="Q17038" s="265"/>
    </row>
    <row r="17039" spans="17:17" ht="0" hidden="1" customHeight="1" x14ac:dyDescent="0.25">
      <c r="Q17039" s="265"/>
    </row>
    <row r="17040" spans="17:17" ht="0" hidden="1" customHeight="1" x14ac:dyDescent="0.25">
      <c r="Q17040" s="265"/>
    </row>
    <row r="17041" spans="17:17" ht="0" hidden="1" customHeight="1" x14ac:dyDescent="0.25">
      <c r="Q17041" s="265"/>
    </row>
    <row r="17042" spans="17:17" ht="0" hidden="1" customHeight="1" x14ac:dyDescent="0.25">
      <c r="Q17042" s="265"/>
    </row>
    <row r="17043" spans="17:17" ht="0" hidden="1" customHeight="1" x14ac:dyDescent="0.25">
      <c r="Q17043" s="265"/>
    </row>
    <row r="17044" spans="17:17" ht="0" hidden="1" customHeight="1" x14ac:dyDescent="0.25">
      <c r="Q17044" s="265"/>
    </row>
    <row r="17045" spans="17:17" ht="0" hidden="1" customHeight="1" x14ac:dyDescent="0.25">
      <c r="Q17045" s="265"/>
    </row>
    <row r="17046" spans="17:17" ht="0" hidden="1" customHeight="1" x14ac:dyDescent="0.25">
      <c r="Q17046" s="265"/>
    </row>
    <row r="17047" spans="17:17" ht="0" hidden="1" customHeight="1" x14ac:dyDescent="0.25">
      <c r="Q17047" s="265"/>
    </row>
    <row r="17048" spans="17:17" ht="0" hidden="1" customHeight="1" x14ac:dyDescent="0.25">
      <c r="Q17048" s="265"/>
    </row>
    <row r="17049" spans="17:17" ht="0" hidden="1" customHeight="1" x14ac:dyDescent="0.25">
      <c r="Q17049" s="265"/>
    </row>
    <row r="17050" spans="17:17" ht="0" hidden="1" customHeight="1" x14ac:dyDescent="0.25">
      <c r="Q17050" s="265"/>
    </row>
    <row r="17051" spans="17:17" ht="0" hidden="1" customHeight="1" x14ac:dyDescent="0.25">
      <c r="Q17051" s="265"/>
    </row>
    <row r="17052" spans="17:17" ht="0" hidden="1" customHeight="1" x14ac:dyDescent="0.25">
      <c r="Q17052" s="265"/>
    </row>
    <row r="17053" spans="17:17" ht="0" hidden="1" customHeight="1" x14ac:dyDescent="0.25">
      <c r="Q17053" s="265"/>
    </row>
    <row r="17054" spans="17:17" ht="0" hidden="1" customHeight="1" x14ac:dyDescent="0.25">
      <c r="Q17054" s="265"/>
    </row>
    <row r="17055" spans="17:17" ht="0" hidden="1" customHeight="1" x14ac:dyDescent="0.25">
      <c r="Q17055" s="265"/>
    </row>
    <row r="17056" spans="17:17" ht="0" hidden="1" customHeight="1" x14ac:dyDescent="0.25">
      <c r="Q17056" s="265"/>
    </row>
    <row r="17057" spans="17:17" ht="0" hidden="1" customHeight="1" x14ac:dyDescent="0.25">
      <c r="Q17057" s="265"/>
    </row>
    <row r="17058" spans="17:17" ht="0" hidden="1" customHeight="1" x14ac:dyDescent="0.25">
      <c r="Q17058" s="265"/>
    </row>
    <row r="17059" spans="17:17" ht="0" hidden="1" customHeight="1" x14ac:dyDescent="0.25">
      <c r="Q17059" s="265"/>
    </row>
    <row r="17060" spans="17:17" ht="0" hidden="1" customHeight="1" x14ac:dyDescent="0.25">
      <c r="Q17060" s="265"/>
    </row>
    <row r="17061" spans="17:17" ht="0" hidden="1" customHeight="1" x14ac:dyDescent="0.25">
      <c r="Q17061" s="265"/>
    </row>
    <row r="17062" spans="17:17" ht="0" hidden="1" customHeight="1" x14ac:dyDescent="0.25">
      <c r="Q17062" s="265"/>
    </row>
    <row r="17063" spans="17:17" ht="0" hidden="1" customHeight="1" x14ac:dyDescent="0.25">
      <c r="Q17063" s="265"/>
    </row>
    <row r="17064" spans="17:17" ht="0" hidden="1" customHeight="1" x14ac:dyDescent="0.25">
      <c r="Q17064" s="265"/>
    </row>
    <row r="17065" spans="17:17" ht="0" hidden="1" customHeight="1" x14ac:dyDescent="0.25">
      <c r="Q17065" s="265"/>
    </row>
    <row r="17066" spans="17:17" ht="0" hidden="1" customHeight="1" x14ac:dyDescent="0.25">
      <c r="Q17066" s="265"/>
    </row>
    <row r="17067" spans="17:17" ht="0" hidden="1" customHeight="1" x14ac:dyDescent="0.25">
      <c r="Q17067" s="265"/>
    </row>
    <row r="17068" spans="17:17" ht="0" hidden="1" customHeight="1" x14ac:dyDescent="0.25">
      <c r="Q17068" s="265"/>
    </row>
    <row r="17069" spans="17:17" ht="0" hidden="1" customHeight="1" x14ac:dyDescent="0.25">
      <c r="Q17069" s="265"/>
    </row>
    <row r="17070" spans="17:17" ht="0" hidden="1" customHeight="1" x14ac:dyDescent="0.25">
      <c r="Q17070" s="265"/>
    </row>
    <row r="17071" spans="17:17" ht="0" hidden="1" customHeight="1" x14ac:dyDescent="0.25">
      <c r="Q17071" s="265"/>
    </row>
    <row r="17072" spans="17:17" ht="0" hidden="1" customHeight="1" x14ac:dyDescent="0.25">
      <c r="Q17072" s="265"/>
    </row>
    <row r="17073" spans="17:17" ht="0" hidden="1" customHeight="1" x14ac:dyDescent="0.25">
      <c r="Q17073" s="265"/>
    </row>
    <row r="17074" spans="17:17" ht="0" hidden="1" customHeight="1" x14ac:dyDescent="0.25">
      <c r="Q17074" s="265"/>
    </row>
    <row r="17075" spans="17:17" ht="0" hidden="1" customHeight="1" x14ac:dyDescent="0.25">
      <c r="Q17075" s="265"/>
    </row>
    <row r="17076" spans="17:17" ht="0" hidden="1" customHeight="1" x14ac:dyDescent="0.25">
      <c r="Q17076" s="265"/>
    </row>
    <row r="17077" spans="17:17" ht="0" hidden="1" customHeight="1" x14ac:dyDescent="0.25">
      <c r="Q17077" s="265"/>
    </row>
    <row r="17078" spans="17:17" ht="0" hidden="1" customHeight="1" x14ac:dyDescent="0.25">
      <c r="Q17078" s="265"/>
    </row>
    <row r="17079" spans="17:17" ht="0" hidden="1" customHeight="1" x14ac:dyDescent="0.25">
      <c r="Q17079" s="265"/>
    </row>
    <row r="17080" spans="17:17" ht="0" hidden="1" customHeight="1" x14ac:dyDescent="0.25">
      <c r="Q17080" s="265"/>
    </row>
    <row r="17081" spans="17:17" ht="0" hidden="1" customHeight="1" x14ac:dyDescent="0.25">
      <c r="Q17081" s="265"/>
    </row>
    <row r="17082" spans="17:17" ht="0" hidden="1" customHeight="1" x14ac:dyDescent="0.25">
      <c r="Q17082" s="265"/>
    </row>
    <row r="17083" spans="17:17" ht="0" hidden="1" customHeight="1" x14ac:dyDescent="0.25">
      <c r="Q17083" s="265"/>
    </row>
    <row r="17084" spans="17:17" ht="0" hidden="1" customHeight="1" x14ac:dyDescent="0.25">
      <c r="Q17084" s="265"/>
    </row>
    <row r="17085" spans="17:17" ht="0" hidden="1" customHeight="1" x14ac:dyDescent="0.25">
      <c r="Q17085" s="265"/>
    </row>
    <row r="17086" spans="17:17" ht="0" hidden="1" customHeight="1" x14ac:dyDescent="0.25">
      <c r="Q17086" s="265"/>
    </row>
    <row r="17087" spans="17:17" ht="0" hidden="1" customHeight="1" x14ac:dyDescent="0.25">
      <c r="Q17087" s="265"/>
    </row>
    <row r="17088" spans="17:17" ht="0" hidden="1" customHeight="1" x14ac:dyDescent="0.25">
      <c r="Q17088" s="265"/>
    </row>
    <row r="17089" spans="17:17" ht="0" hidden="1" customHeight="1" x14ac:dyDescent="0.25">
      <c r="Q17089" s="265"/>
    </row>
    <row r="17090" spans="17:17" ht="0" hidden="1" customHeight="1" x14ac:dyDescent="0.25">
      <c r="Q17090" s="265"/>
    </row>
    <row r="17091" spans="17:17" ht="0" hidden="1" customHeight="1" x14ac:dyDescent="0.25">
      <c r="Q17091" s="265"/>
    </row>
    <row r="17092" spans="17:17" ht="0" hidden="1" customHeight="1" x14ac:dyDescent="0.25">
      <c r="Q17092" s="265"/>
    </row>
    <row r="17093" spans="17:17" ht="0" hidden="1" customHeight="1" x14ac:dyDescent="0.25">
      <c r="Q17093" s="265"/>
    </row>
    <row r="17094" spans="17:17" ht="0" hidden="1" customHeight="1" x14ac:dyDescent="0.25">
      <c r="Q17094" s="265"/>
    </row>
    <row r="17095" spans="17:17" ht="0" hidden="1" customHeight="1" x14ac:dyDescent="0.25">
      <c r="Q17095" s="265"/>
    </row>
    <row r="17096" spans="17:17" ht="0" hidden="1" customHeight="1" x14ac:dyDescent="0.25">
      <c r="Q17096" s="265"/>
    </row>
    <row r="17097" spans="17:17" ht="0" hidden="1" customHeight="1" x14ac:dyDescent="0.25">
      <c r="Q17097" s="265"/>
    </row>
    <row r="17098" spans="17:17" ht="0" hidden="1" customHeight="1" x14ac:dyDescent="0.25">
      <c r="Q17098" s="265"/>
    </row>
    <row r="17099" spans="17:17" ht="0" hidden="1" customHeight="1" x14ac:dyDescent="0.25">
      <c r="Q17099" s="265"/>
    </row>
    <row r="17100" spans="17:17" ht="0" hidden="1" customHeight="1" x14ac:dyDescent="0.25">
      <c r="Q17100" s="265"/>
    </row>
    <row r="17101" spans="17:17" ht="0" hidden="1" customHeight="1" x14ac:dyDescent="0.25">
      <c r="Q17101" s="265"/>
    </row>
    <row r="17102" spans="17:17" ht="0" hidden="1" customHeight="1" x14ac:dyDescent="0.25">
      <c r="Q17102" s="265"/>
    </row>
    <row r="17103" spans="17:17" ht="0" hidden="1" customHeight="1" x14ac:dyDescent="0.25">
      <c r="Q17103" s="265"/>
    </row>
    <row r="17104" spans="17:17" ht="0" hidden="1" customHeight="1" x14ac:dyDescent="0.25">
      <c r="Q17104" s="265"/>
    </row>
    <row r="17105" spans="17:17" ht="0" hidden="1" customHeight="1" x14ac:dyDescent="0.25">
      <c r="Q17105" s="265"/>
    </row>
    <row r="17106" spans="17:17" ht="0" hidden="1" customHeight="1" x14ac:dyDescent="0.25">
      <c r="Q17106" s="265"/>
    </row>
    <row r="17107" spans="17:17" ht="0" hidden="1" customHeight="1" x14ac:dyDescent="0.25">
      <c r="Q17107" s="265"/>
    </row>
    <row r="17108" spans="17:17" ht="0" hidden="1" customHeight="1" x14ac:dyDescent="0.25">
      <c r="Q17108" s="265"/>
    </row>
    <row r="17109" spans="17:17" ht="0" hidden="1" customHeight="1" x14ac:dyDescent="0.25">
      <c r="Q17109" s="265"/>
    </row>
    <row r="17110" spans="17:17" ht="0" hidden="1" customHeight="1" x14ac:dyDescent="0.25">
      <c r="Q17110" s="265"/>
    </row>
    <row r="17111" spans="17:17" ht="0" hidden="1" customHeight="1" x14ac:dyDescent="0.25">
      <c r="Q17111" s="265"/>
    </row>
    <row r="17112" spans="17:17" ht="0" hidden="1" customHeight="1" x14ac:dyDescent="0.25">
      <c r="Q17112" s="265"/>
    </row>
    <row r="17113" spans="17:17" ht="0" hidden="1" customHeight="1" x14ac:dyDescent="0.25">
      <c r="Q17113" s="265"/>
    </row>
    <row r="17114" spans="17:17" ht="0" hidden="1" customHeight="1" x14ac:dyDescent="0.25">
      <c r="Q17114" s="265"/>
    </row>
    <row r="17115" spans="17:17" ht="0" hidden="1" customHeight="1" x14ac:dyDescent="0.25">
      <c r="Q17115" s="265"/>
    </row>
    <row r="17116" spans="17:17" ht="0" hidden="1" customHeight="1" x14ac:dyDescent="0.25">
      <c r="Q17116" s="265"/>
    </row>
    <row r="17117" spans="17:17" ht="0" hidden="1" customHeight="1" x14ac:dyDescent="0.25">
      <c r="Q17117" s="265"/>
    </row>
    <row r="17118" spans="17:17" ht="0" hidden="1" customHeight="1" x14ac:dyDescent="0.25">
      <c r="Q17118" s="265"/>
    </row>
    <row r="17119" spans="17:17" ht="0" hidden="1" customHeight="1" x14ac:dyDescent="0.25">
      <c r="Q17119" s="265"/>
    </row>
    <row r="17120" spans="17:17" ht="0" hidden="1" customHeight="1" x14ac:dyDescent="0.25">
      <c r="Q17120" s="265"/>
    </row>
    <row r="17121" spans="17:17" ht="0" hidden="1" customHeight="1" x14ac:dyDescent="0.25">
      <c r="Q17121" s="265"/>
    </row>
    <row r="17122" spans="17:17" ht="0" hidden="1" customHeight="1" x14ac:dyDescent="0.25">
      <c r="Q17122" s="265"/>
    </row>
    <row r="17123" spans="17:17" ht="0" hidden="1" customHeight="1" x14ac:dyDescent="0.25">
      <c r="Q17123" s="265"/>
    </row>
    <row r="17124" spans="17:17" ht="0" hidden="1" customHeight="1" x14ac:dyDescent="0.25">
      <c r="Q17124" s="265"/>
    </row>
    <row r="17125" spans="17:17" ht="0" hidden="1" customHeight="1" x14ac:dyDescent="0.25">
      <c r="Q17125" s="265"/>
    </row>
    <row r="17126" spans="17:17" ht="0" hidden="1" customHeight="1" x14ac:dyDescent="0.25">
      <c r="Q17126" s="265"/>
    </row>
    <row r="17127" spans="17:17" ht="0" hidden="1" customHeight="1" x14ac:dyDescent="0.25">
      <c r="Q17127" s="265"/>
    </row>
    <row r="17128" spans="17:17" ht="0" hidden="1" customHeight="1" x14ac:dyDescent="0.25">
      <c r="Q17128" s="265"/>
    </row>
    <row r="17129" spans="17:17" ht="0" hidden="1" customHeight="1" x14ac:dyDescent="0.25">
      <c r="Q17129" s="265"/>
    </row>
    <row r="17130" spans="17:17" ht="0" hidden="1" customHeight="1" x14ac:dyDescent="0.25">
      <c r="Q17130" s="265"/>
    </row>
    <row r="17131" spans="17:17" ht="0" hidden="1" customHeight="1" x14ac:dyDescent="0.25">
      <c r="Q17131" s="265"/>
    </row>
    <row r="17132" spans="17:17" ht="0" hidden="1" customHeight="1" x14ac:dyDescent="0.25">
      <c r="Q17132" s="265"/>
    </row>
    <row r="17133" spans="17:17" ht="0" hidden="1" customHeight="1" x14ac:dyDescent="0.25">
      <c r="Q17133" s="265"/>
    </row>
    <row r="17134" spans="17:17" ht="0" hidden="1" customHeight="1" x14ac:dyDescent="0.25">
      <c r="Q17134" s="265"/>
    </row>
    <row r="17135" spans="17:17" ht="0" hidden="1" customHeight="1" x14ac:dyDescent="0.25">
      <c r="Q17135" s="265"/>
    </row>
    <row r="17136" spans="17:17" ht="0" hidden="1" customHeight="1" x14ac:dyDescent="0.25">
      <c r="Q17136" s="265"/>
    </row>
    <row r="17137" spans="17:17" ht="0" hidden="1" customHeight="1" x14ac:dyDescent="0.25">
      <c r="Q17137" s="265"/>
    </row>
    <row r="17138" spans="17:17" ht="0" hidden="1" customHeight="1" x14ac:dyDescent="0.25">
      <c r="Q17138" s="265"/>
    </row>
    <row r="17139" spans="17:17" ht="0" hidden="1" customHeight="1" x14ac:dyDescent="0.25">
      <c r="Q17139" s="265"/>
    </row>
    <row r="17140" spans="17:17" ht="0" hidden="1" customHeight="1" x14ac:dyDescent="0.25">
      <c r="Q17140" s="265"/>
    </row>
    <row r="17141" spans="17:17" ht="0" hidden="1" customHeight="1" x14ac:dyDescent="0.25">
      <c r="Q17141" s="265"/>
    </row>
    <row r="17142" spans="17:17" ht="0" hidden="1" customHeight="1" x14ac:dyDescent="0.25">
      <c r="Q17142" s="265"/>
    </row>
    <row r="17143" spans="17:17" ht="0" hidden="1" customHeight="1" x14ac:dyDescent="0.25">
      <c r="Q17143" s="265"/>
    </row>
    <row r="17144" spans="17:17" ht="0" hidden="1" customHeight="1" x14ac:dyDescent="0.25">
      <c r="Q17144" s="265"/>
    </row>
    <row r="17145" spans="17:17" ht="0" hidden="1" customHeight="1" x14ac:dyDescent="0.25">
      <c r="Q17145" s="265"/>
    </row>
    <row r="17146" spans="17:17" ht="0" hidden="1" customHeight="1" x14ac:dyDescent="0.25">
      <c r="Q17146" s="265"/>
    </row>
    <row r="17147" spans="17:17" ht="0" hidden="1" customHeight="1" x14ac:dyDescent="0.25">
      <c r="Q17147" s="265"/>
    </row>
    <row r="17148" spans="17:17" ht="0" hidden="1" customHeight="1" x14ac:dyDescent="0.25">
      <c r="Q17148" s="265"/>
    </row>
    <row r="17149" spans="17:17" ht="0" hidden="1" customHeight="1" x14ac:dyDescent="0.25">
      <c r="Q17149" s="265"/>
    </row>
    <row r="17150" spans="17:17" ht="0" hidden="1" customHeight="1" x14ac:dyDescent="0.25">
      <c r="Q17150" s="265"/>
    </row>
    <row r="17151" spans="17:17" ht="0" hidden="1" customHeight="1" x14ac:dyDescent="0.25">
      <c r="Q17151" s="265"/>
    </row>
    <row r="17152" spans="17:17" ht="0" hidden="1" customHeight="1" x14ac:dyDescent="0.25">
      <c r="Q17152" s="265"/>
    </row>
    <row r="17153" spans="17:17" ht="0" hidden="1" customHeight="1" x14ac:dyDescent="0.25">
      <c r="Q17153" s="265"/>
    </row>
    <row r="17154" spans="17:17" ht="0" hidden="1" customHeight="1" x14ac:dyDescent="0.25">
      <c r="Q17154" s="265"/>
    </row>
    <row r="17155" spans="17:17" ht="0" hidden="1" customHeight="1" x14ac:dyDescent="0.25">
      <c r="Q17155" s="265"/>
    </row>
    <row r="17156" spans="17:17" ht="0" hidden="1" customHeight="1" x14ac:dyDescent="0.25">
      <c r="Q17156" s="265"/>
    </row>
    <row r="17157" spans="17:17" ht="0" hidden="1" customHeight="1" x14ac:dyDescent="0.25">
      <c r="Q17157" s="265"/>
    </row>
    <row r="17158" spans="17:17" ht="0" hidden="1" customHeight="1" x14ac:dyDescent="0.25">
      <c r="Q17158" s="265"/>
    </row>
    <row r="17159" spans="17:17" ht="0" hidden="1" customHeight="1" x14ac:dyDescent="0.25">
      <c r="Q17159" s="265"/>
    </row>
    <row r="17160" spans="17:17" ht="0" hidden="1" customHeight="1" x14ac:dyDescent="0.25">
      <c r="Q17160" s="265"/>
    </row>
    <row r="17161" spans="17:17" ht="0" hidden="1" customHeight="1" x14ac:dyDescent="0.25">
      <c r="Q17161" s="265"/>
    </row>
    <row r="17162" spans="17:17" ht="0" hidden="1" customHeight="1" x14ac:dyDescent="0.25">
      <c r="Q17162" s="265"/>
    </row>
    <row r="17163" spans="17:17" ht="0" hidden="1" customHeight="1" x14ac:dyDescent="0.25">
      <c r="Q17163" s="265"/>
    </row>
    <row r="17164" spans="17:17" ht="0" hidden="1" customHeight="1" x14ac:dyDescent="0.25">
      <c r="Q17164" s="265"/>
    </row>
    <row r="17165" spans="17:17" ht="0" hidden="1" customHeight="1" x14ac:dyDescent="0.25">
      <c r="Q17165" s="265"/>
    </row>
    <row r="17166" spans="17:17" ht="0" hidden="1" customHeight="1" x14ac:dyDescent="0.25">
      <c r="Q17166" s="265"/>
    </row>
    <row r="17167" spans="17:17" ht="0" hidden="1" customHeight="1" x14ac:dyDescent="0.25">
      <c r="Q17167" s="265"/>
    </row>
    <row r="17168" spans="17:17" ht="0" hidden="1" customHeight="1" x14ac:dyDescent="0.25">
      <c r="Q17168" s="265"/>
    </row>
    <row r="17169" spans="17:17" ht="0" hidden="1" customHeight="1" x14ac:dyDescent="0.25">
      <c r="Q17169" s="265"/>
    </row>
    <row r="17170" spans="17:17" ht="0" hidden="1" customHeight="1" x14ac:dyDescent="0.25">
      <c r="Q17170" s="265"/>
    </row>
    <row r="17171" spans="17:17" ht="0" hidden="1" customHeight="1" x14ac:dyDescent="0.25">
      <c r="Q17171" s="265"/>
    </row>
    <row r="17172" spans="17:17" ht="0" hidden="1" customHeight="1" x14ac:dyDescent="0.25">
      <c r="Q17172" s="265"/>
    </row>
    <row r="17173" spans="17:17" ht="0" hidden="1" customHeight="1" x14ac:dyDescent="0.25">
      <c r="Q17173" s="265"/>
    </row>
    <row r="17174" spans="17:17" ht="0" hidden="1" customHeight="1" x14ac:dyDescent="0.25">
      <c r="Q17174" s="265"/>
    </row>
    <row r="17175" spans="17:17" ht="0" hidden="1" customHeight="1" x14ac:dyDescent="0.25">
      <c r="Q17175" s="265"/>
    </row>
    <row r="17176" spans="17:17" ht="0" hidden="1" customHeight="1" x14ac:dyDescent="0.25">
      <c r="Q17176" s="265"/>
    </row>
    <row r="17177" spans="17:17" ht="0" hidden="1" customHeight="1" x14ac:dyDescent="0.25">
      <c r="Q17177" s="265"/>
    </row>
    <row r="17178" spans="17:17" ht="0" hidden="1" customHeight="1" x14ac:dyDescent="0.25">
      <c r="Q17178" s="265"/>
    </row>
    <row r="17179" spans="17:17" ht="0" hidden="1" customHeight="1" x14ac:dyDescent="0.25">
      <c r="Q17179" s="265"/>
    </row>
    <row r="17180" spans="17:17" ht="0" hidden="1" customHeight="1" x14ac:dyDescent="0.25">
      <c r="Q17180" s="265"/>
    </row>
    <row r="17181" spans="17:17" ht="0" hidden="1" customHeight="1" x14ac:dyDescent="0.25">
      <c r="Q17181" s="265"/>
    </row>
    <row r="17182" spans="17:17" ht="0" hidden="1" customHeight="1" x14ac:dyDescent="0.25">
      <c r="Q17182" s="265"/>
    </row>
    <row r="17183" spans="17:17" ht="0" hidden="1" customHeight="1" x14ac:dyDescent="0.25">
      <c r="Q17183" s="265"/>
    </row>
    <row r="17184" spans="17:17" ht="0" hidden="1" customHeight="1" x14ac:dyDescent="0.25">
      <c r="Q17184" s="265"/>
    </row>
    <row r="17185" spans="17:17" ht="0" hidden="1" customHeight="1" x14ac:dyDescent="0.25">
      <c r="Q17185" s="265"/>
    </row>
    <row r="17186" spans="17:17" ht="0" hidden="1" customHeight="1" x14ac:dyDescent="0.25">
      <c r="Q17186" s="265"/>
    </row>
    <row r="17187" spans="17:17" ht="0" hidden="1" customHeight="1" x14ac:dyDescent="0.25">
      <c r="Q17187" s="265"/>
    </row>
    <row r="17188" spans="17:17" ht="0" hidden="1" customHeight="1" x14ac:dyDescent="0.25">
      <c r="Q17188" s="265"/>
    </row>
    <row r="17189" spans="17:17" ht="0" hidden="1" customHeight="1" x14ac:dyDescent="0.25">
      <c r="Q17189" s="265"/>
    </row>
    <row r="17190" spans="17:17" ht="0" hidden="1" customHeight="1" x14ac:dyDescent="0.25">
      <c r="Q17190" s="265"/>
    </row>
    <row r="17191" spans="17:17" ht="0" hidden="1" customHeight="1" x14ac:dyDescent="0.25">
      <c r="Q17191" s="265"/>
    </row>
    <row r="17192" spans="17:17" ht="0" hidden="1" customHeight="1" x14ac:dyDescent="0.25">
      <c r="Q17192" s="265"/>
    </row>
    <row r="17193" spans="17:17" ht="0" hidden="1" customHeight="1" x14ac:dyDescent="0.25">
      <c r="Q17193" s="265"/>
    </row>
    <row r="17194" spans="17:17" ht="0" hidden="1" customHeight="1" x14ac:dyDescent="0.25">
      <c r="Q17194" s="265"/>
    </row>
    <row r="17195" spans="17:17" ht="0" hidden="1" customHeight="1" x14ac:dyDescent="0.25">
      <c r="Q17195" s="265"/>
    </row>
    <row r="17196" spans="17:17" ht="0" hidden="1" customHeight="1" x14ac:dyDescent="0.25">
      <c r="Q17196" s="265"/>
    </row>
    <row r="17197" spans="17:17" ht="0" hidden="1" customHeight="1" x14ac:dyDescent="0.25">
      <c r="Q17197" s="265"/>
    </row>
    <row r="17198" spans="17:17" ht="0" hidden="1" customHeight="1" x14ac:dyDescent="0.25">
      <c r="Q17198" s="265"/>
    </row>
    <row r="17199" spans="17:17" ht="0" hidden="1" customHeight="1" x14ac:dyDescent="0.25">
      <c r="Q17199" s="265"/>
    </row>
    <row r="17200" spans="17:17" ht="0" hidden="1" customHeight="1" x14ac:dyDescent="0.25">
      <c r="Q17200" s="265"/>
    </row>
    <row r="17201" spans="17:17" ht="0" hidden="1" customHeight="1" x14ac:dyDescent="0.25">
      <c r="Q17201" s="265"/>
    </row>
    <row r="17202" spans="17:17" ht="0" hidden="1" customHeight="1" x14ac:dyDescent="0.25">
      <c r="Q17202" s="265"/>
    </row>
    <row r="17203" spans="17:17" ht="0" hidden="1" customHeight="1" x14ac:dyDescent="0.25">
      <c r="Q17203" s="265"/>
    </row>
    <row r="17204" spans="17:17" ht="0" hidden="1" customHeight="1" x14ac:dyDescent="0.25">
      <c r="Q17204" s="265"/>
    </row>
    <row r="17205" spans="17:17" ht="0" hidden="1" customHeight="1" x14ac:dyDescent="0.25">
      <c r="Q17205" s="265"/>
    </row>
    <row r="17206" spans="17:17" ht="0" hidden="1" customHeight="1" x14ac:dyDescent="0.25">
      <c r="Q17206" s="265"/>
    </row>
    <row r="17207" spans="17:17" ht="0" hidden="1" customHeight="1" x14ac:dyDescent="0.25">
      <c r="Q17207" s="265"/>
    </row>
    <row r="17208" spans="17:17" ht="0" hidden="1" customHeight="1" x14ac:dyDescent="0.25">
      <c r="Q17208" s="265"/>
    </row>
    <row r="17209" spans="17:17" ht="0" hidden="1" customHeight="1" x14ac:dyDescent="0.25">
      <c r="Q17209" s="265"/>
    </row>
    <row r="17210" spans="17:17" ht="0" hidden="1" customHeight="1" x14ac:dyDescent="0.25">
      <c r="Q17210" s="265"/>
    </row>
    <row r="17211" spans="17:17" ht="0" hidden="1" customHeight="1" x14ac:dyDescent="0.25">
      <c r="Q17211" s="265"/>
    </row>
    <row r="17212" spans="17:17" ht="0" hidden="1" customHeight="1" x14ac:dyDescent="0.25">
      <c r="Q17212" s="265"/>
    </row>
    <row r="17213" spans="17:17" ht="0" hidden="1" customHeight="1" x14ac:dyDescent="0.25">
      <c r="Q17213" s="265"/>
    </row>
    <row r="17214" spans="17:17" ht="0" hidden="1" customHeight="1" x14ac:dyDescent="0.25">
      <c r="Q17214" s="265"/>
    </row>
    <row r="17215" spans="17:17" ht="0" hidden="1" customHeight="1" x14ac:dyDescent="0.25">
      <c r="Q17215" s="265"/>
    </row>
    <row r="17216" spans="17:17" ht="0" hidden="1" customHeight="1" x14ac:dyDescent="0.25">
      <c r="Q17216" s="265"/>
    </row>
    <row r="17217" spans="17:17" ht="0" hidden="1" customHeight="1" x14ac:dyDescent="0.25">
      <c r="Q17217" s="265"/>
    </row>
    <row r="17218" spans="17:17" ht="0" hidden="1" customHeight="1" x14ac:dyDescent="0.25">
      <c r="Q17218" s="265"/>
    </row>
    <row r="17219" spans="17:17" ht="0" hidden="1" customHeight="1" x14ac:dyDescent="0.25">
      <c r="Q17219" s="265"/>
    </row>
    <row r="17220" spans="17:17" ht="0" hidden="1" customHeight="1" x14ac:dyDescent="0.25">
      <c r="Q17220" s="265"/>
    </row>
    <row r="17221" spans="17:17" ht="0" hidden="1" customHeight="1" x14ac:dyDescent="0.25">
      <c r="Q17221" s="265"/>
    </row>
    <row r="17222" spans="17:17" ht="0" hidden="1" customHeight="1" x14ac:dyDescent="0.25">
      <c r="Q17222" s="265"/>
    </row>
    <row r="17223" spans="17:17" ht="0" hidden="1" customHeight="1" x14ac:dyDescent="0.25">
      <c r="Q17223" s="265"/>
    </row>
    <row r="17224" spans="17:17" ht="0" hidden="1" customHeight="1" x14ac:dyDescent="0.25">
      <c r="Q17224" s="265"/>
    </row>
    <row r="17225" spans="17:17" ht="0" hidden="1" customHeight="1" x14ac:dyDescent="0.25">
      <c r="Q17225" s="265"/>
    </row>
    <row r="17226" spans="17:17" ht="0" hidden="1" customHeight="1" x14ac:dyDescent="0.25">
      <c r="Q17226" s="265"/>
    </row>
    <row r="17227" spans="17:17" ht="0" hidden="1" customHeight="1" x14ac:dyDescent="0.25">
      <c r="Q17227" s="265"/>
    </row>
    <row r="17228" spans="17:17" ht="0" hidden="1" customHeight="1" x14ac:dyDescent="0.25">
      <c r="Q17228" s="265"/>
    </row>
    <row r="17229" spans="17:17" ht="0" hidden="1" customHeight="1" x14ac:dyDescent="0.25">
      <c r="Q17229" s="265"/>
    </row>
    <row r="17230" spans="17:17" ht="0" hidden="1" customHeight="1" x14ac:dyDescent="0.25">
      <c r="Q17230" s="265"/>
    </row>
    <row r="17231" spans="17:17" ht="0" hidden="1" customHeight="1" x14ac:dyDescent="0.25">
      <c r="Q17231" s="265"/>
    </row>
    <row r="17232" spans="17:17" ht="0" hidden="1" customHeight="1" x14ac:dyDescent="0.25">
      <c r="Q17232" s="265"/>
    </row>
    <row r="17233" spans="17:17" ht="0" hidden="1" customHeight="1" x14ac:dyDescent="0.25">
      <c r="Q17233" s="265"/>
    </row>
    <row r="17234" spans="17:17" ht="0" hidden="1" customHeight="1" x14ac:dyDescent="0.25">
      <c r="Q17234" s="265"/>
    </row>
    <row r="17235" spans="17:17" ht="0" hidden="1" customHeight="1" x14ac:dyDescent="0.25">
      <c r="Q17235" s="265"/>
    </row>
    <row r="17236" spans="17:17" ht="0" hidden="1" customHeight="1" x14ac:dyDescent="0.25">
      <c r="Q17236" s="265"/>
    </row>
    <row r="17237" spans="17:17" ht="0" hidden="1" customHeight="1" x14ac:dyDescent="0.25">
      <c r="Q17237" s="265"/>
    </row>
    <row r="17238" spans="17:17" ht="0" hidden="1" customHeight="1" x14ac:dyDescent="0.25">
      <c r="Q17238" s="265"/>
    </row>
    <row r="17239" spans="17:17" ht="0" hidden="1" customHeight="1" x14ac:dyDescent="0.25">
      <c r="Q17239" s="265"/>
    </row>
    <row r="17240" spans="17:17" ht="0" hidden="1" customHeight="1" x14ac:dyDescent="0.25">
      <c r="Q17240" s="265"/>
    </row>
    <row r="17241" spans="17:17" ht="0" hidden="1" customHeight="1" x14ac:dyDescent="0.25">
      <c r="Q17241" s="265"/>
    </row>
    <row r="17242" spans="17:17" ht="0" hidden="1" customHeight="1" x14ac:dyDescent="0.25">
      <c r="Q17242" s="265"/>
    </row>
    <row r="17243" spans="17:17" ht="0" hidden="1" customHeight="1" x14ac:dyDescent="0.25">
      <c r="Q17243" s="265"/>
    </row>
    <row r="17244" spans="17:17" ht="0" hidden="1" customHeight="1" x14ac:dyDescent="0.25">
      <c r="Q17244" s="265"/>
    </row>
    <row r="17245" spans="17:17" ht="0" hidden="1" customHeight="1" x14ac:dyDescent="0.25">
      <c r="Q17245" s="265"/>
    </row>
    <row r="17246" spans="17:17" ht="0" hidden="1" customHeight="1" x14ac:dyDescent="0.25">
      <c r="Q17246" s="265"/>
    </row>
    <row r="17247" spans="17:17" ht="0" hidden="1" customHeight="1" x14ac:dyDescent="0.25">
      <c r="Q17247" s="265"/>
    </row>
    <row r="17248" spans="17:17" ht="0" hidden="1" customHeight="1" x14ac:dyDescent="0.25">
      <c r="Q17248" s="265"/>
    </row>
    <row r="17249" spans="17:17" ht="0" hidden="1" customHeight="1" x14ac:dyDescent="0.25">
      <c r="Q17249" s="265"/>
    </row>
    <row r="17250" spans="17:17" ht="0" hidden="1" customHeight="1" x14ac:dyDescent="0.25">
      <c r="Q17250" s="265"/>
    </row>
    <row r="17251" spans="17:17" ht="0" hidden="1" customHeight="1" x14ac:dyDescent="0.25">
      <c r="Q17251" s="265"/>
    </row>
    <row r="17252" spans="17:17" ht="0" hidden="1" customHeight="1" x14ac:dyDescent="0.25">
      <c r="Q17252" s="265"/>
    </row>
    <row r="17253" spans="17:17" ht="0" hidden="1" customHeight="1" x14ac:dyDescent="0.25">
      <c r="Q17253" s="265"/>
    </row>
    <row r="17254" spans="17:17" ht="0" hidden="1" customHeight="1" x14ac:dyDescent="0.25">
      <c r="Q17254" s="265"/>
    </row>
    <row r="17255" spans="17:17" ht="0" hidden="1" customHeight="1" x14ac:dyDescent="0.25">
      <c r="Q17255" s="265"/>
    </row>
    <row r="17256" spans="17:17" ht="0" hidden="1" customHeight="1" x14ac:dyDescent="0.25">
      <c r="Q17256" s="265"/>
    </row>
    <row r="17257" spans="17:17" ht="0" hidden="1" customHeight="1" x14ac:dyDescent="0.25">
      <c r="Q17257" s="265"/>
    </row>
    <row r="17258" spans="17:17" ht="0" hidden="1" customHeight="1" x14ac:dyDescent="0.25">
      <c r="Q17258" s="265"/>
    </row>
    <row r="17259" spans="17:17" ht="0" hidden="1" customHeight="1" x14ac:dyDescent="0.25">
      <c r="Q17259" s="265"/>
    </row>
    <row r="17260" spans="17:17" ht="0" hidden="1" customHeight="1" x14ac:dyDescent="0.25">
      <c r="Q17260" s="265"/>
    </row>
    <row r="17261" spans="17:17" ht="0" hidden="1" customHeight="1" x14ac:dyDescent="0.25">
      <c r="Q17261" s="265"/>
    </row>
    <row r="17262" spans="17:17" ht="0" hidden="1" customHeight="1" x14ac:dyDescent="0.25">
      <c r="Q17262" s="265"/>
    </row>
    <row r="17263" spans="17:17" ht="0" hidden="1" customHeight="1" x14ac:dyDescent="0.25">
      <c r="Q17263" s="265"/>
    </row>
    <row r="17264" spans="17:17" ht="0" hidden="1" customHeight="1" x14ac:dyDescent="0.25">
      <c r="Q17264" s="265"/>
    </row>
    <row r="17265" spans="17:17" ht="0" hidden="1" customHeight="1" x14ac:dyDescent="0.25">
      <c r="Q17265" s="265"/>
    </row>
    <row r="17266" spans="17:17" ht="0" hidden="1" customHeight="1" x14ac:dyDescent="0.25">
      <c r="Q17266" s="265"/>
    </row>
    <row r="17267" spans="17:17" ht="0" hidden="1" customHeight="1" x14ac:dyDescent="0.25">
      <c r="Q17267" s="265"/>
    </row>
    <row r="17268" spans="17:17" ht="0" hidden="1" customHeight="1" x14ac:dyDescent="0.25">
      <c r="Q17268" s="265"/>
    </row>
    <row r="17269" spans="17:17" ht="0" hidden="1" customHeight="1" x14ac:dyDescent="0.25">
      <c r="Q17269" s="265"/>
    </row>
    <row r="17270" spans="17:17" ht="0" hidden="1" customHeight="1" x14ac:dyDescent="0.25">
      <c r="Q17270" s="265"/>
    </row>
    <row r="17271" spans="17:17" ht="0" hidden="1" customHeight="1" x14ac:dyDescent="0.25">
      <c r="Q17271" s="265"/>
    </row>
    <row r="17272" spans="17:17" ht="0" hidden="1" customHeight="1" x14ac:dyDescent="0.25">
      <c r="Q17272" s="265"/>
    </row>
    <row r="17273" spans="17:17" ht="0" hidden="1" customHeight="1" x14ac:dyDescent="0.25">
      <c r="Q17273" s="265"/>
    </row>
    <row r="17274" spans="17:17" ht="0" hidden="1" customHeight="1" x14ac:dyDescent="0.25">
      <c r="Q17274" s="265"/>
    </row>
    <row r="17275" spans="17:17" ht="0" hidden="1" customHeight="1" x14ac:dyDescent="0.25">
      <c r="Q17275" s="265"/>
    </row>
    <row r="17276" spans="17:17" ht="0" hidden="1" customHeight="1" x14ac:dyDescent="0.25">
      <c r="Q17276" s="265"/>
    </row>
    <row r="17277" spans="17:17" ht="0" hidden="1" customHeight="1" x14ac:dyDescent="0.25">
      <c r="Q17277" s="265"/>
    </row>
    <row r="17278" spans="17:17" ht="0" hidden="1" customHeight="1" x14ac:dyDescent="0.25">
      <c r="Q17278" s="265"/>
    </row>
    <row r="17279" spans="17:17" ht="0" hidden="1" customHeight="1" x14ac:dyDescent="0.25">
      <c r="Q17279" s="265"/>
    </row>
    <row r="17280" spans="17:17" ht="0" hidden="1" customHeight="1" x14ac:dyDescent="0.25">
      <c r="Q17280" s="265"/>
    </row>
    <row r="17281" spans="17:17" ht="0" hidden="1" customHeight="1" x14ac:dyDescent="0.25">
      <c r="Q17281" s="265"/>
    </row>
    <row r="17282" spans="17:17" ht="0" hidden="1" customHeight="1" x14ac:dyDescent="0.25">
      <c r="Q17282" s="265"/>
    </row>
    <row r="17283" spans="17:17" ht="0" hidden="1" customHeight="1" x14ac:dyDescent="0.25">
      <c r="Q17283" s="265"/>
    </row>
    <row r="17284" spans="17:17" ht="0" hidden="1" customHeight="1" x14ac:dyDescent="0.25">
      <c r="Q17284" s="265"/>
    </row>
    <row r="17285" spans="17:17" ht="0" hidden="1" customHeight="1" x14ac:dyDescent="0.25">
      <c r="Q17285" s="265"/>
    </row>
    <row r="17286" spans="17:17" ht="0" hidden="1" customHeight="1" x14ac:dyDescent="0.25">
      <c r="Q17286" s="265"/>
    </row>
    <row r="17287" spans="17:17" ht="0" hidden="1" customHeight="1" x14ac:dyDescent="0.25">
      <c r="Q17287" s="265"/>
    </row>
    <row r="17288" spans="17:17" ht="0" hidden="1" customHeight="1" x14ac:dyDescent="0.25">
      <c r="Q17288" s="265"/>
    </row>
    <row r="17289" spans="17:17" ht="0" hidden="1" customHeight="1" x14ac:dyDescent="0.25">
      <c r="Q17289" s="265"/>
    </row>
    <row r="17290" spans="17:17" ht="0" hidden="1" customHeight="1" x14ac:dyDescent="0.25">
      <c r="Q17290" s="265"/>
    </row>
    <row r="17291" spans="17:17" ht="0" hidden="1" customHeight="1" x14ac:dyDescent="0.25">
      <c r="Q17291" s="265"/>
    </row>
    <row r="17292" spans="17:17" ht="0" hidden="1" customHeight="1" x14ac:dyDescent="0.25">
      <c r="Q17292" s="265"/>
    </row>
    <row r="17293" spans="17:17" ht="0" hidden="1" customHeight="1" x14ac:dyDescent="0.25">
      <c r="Q17293" s="265"/>
    </row>
    <row r="17294" spans="17:17" ht="0" hidden="1" customHeight="1" x14ac:dyDescent="0.25">
      <c r="Q17294" s="265"/>
    </row>
    <row r="17295" spans="17:17" ht="0" hidden="1" customHeight="1" x14ac:dyDescent="0.25">
      <c r="Q17295" s="265"/>
    </row>
    <row r="17296" spans="17:17" ht="0" hidden="1" customHeight="1" x14ac:dyDescent="0.25">
      <c r="Q17296" s="265"/>
    </row>
    <row r="17297" spans="17:17" ht="0" hidden="1" customHeight="1" x14ac:dyDescent="0.25">
      <c r="Q17297" s="265"/>
    </row>
    <row r="17298" spans="17:17" ht="0" hidden="1" customHeight="1" x14ac:dyDescent="0.25">
      <c r="Q17298" s="265"/>
    </row>
    <row r="17299" spans="17:17" ht="0" hidden="1" customHeight="1" x14ac:dyDescent="0.25">
      <c r="Q17299" s="265"/>
    </row>
    <row r="17300" spans="17:17" ht="0" hidden="1" customHeight="1" x14ac:dyDescent="0.25">
      <c r="Q17300" s="265"/>
    </row>
    <row r="17301" spans="17:17" ht="0" hidden="1" customHeight="1" x14ac:dyDescent="0.25">
      <c r="Q17301" s="265"/>
    </row>
    <row r="17302" spans="17:17" ht="0" hidden="1" customHeight="1" x14ac:dyDescent="0.25">
      <c r="Q17302" s="265"/>
    </row>
    <row r="17303" spans="17:17" ht="0" hidden="1" customHeight="1" x14ac:dyDescent="0.25">
      <c r="Q17303" s="265"/>
    </row>
    <row r="17304" spans="17:17" ht="0" hidden="1" customHeight="1" x14ac:dyDescent="0.25">
      <c r="Q17304" s="265"/>
    </row>
    <row r="17305" spans="17:17" ht="0" hidden="1" customHeight="1" x14ac:dyDescent="0.25">
      <c r="Q17305" s="265"/>
    </row>
    <row r="17306" spans="17:17" ht="0" hidden="1" customHeight="1" x14ac:dyDescent="0.25">
      <c r="Q17306" s="265"/>
    </row>
    <row r="17307" spans="17:17" ht="0" hidden="1" customHeight="1" x14ac:dyDescent="0.25">
      <c r="Q17307" s="265"/>
    </row>
    <row r="17308" spans="17:17" ht="0" hidden="1" customHeight="1" x14ac:dyDescent="0.25">
      <c r="Q17308" s="265"/>
    </row>
    <row r="17309" spans="17:17" ht="0" hidden="1" customHeight="1" x14ac:dyDescent="0.25">
      <c r="Q17309" s="265"/>
    </row>
    <row r="17310" spans="17:17" ht="0" hidden="1" customHeight="1" x14ac:dyDescent="0.25">
      <c r="Q17310" s="265"/>
    </row>
    <row r="17311" spans="17:17" ht="0" hidden="1" customHeight="1" x14ac:dyDescent="0.25">
      <c r="Q17311" s="265"/>
    </row>
    <row r="17312" spans="17:17" ht="0" hidden="1" customHeight="1" x14ac:dyDescent="0.25">
      <c r="Q17312" s="265"/>
    </row>
    <row r="17313" spans="17:17" ht="0" hidden="1" customHeight="1" x14ac:dyDescent="0.25">
      <c r="Q17313" s="265"/>
    </row>
    <row r="17314" spans="17:17" ht="0" hidden="1" customHeight="1" x14ac:dyDescent="0.25">
      <c r="Q17314" s="265"/>
    </row>
    <row r="17315" spans="17:17" ht="0" hidden="1" customHeight="1" x14ac:dyDescent="0.25">
      <c r="Q17315" s="265"/>
    </row>
    <row r="17316" spans="17:17" ht="0" hidden="1" customHeight="1" x14ac:dyDescent="0.25">
      <c r="Q17316" s="265"/>
    </row>
    <row r="17317" spans="17:17" ht="0" hidden="1" customHeight="1" x14ac:dyDescent="0.25">
      <c r="Q17317" s="265"/>
    </row>
    <row r="17318" spans="17:17" ht="0" hidden="1" customHeight="1" x14ac:dyDescent="0.25">
      <c r="Q17318" s="265"/>
    </row>
    <row r="17319" spans="17:17" ht="0" hidden="1" customHeight="1" x14ac:dyDescent="0.25">
      <c r="Q17319" s="265"/>
    </row>
    <row r="17320" spans="17:17" ht="0" hidden="1" customHeight="1" x14ac:dyDescent="0.25">
      <c r="Q17320" s="265"/>
    </row>
    <row r="17321" spans="17:17" ht="0" hidden="1" customHeight="1" x14ac:dyDescent="0.25">
      <c r="Q17321" s="265"/>
    </row>
    <row r="17322" spans="17:17" ht="0" hidden="1" customHeight="1" x14ac:dyDescent="0.25">
      <c r="Q17322" s="265"/>
    </row>
    <row r="17323" spans="17:17" ht="0" hidden="1" customHeight="1" x14ac:dyDescent="0.25">
      <c r="Q17323" s="265"/>
    </row>
    <row r="17324" spans="17:17" ht="0" hidden="1" customHeight="1" x14ac:dyDescent="0.25">
      <c r="Q17324" s="265"/>
    </row>
    <row r="17325" spans="17:17" ht="0" hidden="1" customHeight="1" x14ac:dyDescent="0.25">
      <c r="Q17325" s="265"/>
    </row>
    <row r="17326" spans="17:17" ht="0" hidden="1" customHeight="1" x14ac:dyDescent="0.25">
      <c r="Q17326" s="265"/>
    </row>
    <row r="17327" spans="17:17" ht="0" hidden="1" customHeight="1" x14ac:dyDescent="0.25">
      <c r="Q17327" s="265"/>
    </row>
    <row r="17328" spans="17:17" ht="0" hidden="1" customHeight="1" x14ac:dyDescent="0.25">
      <c r="Q17328" s="265"/>
    </row>
    <row r="17329" spans="17:17" ht="0" hidden="1" customHeight="1" x14ac:dyDescent="0.25">
      <c r="Q17329" s="265"/>
    </row>
    <row r="17330" spans="17:17" ht="0" hidden="1" customHeight="1" x14ac:dyDescent="0.25">
      <c r="Q17330" s="265"/>
    </row>
    <row r="17331" spans="17:17" ht="0" hidden="1" customHeight="1" x14ac:dyDescent="0.25">
      <c r="Q17331" s="265"/>
    </row>
    <row r="17332" spans="17:17" ht="0" hidden="1" customHeight="1" x14ac:dyDescent="0.25">
      <c r="Q17332" s="265"/>
    </row>
    <row r="17333" spans="17:17" ht="0" hidden="1" customHeight="1" x14ac:dyDescent="0.25">
      <c r="Q17333" s="265"/>
    </row>
    <row r="17334" spans="17:17" ht="0" hidden="1" customHeight="1" x14ac:dyDescent="0.25">
      <c r="Q17334" s="265"/>
    </row>
    <row r="17335" spans="17:17" ht="0" hidden="1" customHeight="1" x14ac:dyDescent="0.25">
      <c r="Q17335" s="265"/>
    </row>
    <row r="17336" spans="17:17" ht="0" hidden="1" customHeight="1" x14ac:dyDescent="0.25">
      <c r="Q17336" s="265"/>
    </row>
    <row r="17337" spans="17:17" ht="0" hidden="1" customHeight="1" x14ac:dyDescent="0.25">
      <c r="Q17337" s="265"/>
    </row>
    <row r="17338" spans="17:17" ht="0" hidden="1" customHeight="1" x14ac:dyDescent="0.25">
      <c r="Q17338" s="265"/>
    </row>
    <row r="17339" spans="17:17" ht="0" hidden="1" customHeight="1" x14ac:dyDescent="0.25">
      <c r="Q17339" s="265"/>
    </row>
    <row r="17340" spans="17:17" ht="0" hidden="1" customHeight="1" x14ac:dyDescent="0.25">
      <c r="Q17340" s="265"/>
    </row>
    <row r="17341" spans="17:17" ht="0" hidden="1" customHeight="1" x14ac:dyDescent="0.25">
      <c r="Q17341" s="265"/>
    </row>
    <row r="17342" spans="17:17" ht="0" hidden="1" customHeight="1" x14ac:dyDescent="0.25">
      <c r="Q17342" s="265"/>
    </row>
    <row r="17343" spans="17:17" ht="0" hidden="1" customHeight="1" x14ac:dyDescent="0.25">
      <c r="Q17343" s="265"/>
    </row>
    <row r="17344" spans="17:17" ht="0" hidden="1" customHeight="1" x14ac:dyDescent="0.25">
      <c r="Q17344" s="265"/>
    </row>
    <row r="17345" spans="17:17" ht="0" hidden="1" customHeight="1" x14ac:dyDescent="0.25">
      <c r="Q17345" s="265"/>
    </row>
    <row r="17346" spans="17:17" ht="0" hidden="1" customHeight="1" x14ac:dyDescent="0.25">
      <c r="Q17346" s="265"/>
    </row>
    <row r="17347" spans="17:17" ht="0" hidden="1" customHeight="1" x14ac:dyDescent="0.25">
      <c r="Q17347" s="265"/>
    </row>
    <row r="17348" spans="17:17" ht="0" hidden="1" customHeight="1" x14ac:dyDescent="0.25">
      <c r="Q17348" s="265"/>
    </row>
    <row r="17349" spans="17:17" ht="0" hidden="1" customHeight="1" x14ac:dyDescent="0.25">
      <c r="Q17349" s="265"/>
    </row>
    <row r="17350" spans="17:17" ht="0" hidden="1" customHeight="1" x14ac:dyDescent="0.25">
      <c r="Q17350" s="265"/>
    </row>
    <row r="17351" spans="17:17" ht="0" hidden="1" customHeight="1" x14ac:dyDescent="0.25">
      <c r="Q17351" s="265"/>
    </row>
    <row r="17352" spans="17:17" ht="0" hidden="1" customHeight="1" x14ac:dyDescent="0.25">
      <c r="Q17352" s="265"/>
    </row>
    <row r="17353" spans="17:17" ht="0" hidden="1" customHeight="1" x14ac:dyDescent="0.25">
      <c r="Q17353" s="265"/>
    </row>
    <row r="17354" spans="17:17" ht="0" hidden="1" customHeight="1" x14ac:dyDescent="0.25">
      <c r="Q17354" s="265"/>
    </row>
    <row r="17355" spans="17:17" ht="0" hidden="1" customHeight="1" x14ac:dyDescent="0.25">
      <c r="Q17355" s="265"/>
    </row>
    <row r="17356" spans="17:17" ht="0" hidden="1" customHeight="1" x14ac:dyDescent="0.25">
      <c r="Q17356" s="265"/>
    </row>
    <row r="17357" spans="17:17" ht="0" hidden="1" customHeight="1" x14ac:dyDescent="0.25">
      <c r="Q17357" s="265"/>
    </row>
    <row r="17358" spans="17:17" ht="0" hidden="1" customHeight="1" x14ac:dyDescent="0.25">
      <c r="Q17358" s="265"/>
    </row>
    <row r="17359" spans="17:17" ht="0" hidden="1" customHeight="1" x14ac:dyDescent="0.25">
      <c r="Q17359" s="265"/>
    </row>
    <row r="17360" spans="17:17" ht="0" hidden="1" customHeight="1" x14ac:dyDescent="0.25">
      <c r="Q17360" s="265"/>
    </row>
    <row r="17361" spans="17:17" ht="0" hidden="1" customHeight="1" x14ac:dyDescent="0.25">
      <c r="Q17361" s="265"/>
    </row>
    <row r="17362" spans="17:17" ht="0" hidden="1" customHeight="1" x14ac:dyDescent="0.25">
      <c r="Q17362" s="265"/>
    </row>
    <row r="17363" spans="17:17" ht="0" hidden="1" customHeight="1" x14ac:dyDescent="0.25">
      <c r="Q17363" s="265"/>
    </row>
    <row r="17364" spans="17:17" ht="0" hidden="1" customHeight="1" x14ac:dyDescent="0.25">
      <c r="Q17364" s="265"/>
    </row>
    <row r="17365" spans="17:17" ht="0" hidden="1" customHeight="1" x14ac:dyDescent="0.25">
      <c r="Q17365" s="265"/>
    </row>
    <row r="17366" spans="17:17" ht="0" hidden="1" customHeight="1" x14ac:dyDescent="0.25">
      <c r="Q17366" s="265"/>
    </row>
    <row r="17367" spans="17:17" ht="0" hidden="1" customHeight="1" x14ac:dyDescent="0.25">
      <c r="Q17367" s="265"/>
    </row>
    <row r="17368" spans="17:17" ht="0" hidden="1" customHeight="1" x14ac:dyDescent="0.25">
      <c r="Q17368" s="265"/>
    </row>
    <row r="17369" spans="17:17" ht="0" hidden="1" customHeight="1" x14ac:dyDescent="0.25">
      <c r="Q17369" s="265"/>
    </row>
    <row r="17370" spans="17:17" ht="0" hidden="1" customHeight="1" x14ac:dyDescent="0.25">
      <c r="Q17370" s="265"/>
    </row>
    <row r="17371" spans="17:17" ht="0" hidden="1" customHeight="1" x14ac:dyDescent="0.25">
      <c r="Q17371" s="265"/>
    </row>
    <row r="17372" spans="17:17" ht="0" hidden="1" customHeight="1" x14ac:dyDescent="0.25">
      <c r="Q17372" s="265"/>
    </row>
    <row r="17373" spans="17:17" ht="0" hidden="1" customHeight="1" x14ac:dyDescent="0.25">
      <c r="Q17373" s="265"/>
    </row>
    <row r="17374" spans="17:17" ht="0" hidden="1" customHeight="1" x14ac:dyDescent="0.25">
      <c r="Q17374" s="265"/>
    </row>
    <row r="17375" spans="17:17" ht="0" hidden="1" customHeight="1" x14ac:dyDescent="0.25">
      <c r="Q17375" s="265"/>
    </row>
    <row r="17376" spans="17:17" ht="0" hidden="1" customHeight="1" x14ac:dyDescent="0.25">
      <c r="Q17376" s="265"/>
    </row>
    <row r="17377" spans="17:17" ht="0" hidden="1" customHeight="1" x14ac:dyDescent="0.25">
      <c r="Q17377" s="265"/>
    </row>
    <row r="17378" spans="17:17" ht="0" hidden="1" customHeight="1" x14ac:dyDescent="0.25">
      <c r="Q17378" s="265"/>
    </row>
    <row r="17379" spans="17:17" ht="0" hidden="1" customHeight="1" x14ac:dyDescent="0.25">
      <c r="Q17379" s="265"/>
    </row>
    <row r="17380" spans="17:17" ht="0" hidden="1" customHeight="1" x14ac:dyDescent="0.25">
      <c r="Q17380" s="265"/>
    </row>
    <row r="17381" spans="17:17" ht="0" hidden="1" customHeight="1" x14ac:dyDescent="0.25">
      <c r="Q17381" s="265"/>
    </row>
    <row r="17382" spans="17:17" ht="0" hidden="1" customHeight="1" x14ac:dyDescent="0.25">
      <c r="Q17382" s="265"/>
    </row>
    <row r="17383" spans="17:17" ht="0" hidden="1" customHeight="1" x14ac:dyDescent="0.25">
      <c r="Q17383" s="265"/>
    </row>
    <row r="17384" spans="17:17" ht="0" hidden="1" customHeight="1" x14ac:dyDescent="0.25">
      <c r="Q17384" s="265"/>
    </row>
    <row r="17385" spans="17:17" ht="0" hidden="1" customHeight="1" x14ac:dyDescent="0.25">
      <c r="Q17385" s="265"/>
    </row>
    <row r="17386" spans="17:17" ht="0" hidden="1" customHeight="1" x14ac:dyDescent="0.25">
      <c r="Q17386" s="265"/>
    </row>
    <row r="17387" spans="17:17" ht="0" hidden="1" customHeight="1" x14ac:dyDescent="0.25">
      <c r="Q17387" s="265"/>
    </row>
    <row r="17388" spans="17:17" ht="0" hidden="1" customHeight="1" x14ac:dyDescent="0.25">
      <c r="Q17388" s="265"/>
    </row>
    <row r="17389" spans="17:17" ht="0" hidden="1" customHeight="1" x14ac:dyDescent="0.25">
      <c r="Q17389" s="265"/>
    </row>
    <row r="17390" spans="17:17" ht="0" hidden="1" customHeight="1" x14ac:dyDescent="0.25">
      <c r="Q17390" s="265"/>
    </row>
    <row r="17391" spans="17:17" ht="0" hidden="1" customHeight="1" x14ac:dyDescent="0.25">
      <c r="Q17391" s="265"/>
    </row>
    <row r="17392" spans="17:17" ht="0" hidden="1" customHeight="1" x14ac:dyDescent="0.25">
      <c r="Q17392" s="265"/>
    </row>
    <row r="17393" spans="17:17" ht="0" hidden="1" customHeight="1" x14ac:dyDescent="0.25">
      <c r="Q17393" s="265"/>
    </row>
    <row r="17394" spans="17:17" ht="0" hidden="1" customHeight="1" x14ac:dyDescent="0.25">
      <c r="Q17394" s="265"/>
    </row>
    <row r="17395" spans="17:17" ht="0" hidden="1" customHeight="1" x14ac:dyDescent="0.25">
      <c r="Q17395" s="265"/>
    </row>
    <row r="17396" spans="17:17" ht="0" hidden="1" customHeight="1" x14ac:dyDescent="0.25">
      <c r="Q17396" s="265"/>
    </row>
    <row r="17397" spans="17:17" ht="0" hidden="1" customHeight="1" x14ac:dyDescent="0.25">
      <c r="Q17397" s="265"/>
    </row>
    <row r="17398" spans="17:17" ht="0" hidden="1" customHeight="1" x14ac:dyDescent="0.25">
      <c r="Q17398" s="265"/>
    </row>
    <row r="17399" spans="17:17" ht="0" hidden="1" customHeight="1" x14ac:dyDescent="0.25">
      <c r="Q17399" s="265"/>
    </row>
    <row r="17400" spans="17:17" ht="0" hidden="1" customHeight="1" x14ac:dyDescent="0.25">
      <c r="Q17400" s="265"/>
    </row>
    <row r="17401" spans="17:17" ht="0" hidden="1" customHeight="1" x14ac:dyDescent="0.25">
      <c r="Q17401" s="265"/>
    </row>
    <row r="17402" spans="17:17" ht="0" hidden="1" customHeight="1" x14ac:dyDescent="0.25">
      <c r="Q17402" s="265"/>
    </row>
    <row r="17403" spans="17:17" ht="0" hidden="1" customHeight="1" x14ac:dyDescent="0.25">
      <c r="Q17403" s="265"/>
    </row>
    <row r="17404" spans="17:17" ht="0" hidden="1" customHeight="1" x14ac:dyDescent="0.25">
      <c r="Q17404" s="265"/>
    </row>
    <row r="17405" spans="17:17" ht="0" hidden="1" customHeight="1" x14ac:dyDescent="0.25">
      <c r="Q17405" s="265"/>
    </row>
    <row r="17406" spans="17:17" ht="0" hidden="1" customHeight="1" x14ac:dyDescent="0.25">
      <c r="Q17406" s="265"/>
    </row>
    <row r="17407" spans="17:17" ht="0" hidden="1" customHeight="1" x14ac:dyDescent="0.25">
      <c r="Q17407" s="265"/>
    </row>
    <row r="17408" spans="17:17" ht="0" hidden="1" customHeight="1" x14ac:dyDescent="0.25">
      <c r="Q17408" s="265"/>
    </row>
    <row r="17409" spans="17:17" ht="0" hidden="1" customHeight="1" x14ac:dyDescent="0.25">
      <c r="Q17409" s="265"/>
    </row>
    <row r="17410" spans="17:17" ht="0" hidden="1" customHeight="1" x14ac:dyDescent="0.25">
      <c r="Q17410" s="265"/>
    </row>
    <row r="17411" spans="17:17" ht="0" hidden="1" customHeight="1" x14ac:dyDescent="0.25">
      <c r="Q17411" s="265"/>
    </row>
    <row r="17412" spans="17:17" ht="0" hidden="1" customHeight="1" x14ac:dyDescent="0.25">
      <c r="Q17412" s="265"/>
    </row>
    <row r="17413" spans="17:17" ht="0" hidden="1" customHeight="1" x14ac:dyDescent="0.25">
      <c r="Q17413" s="265"/>
    </row>
    <row r="17414" spans="17:17" ht="0" hidden="1" customHeight="1" x14ac:dyDescent="0.25">
      <c r="Q17414" s="265"/>
    </row>
    <row r="17415" spans="17:17" ht="0" hidden="1" customHeight="1" x14ac:dyDescent="0.25">
      <c r="Q17415" s="265"/>
    </row>
    <row r="17416" spans="17:17" ht="0" hidden="1" customHeight="1" x14ac:dyDescent="0.25">
      <c r="Q17416" s="265"/>
    </row>
    <row r="17417" spans="17:17" ht="0" hidden="1" customHeight="1" x14ac:dyDescent="0.25">
      <c r="Q17417" s="265"/>
    </row>
    <row r="17418" spans="17:17" ht="0" hidden="1" customHeight="1" x14ac:dyDescent="0.25">
      <c r="Q17418" s="265"/>
    </row>
    <row r="17419" spans="17:17" ht="0" hidden="1" customHeight="1" x14ac:dyDescent="0.25">
      <c r="Q17419" s="265"/>
    </row>
    <row r="17420" spans="17:17" ht="0" hidden="1" customHeight="1" x14ac:dyDescent="0.25">
      <c r="Q17420" s="265"/>
    </row>
    <row r="17421" spans="17:17" ht="0" hidden="1" customHeight="1" x14ac:dyDescent="0.25">
      <c r="Q17421" s="265"/>
    </row>
    <row r="17422" spans="17:17" ht="0" hidden="1" customHeight="1" x14ac:dyDescent="0.25">
      <c r="Q17422" s="265"/>
    </row>
    <row r="17423" spans="17:17" ht="0" hidden="1" customHeight="1" x14ac:dyDescent="0.25">
      <c r="Q17423" s="265"/>
    </row>
    <row r="17424" spans="17:17" ht="0" hidden="1" customHeight="1" x14ac:dyDescent="0.25">
      <c r="Q17424" s="265"/>
    </row>
    <row r="17425" spans="17:17" ht="0" hidden="1" customHeight="1" x14ac:dyDescent="0.25">
      <c r="Q17425" s="265"/>
    </row>
    <row r="17426" spans="17:17" ht="0" hidden="1" customHeight="1" x14ac:dyDescent="0.25">
      <c r="Q17426" s="265"/>
    </row>
    <row r="17427" spans="17:17" ht="0" hidden="1" customHeight="1" x14ac:dyDescent="0.25">
      <c r="Q17427" s="265"/>
    </row>
    <row r="17428" spans="17:17" ht="0" hidden="1" customHeight="1" x14ac:dyDescent="0.25">
      <c r="Q17428" s="265"/>
    </row>
    <row r="17429" spans="17:17" ht="0" hidden="1" customHeight="1" x14ac:dyDescent="0.25">
      <c r="Q17429" s="265"/>
    </row>
    <row r="17430" spans="17:17" ht="0" hidden="1" customHeight="1" x14ac:dyDescent="0.25">
      <c r="Q17430" s="265"/>
    </row>
    <row r="17431" spans="17:17" ht="0" hidden="1" customHeight="1" x14ac:dyDescent="0.25">
      <c r="Q17431" s="265"/>
    </row>
    <row r="17432" spans="17:17" ht="0" hidden="1" customHeight="1" x14ac:dyDescent="0.25">
      <c r="Q17432" s="265"/>
    </row>
    <row r="17433" spans="17:17" ht="0" hidden="1" customHeight="1" x14ac:dyDescent="0.25">
      <c r="Q17433" s="265"/>
    </row>
    <row r="17434" spans="17:17" ht="0" hidden="1" customHeight="1" x14ac:dyDescent="0.25">
      <c r="Q17434" s="265"/>
    </row>
    <row r="17435" spans="17:17" ht="0" hidden="1" customHeight="1" x14ac:dyDescent="0.25">
      <c r="Q17435" s="265"/>
    </row>
    <row r="17436" spans="17:17" ht="0" hidden="1" customHeight="1" x14ac:dyDescent="0.25">
      <c r="Q17436" s="265"/>
    </row>
    <row r="17437" spans="17:17" ht="0" hidden="1" customHeight="1" x14ac:dyDescent="0.25">
      <c r="Q17437" s="265"/>
    </row>
    <row r="17438" spans="17:17" ht="0" hidden="1" customHeight="1" x14ac:dyDescent="0.25">
      <c r="Q17438" s="265"/>
    </row>
    <row r="17439" spans="17:17" ht="0" hidden="1" customHeight="1" x14ac:dyDescent="0.25">
      <c r="Q17439" s="265"/>
    </row>
    <row r="17440" spans="17:17" ht="0" hidden="1" customHeight="1" x14ac:dyDescent="0.25">
      <c r="Q17440" s="265"/>
    </row>
    <row r="17441" spans="17:17" ht="0" hidden="1" customHeight="1" x14ac:dyDescent="0.25">
      <c r="Q17441" s="265"/>
    </row>
    <row r="17442" spans="17:17" ht="0" hidden="1" customHeight="1" x14ac:dyDescent="0.25">
      <c r="Q17442" s="265"/>
    </row>
    <row r="17443" spans="17:17" ht="0" hidden="1" customHeight="1" x14ac:dyDescent="0.25">
      <c r="Q17443" s="265"/>
    </row>
    <row r="17444" spans="17:17" ht="0" hidden="1" customHeight="1" x14ac:dyDescent="0.25">
      <c r="Q17444" s="265"/>
    </row>
    <row r="17445" spans="17:17" ht="0" hidden="1" customHeight="1" x14ac:dyDescent="0.25">
      <c r="Q17445" s="265"/>
    </row>
    <row r="17446" spans="17:17" ht="0" hidden="1" customHeight="1" x14ac:dyDescent="0.25">
      <c r="Q17446" s="265"/>
    </row>
    <row r="17447" spans="17:17" ht="0" hidden="1" customHeight="1" x14ac:dyDescent="0.25">
      <c r="Q17447" s="265"/>
    </row>
    <row r="17448" spans="17:17" ht="0" hidden="1" customHeight="1" x14ac:dyDescent="0.25">
      <c r="Q17448" s="265"/>
    </row>
    <row r="17449" spans="17:17" ht="0" hidden="1" customHeight="1" x14ac:dyDescent="0.25">
      <c r="Q17449" s="265"/>
    </row>
    <row r="17450" spans="17:17" ht="0" hidden="1" customHeight="1" x14ac:dyDescent="0.25">
      <c r="Q17450" s="265"/>
    </row>
    <row r="17451" spans="17:17" ht="0" hidden="1" customHeight="1" x14ac:dyDescent="0.25">
      <c r="Q17451" s="265"/>
    </row>
    <row r="17452" spans="17:17" ht="0" hidden="1" customHeight="1" x14ac:dyDescent="0.25">
      <c r="Q17452" s="265"/>
    </row>
    <row r="17453" spans="17:17" ht="0" hidden="1" customHeight="1" x14ac:dyDescent="0.25">
      <c r="Q17453" s="265"/>
    </row>
    <row r="17454" spans="17:17" ht="0" hidden="1" customHeight="1" x14ac:dyDescent="0.25">
      <c r="Q17454" s="265"/>
    </row>
    <row r="17455" spans="17:17" ht="0" hidden="1" customHeight="1" x14ac:dyDescent="0.25">
      <c r="Q17455" s="265"/>
    </row>
    <row r="17456" spans="17:17" ht="0" hidden="1" customHeight="1" x14ac:dyDescent="0.25">
      <c r="Q17456" s="265"/>
    </row>
    <row r="17457" spans="17:17" ht="0" hidden="1" customHeight="1" x14ac:dyDescent="0.25">
      <c r="Q17457" s="265"/>
    </row>
    <row r="17458" spans="17:17" ht="0" hidden="1" customHeight="1" x14ac:dyDescent="0.25">
      <c r="Q17458" s="265"/>
    </row>
    <row r="17459" spans="17:17" ht="0" hidden="1" customHeight="1" x14ac:dyDescent="0.25">
      <c r="Q17459" s="265"/>
    </row>
    <row r="17460" spans="17:17" ht="0" hidden="1" customHeight="1" x14ac:dyDescent="0.25">
      <c r="Q17460" s="265"/>
    </row>
    <row r="17461" spans="17:17" ht="0" hidden="1" customHeight="1" x14ac:dyDescent="0.25">
      <c r="Q17461" s="265"/>
    </row>
    <row r="17462" spans="17:17" ht="0" hidden="1" customHeight="1" x14ac:dyDescent="0.25">
      <c r="Q17462" s="265"/>
    </row>
    <row r="17463" spans="17:17" ht="0" hidden="1" customHeight="1" x14ac:dyDescent="0.25">
      <c r="Q17463" s="265"/>
    </row>
    <row r="17464" spans="17:17" ht="0" hidden="1" customHeight="1" x14ac:dyDescent="0.25">
      <c r="Q17464" s="265"/>
    </row>
    <row r="17465" spans="17:17" ht="0" hidden="1" customHeight="1" x14ac:dyDescent="0.25">
      <c r="Q17465" s="265"/>
    </row>
    <row r="17466" spans="17:17" ht="0" hidden="1" customHeight="1" x14ac:dyDescent="0.25">
      <c r="Q17466" s="265"/>
    </row>
    <row r="17467" spans="17:17" ht="0" hidden="1" customHeight="1" x14ac:dyDescent="0.25">
      <c r="Q17467" s="265"/>
    </row>
    <row r="17468" spans="17:17" ht="0" hidden="1" customHeight="1" x14ac:dyDescent="0.25">
      <c r="Q17468" s="265"/>
    </row>
    <row r="17469" spans="17:17" ht="0" hidden="1" customHeight="1" x14ac:dyDescent="0.25">
      <c r="Q17469" s="265"/>
    </row>
    <row r="17470" spans="17:17" ht="0" hidden="1" customHeight="1" x14ac:dyDescent="0.25">
      <c r="Q17470" s="265"/>
    </row>
    <row r="17471" spans="17:17" ht="0" hidden="1" customHeight="1" x14ac:dyDescent="0.25">
      <c r="Q17471" s="265"/>
    </row>
    <row r="17472" spans="17:17" ht="0" hidden="1" customHeight="1" x14ac:dyDescent="0.25">
      <c r="Q17472" s="265"/>
    </row>
    <row r="17473" spans="17:17" ht="0" hidden="1" customHeight="1" x14ac:dyDescent="0.25">
      <c r="Q17473" s="265"/>
    </row>
    <row r="17474" spans="17:17" ht="0" hidden="1" customHeight="1" x14ac:dyDescent="0.25">
      <c r="Q17474" s="265"/>
    </row>
    <row r="17475" spans="17:17" ht="0" hidden="1" customHeight="1" x14ac:dyDescent="0.25">
      <c r="Q17475" s="265"/>
    </row>
    <row r="17476" spans="17:17" ht="0" hidden="1" customHeight="1" x14ac:dyDescent="0.25">
      <c r="Q17476" s="265"/>
    </row>
    <row r="17477" spans="17:17" ht="0" hidden="1" customHeight="1" x14ac:dyDescent="0.25">
      <c r="Q17477" s="265"/>
    </row>
    <row r="17478" spans="17:17" ht="0" hidden="1" customHeight="1" x14ac:dyDescent="0.25">
      <c r="Q17478" s="265"/>
    </row>
    <row r="17479" spans="17:17" ht="0" hidden="1" customHeight="1" x14ac:dyDescent="0.25">
      <c r="Q17479" s="265"/>
    </row>
    <row r="17480" spans="17:17" ht="0" hidden="1" customHeight="1" x14ac:dyDescent="0.25">
      <c r="Q17480" s="265"/>
    </row>
    <row r="17481" spans="17:17" ht="0" hidden="1" customHeight="1" x14ac:dyDescent="0.25">
      <c r="Q17481" s="265"/>
    </row>
    <row r="17482" spans="17:17" ht="0" hidden="1" customHeight="1" x14ac:dyDescent="0.25">
      <c r="Q17482" s="265"/>
    </row>
    <row r="17483" spans="17:17" ht="0" hidden="1" customHeight="1" x14ac:dyDescent="0.25">
      <c r="Q17483" s="265"/>
    </row>
    <row r="17484" spans="17:17" ht="0" hidden="1" customHeight="1" x14ac:dyDescent="0.25">
      <c r="Q17484" s="265"/>
    </row>
    <row r="17485" spans="17:17" ht="0" hidden="1" customHeight="1" x14ac:dyDescent="0.25">
      <c r="Q17485" s="265"/>
    </row>
    <row r="17486" spans="17:17" ht="0" hidden="1" customHeight="1" x14ac:dyDescent="0.25">
      <c r="Q17486" s="265"/>
    </row>
    <row r="17487" spans="17:17" ht="0" hidden="1" customHeight="1" x14ac:dyDescent="0.25">
      <c r="Q17487" s="265"/>
    </row>
    <row r="17488" spans="17:17" ht="0" hidden="1" customHeight="1" x14ac:dyDescent="0.25">
      <c r="Q17488" s="265"/>
    </row>
    <row r="17489" spans="17:17" ht="0" hidden="1" customHeight="1" x14ac:dyDescent="0.25">
      <c r="Q17489" s="265"/>
    </row>
    <row r="17490" spans="17:17" ht="0" hidden="1" customHeight="1" x14ac:dyDescent="0.25">
      <c r="Q17490" s="265"/>
    </row>
    <row r="17491" spans="17:17" ht="0" hidden="1" customHeight="1" x14ac:dyDescent="0.25">
      <c r="Q17491" s="265"/>
    </row>
    <row r="17492" spans="17:17" ht="0" hidden="1" customHeight="1" x14ac:dyDescent="0.25">
      <c r="Q17492" s="265"/>
    </row>
    <row r="17493" spans="17:17" ht="0" hidden="1" customHeight="1" x14ac:dyDescent="0.25">
      <c r="Q17493" s="265"/>
    </row>
    <row r="17494" spans="17:17" ht="0" hidden="1" customHeight="1" x14ac:dyDescent="0.25">
      <c r="Q17494" s="265"/>
    </row>
    <row r="17495" spans="17:17" ht="0" hidden="1" customHeight="1" x14ac:dyDescent="0.25">
      <c r="Q17495" s="265"/>
    </row>
    <row r="17496" spans="17:17" ht="0" hidden="1" customHeight="1" x14ac:dyDescent="0.25">
      <c r="Q17496" s="265"/>
    </row>
    <row r="17497" spans="17:17" ht="0" hidden="1" customHeight="1" x14ac:dyDescent="0.25">
      <c r="Q17497" s="265"/>
    </row>
    <row r="17498" spans="17:17" ht="0" hidden="1" customHeight="1" x14ac:dyDescent="0.25">
      <c r="Q17498" s="265"/>
    </row>
    <row r="17499" spans="17:17" ht="0" hidden="1" customHeight="1" x14ac:dyDescent="0.25">
      <c r="Q17499" s="265"/>
    </row>
    <row r="17500" spans="17:17" ht="0" hidden="1" customHeight="1" x14ac:dyDescent="0.25">
      <c r="Q17500" s="265"/>
    </row>
    <row r="17501" spans="17:17" ht="0" hidden="1" customHeight="1" x14ac:dyDescent="0.25">
      <c r="Q17501" s="265"/>
    </row>
    <row r="17502" spans="17:17" ht="0" hidden="1" customHeight="1" x14ac:dyDescent="0.25">
      <c r="Q17502" s="265"/>
    </row>
    <row r="17503" spans="17:17" ht="0" hidden="1" customHeight="1" x14ac:dyDescent="0.25">
      <c r="Q17503" s="265"/>
    </row>
    <row r="17504" spans="17:17" ht="0" hidden="1" customHeight="1" x14ac:dyDescent="0.25">
      <c r="Q17504" s="265"/>
    </row>
    <row r="17505" spans="17:17" ht="0" hidden="1" customHeight="1" x14ac:dyDescent="0.25">
      <c r="Q17505" s="265"/>
    </row>
    <row r="17506" spans="17:17" ht="0" hidden="1" customHeight="1" x14ac:dyDescent="0.25">
      <c r="Q17506" s="265"/>
    </row>
    <row r="17507" spans="17:17" ht="0" hidden="1" customHeight="1" x14ac:dyDescent="0.25">
      <c r="Q17507" s="265"/>
    </row>
    <row r="17508" spans="17:17" ht="0" hidden="1" customHeight="1" x14ac:dyDescent="0.25">
      <c r="Q17508" s="265"/>
    </row>
    <row r="17509" spans="17:17" ht="0" hidden="1" customHeight="1" x14ac:dyDescent="0.25">
      <c r="Q17509" s="265"/>
    </row>
    <row r="17510" spans="17:17" ht="0" hidden="1" customHeight="1" x14ac:dyDescent="0.25">
      <c r="Q17510" s="265"/>
    </row>
    <row r="17511" spans="17:17" ht="0" hidden="1" customHeight="1" x14ac:dyDescent="0.25">
      <c r="Q17511" s="265"/>
    </row>
    <row r="17512" spans="17:17" ht="0" hidden="1" customHeight="1" x14ac:dyDescent="0.25">
      <c r="Q17512" s="265"/>
    </row>
    <row r="17513" spans="17:17" ht="0" hidden="1" customHeight="1" x14ac:dyDescent="0.25">
      <c r="Q17513" s="265"/>
    </row>
    <row r="17514" spans="17:17" ht="0" hidden="1" customHeight="1" x14ac:dyDescent="0.25">
      <c r="Q17514" s="265"/>
    </row>
    <row r="17515" spans="17:17" ht="0" hidden="1" customHeight="1" x14ac:dyDescent="0.25">
      <c r="Q17515" s="265"/>
    </row>
    <row r="17516" spans="17:17" ht="0" hidden="1" customHeight="1" x14ac:dyDescent="0.25">
      <c r="Q17516" s="265"/>
    </row>
    <row r="17517" spans="17:17" ht="0" hidden="1" customHeight="1" x14ac:dyDescent="0.25">
      <c r="Q17517" s="265"/>
    </row>
    <row r="17518" spans="17:17" ht="0" hidden="1" customHeight="1" x14ac:dyDescent="0.25">
      <c r="Q17518" s="265"/>
    </row>
    <row r="17519" spans="17:17" ht="0" hidden="1" customHeight="1" x14ac:dyDescent="0.25">
      <c r="Q17519" s="265"/>
    </row>
    <row r="17520" spans="17:17" ht="0" hidden="1" customHeight="1" x14ac:dyDescent="0.25">
      <c r="Q17520" s="265"/>
    </row>
    <row r="17521" spans="17:17" ht="0" hidden="1" customHeight="1" x14ac:dyDescent="0.25">
      <c r="Q17521" s="265"/>
    </row>
    <row r="17522" spans="17:17" ht="0" hidden="1" customHeight="1" x14ac:dyDescent="0.25">
      <c r="Q17522" s="265"/>
    </row>
    <row r="17523" spans="17:17" ht="0" hidden="1" customHeight="1" x14ac:dyDescent="0.25">
      <c r="Q17523" s="265"/>
    </row>
    <row r="17524" spans="17:17" ht="0" hidden="1" customHeight="1" x14ac:dyDescent="0.25">
      <c r="Q17524" s="265"/>
    </row>
    <row r="17525" spans="17:17" ht="0" hidden="1" customHeight="1" x14ac:dyDescent="0.25">
      <c r="Q17525" s="265"/>
    </row>
    <row r="17526" spans="17:17" ht="0" hidden="1" customHeight="1" x14ac:dyDescent="0.25">
      <c r="Q17526" s="265"/>
    </row>
    <row r="17527" spans="17:17" ht="0" hidden="1" customHeight="1" x14ac:dyDescent="0.25">
      <c r="Q17527" s="265"/>
    </row>
    <row r="17528" spans="17:17" ht="0" hidden="1" customHeight="1" x14ac:dyDescent="0.25">
      <c r="Q17528" s="265"/>
    </row>
    <row r="17529" spans="17:17" ht="0" hidden="1" customHeight="1" x14ac:dyDescent="0.25">
      <c r="Q17529" s="265"/>
    </row>
    <row r="17530" spans="17:17" ht="0" hidden="1" customHeight="1" x14ac:dyDescent="0.25">
      <c r="Q17530" s="265"/>
    </row>
    <row r="17531" spans="17:17" ht="0" hidden="1" customHeight="1" x14ac:dyDescent="0.25">
      <c r="Q17531" s="265"/>
    </row>
    <row r="17532" spans="17:17" ht="0" hidden="1" customHeight="1" x14ac:dyDescent="0.25">
      <c r="Q17532" s="265"/>
    </row>
    <row r="17533" spans="17:17" ht="0" hidden="1" customHeight="1" x14ac:dyDescent="0.25">
      <c r="Q17533" s="265"/>
    </row>
    <row r="17534" spans="17:17" ht="0" hidden="1" customHeight="1" x14ac:dyDescent="0.25">
      <c r="Q17534" s="265"/>
    </row>
    <row r="17535" spans="17:17" ht="0" hidden="1" customHeight="1" x14ac:dyDescent="0.25">
      <c r="Q17535" s="265"/>
    </row>
    <row r="17536" spans="17:17" ht="0" hidden="1" customHeight="1" x14ac:dyDescent="0.25">
      <c r="Q17536" s="265"/>
    </row>
    <row r="17537" spans="17:17" ht="0" hidden="1" customHeight="1" x14ac:dyDescent="0.25">
      <c r="Q17537" s="265"/>
    </row>
    <row r="17538" spans="17:17" ht="0" hidden="1" customHeight="1" x14ac:dyDescent="0.25">
      <c r="Q17538" s="265"/>
    </row>
    <row r="17539" spans="17:17" ht="0" hidden="1" customHeight="1" x14ac:dyDescent="0.25">
      <c r="Q17539" s="265"/>
    </row>
    <row r="17540" spans="17:17" ht="0" hidden="1" customHeight="1" x14ac:dyDescent="0.25">
      <c r="Q17540" s="265"/>
    </row>
    <row r="17541" spans="17:17" ht="0" hidden="1" customHeight="1" x14ac:dyDescent="0.25">
      <c r="Q17541" s="265"/>
    </row>
    <row r="17542" spans="17:17" ht="0" hidden="1" customHeight="1" x14ac:dyDescent="0.25">
      <c r="Q17542" s="265"/>
    </row>
    <row r="17543" spans="17:17" ht="0" hidden="1" customHeight="1" x14ac:dyDescent="0.25">
      <c r="Q17543" s="265"/>
    </row>
    <row r="17544" spans="17:17" ht="0" hidden="1" customHeight="1" x14ac:dyDescent="0.25">
      <c r="Q17544" s="265"/>
    </row>
    <row r="17545" spans="17:17" ht="0" hidden="1" customHeight="1" x14ac:dyDescent="0.25">
      <c r="Q17545" s="265"/>
    </row>
    <row r="17546" spans="17:17" ht="0" hidden="1" customHeight="1" x14ac:dyDescent="0.25">
      <c r="Q17546" s="265"/>
    </row>
    <row r="17547" spans="17:17" ht="0" hidden="1" customHeight="1" x14ac:dyDescent="0.25">
      <c r="Q17547" s="265"/>
    </row>
    <row r="17548" spans="17:17" ht="0" hidden="1" customHeight="1" x14ac:dyDescent="0.25">
      <c r="Q17548" s="265"/>
    </row>
    <row r="17549" spans="17:17" ht="0" hidden="1" customHeight="1" x14ac:dyDescent="0.25">
      <c r="Q17549" s="265"/>
    </row>
    <row r="17550" spans="17:17" ht="0" hidden="1" customHeight="1" x14ac:dyDescent="0.25">
      <c r="Q17550" s="265"/>
    </row>
    <row r="17551" spans="17:17" ht="0" hidden="1" customHeight="1" x14ac:dyDescent="0.25">
      <c r="Q17551" s="265"/>
    </row>
    <row r="17552" spans="17:17" ht="0" hidden="1" customHeight="1" x14ac:dyDescent="0.25">
      <c r="Q17552" s="265"/>
    </row>
    <row r="17553" spans="17:17" ht="0" hidden="1" customHeight="1" x14ac:dyDescent="0.25">
      <c r="Q17553" s="265"/>
    </row>
    <row r="17554" spans="17:17" ht="0" hidden="1" customHeight="1" x14ac:dyDescent="0.25">
      <c r="Q17554" s="265"/>
    </row>
    <row r="17555" spans="17:17" ht="0" hidden="1" customHeight="1" x14ac:dyDescent="0.25">
      <c r="Q17555" s="265"/>
    </row>
    <row r="17556" spans="17:17" ht="0" hidden="1" customHeight="1" x14ac:dyDescent="0.25">
      <c r="Q17556" s="265"/>
    </row>
    <row r="17557" spans="17:17" ht="0" hidden="1" customHeight="1" x14ac:dyDescent="0.25">
      <c r="Q17557" s="265"/>
    </row>
    <row r="17558" spans="17:17" ht="0" hidden="1" customHeight="1" x14ac:dyDescent="0.25">
      <c r="Q17558" s="265"/>
    </row>
    <row r="17559" spans="17:17" ht="0" hidden="1" customHeight="1" x14ac:dyDescent="0.25">
      <c r="Q17559" s="265"/>
    </row>
    <row r="17560" spans="17:17" ht="0" hidden="1" customHeight="1" x14ac:dyDescent="0.25">
      <c r="Q17560" s="265"/>
    </row>
    <row r="17561" spans="17:17" ht="0" hidden="1" customHeight="1" x14ac:dyDescent="0.25">
      <c r="Q17561" s="265"/>
    </row>
    <row r="17562" spans="17:17" ht="0" hidden="1" customHeight="1" x14ac:dyDescent="0.25">
      <c r="Q17562" s="265"/>
    </row>
    <row r="17563" spans="17:17" ht="0" hidden="1" customHeight="1" x14ac:dyDescent="0.25">
      <c r="Q17563" s="265"/>
    </row>
    <row r="17564" spans="17:17" ht="0" hidden="1" customHeight="1" x14ac:dyDescent="0.25">
      <c r="Q17564" s="265"/>
    </row>
    <row r="17565" spans="17:17" ht="0" hidden="1" customHeight="1" x14ac:dyDescent="0.25">
      <c r="Q17565" s="265"/>
    </row>
    <row r="17566" spans="17:17" ht="0" hidden="1" customHeight="1" x14ac:dyDescent="0.25">
      <c r="Q17566" s="265"/>
    </row>
    <row r="17567" spans="17:17" ht="0" hidden="1" customHeight="1" x14ac:dyDescent="0.25">
      <c r="Q17567" s="265"/>
    </row>
    <row r="17568" spans="17:17" ht="0" hidden="1" customHeight="1" x14ac:dyDescent="0.25">
      <c r="Q17568" s="265"/>
    </row>
    <row r="17569" spans="17:17" ht="0" hidden="1" customHeight="1" x14ac:dyDescent="0.25">
      <c r="Q17569" s="265"/>
    </row>
    <row r="17570" spans="17:17" ht="0" hidden="1" customHeight="1" x14ac:dyDescent="0.25">
      <c r="Q17570" s="265"/>
    </row>
    <row r="17571" spans="17:17" ht="0" hidden="1" customHeight="1" x14ac:dyDescent="0.25">
      <c r="Q17571" s="265"/>
    </row>
    <row r="17572" spans="17:17" ht="0" hidden="1" customHeight="1" x14ac:dyDescent="0.25">
      <c r="Q17572" s="265"/>
    </row>
    <row r="17573" spans="17:17" ht="0" hidden="1" customHeight="1" x14ac:dyDescent="0.25">
      <c r="Q17573" s="265"/>
    </row>
    <row r="17574" spans="17:17" ht="0" hidden="1" customHeight="1" x14ac:dyDescent="0.25">
      <c r="Q17574" s="265"/>
    </row>
    <row r="17575" spans="17:17" ht="0" hidden="1" customHeight="1" x14ac:dyDescent="0.25">
      <c r="Q17575" s="265"/>
    </row>
    <row r="17576" spans="17:17" ht="0" hidden="1" customHeight="1" x14ac:dyDescent="0.25">
      <c r="Q17576" s="265"/>
    </row>
    <row r="17577" spans="17:17" ht="0" hidden="1" customHeight="1" x14ac:dyDescent="0.25">
      <c r="Q17577" s="265"/>
    </row>
    <row r="17578" spans="17:17" ht="0" hidden="1" customHeight="1" x14ac:dyDescent="0.25">
      <c r="Q17578" s="265"/>
    </row>
    <row r="17579" spans="17:17" ht="0" hidden="1" customHeight="1" x14ac:dyDescent="0.25">
      <c r="Q17579" s="265"/>
    </row>
    <row r="17580" spans="17:17" ht="0" hidden="1" customHeight="1" x14ac:dyDescent="0.25">
      <c r="Q17580" s="265"/>
    </row>
    <row r="17581" spans="17:17" ht="0" hidden="1" customHeight="1" x14ac:dyDescent="0.25">
      <c r="Q17581" s="265"/>
    </row>
    <row r="17582" spans="17:17" ht="0" hidden="1" customHeight="1" x14ac:dyDescent="0.25">
      <c r="Q17582" s="265"/>
    </row>
    <row r="17583" spans="17:17" ht="0" hidden="1" customHeight="1" x14ac:dyDescent="0.25">
      <c r="Q17583" s="265"/>
    </row>
    <row r="17584" spans="17:17" ht="0" hidden="1" customHeight="1" x14ac:dyDescent="0.25">
      <c r="Q17584" s="265"/>
    </row>
    <row r="17585" spans="17:17" ht="0" hidden="1" customHeight="1" x14ac:dyDescent="0.25">
      <c r="Q17585" s="265"/>
    </row>
    <row r="17586" spans="17:17" ht="0" hidden="1" customHeight="1" x14ac:dyDescent="0.25">
      <c r="Q17586" s="265"/>
    </row>
    <row r="17587" spans="17:17" ht="0" hidden="1" customHeight="1" x14ac:dyDescent="0.25">
      <c r="Q17587" s="265"/>
    </row>
    <row r="17588" spans="17:17" ht="0" hidden="1" customHeight="1" x14ac:dyDescent="0.25">
      <c r="Q17588" s="265"/>
    </row>
    <row r="17589" spans="17:17" ht="0" hidden="1" customHeight="1" x14ac:dyDescent="0.25">
      <c r="Q17589" s="265"/>
    </row>
    <row r="17590" spans="17:17" ht="0" hidden="1" customHeight="1" x14ac:dyDescent="0.25">
      <c r="Q17590" s="265"/>
    </row>
    <row r="17591" spans="17:17" ht="0" hidden="1" customHeight="1" x14ac:dyDescent="0.25">
      <c r="Q17591" s="265"/>
    </row>
    <row r="17592" spans="17:17" ht="0" hidden="1" customHeight="1" x14ac:dyDescent="0.25">
      <c r="Q17592" s="265"/>
    </row>
    <row r="17593" spans="17:17" ht="0" hidden="1" customHeight="1" x14ac:dyDescent="0.25">
      <c r="Q17593" s="265"/>
    </row>
    <row r="17594" spans="17:17" ht="0" hidden="1" customHeight="1" x14ac:dyDescent="0.25">
      <c r="Q17594" s="265"/>
    </row>
    <row r="17595" spans="17:17" ht="0" hidden="1" customHeight="1" x14ac:dyDescent="0.25">
      <c r="Q17595" s="265"/>
    </row>
    <row r="17596" spans="17:17" ht="0" hidden="1" customHeight="1" x14ac:dyDescent="0.25">
      <c r="Q17596" s="265"/>
    </row>
    <row r="17597" spans="17:17" ht="0" hidden="1" customHeight="1" x14ac:dyDescent="0.25">
      <c r="Q17597" s="265"/>
    </row>
    <row r="17598" spans="17:17" ht="0" hidden="1" customHeight="1" x14ac:dyDescent="0.25">
      <c r="Q17598" s="265"/>
    </row>
    <row r="17599" spans="17:17" ht="0" hidden="1" customHeight="1" x14ac:dyDescent="0.25">
      <c r="Q17599" s="265"/>
    </row>
    <row r="17600" spans="17:17" ht="0" hidden="1" customHeight="1" x14ac:dyDescent="0.25">
      <c r="Q17600" s="265"/>
    </row>
    <row r="17601" spans="17:17" ht="0" hidden="1" customHeight="1" x14ac:dyDescent="0.25">
      <c r="Q17601" s="265"/>
    </row>
    <row r="17602" spans="17:17" ht="0" hidden="1" customHeight="1" x14ac:dyDescent="0.25">
      <c r="Q17602" s="265"/>
    </row>
    <row r="17603" spans="17:17" ht="0" hidden="1" customHeight="1" x14ac:dyDescent="0.25">
      <c r="Q17603" s="265"/>
    </row>
    <row r="17604" spans="17:17" ht="0" hidden="1" customHeight="1" x14ac:dyDescent="0.25">
      <c r="Q17604" s="265"/>
    </row>
    <row r="17605" spans="17:17" ht="0" hidden="1" customHeight="1" x14ac:dyDescent="0.25">
      <c r="Q17605" s="265"/>
    </row>
    <row r="17606" spans="17:17" ht="0" hidden="1" customHeight="1" x14ac:dyDescent="0.25">
      <c r="Q17606" s="265"/>
    </row>
    <row r="17607" spans="17:17" ht="0" hidden="1" customHeight="1" x14ac:dyDescent="0.25">
      <c r="Q17607" s="265"/>
    </row>
    <row r="17608" spans="17:17" ht="0" hidden="1" customHeight="1" x14ac:dyDescent="0.25">
      <c r="Q17608" s="265"/>
    </row>
    <row r="17609" spans="17:17" ht="0" hidden="1" customHeight="1" x14ac:dyDescent="0.25">
      <c r="Q17609" s="265"/>
    </row>
    <row r="17610" spans="17:17" ht="0" hidden="1" customHeight="1" x14ac:dyDescent="0.25">
      <c r="Q17610" s="265"/>
    </row>
    <row r="17611" spans="17:17" ht="0" hidden="1" customHeight="1" x14ac:dyDescent="0.25">
      <c r="Q17611" s="265"/>
    </row>
    <row r="17612" spans="17:17" ht="0" hidden="1" customHeight="1" x14ac:dyDescent="0.25">
      <c r="Q17612" s="265"/>
    </row>
    <row r="17613" spans="17:17" ht="0" hidden="1" customHeight="1" x14ac:dyDescent="0.25">
      <c r="Q17613" s="265"/>
    </row>
    <row r="17614" spans="17:17" ht="0" hidden="1" customHeight="1" x14ac:dyDescent="0.25">
      <c r="Q17614" s="265"/>
    </row>
    <row r="17615" spans="17:17" ht="0" hidden="1" customHeight="1" x14ac:dyDescent="0.25">
      <c r="Q17615" s="265"/>
    </row>
    <row r="17616" spans="17:17" ht="0" hidden="1" customHeight="1" x14ac:dyDescent="0.25">
      <c r="Q17616" s="265"/>
    </row>
    <row r="17617" spans="17:17" ht="0" hidden="1" customHeight="1" x14ac:dyDescent="0.25">
      <c r="Q17617" s="265"/>
    </row>
    <row r="17618" spans="17:17" ht="0" hidden="1" customHeight="1" x14ac:dyDescent="0.25">
      <c r="Q17618" s="265"/>
    </row>
    <row r="17619" spans="17:17" ht="0" hidden="1" customHeight="1" x14ac:dyDescent="0.25">
      <c r="Q17619" s="265"/>
    </row>
    <row r="17620" spans="17:17" ht="0" hidden="1" customHeight="1" x14ac:dyDescent="0.25">
      <c r="Q17620" s="265"/>
    </row>
    <row r="17621" spans="17:17" ht="0" hidden="1" customHeight="1" x14ac:dyDescent="0.25">
      <c r="Q17621" s="265"/>
    </row>
    <row r="17622" spans="17:17" ht="0" hidden="1" customHeight="1" x14ac:dyDescent="0.25">
      <c r="Q17622" s="265"/>
    </row>
    <row r="17623" spans="17:17" ht="0" hidden="1" customHeight="1" x14ac:dyDescent="0.25">
      <c r="Q17623" s="265"/>
    </row>
    <row r="17624" spans="17:17" ht="0" hidden="1" customHeight="1" x14ac:dyDescent="0.25">
      <c r="Q17624" s="265"/>
    </row>
    <row r="17625" spans="17:17" ht="0" hidden="1" customHeight="1" x14ac:dyDescent="0.25">
      <c r="Q17625" s="265"/>
    </row>
    <row r="17626" spans="17:17" ht="0" hidden="1" customHeight="1" x14ac:dyDescent="0.25">
      <c r="Q17626" s="265"/>
    </row>
    <row r="17627" spans="17:17" ht="0" hidden="1" customHeight="1" x14ac:dyDescent="0.25">
      <c r="Q17627" s="265"/>
    </row>
    <row r="17628" spans="17:17" ht="0" hidden="1" customHeight="1" x14ac:dyDescent="0.25">
      <c r="Q17628" s="265"/>
    </row>
    <row r="17629" spans="17:17" ht="0" hidden="1" customHeight="1" x14ac:dyDescent="0.25">
      <c r="Q17629" s="265"/>
    </row>
    <row r="17630" spans="17:17" ht="0" hidden="1" customHeight="1" x14ac:dyDescent="0.25">
      <c r="Q17630" s="265"/>
    </row>
    <row r="17631" spans="17:17" ht="0" hidden="1" customHeight="1" x14ac:dyDescent="0.25">
      <c r="Q17631" s="265"/>
    </row>
    <row r="17632" spans="17:17" ht="0" hidden="1" customHeight="1" x14ac:dyDescent="0.25">
      <c r="Q17632" s="265"/>
    </row>
    <row r="17633" spans="17:17" ht="0" hidden="1" customHeight="1" x14ac:dyDescent="0.25">
      <c r="Q17633" s="265"/>
    </row>
    <row r="17634" spans="17:17" ht="0" hidden="1" customHeight="1" x14ac:dyDescent="0.25">
      <c r="Q17634" s="265"/>
    </row>
    <row r="17635" spans="17:17" ht="0" hidden="1" customHeight="1" x14ac:dyDescent="0.25">
      <c r="Q17635" s="265"/>
    </row>
    <row r="17636" spans="17:17" ht="0" hidden="1" customHeight="1" x14ac:dyDescent="0.25">
      <c r="Q17636" s="265"/>
    </row>
    <row r="17637" spans="17:17" ht="0" hidden="1" customHeight="1" x14ac:dyDescent="0.25">
      <c r="Q17637" s="265"/>
    </row>
    <row r="17638" spans="17:17" ht="0" hidden="1" customHeight="1" x14ac:dyDescent="0.25">
      <c r="Q17638" s="265"/>
    </row>
    <row r="17639" spans="17:17" ht="0" hidden="1" customHeight="1" x14ac:dyDescent="0.25">
      <c r="Q17639" s="265"/>
    </row>
    <row r="17640" spans="17:17" ht="0" hidden="1" customHeight="1" x14ac:dyDescent="0.25">
      <c r="Q17640" s="265"/>
    </row>
    <row r="17641" spans="17:17" ht="0" hidden="1" customHeight="1" x14ac:dyDescent="0.25">
      <c r="Q17641" s="265"/>
    </row>
    <row r="17642" spans="17:17" ht="0" hidden="1" customHeight="1" x14ac:dyDescent="0.25">
      <c r="Q17642" s="265"/>
    </row>
    <row r="17643" spans="17:17" ht="0" hidden="1" customHeight="1" x14ac:dyDescent="0.25">
      <c r="Q17643" s="265"/>
    </row>
    <row r="17644" spans="17:17" ht="0" hidden="1" customHeight="1" x14ac:dyDescent="0.25">
      <c r="Q17644" s="265"/>
    </row>
    <row r="17645" spans="17:17" ht="0" hidden="1" customHeight="1" x14ac:dyDescent="0.25">
      <c r="Q17645" s="265"/>
    </row>
    <row r="17646" spans="17:17" ht="0" hidden="1" customHeight="1" x14ac:dyDescent="0.25">
      <c r="Q17646" s="265"/>
    </row>
    <row r="17647" spans="17:17" ht="0" hidden="1" customHeight="1" x14ac:dyDescent="0.25">
      <c r="Q17647" s="265"/>
    </row>
    <row r="17648" spans="17:17" ht="0" hidden="1" customHeight="1" x14ac:dyDescent="0.25">
      <c r="Q17648" s="265"/>
    </row>
    <row r="17649" spans="17:17" ht="0" hidden="1" customHeight="1" x14ac:dyDescent="0.25">
      <c r="Q17649" s="265"/>
    </row>
    <row r="17650" spans="17:17" ht="0" hidden="1" customHeight="1" x14ac:dyDescent="0.25">
      <c r="Q17650" s="265"/>
    </row>
    <row r="17651" spans="17:17" ht="0" hidden="1" customHeight="1" x14ac:dyDescent="0.25">
      <c r="Q17651" s="265"/>
    </row>
    <row r="17652" spans="17:17" ht="0" hidden="1" customHeight="1" x14ac:dyDescent="0.25">
      <c r="Q17652" s="265"/>
    </row>
    <row r="17653" spans="17:17" ht="0" hidden="1" customHeight="1" x14ac:dyDescent="0.25">
      <c r="Q17653" s="265"/>
    </row>
    <row r="17654" spans="17:17" ht="0" hidden="1" customHeight="1" x14ac:dyDescent="0.25">
      <c r="Q17654" s="265"/>
    </row>
    <row r="17655" spans="17:17" ht="0" hidden="1" customHeight="1" x14ac:dyDescent="0.25">
      <c r="Q17655" s="265"/>
    </row>
    <row r="17656" spans="17:17" ht="0" hidden="1" customHeight="1" x14ac:dyDescent="0.25">
      <c r="Q17656" s="265"/>
    </row>
    <row r="17657" spans="17:17" ht="0" hidden="1" customHeight="1" x14ac:dyDescent="0.25">
      <c r="Q17657" s="265"/>
    </row>
    <row r="17658" spans="17:17" ht="0" hidden="1" customHeight="1" x14ac:dyDescent="0.25">
      <c r="Q17658" s="265"/>
    </row>
    <row r="17659" spans="17:17" ht="0" hidden="1" customHeight="1" x14ac:dyDescent="0.25">
      <c r="Q17659" s="265"/>
    </row>
    <row r="17660" spans="17:17" ht="0" hidden="1" customHeight="1" x14ac:dyDescent="0.25">
      <c r="Q17660" s="265"/>
    </row>
    <row r="17661" spans="17:17" ht="0" hidden="1" customHeight="1" x14ac:dyDescent="0.25">
      <c r="Q17661" s="265"/>
    </row>
    <row r="17662" spans="17:17" ht="0" hidden="1" customHeight="1" x14ac:dyDescent="0.25">
      <c r="Q17662" s="265"/>
    </row>
    <row r="17663" spans="17:17" ht="0" hidden="1" customHeight="1" x14ac:dyDescent="0.25">
      <c r="Q17663" s="265"/>
    </row>
    <row r="17664" spans="17:17" ht="0" hidden="1" customHeight="1" x14ac:dyDescent="0.25">
      <c r="Q17664" s="265"/>
    </row>
    <row r="17665" spans="17:17" ht="0" hidden="1" customHeight="1" x14ac:dyDescent="0.25">
      <c r="Q17665" s="265"/>
    </row>
    <row r="17666" spans="17:17" ht="0" hidden="1" customHeight="1" x14ac:dyDescent="0.25">
      <c r="Q17666" s="265"/>
    </row>
    <row r="17667" spans="17:17" ht="0" hidden="1" customHeight="1" x14ac:dyDescent="0.25">
      <c r="Q17667" s="265"/>
    </row>
    <row r="17668" spans="17:17" ht="0" hidden="1" customHeight="1" x14ac:dyDescent="0.25">
      <c r="Q17668" s="265"/>
    </row>
    <row r="17669" spans="17:17" ht="0" hidden="1" customHeight="1" x14ac:dyDescent="0.25">
      <c r="Q17669" s="265"/>
    </row>
    <row r="17670" spans="17:17" ht="0" hidden="1" customHeight="1" x14ac:dyDescent="0.25">
      <c r="Q17670" s="265"/>
    </row>
    <row r="17671" spans="17:17" ht="0" hidden="1" customHeight="1" x14ac:dyDescent="0.25">
      <c r="Q17671" s="265"/>
    </row>
    <row r="17672" spans="17:17" ht="0" hidden="1" customHeight="1" x14ac:dyDescent="0.25">
      <c r="Q17672" s="265"/>
    </row>
    <row r="17673" spans="17:17" ht="0" hidden="1" customHeight="1" x14ac:dyDescent="0.25">
      <c r="Q17673" s="265"/>
    </row>
    <row r="17674" spans="17:17" ht="0" hidden="1" customHeight="1" x14ac:dyDescent="0.25">
      <c r="Q17674" s="265"/>
    </row>
    <row r="17675" spans="17:17" ht="0" hidden="1" customHeight="1" x14ac:dyDescent="0.25">
      <c r="Q17675" s="265"/>
    </row>
    <row r="17676" spans="17:17" ht="0" hidden="1" customHeight="1" x14ac:dyDescent="0.25">
      <c r="Q17676" s="265"/>
    </row>
    <row r="17677" spans="17:17" ht="0" hidden="1" customHeight="1" x14ac:dyDescent="0.25">
      <c r="Q17677" s="265"/>
    </row>
    <row r="17678" spans="17:17" ht="0" hidden="1" customHeight="1" x14ac:dyDescent="0.25">
      <c r="Q17678" s="265"/>
    </row>
    <row r="17679" spans="17:17" ht="0" hidden="1" customHeight="1" x14ac:dyDescent="0.25">
      <c r="Q17679" s="265"/>
    </row>
    <row r="17680" spans="17:17" ht="0" hidden="1" customHeight="1" x14ac:dyDescent="0.25">
      <c r="Q17680" s="265"/>
    </row>
    <row r="17681" spans="17:17" ht="0" hidden="1" customHeight="1" x14ac:dyDescent="0.25">
      <c r="Q17681" s="265"/>
    </row>
    <row r="17682" spans="17:17" ht="0" hidden="1" customHeight="1" x14ac:dyDescent="0.25">
      <c r="Q17682" s="265"/>
    </row>
    <row r="17683" spans="17:17" ht="0" hidden="1" customHeight="1" x14ac:dyDescent="0.25">
      <c r="Q17683" s="265"/>
    </row>
    <row r="17684" spans="17:17" ht="0" hidden="1" customHeight="1" x14ac:dyDescent="0.25">
      <c r="Q17684" s="265"/>
    </row>
    <row r="17685" spans="17:17" ht="0" hidden="1" customHeight="1" x14ac:dyDescent="0.25">
      <c r="Q17685" s="265"/>
    </row>
    <row r="17686" spans="17:17" ht="0" hidden="1" customHeight="1" x14ac:dyDescent="0.25">
      <c r="Q17686" s="265"/>
    </row>
    <row r="17687" spans="17:17" ht="0" hidden="1" customHeight="1" x14ac:dyDescent="0.25">
      <c r="Q17687" s="265"/>
    </row>
    <row r="17688" spans="17:17" ht="0" hidden="1" customHeight="1" x14ac:dyDescent="0.25">
      <c r="Q17688" s="265"/>
    </row>
    <row r="17689" spans="17:17" ht="0" hidden="1" customHeight="1" x14ac:dyDescent="0.25">
      <c r="Q17689" s="265"/>
    </row>
    <row r="17690" spans="17:17" ht="0" hidden="1" customHeight="1" x14ac:dyDescent="0.25">
      <c r="Q17690" s="265"/>
    </row>
    <row r="17691" spans="17:17" ht="0" hidden="1" customHeight="1" x14ac:dyDescent="0.25">
      <c r="Q17691" s="265"/>
    </row>
    <row r="17692" spans="17:17" ht="0" hidden="1" customHeight="1" x14ac:dyDescent="0.25">
      <c r="Q17692" s="265"/>
    </row>
    <row r="17693" spans="17:17" ht="0" hidden="1" customHeight="1" x14ac:dyDescent="0.25">
      <c r="Q17693" s="265"/>
    </row>
    <row r="17694" spans="17:17" ht="0" hidden="1" customHeight="1" x14ac:dyDescent="0.25">
      <c r="Q17694" s="265"/>
    </row>
    <row r="17695" spans="17:17" ht="0" hidden="1" customHeight="1" x14ac:dyDescent="0.25">
      <c r="Q17695" s="265"/>
    </row>
    <row r="17696" spans="17:17" ht="0" hidden="1" customHeight="1" x14ac:dyDescent="0.25">
      <c r="Q17696" s="265"/>
    </row>
    <row r="17697" spans="17:17" ht="0" hidden="1" customHeight="1" x14ac:dyDescent="0.25">
      <c r="Q17697" s="265"/>
    </row>
    <row r="17698" spans="17:17" ht="0" hidden="1" customHeight="1" x14ac:dyDescent="0.25">
      <c r="Q17698" s="265"/>
    </row>
    <row r="17699" spans="17:17" ht="0" hidden="1" customHeight="1" x14ac:dyDescent="0.25">
      <c r="Q17699" s="265"/>
    </row>
    <row r="17700" spans="17:17" ht="0" hidden="1" customHeight="1" x14ac:dyDescent="0.25">
      <c r="Q17700" s="265"/>
    </row>
    <row r="17701" spans="17:17" ht="0" hidden="1" customHeight="1" x14ac:dyDescent="0.25">
      <c r="Q17701" s="265"/>
    </row>
    <row r="17702" spans="17:17" ht="0" hidden="1" customHeight="1" x14ac:dyDescent="0.25">
      <c r="Q17702" s="265"/>
    </row>
    <row r="17703" spans="17:17" ht="0" hidden="1" customHeight="1" x14ac:dyDescent="0.25">
      <c r="Q17703" s="265"/>
    </row>
    <row r="17704" spans="17:17" ht="0" hidden="1" customHeight="1" x14ac:dyDescent="0.25">
      <c r="Q17704" s="265"/>
    </row>
    <row r="17705" spans="17:17" ht="0" hidden="1" customHeight="1" x14ac:dyDescent="0.25">
      <c r="Q17705" s="265"/>
    </row>
    <row r="17706" spans="17:17" ht="0" hidden="1" customHeight="1" x14ac:dyDescent="0.25">
      <c r="Q17706" s="265"/>
    </row>
    <row r="17707" spans="17:17" ht="0" hidden="1" customHeight="1" x14ac:dyDescent="0.25">
      <c r="Q17707" s="265"/>
    </row>
    <row r="17708" spans="17:17" ht="0" hidden="1" customHeight="1" x14ac:dyDescent="0.25">
      <c r="Q17708" s="265"/>
    </row>
    <row r="17709" spans="17:17" ht="0" hidden="1" customHeight="1" x14ac:dyDescent="0.25">
      <c r="Q17709" s="265"/>
    </row>
    <row r="17710" spans="17:17" ht="0" hidden="1" customHeight="1" x14ac:dyDescent="0.25">
      <c r="Q17710" s="265"/>
    </row>
    <row r="17711" spans="17:17" ht="0" hidden="1" customHeight="1" x14ac:dyDescent="0.25">
      <c r="Q17711" s="265"/>
    </row>
    <row r="17712" spans="17:17" ht="0" hidden="1" customHeight="1" x14ac:dyDescent="0.25">
      <c r="Q17712" s="265"/>
    </row>
    <row r="17713" spans="17:17" ht="0" hidden="1" customHeight="1" x14ac:dyDescent="0.25">
      <c r="Q17713" s="265"/>
    </row>
    <row r="17714" spans="17:17" ht="0" hidden="1" customHeight="1" x14ac:dyDescent="0.25">
      <c r="Q17714" s="265"/>
    </row>
    <row r="17715" spans="17:17" ht="0" hidden="1" customHeight="1" x14ac:dyDescent="0.25">
      <c r="Q17715" s="265"/>
    </row>
    <row r="17716" spans="17:17" ht="0" hidden="1" customHeight="1" x14ac:dyDescent="0.25">
      <c r="Q17716" s="265"/>
    </row>
    <row r="17717" spans="17:17" ht="0" hidden="1" customHeight="1" x14ac:dyDescent="0.25">
      <c r="Q17717" s="265"/>
    </row>
    <row r="17718" spans="17:17" ht="0" hidden="1" customHeight="1" x14ac:dyDescent="0.25">
      <c r="Q17718" s="265"/>
    </row>
    <row r="17719" spans="17:17" ht="0" hidden="1" customHeight="1" x14ac:dyDescent="0.25">
      <c r="Q17719" s="265"/>
    </row>
    <row r="17720" spans="17:17" ht="0" hidden="1" customHeight="1" x14ac:dyDescent="0.25">
      <c r="Q17720" s="265"/>
    </row>
    <row r="17721" spans="17:17" ht="0" hidden="1" customHeight="1" x14ac:dyDescent="0.25">
      <c r="Q17721" s="265"/>
    </row>
    <row r="17722" spans="17:17" ht="0" hidden="1" customHeight="1" x14ac:dyDescent="0.25">
      <c r="Q17722" s="265"/>
    </row>
    <row r="17723" spans="17:17" ht="0" hidden="1" customHeight="1" x14ac:dyDescent="0.25">
      <c r="Q17723" s="265"/>
    </row>
    <row r="17724" spans="17:17" ht="0" hidden="1" customHeight="1" x14ac:dyDescent="0.25">
      <c r="Q17724" s="265"/>
    </row>
    <row r="17725" spans="17:17" ht="0" hidden="1" customHeight="1" x14ac:dyDescent="0.25">
      <c r="Q17725" s="265"/>
    </row>
    <row r="17726" spans="17:17" ht="0" hidden="1" customHeight="1" x14ac:dyDescent="0.25">
      <c r="Q17726" s="265"/>
    </row>
    <row r="17727" spans="17:17" ht="0" hidden="1" customHeight="1" x14ac:dyDescent="0.25">
      <c r="Q17727" s="265"/>
    </row>
    <row r="17728" spans="17:17" ht="0" hidden="1" customHeight="1" x14ac:dyDescent="0.25">
      <c r="Q17728" s="265"/>
    </row>
    <row r="17729" spans="17:17" ht="0" hidden="1" customHeight="1" x14ac:dyDescent="0.25">
      <c r="Q17729" s="265"/>
    </row>
    <row r="17730" spans="17:17" ht="0" hidden="1" customHeight="1" x14ac:dyDescent="0.25">
      <c r="Q17730" s="265"/>
    </row>
    <row r="17731" spans="17:17" ht="0" hidden="1" customHeight="1" x14ac:dyDescent="0.25">
      <c r="Q17731" s="265"/>
    </row>
    <row r="17732" spans="17:17" ht="0" hidden="1" customHeight="1" x14ac:dyDescent="0.25">
      <c r="Q17732" s="265"/>
    </row>
    <row r="17733" spans="17:17" ht="0" hidden="1" customHeight="1" x14ac:dyDescent="0.25">
      <c r="Q17733" s="265"/>
    </row>
    <row r="17734" spans="17:17" ht="0" hidden="1" customHeight="1" x14ac:dyDescent="0.25">
      <c r="Q17734" s="265"/>
    </row>
    <row r="17735" spans="17:17" ht="0" hidden="1" customHeight="1" x14ac:dyDescent="0.25">
      <c r="Q17735" s="265"/>
    </row>
    <row r="17736" spans="17:17" ht="0" hidden="1" customHeight="1" x14ac:dyDescent="0.25">
      <c r="Q17736" s="265"/>
    </row>
    <row r="17737" spans="17:17" ht="0" hidden="1" customHeight="1" x14ac:dyDescent="0.25">
      <c r="Q17737" s="265"/>
    </row>
    <row r="17738" spans="17:17" ht="0" hidden="1" customHeight="1" x14ac:dyDescent="0.25">
      <c r="Q17738" s="265"/>
    </row>
    <row r="17739" spans="17:17" ht="0" hidden="1" customHeight="1" x14ac:dyDescent="0.25">
      <c r="Q17739" s="265"/>
    </row>
    <row r="17740" spans="17:17" ht="0" hidden="1" customHeight="1" x14ac:dyDescent="0.25">
      <c r="Q17740" s="265"/>
    </row>
    <row r="17741" spans="17:17" ht="0" hidden="1" customHeight="1" x14ac:dyDescent="0.25">
      <c r="Q17741" s="265"/>
    </row>
    <row r="17742" spans="17:17" ht="0" hidden="1" customHeight="1" x14ac:dyDescent="0.25">
      <c r="Q17742" s="265"/>
    </row>
    <row r="17743" spans="17:17" ht="0" hidden="1" customHeight="1" x14ac:dyDescent="0.25">
      <c r="Q17743" s="265"/>
    </row>
    <row r="17744" spans="17:17" ht="0" hidden="1" customHeight="1" x14ac:dyDescent="0.25">
      <c r="Q17744" s="265"/>
    </row>
    <row r="17745" spans="17:17" ht="0" hidden="1" customHeight="1" x14ac:dyDescent="0.25">
      <c r="Q17745" s="265"/>
    </row>
    <row r="17746" spans="17:17" ht="0" hidden="1" customHeight="1" x14ac:dyDescent="0.25">
      <c r="Q17746" s="265"/>
    </row>
    <row r="17747" spans="17:17" ht="0" hidden="1" customHeight="1" x14ac:dyDescent="0.25">
      <c r="Q17747" s="265"/>
    </row>
    <row r="17748" spans="17:17" ht="0" hidden="1" customHeight="1" x14ac:dyDescent="0.25">
      <c r="Q17748" s="265"/>
    </row>
    <row r="17749" spans="17:17" ht="0" hidden="1" customHeight="1" x14ac:dyDescent="0.25">
      <c r="Q17749" s="265"/>
    </row>
    <row r="17750" spans="17:17" ht="0" hidden="1" customHeight="1" x14ac:dyDescent="0.25">
      <c r="Q17750" s="265"/>
    </row>
    <row r="17751" spans="17:17" ht="0" hidden="1" customHeight="1" x14ac:dyDescent="0.25">
      <c r="Q17751" s="265"/>
    </row>
    <row r="17752" spans="17:17" ht="0" hidden="1" customHeight="1" x14ac:dyDescent="0.25">
      <c r="Q17752" s="265"/>
    </row>
    <row r="17753" spans="17:17" ht="0" hidden="1" customHeight="1" x14ac:dyDescent="0.25">
      <c r="Q17753" s="265"/>
    </row>
    <row r="17754" spans="17:17" ht="0" hidden="1" customHeight="1" x14ac:dyDescent="0.25">
      <c r="Q17754" s="265"/>
    </row>
    <row r="17755" spans="17:17" ht="0" hidden="1" customHeight="1" x14ac:dyDescent="0.25">
      <c r="Q17755" s="265"/>
    </row>
    <row r="17756" spans="17:17" ht="0" hidden="1" customHeight="1" x14ac:dyDescent="0.25">
      <c r="Q17756" s="265"/>
    </row>
    <row r="17757" spans="17:17" ht="0" hidden="1" customHeight="1" x14ac:dyDescent="0.25">
      <c r="Q17757" s="265"/>
    </row>
    <row r="17758" spans="17:17" ht="0" hidden="1" customHeight="1" x14ac:dyDescent="0.25">
      <c r="Q17758" s="265"/>
    </row>
    <row r="17759" spans="17:17" ht="0" hidden="1" customHeight="1" x14ac:dyDescent="0.25">
      <c r="Q17759" s="265"/>
    </row>
    <row r="17760" spans="17:17" ht="0" hidden="1" customHeight="1" x14ac:dyDescent="0.25">
      <c r="Q17760" s="265"/>
    </row>
    <row r="17761" spans="17:17" ht="0" hidden="1" customHeight="1" x14ac:dyDescent="0.25">
      <c r="Q17761" s="265"/>
    </row>
    <row r="17762" spans="17:17" ht="0" hidden="1" customHeight="1" x14ac:dyDescent="0.25">
      <c r="Q17762" s="265"/>
    </row>
    <row r="17763" spans="17:17" ht="0" hidden="1" customHeight="1" x14ac:dyDescent="0.25">
      <c r="Q17763" s="265"/>
    </row>
    <row r="17764" spans="17:17" ht="0" hidden="1" customHeight="1" x14ac:dyDescent="0.25">
      <c r="Q17764" s="265"/>
    </row>
    <row r="17765" spans="17:17" ht="0" hidden="1" customHeight="1" x14ac:dyDescent="0.25">
      <c r="Q17765" s="265"/>
    </row>
    <row r="17766" spans="17:17" ht="0" hidden="1" customHeight="1" x14ac:dyDescent="0.25">
      <c r="Q17766" s="265"/>
    </row>
    <row r="17767" spans="17:17" ht="0" hidden="1" customHeight="1" x14ac:dyDescent="0.25">
      <c r="Q17767" s="265"/>
    </row>
    <row r="17768" spans="17:17" ht="0" hidden="1" customHeight="1" x14ac:dyDescent="0.25">
      <c r="Q17768" s="265"/>
    </row>
    <row r="17769" spans="17:17" ht="0" hidden="1" customHeight="1" x14ac:dyDescent="0.25">
      <c r="Q17769" s="265"/>
    </row>
    <row r="17770" spans="17:17" ht="0" hidden="1" customHeight="1" x14ac:dyDescent="0.25">
      <c r="Q17770" s="265"/>
    </row>
    <row r="17771" spans="17:17" ht="0" hidden="1" customHeight="1" x14ac:dyDescent="0.25">
      <c r="Q17771" s="265"/>
    </row>
    <row r="17772" spans="17:17" ht="0" hidden="1" customHeight="1" x14ac:dyDescent="0.25">
      <c r="Q17772" s="265"/>
    </row>
    <row r="17773" spans="17:17" ht="0" hidden="1" customHeight="1" x14ac:dyDescent="0.25">
      <c r="Q17773" s="265"/>
    </row>
    <row r="17774" spans="17:17" ht="0" hidden="1" customHeight="1" x14ac:dyDescent="0.25">
      <c r="Q17774" s="265"/>
    </row>
    <row r="17775" spans="17:17" ht="0" hidden="1" customHeight="1" x14ac:dyDescent="0.25">
      <c r="Q17775" s="265"/>
    </row>
    <row r="17776" spans="17:17" ht="0" hidden="1" customHeight="1" x14ac:dyDescent="0.25">
      <c r="Q17776" s="265"/>
    </row>
    <row r="17777" spans="17:17" ht="0" hidden="1" customHeight="1" x14ac:dyDescent="0.25">
      <c r="Q17777" s="265"/>
    </row>
    <row r="17778" spans="17:17" ht="0" hidden="1" customHeight="1" x14ac:dyDescent="0.25">
      <c r="Q17778" s="265"/>
    </row>
    <row r="17779" spans="17:17" ht="0" hidden="1" customHeight="1" x14ac:dyDescent="0.25">
      <c r="Q17779" s="265"/>
    </row>
    <row r="17780" spans="17:17" ht="0" hidden="1" customHeight="1" x14ac:dyDescent="0.25">
      <c r="Q17780" s="265"/>
    </row>
    <row r="17781" spans="17:17" ht="0" hidden="1" customHeight="1" x14ac:dyDescent="0.25">
      <c r="Q17781" s="265"/>
    </row>
    <row r="17782" spans="17:17" ht="0" hidden="1" customHeight="1" x14ac:dyDescent="0.25">
      <c r="Q17782" s="265"/>
    </row>
    <row r="17783" spans="17:17" ht="0" hidden="1" customHeight="1" x14ac:dyDescent="0.25">
      <c r="Q17783" s="265"/>
    </row>
    <row r="17784" spans="17:17" ht="0" hidden="1" customHeight="1" x14ac:dyDescent="0.25">
      <c r="Q17784" s="265"/>
    </row>
    <row r="17785" spans="17:17" ht="0" hidden="1" customHeight="1" x14ac:dyDescent="0.25">
      <c r="Q17785" s="265"/>
    </row>
    <row r="17786" spans="17:17" ht="0" hidden="1" customHeight="1" x14ac:dyDescent="0.25">
      <c r="Q17786" s="265"/>
    </row>
    <row r="17787" spans="17:17" ht="0" hidden="1" customHeight="1" x14ac:dyDescent="0.25">
      <c r="Q17787" s="265"/>
    </row>
    <row r="17788" spans="17:17" ht="0" hidden="1" customHeight="1" x14ac:dyDescent="0.25">
      <c r="Q17788" s="265"/>
    </row>
    <row r="17789" spans="17:17" ht="0" hidden="1" customHeight="1" x14ac:dyDescent="0.25">
      <c r="Q17789" s="265"/>
    </row>
    <row r="17790" spans="17:17" ht="0" hidden="1" customHeight="1" x14ac:dyDescent="0.25">
      <c r="Q17790" s="265"/>
    </row>
    <row r="17791" spans="17:17" ht="0" hidden="1" customHeight="1" x14ac:dyDescent="0.25">
      <c r="Q17791" s="265"/>
    </row>
    <row r="17792" spans="17:17" ht="0" hidden="1" customHeight="1" x14ac:dyDescent="0.25">
      <c r="Q17792" s="265"/>
    </row>
    <row r="17793" spans="17:17" ht="0" hidden="1" customHeight="1" x14ac:dyDescent="0.25">
      <c r="Q17793" s="265"/>
    </row>
    <row r="17794" spans="17:17" ht="0" hidden="1" customHeight="1" x14ac:dyDescent="0.25">
      <c r="Q17794" s="265"/>
    </row>
    <row r="17795" spans="17:17" ht="0" hidden="1" customHeight="1" x14ac:dyDescent="0.25">
      <c r="Q17795" s="265"/>
    </row>
    <row r="17796" spans="17:17" ht="0" hidden="1" customHeight="1" x14ac:dyDescent="0.25">
      <c r="Q17796" s="265"/>
    </row>
    <row r="17797" spans="17:17" ht="0" hidden="1" customHeight="1" x14ac:dyDescent="0.25">
      <c r="Q17797" s="265"/>
    </row>
    <row r="17798" spans="17:17" ht="0" hidden="1" customHeight="1" x14ac:dyDescent="0.25">
      <c r="Q17798" s="265"/>
    </row>
    <row r="17799" spans="17:17" ht="0" hidden="1" customHeight="1" x14ac:dyDescent="0.25">
      <c r="Q17799" s="265"/>
    </row>
    <row r="17800" spans="17:17" ht="0" hidden="1" customHeight="1" x14ac:dyDescent="0.25">
      <c r="Q17800" s="265"/>
    </row>
    <row r="17801" spans="17:17" ht="0" hidden="1" customHeight="1" x14ac:dyDescent="0.25">
      <c r="Q17801" s="265"/>
    </row>
    <row r="17802" spans="17:17" ht="0" hidden="1" customHeight="1" x14ac:dyDescent="0.25">
      <c r="Q17802" s="265"/>
    </row>
    <row r="17803" spans="17:17" ht="0" hidden="1" customHeight="1" x14ac:dyDescent="0.25">
      <c r="Q17803" s="265"/>
    </row>
    <row r="17804" spans="17:17" ht="0" hidden="1" customHeight="1" x14ac:dyDescent="0.25">
      <c r="Q17804" s="265"/>
    </row>
    <row r="17805" spans="17:17" ht="0" hidden="1" customHeight="1" x14ac:dyDescent="0.25">
      <c r="Q17805" s="265"/>
    </row>
    <row r="17806" spans="17:17" ht="0" hidden="1" customHeight="1" x14ac:dyDescent="0.25">
      <c r="Q17806" s="265"/>
    </row>
    <row r="17807" spans="17:17" ht="0" hidden="1" customHeight="1" x14ac:dyDescent="0.25">
      <c r="Q17807" s="265"/>
    </row>
    <row r="17808" spans="17:17" ht="0" hidden="1" customHeight="1" x14ac:dyDescent="0.25">
      <c r="Q17808" s="265"/>
    </row>
    <row r="17809" spans="17:17" ht="0" hidden="1" customHeight="1" x14ac:dyDescent="0.25">
      <c r="Q17809" s="265"/>
    </row>
    <row r="17810" spans="17:17" ht="0" hidden="1" customHeight="1" x14ac:dyDescent="0.25">
      <c r="Q17810" s="265"/>
    </row>
    <row r="17811" spans="17:17" ht="0" hidden="1" customHeight="1" x14ac:dyDescent="0.25">
      <c r="Q17811" s="265"/>
    </row>
    <row r="17812" spans="17:17" ht="0" hidden="1" customHeight="1" x14ac:dyDescent="0.25">
      <c r="Q17812" s="265"/>
    </row>
    <row r="17813" spans="17:17" ht="0" hidden="1" customHeight="1" x14ac:dyDescent="0.25">
      <c r="Q17813" s="265"/>
    </row>
    <row r="17814" spans="17:17" ht="0" hidden="1" customHeight="1" x14ac:dyDescent="0.25">
      <c r="Q17814" s="265"/>
    </row>
    <row r="17815" spans="17:17" ht="0" hidden="1" customHeight="1" x14ac:dyDescent="0.25">
      <c r="Q17815" s="265"/>
    </row>
    <row r="17816" spans="17:17" ht="0" hidden="1" customHeight="1" x14ac:dyDescent="0.25">
      <c r="Q17816" s="265"/>
    </row>
    <row r="17817" spans="17:17" ht="0" hidden="1" customHeight="1" x14ac:dyDescent="0.25">
      <c r="Q17817" s="265"/>
    </row>
    <row r="17818" spans="17:17" ht="0" hidden="1" customHeight="1" x14ac:dyDescent="0.25">
      <c r="Q17818" s="265"/>
    </row>
    <row r="17819" spans="17:17" ht="0" hidden="1" customHeight="1" x14ac:dyDescent="0.25">
      <c r="Q17819" s="265"/>
    </row>
    <row r="17820" spans="17:17" ht="0" hidden="1" customHeight="1" x14ac:dyDescent="0.25">
      <c r="Q17820" s="265"/>
    </row>
    <row r="17821" spans="17:17" ht="0" hidden="1" customHeight="1" x14ac:dyDescent="0.25">
      <c r="Q17821" s="265"/>
    </row>
    <row r="17822" spans="17:17" ht="0" hidden="1" customHeight="1" x14ac:dyDescent="0.25">
      <c r="Q17822" s="265"/>
    </row>
    <row r="17823" spans="17:17" ht="0" hidden="1" customHeight="1" x14ac:dyDescent="0.25">
      <c r="Q17823" s="265"/>
    </row>
    <row r="17824" spans="17:17" ht="0" hidden="1" customHeight="1" x14ac:dyDescent="0.25">
      <c r="Q17824" s="265"/>
    </row>
    <row r="17825" spans="17:17" ht="0" hidden="1" customHeight="1" x14ac:dyDescent="0.25">
      <c r="Q17825" s="265"/>
    </row>
    <row r="17826" spans="17:17" ht="0" hidden="1" customHeight="1" x14ac:dyDescent="0.25">
      <c r="Q17826" s="265"/>
    </row>
    <row r="17827" spans="17:17" ht="0" hidden="1" customHeight="1" x14ac:dyDescent="0.25">
      <c r="Q17827" s="265"/>
    </row>
    <row r="17828" spans="17:17" ht="0" hidden="1" customHeight="1" x14ac:dyDescent="0.25">
      <c r="Q17828" s="265"/>
    </row>
    <row r="17829" spans="17:17" ht="0" hidden="1" customHeight="1" x14ac:dyDescent="0.25">
      <c r="Q17829" s="265"/>
    </row>
    <row r="17830" spans="17:17" ht="0" hidden="1" customHeight="1" x14ac:dyDescent="0.25">
      <c r="Q17830" s="265"/>
    </row>
    <row r="17831" spans="17:17" ht="0" hidden="1" customHeight="1" x14ac:dyDescent="0.25">
      <c r="Q17831" s="265"/>
    </row>
    <row r="17832" spans="17:17" ht="0" hidden="1" customHeight="1" x14ac:dyDescent="0.25">
      <c r="Q17832" s="265"/>
    </row>
    <row r="17833" spans="17:17" ht="0" hidden="1" customHeight="1" x14ac:dyDescent="0.25">
      <c r="Q17833" s="265"/>
    </row>
    <row r="17834" spans="17:17" ht="0" hidden="1" customHeight="1" x14ac:dyDescent="0.25">
      <c r="Q17834" s="265"/>
    </row>
    <row r="17835" spans="17:17" ht="0" hidden="1" customHeight="1" x14ac:dyDescent="0.25">
      <c r="Q17835" s="265"/>
    </row>
    <row r="17836" spans="17:17" ht="0" hidden="1" customHeight="1" x14ac:dyDescent="0.25">
      <c r="Q17836" s="265"/>
    </row>
    <row r="17837" spans="17:17" ht="0" hidden="1" customHeight="1" x14ac:dyDescent="0.25">
      <c r="Q17837" s="265"/>
    </row>
    <row r="17838" spans="17:17" ht="0" hidden="1" customHeight="1" x14ac:dyDescent="0.25">
      <c r="Q17838" s="265"/>
    </row>
    <row r="17839" spans="17:17" ht="0" hidden="1" customHeight="1" x14ac:dyDescent="0.25">
      <c r="Q17839" s="265"/>
    </row>
    <row r="17840" spans="17:17" ht="0" hidden="1" customHeight="1" x14ac:dyDescent="0.25">
      <c r="Q17840" s="265"/>
    </row>
    <row r="17841" spans="17:17" ht="0" hidden="1" customHeight="1" x14ac:dyDescent="0.25">
      <c r="Q17841" s="265"/>
    </row>
    <row r="17842" spans="17:17" ht="0" hidden="1" customHeight="1" x14ac:dyDescent="0.25">
      <c r="Q17842" s="265"/>
    </row>
    <row r="17843" spans="17:17" ht="0" hidden="1" customHeight="1" x14ac:dyDescent="0.25">
      <c r="Q17843" s="265"/>
    </row>
    <row r="17844" spans="17:17" ht="0" hidden="1" customHeight="1" x14ac:dyDescent="0.25">
      <c r="Q17844" s="265"/>
    </row>
    <row r="17845" spans="17:17" ht="0" hidden="1" customHeight="1" x14ac:dyDescent="0.25">
      <c r="Q17845" s="265"/>
    </row>
    <row r="17846" spans="17:17" ht="0" hidden="1" customHeight="1" x14ac:dyDescent="0.25">
      <c r="Q17846" s="265"/>
    </row>
    <row r="17847" spans="17:17" ht="0" hidden="1" customHeight="1" x14ac:dyDescent="0.25">
      <c r="Q17847" s="265"/>
    </row>
    <row r="17848" spans="17:17" ht="0" hidden="1" customHeight="1" x14ac:dyDescent="0.25">
      <c r="Q17848" s="265"/>
    </row>
    <row r="17849" spans="17:17" ht="0" hidden="1" customHeight="1" x14ac:dyDescent="0.25">
      <c r="Q17849" s="265"/>
    </row>
    <row r="17850" spans="17:17" ht="0" hidden="1" customHeight="1" x14ac:dyDescent="0.25">
      <c r="Q17850" s="265"/>
    </row>
    <row r="17851" spans="17:17" ht="0" hidden="1" customHeight="1" x14ac:dyDescent="0.25">
      <c r="Q17851" s="265"/>
    </row>
    <row r="17852" spans="17:17" ht="0" hidden="1" customHeight="1" x14ac:dyDescent="0.25">
      <c r="Q17852" s="265"/>
    </row>
    <row r="17853" spans="17:17" ht="0" hidden="1" customHeight="1" x14ac:dyDescent="0.25">
      <c r="Q17853" s="265"/>
    </row>
    <row r="17854" spans="17:17" ht="0" hidden="1" customHeight="1" x14ac:dyDescent="0.25">
      <c r="Q17854" s="265"/>
    </row>
    <row r="17855" spans="17:17" ht="0" hidden="1" customHeight="1" x14ac:dyDescent="0.25">
      <c r="Q17855" s="265"/>
    </row>
    <row r="17856" spans="17:17" ht="0" hidden="1" customHeight="1" x14ac:dyDescent="0.25">
      <c r="Q17856" s="265"/>
    </row>
    <row r="17857" spans="17:17" ht="0" hidden="1" customHeight="1" x14ac:dyDescent="0.25">
      <c r="Q17857" s="265"/>
    </row>
    <row r="17858" spans="17:17" ht="0" hidden="1" customHeight="1" x14ac:dyDescent="0.25">
      <c r="Q17858" s="265"/>
    </row>
    <row r="17859" spans="17:17" ht="0" hidden="1" customHeight="1" x14ac:dyDescent="0.25">
      <c r="Q17859" s="265"/>
    </row>
    <row r="17860" spans="17:17" ht="0" hidden="1" customHeight="1" x14ac:dyDescent="0.25">
      <c r="Q17860" s="265"/>
    </row>
    <row r="17861" spans="17:17" ht="0" hidden="1" customHeight="1" x14ac:dyDescent="0.25">
      <c r="Q17861" s="265"/>
    </row>
    <row r="17862" spans="17:17" ht="0" hidden="1" customHeight="1" x14ac:dyDescent="0.25">
      <c r="Q17862" s="265"/>
    </row>
    <row r="17863" spans="17:17" ht="0" hidden="1" customHeight="1" x14ac:dyDescent="0.25">
      <c r="Q17863" s="265"/>
    </row>
    <row r="17864" spans="17:17" ht="0" hidden="1" customHeight="1" x14ac:dyDescent="0.25">
      <c r="Q17864" s="265"/>
    </row>
    <row r="17865" spans="17:17" ht="0" hidden="1" customHeight="1" x14ac:dyDescent="0.25">
      <c r="Q17865" s="265"/>
    </row>
    <row r="17866" spans="17:17" ht="0" hidden="1" customHeight="1" x14ac:dyDescent="0.25">
      <c r="Q17866" s="265"/>
    </row>
    <row r="17867" spans="17:17" ht="0" hidden="1" customHeight="1" x14ac:dyDescent="0.25">
      <c r="Q17867" s="265"/>
    </row>
    <row r="17868" spans="17:17" ht="0" hidden="1" customHeight="1" x14ac:dyDescent="0.25">
      <c r="Q17868" s="265"/>
    </row>
    <row r="17869" spans="17:17" ht="0" hidden="1" customHeight="1" x14ac:dyDescent="0.25">
      <c r="Q17869" s="265"/>
    </row>
    <row r="17870" spans="17:17" ht="0" hidden="1" customHeight="1" x14ac:dyDescent="0.25">
      <c r="Q17870" s="265"/>
    </row>
    <row r="17871" spans="17:17" ht="0" hidden="1" customHeight="1" x14ac:dyDescent="0.25">
      <c r="Q17871" s="265"/>
    </row>
    <row r="17872" spans="17:17" ht="0" hidden="1" customHeight="1" x14ac:dyDescent="0.25">
      <c r="Q17872" s="265"/>
    </row>
    <row r="17873" spans="17:17" ht="0" hidden="1" customHeight="1" x14ac:dyDescent="0.25">
      <c r="Q17873" s="265"/>
    </row>
    <row r="17874" spans="17:17" ht="0" hidden="1" customHeight="1" x14ac:dyDescent="0.25">
      <c r="Q17874" s="265"/>
    </row>
    <row r="17875" spans="17:17" ht="0" hidden="1" customHeight="1" x14ac:dyDescent="0.25">
      <c r="Q17875" s="265"/>
    </row>
    <row r="17876" spans="17:17" ht="0" hidden="1" customHeight="1" x14ac:dyDescent="0.25">
      <c r="Q17876" s="265"/>
    </row>
    <row r="17877" spans="17:17" ht="0" hidden="1" customHeight="1" x14ac:dyDescent="0.25">
      <c r="Q17877" s="265"/>
    </row>
    <row r="17878" spans="17:17" ht="0" hidden="1" customHeight="1" x14ac:dyDescent="0.25">
      <c r="Q17878" s="265"/>
    </row>
    <row r="17879" spans="17:17" ht="0" hidden="1" customHeight="1" x14ac:dyDescent="0.25">
      <c r="Q17879" s="265"/>
    </row>
    <row r="17880" spans="17:17" ht="0" hidden="1" customHeight="1" x14ac:dyDescent="0.25">
      <c r="Q17880" s="265"/>
    </row>
    <row r="17881" spans="17:17" ht="0" hidden="1" customHeight="1" x14ac:dyDescent="0.25">
      <c r="Q17881" s="265"/>
    </row>
    <row r="17882" spans="17:17" ht="0" hidden="1" customHeight="1" x14ac:dyDescent="0.25">
      <c r="Q17882" s="265"/>
    </row>
    <row r="17883" spans="17:17" ht="0" hidden="1" customHeight="1" x14ac:dyDescent="0.25">
      <c r="Q17883" s="265"/>
    </row>
    <row r="17884" spans="17:17" ht="0" hidden="1" customHeight="1" x14ac:dyDescent="0.25">
      <c r="Q17884" s="265"/>
    </row>
    <row r="17885" spans="17:17" ht="0" hidden="1" customHeight="1" x14ac:dyDescent="0.25">
      <c r="Q17885" s="265"/>
    </row>
    <row r="17886" spans="17:17" ht="0" hidden="1" customHeight="1" x14ac:dyDescent="0.25">
      <c r="Q17886" s="265"/>
    </row>
    <row r="17887" spans="17:17" ht="0" hidden="1" customHeight="1" x14ac:dyDescent="0.25">
      <c r="Q17887" s="265"/>
    </row>
    <row r="17888" spans="17:17" ht="0" hidden="1" customHeight="1" x14ac:dyDescent="0.25">
      <c r="Q17888" s="265"/>
    </row>
    <row r="17889" spans="17:17" ht="0" hidden="1" customHeight="1" x14ac:dyDescent="0.25">
      <c r="Q17889" s="265"/>
    </row>
    <row r="17890" spans="17:17" ht="0" hidden="1" customHeight="1" x14ac:dyDescent="0.25">
      <c r="Q17890" s="265"/>
    </row>
    <row r="17891" spans="17:17" ht="0" hidden="1" customHeight="1" x14ac:dyDescent="0.25">
      <c r="Q17891" s="265"/>
    </row>
    <row r="17892" spans="17:17" ht="0" hidden="1" customHeight="1" x14ac:dyDescent="0.25">
      <c r="Q17892" s="265"/>
    </row>
    <row r="17893" spans="17:17" ht="0" hidden="1" customHeight="1" x14ac:dyDescent="0.25">
      <c r="Q17893" s="265"/>
    </row>
    <row r="17894" spans="17:17" ht="0" hidden="1" customHeight="1" x14ac:dyDescent="0.25">
      <c r="Q17894" s="265"/>
    </row>
    <row r="17895" spans="17:17" ht="0" hidden="1" customHeight="1" x14ac:dyDescent="0.25">
      <c r="Q17895" s="265"/>
    </row>
    <row r="17896" spans="17:17" ht="0" hidden="1" customHeight="1" x14ac:dyDescent="0.25">
      <c r="Q17896" s="265"/>
    </row>
    <row r="17897" spans="17:17" ht="0" hidden="1" customHeight="1" x14ac:dyDescent="0.25">
      <c r="Q17897" s="265"/>
    </row>
    <row r="17898" spans="17:17" ht="0" hidden="1" customHeight="1" x14ac:dyDescent="0.25">
      <c r="Q17898" s="265"/>
    </row>
    <row r="17899" spans="17:17" ht="0" hidden="1" customHeight="1" x14ac:dyDescent="0.25">
      <c r="Q17899" s="265"/>
    </row>
    <row r="17900" spans="17:17" ht="0" hidden="1" customHeight="1" x14ac:dyDescent="0.25">
      <c r="Q17900" s="265"/>
    </row>
    <row r="17901" spans="17:17" ht="0" hidden="1" customHeight="1" x14ac:dyDescent="0.25">
      <c r="Q17901" s="265"/>
    </row>
    <row r="17902" spans="17:17" ht="0" hidden="1" customHeight="1" x14ac:dyDescent="0.25">
      <c r="Q17902" s="265"/>
    </row>
    <row r="17903" spans="17:17" ht="0" hidden="1" customHeight="1" x14ac:dyDescent="0.25">
      <c r="Q17903" s="265"/>
    </row>
    <row r="17904" spans="17:17" ht="0" hidden="1" customHeight="1" x14ac:dyDescent="0.25">
      <c r="Q17904" s="265"/>
    </row>
    <row r="17905" spans="17:17" ht="0" hidden="1" customHeight="1" x14ac:dyDescent="0.25">
      <c r="Q17905" s="265"/>
    </row>
    <row r="17906" spans="17:17" ht="0" hidden="1" customHeight="1" x14ac:dyDescent="0.25">
      <c r="Q17906" s="265"/>
    </row>
    <row r="17907" spans="17:17" ht="0" hidden="1" customHeight="1" x14ac:dyDescent="0.25">
      <c r="Q17907" s="265"/>
    </row>
    <row r="17908" spans="17:17" ht="0" hidden="1" customHeight="1" x14ac:dyDescent="0.25">
      <c r="Q17908" s="265"/>
    </row>
    <row r="17909" spans="17:17" ht="0" hidden="1" customHeight="1" x14ac:dyDescent="0.25">
      <c r="Q17909" s="265"/>
    </row>
    <row r="17910" spans="17:17" ht="0" hidden="1" customHeight="1" x14ac:dyDescent="0.25">
      <c r="Q17910" s="265"/>
    </row>
    <row r="17911" spans="17:17" ht="0" hidden="1" customHeight="1" x14ac:dyDescent="0.25">
      <c r="Q17911" s="265"/>
    </row>
    <row r="17912" spans="17:17" ht="0" hidden="1" customHeight="1" x14ac:dyDescent="0.25">
      <c r="Q17912" s="265"/>
    </row>
    <row r="17913" spans="17:17" ht="0" hidden="1" customHeight="1" x14ac:dyDescent="0.25">
      <c r="Q17913" s="265"/>
    </row>
    <row r="17914" spans="17:17" ht="0" hidden="1" customHeight="1" x14ac:dyDescent="0.25">
      <c r="Q17914" s="265"/>
    </row>
    <row r="17915" spans="17:17" ht="0" hidden="1" customHeight="1" x14ac:dyDescent="0.25">
      <c r="Q17915" s="265"/>
    </row>
    <row r="17916" spans="17:17" ht="0" hidden="1" customHeight="1" x14ac:dyDescent="0.25">
      <c r="Q17916" s="265"/>
    </row>
    <row r="17917" spans="17:17" ht="0" hidden="1" customHeight="1" x14ac:dyDescent="0.25">
      <c r="Q17917" s="265"/>
    </row>
    <row r="17918" spans="17:17" ht="0" hidden="1" customHeight="1" x14ac:dyDescent="0.25">
      <c r="Q17918" s="265"/>
    </row>
    <row r="17919" spans="17:17" ht="0" hidden="1" customHeight="1" x14ac:dyDescent="0.25">
      <c r="Q17919" s="265"/>
    </row>
    <row r="17920" spans="17:17" ht="0" hidden="1" customHeight="1" x14ac:dyDescent="0.25">
      <c r="Q17920" s="265"/>
    </row>
    <row r="17921" spans="17:17" ht="0" hidden="1" customHeight="1" x14ac:dyDescent="0.25">
      <c r="Q17921" s="265"/>
    </row>
    <row r="17922" spans="17:17" ht="0" hidden="1" customHeight="1" x14ac:dyDescent="0.25">
      <c r="Q17922" s="265"/>
    </row>
    <row r="17923" spans="17:17" ht="0" hidden="1" customHeight="1" x14ac:dyDescent="0.25">
      <c r="Q17923" s="265"/>
    </row>
    <row r="17924" spans="17:17" ht="0" hidden="1" customHeight="1" x14ac:dyDescent="0.25">
      <c r="Q17924" s="265"/>
    </row>
    <row r="17925" spans="17:17" ht="0" hidden="1" customHeight="1" x14ac:dyDescent="0.25">
      <c r="Q17925" s="265"/>
    </row>
    <row r="17926" spans="17:17" ht="0" hidden="1" customHeight="1" x14ac:dyDescent="0.25">
      <c r="Q17926" s="265"/>
    </row>
    <row r="17927" spans="17:17" ht="0" hidden="1" customHeight="1" x14ac:dyDescent="0.25">
      <c r="Q17927" s="265"/>
    </row>
    <row r="17928" spans="17:17" ht="0" hidden="1" customHeight="1" x14ac:dyDescent="0.25">
      <c r="Q17928" s="265"/>
    </row>
    <row r="17929" spans="17:17" ht="0" hidden="1" customHeight="1" x14ac:dyDescent="0.25">
      <c r="Q17929" s="265"/>
    </row>
    <row r="17930" spans="17:17" ht="0" hidden="1" customHeight="1" x14ac:dyDescent="0.25">
      <c r="Q17930" s="265"/>
    </row>
    <row r="17931" spans="17:17" ht="0" hidden="1" customHeight="1" x14ac:dyDescent="0.25">
      <c r="Q17931" s="265"/>
    </row>
    <row r="17932" spans="17:17" ht="0" hidden="1" customHeight="1" x14ac:dyDescent="0.25">
      <c r="Q17932" s="265"/>
    </row>
    <row r="17933" spans="17:17" ht="0" hidden="1" customHeight="1" x14ac:dyDescent="0.25">
      <c r="Q17933" s="265"/>
    </row>
    <row r="17934" spans="17:17" ht="0" hidden="1" customHeight="1" x14ac:dyDescent="0.25">
      <c r="Q17934" s="265"/>
    </row>
    <row r="17935" spans="17:17" ht="0" hidden="1" customHeight="1" x14ac:dyDescent="0.25">
      <c r="Q17935" s="265"/>
    </row>
    <row r="17936" spans="17:17" ht="0" hidden="1" customHeight="1" x14ac:dyDescent="0.25">
      <c r="Q17936" s="265"/>
    </row>
    <row r="17937" spans="17:17" ht="0" hidden="1" customHeight="1" x14ac:dyDescent="0.25">
      <c r="Q17937" s="265"/>
    </row>
    <row r="17938" spans="17:17" ht="0" hidden="1" customHeight="1" x14ac:dyDescent="0.25">
      <c r="Q17938" s="265"/>
    </row>
    <row r="17939" spans="17:17" ht="0" hidden="1" customHeight="1" x14ac:dyDescent="0.25">
      <c r="Q17939" s="265"/>
    </row>
    <row r="17940" spans="17:17" ht="0" hidden="1" customHeight="1" x14ac:dyDescent="0.25">
      <c r="Q17940" s="265"/>
    </row>
    <row r="17941" spans="17:17" ht="0" hidden="1" customHeight="1" x14ac:dyDescent="0.25">
      <c r="Q17941" s="265"/>
    </row>
    <row r="17942" spans="17:17" ht="0" hidden="1" customHeight="1" x14ac:dyDescent="0.25">
      <c r="Q17942" s="265"/>
    </row>
    <row r="17943" spans="17:17" ht="0" hidden="1" customHeight="1" x14ac:dyDescent="0.25">
      <c r="Q17943" s="265"/>
    </row>
    <row r="17944" spans="17:17" ht="0" hidden="1" customHeight="1" x14ac:dyDescent="0.25">
      <c r="Q17944" s="265"/>
    </row>
    <row r="17945" spans="17:17" ht="0" hidden="1" customHeight="1" x14ac:dyDescent="0.25">
      <c r="Q17945" s="265"/>
    </row>
    <row r="17946" spans="17:17" ht="0" hidden="1" customHeight="1" x14ac:dyDescent="0.25">
      <c r="Q17946" s="265"/>
    </row>
    <row r="17947" spans="17:17" ht="0" hidden="1" customHeight="1" x14ac:dyDescent="0.25">
      <c r="Q17947" s="265"/>
    </row>
    <row r="17948" spans="17:17" ht="0" hidden="1" customHeight="1" x14ac:dyDescent="0.25">
      <c r="Q17948" s="265"/>
    </row>
    <row r="17949" spans="17:17" ht="0" hidden="1" customHeight="1" x14ac:dyDescent="0.25">
      <c r="Q17949" s="265"/>
    </row>
    <row r="17950" spans="17:17" ht="0" hidden="1" customHeight="1" x14ac:dyDescent="0.25">
      <c r="Q17950" s="265"/>
    </row>
    <row r="17951" spans="17:17" ht="0" hidden="1" customHeight="1" x14ac:dyDescent="0.25">
      <c r="Q17951" s="265"/>
    </row>
    <row r="17952" spans="17:17" ht="0" hidden="1" customHeight="1" x14ac:dyDescent="0.25">
      <c r="Q17952" s="265"/>
    </row>
    <row r="17953" spans="17:17" ht="0" hidden="1" customHeight="1" x14ac:dyDescent="0.25">
      <c r="Q17953" s="265"/>
    </row>
    <row r="17954" spans="17:17" ht="0" hidden="1" customHeight="1" x14ac:dyDescent="0.25">
      <c r="Q17954" s="265"/>
    </row>
    <row r="17955" spans="17:17" ht="0" hidden="1" customHeight="1" x14ac:dyDescent="0.25">
      <c r="Q17955" s="265"/>
    </row>
    <row r="17956" spans="17:17" ht="0" hidden="1" customHeight="1" x14ac:dyDescent="0.25">
      <c r="Q17956" s="265"/>
    </row>
    <row r="17957" spans="17:17" ht="0" hidden="1" customHeight="1" x14ac:dyDescent="0.25">
      <c r="Q17957" s="265"/>
    </row>
    <row r="17958" spans="17:17" ht="0" hidden="1" customHeight="1" x14ac:dyDescent="0.25">
      <c r="Q17958" s="265"/>
    </row>
    <row r="17959" spans="17:17" ht="0" hidden="1" customHeight="1" x14ac:dyDescent="0.25">
      <c r="Q17959" s="265"/>
    </row>
    <row r="17960" spans="17:17" ht="0" hidden="1" customHeight="1" x14ac:dyDescent="0.25">
      <c r="Q17960" s="265"/>
    </row>
    <row r="17961" spans="17:17" ht="0" hidden="1" customHeight="1" x14ac:dyDescent="0.25">
      <c r="Q17961" s="265"/>
    </row>
    <row r="17962" spans="17:17" ht="0" hidden="1" customHeight="1" x14ac:dyDescent="0.25">
      <c r="Q17962" s="265"/>
    </row>
    <row r="17963" spans="17:17" ht="0" hidden="1" customHeight="1" x14ac:dyDescent="0.25">
      <c r="Q17963" s="265"/>
    </row>
    <row r="17964" spans="17:17" ht="0" hidden="1" customHeight="1" x14ac:dyDescent="0.25">
      <c r="Q17964" s="265"/>
    </row>
    <row r="17965" spans="17:17" ht="0" hidden="1" customHeight="1" x14ac:dyDescent="0.25">
      <c r="Q17965" s="265"/>
    </row>
    <row r="17966" spans="17:17" ht="0" hidden="1" customHeight="1" x14ac:dyDescent="0.25">
      <c r="Q17966" s="265"/>
    </row>
    <row r="17967" spans="17:17" ht="0" hidden="1" customHeight="1" x14ac:dyDescent="0.25">
      <c r="Q17967" s="265"/>
    </row>
    <row r="17968" spans="17:17" ht="0" hidden="1" customHeight="1" x14ac:dyDescent="0.25">
      <c r="Q17968" s="265"/>
    </row>
    <row r="17969" spans="17:17" ht="0" hidden="1" customHeight="1" x14ac:dyDescent="0.25">
      <c r="Q17969" s="265"/>
    </row>
    <row r="17970" spans="17:17" ht="0" hidden="1" customHeight="1" x14ac:dyDescent="0.25">
      <c r="Q17970" s="265"/>
    </row>
    <row r="17971" spans="17:17" ht="0" hidden="1" customHeight="1" x14ac:dyDescent="0.25">
      <c r="Q17971" s="265"/>
    </row>
    <row r="17972" spans="17:17" ht="0" hidden="1" customHeight="1" x14ac:dyDescent="0.25">
      <c r="Q17972" s="265"/>
    </row>
    <row r="17973" spans="17:17" ht="0" hidden="1" customHeight="1" x14ac:dyDescent="0.25">
      <c r="Q17973" s="265"/>
    </row>
    <row r="17974" spans="17:17" ht="0" hidden="1" customHeight="1" x14ac:dyDescent="0.25">
      <c r="Q17974" s="265"/>
    </row>
    <row r="17975" spans="17:17" ht="0" hidden="1" customHeight="1" x14ac:dyDescent="0.25">
      <c r="Q17975" s="265"/>
    </row>
    <row r="17976" spans="17:17" ht="0" hidden="1" customHeight="1" x14ac:dyDescent="0.25">
      <c r="Q17976" s="265"/>
    </row>
    <row r="17977" spans="17:17" ht="0" hidden="1" customHeight="1" x14ac:dyDescent="0.25">
      <c r="Q17977" s="265"/>
    </row>
    <row r="17978" spans="17:17" ht="0" hidden="1" customHeight="1" x14ac:dyDescent="0.25">
      <c r="Q17978" s="265"/>
    </row>
    <row r="17979" spans="17:17" ht="0" hidden="1" customHeight="1" x14ac:dyDescent="0.25">
      <c r="Q17979" s="265"/>
    </row>
    <row r="17980" spans="17:17" ht="0" hidden="1" customHeight="1" x14ac:dyDescent="0.25">
      <c r="Q17980" s="265"/>
    </row>
    <row r="17981" spans="17:17" ht="0" hidden="1" customHeight="1" x14ac:dyDescent="0.25">
      <c r="Q17981" s="265"/>
    </row>
    <row r="17982" spans="17:17" ht="0" hidden="1" customHeight="1" x14ac:dyDescent="0.25">
      <c r="Q17982" s="265"/>
    </row>
    <row r="17983" spans="17:17" ht="0" hidden="1" customHeight="1" x14ac:dyDescent="0.25">
      <c r="Q17983" s="265"/>
    </row>
    <row r="17984" spans="17:17" ht="0" hidden="1" customHeight="1" x14ac:dyDescent="0.25">
      <c r="Q17984" s="265"/>
    </row>
    <row r="17985" spans="17:17" ht="0" hidden="1" customHeight="1" x14ac:dyDescent="0.25">
      <c r="Q17985" s="265"/>
    </row>
    <row r="17986" spans="17:17" ht="0" hidden="1" customHeight="1" x14ac:dyDescent="0.25">
      <c r="Q17986" s="265"/>
    </row>
    <row r="17987" spans="17:17" ht="0" hidden="1" customHeight="1" x14ac:dyDescent="0.25">
      <c r="Q17987" s="265"/>
    </row>
    <row r="17988" spans="17:17" ht="0" hidden="1" customHeight="1" x14ac:dyDescent="0.25">
      <c r="Q17988" s="265"/>
    </row>
    <row r="17989" spans="17:17" ht="0" hidden="1" customHeight="1" x14ac:dyDescent="0.25">
      <c r="Q17989" s="265"/>
    </row>
    <row r="17990" spans="17:17" ht="0" hidden="1" customHeight="1" x14ac:dyDescent="0.25">
      <c r="Q17990" s="265"/>
    </row>
    <row r="17991" spans="17:17" ht="0" hidden="1" customHeight="1" x14ac:dyDescent="0.25">
      <c r="Q17991" s="265"/>
    </row>
    <row r="17992" spans="17:17" ht="0" hidden="1" customHeight="1" x14ac:dyDescent="0.25">
      <c r="Q17992" s="265"/>
    </row>
    <row r="17993" spans="17:17" ht="0" hidden="1" customHeight="1" x14ac:dyDescent="0.25">
      <c r="Q17993" s="265"/>
    </row>
    <row r="17994" spans="17:17" ht="0" hidden="1" customHeight="1" x14ac:dyDescent="0.25">
      <c r="Q17994" s="265"/>
    </row>
    <row r="17995" spans="17:17" ht="0" hidden="1" customHeight="1" x14ac:dyDescent="0.25">
      <c r="Q17995" s="265"/>
    </row>
    <row r="17996" spans="17:17" ht="0" hidden="1" customHeight="1" x14ac:dyDescent="0.25">
      <c r="Q17996" s="265"/>
    </row>
    <row r="17997" spans="17:17" ht="0" hidden="1" customHeight="1" x14ac:dyDescent="0.25">
      <c r="Q17997" s="265"/>
    </row>
    <row r="17998" spans="17:17" ht="0" hidden="1" customHeight="1" x14ac:dyDescent="0.25">
      <c r="Q17998" s="265"/>
    </row>
    <row r="17999" spans="17:17" ht="0" hidden="1" customHeight="1" x14ac:dyDescent="0.25">
      <c r="Q17999" s="265"/>
    </row>
    <row r="18000" spans="17:17" ht="0" hidden="1" customHeight="1" x14ac:dyDescent="0.25">
      <c r="Q18000" s="265"/>
    </row>
    <row r="18001" spans="17:17" ht="0" hidden="1" customHeight="1" x14ac:dyDescent="0.25">
      <c r="Q18001" s="265"/>
    </row>
    <row r="18002" spans="17:17" ht="0" hidden="1" customHeight="1" x14ac:dyDescent="0.25">
      <c r="Q18002" s="265"/>
    </row>
    <row r="18003" spans="17:17" ht="0" hidden="1" customHeight="1" x14ac:dyDescent="0.25">
      <c r="Q18003" s="265"/>
    </row>
    <row r="18004" spans="17:17" ht="0" hidden="1" customHeight="1" x14ac:dyDescent="0.25">
      <c r="Q18004" s="265"/>
    </row>
    <row r="18005" spans="17:17" ht="0" hidden="1" customHeight="1" x14ac:dyDescent="0.25">
      <c r="Q18005" s="265"/>
    </row>
    <row r="18006" spans="17:17" ht="0" hidden="1" customHeight="1" x14ac:dyDescent="0.25">
      <c r="Q18006" s="265"/>
    </row>
    <row r="18007" spans="17:17" ht="0" hidden="1" customHeight="1" x14ac:dyDescent="0.25">
      <c r="Q18007" s="265"/>
    </row>
    <row r="18008" spans="17:17" ht="0" hidden="1" customHeight="1" x14ac:dyDescent="0.25">
      <c r="Q18008" s="265"/>
    </row>
    <row r="18009" spans="17:17" ht="0" hidden="1" customHeight="1" x14ac:dyDescent="0.25">
      <c r="Q18009" s="265"/>
    </row>
    <row r="18010" spans="17:17" ht="0" hidden="1" customHeight="1" x14ac:dyDescent="0.25">
      <c r="Q18010" s="265"/>
    </row>
    <row r="18011" spans="17:17" ht="0" hidden="1" customHeight="1" x14ac:dyDescent="0.25">
      <c r="Q18011" s="265"/>
    </row>
    <row r="18012" spans="17:17" ht="0" hidden="1" customHeight="1" x14ac:dyDescent="0.25">
      <c r="Q18012" s="265"/>
    </row>
    <row r="18013" spans="17:17" ht="0" hidden="1" customHeight="1" x14ac:dyDescent="0.25">
      <c r="Q18013" s="265"/>
    </row>
    <row r="18014" spans="17:17" ht="0" hidden="1" customHeight="1" x14ac:dyDescent="0.25">
      <c r="Q18014" s="265"/>
    </row>
    <row r="18015" spans="17:17" ht="0" hidden="1" customHeight="1" x14ac:dyDescent="0.25">
      <c r="Q18015" s="265"/>
    </row>
    <row r="18016" spans="17:17" ht="0" hidden="1" customHeight="1" x14ac:dyDescent="0.25">
      <c r="Q18016" s="265"/>
    </row>
    <row r="18017" spans="17:17" ht="0" hidden="1" customHeight="1" x14ac:dyDescent="0.25">
      <c r="Q18017" s="265"/>
    </row>
    <row r="18018" spans="17:17" ht="0" hidden="1" customHeight="1" x14ac:dyDescent="0.25">
      <c r="Q18018" s="265"/>
    </row>
    <row r="18019" spans="17:17" ht="0" hidden="1" customHeight="1" x14ac:dyDescent="0.25">
      <c r="Q18019" s="265"/>
    </row>
    <row r="18020" spans="17:17" ht="0" hidden="1" customHeight="1" x14ac:dyDescent="0.25">
      <c r="Q18020" s="265"/>
    </row>
    <row r="18021" spans="17:17" ht="0" hidden="1" customHeight="1" x14ac:dyDescent="0.25">
      <c r="Q18021" s="265"/>
    </row>
    <row r="18022" spans="17:17" ht="0" hidden="1" customHeight="1" x14ac:dyDescent="0.25">
      <c r="Q18022" s="265"/>
    </row>
    <row r="18023" spans="17:17" ht="0" hidden="1" customHeight="1" x14ac:dyDescent="0.25">
      <c r="Q18023" s="265"/>
    </row>
    <row r="18024" spans="17:17" ht="0" hidden="1" customHeight="1" x14ac:dyDescent="0.25">
      <c r="Q18024" s="265"/>
    </row>
    <row r="18025" spans="17:17" ht="0" hidden="1" customHeight="1" x14ac:dyDescent="0.25">
      <c r="Q18025" s="265"/>
    </row>
    <row r="18026" spans="17:17" ht="0" hidden="1" customHeight="1" x14ac:dyDescent="0.25">
      <c r="Q18026" s="265"/>
    </row>
    <row r="18027" spans="17:17" ht="0" hidden="1" customHeight="1" x14ac:dyDescent="0.25">
      <c r="Q18027" s="265"/>
    </row>
    <row r="18028" spans="17:17" ht="0" hidden="1" customHeight="1" x14ac:dyDescent="0.25">
      <c r="Q18028" s="265"/>
    </row>
    <row r="18029" spans="17:17" ht="0" hidden="1" customHeight="1" x14ac:dyDescent="0.25">
      <c r="Q18029" s="265"/>
    </row>
    <row r="18030" spans="17:17" ht="0" hidden="1" customHeight="1" x14ac:dyDescent="0.25">
      <c r="Q18030" s="265"/>
    </row>
    <row r="18031" spans="17:17" ht="0" hidden="1" customHeight="1" x14ac:dyDescent="0.25">
      <c r="Q18031" s="265"/>
    </row>
    <row r="18032" spans="17:17" ht="0" hidden="1" customHeight="1" x14ac:dyDescent="0.25">
      <c r="Q18032" s="265"/>
    </row>
    <row r="18033" spans="17:17" ht="0" hidden="1" customHeight="1" x14ac:dyDescent="0.25">
      <c r="Q18033" s="265"/>
    </row>
    <row r="18034" spans="17:17" ht="0" hidden="1" customHeight="1" x14ac:dyDescent="0.25">
      <c r="Q18034" s="265"/>
    </row>
    <row r="18035" spans="17:17" ht="0" hidden="1" customHeight="1" x14ac:dyDescent="0.25">
      <c r="Q18035" s="265"/>
    </row>
    <row r="18036" spans="17:17" ht="0" hidden="1" customHeight="1" x14ac:dyDescent="0.25">
      <c r="Q18036" s="265"/>
    </row>
    <row r="18037" spans="17:17" ht="0" hidden="1" customHeight="1" x14ac:dyDescent="0.25">
      <c r="Q18037" s="265"/>
    </row>
    <row r="18038" spans="17:17" ht="0" hidden="1" customHeight="1" x14ac:dyDescent="0.25">
      <c r="Q18038" s="265"/>
    </row>
    <row r="18039" spans="17:17" ht="0" hidden="1" customHeight="1" x14ac:dyDescent="0.25">
      <c r="Q18039" s="265"/>
    </row>
    <row r="18040" spans="17:17" ht="0" hidden="1" customHeight="1" x14ac:dyDescent="0.25">
      <c r="Q18040" s="265"/>
    </row>
    <row r="18041" spans="17:17" ht="0" hidden="1" customHeight="1" x14ac:dyDescent="0.25">
      <c r="Q18041" s="265"/>
    </row>
    <row r="18042" spans="17:17" ht="0" hidden="1" customHeight="1" x14ac:dyDescent="0.25">
      <c r="Q18042" s="265"/>
    </row>
    <row r="18043" spans="17:17" ht="0" hidden="1" customHeight="1" x14ac:dyDescent="0.25">
      <c r="Q18043" s="265"/>
    </row>
    <row r="18044" spans="17:17" ht="0" hidden="1" customHeight="1" x14ac:dyDescent="0.25">
      <c r="Q18044" s="265"/>
    </row>
    <row r="18045" spans="17:17" ht="0" hidden="1" customHeight="1" x14ac:dyDescent="0.25">
      <c r="Q18045" s="265"/>
    </row>
    <row r="18046" spans="17:17" ht="0" hidden="1" customHeight="1" x14ac:dyDescent="0.25">
      <c r="Q18046" s="265"/>
    </row>
    <row r="18047" spans="17:17" ht="0" hidden="1" customHeight="1" x14ac:dyDescent="0.25">
      <c r="Q18047" s="265"/>
    </row>
    <row r="18048" spans="17:17" ht="0" hidden="1" customHeight="1" x14ac:dyDescent="0.25">
      <c r="Q18048" s="265"/>
    </row>
    <row r="18049" spans="17:17" ht="0" hidden="1" customHeight="1" x14ac:dyDescent="0.25">
      <c r="Q18049" s="265"/>
    </row>
    <row r="18050" spans="17:17" ht="0" hidden="1" customHeight="1" x14ac:dyDescent="0.25">
      <c r="Q18050" s="265"/>
    </row>
    <row r="18051" spans="17:17" ht="0" hidden="1" customHeight="1" x14ac:dyDescent="0.25">
      <c r="Q18051" s="265"/>
    </row>
    <row r="18052" spans="17:17" ht="0" hidden="1" customHeight="1" x14ac:dyDescent="0.25">
      <c r="Q18052" s="265"/>
    </row>
    <row r="18053" spans="17:17" ht="0" hidden="1" customHeight="1" x14ac:dyDescent="0.25">
      <c r="Q18053" s="265"/>
    </row>
    <row r="18054" spans="17:17" ht="0" hidden="1" customHeight="1" x14ac:dyDescent="0.25">
      <c r="Q18054" s="265"/>
    </row>
    <row r="18055" spans="17:17" ht="0" hidden="1" customHeight="1" x14ac:dyDescent="0.25">
      <c r="Q18055" s="265"/>
    </row>
    <row r="18056" spans="17:17" ht="0" hidden="1" customHeight="1" x14ac:dyDescent="0.25">
      <c r="Q18056" s="265"/>
    </row>
    <row r="18057" spans="17:17" ht="0" hidden="1" customHeight="1" x14ac:dyDescent="0.25">
      <c r="Q18057" s="265"/>
    </row>
    <row r="18058" spans="17:17" ht="0" hidden="1" customHeight="1" x14ac:dyDescent="0.25">
      <c r="Q18058" s="265"/>
    </row>
    <row r="18059" spans="17:17" ht="0" hidden="1" customHeight="1" x14ac:dyDescent="0.25">
      <c r="Q18059" s="265"/>
    </row>
    <row r="18060" spans="17:17" ht="0" hidden="1" customHeight="1" x14ac:dyDescent="0.25">
      <c r="Q18060" s="265"/>
    </row>
    <row r="18061" spans="17:17" ht="0" hidden="1" customHeight="1" x14ac:dyDescent="0.25">
      <c r="Q18061" s="265"/>
    </row>
    <row r="18062" spans="17:17" ht="0" hidden="1" customHeight="1" x14ac:dyDescent="0.25">
      <c r="Q18062" s="265"/>
    </row>
    <row r="18063" spans="17:17" ht="0" hidden="1" customHeight="1" x14ac:dyDescent="0.25">
      <c r="Q18063" s="265"/>
    </row>
    <row r="18064" spans="17:17" ht="0" hidden="1" customHeight="1" x14ac:dyDescent="0.25">
      <c r="Q18064" s="265"/>
    </row>
    <row r="18065" spans="17:17" ht="0" hidden="1" customHeight="1" x14ac:dyDescent="0.25">
      <c r="Q18065" s="265"/>
    </row>
    <row r="18066" spans="17:17" ht="0" hidden="1" customHeight="1" x14ac:dyDescent="0.25">
      <c r="Q18066" s="265"/>
    </row>
    <row r="18067" spans="17:17" ht="0" hidden="1" customHeight="1" x14ac:dyDescent="0.25">
      <c r="Q18067" s="265"/>
    </row>
    <row r="18068" spans="17:17" ht="0" hidden="1" customHeight="1" x14ac:dyDescent="0.25">
      <c r="Q18068" s="265"/>
    </row>
    <row r="18069" spans="17:17" ht="0" hidden="1" customHeight="1" x14ac:dyDescent="0.25">
      <c r="Q18069" s="265"/>
    </row>
    <row r="18070" spans="17:17" ht="0" hidden="1" customHeight="1" x14ac:dyDescent="0.25">
      <c r="Q18070" s="265"/>
    </row>
    <row r="18071" spans="17:17" ht="0" hidden="1" customHeight="1" x14ac:dyDescent="0.25">
      <c r="Q18071" s="265"/>
    </row>
    <row r="18072" spans="17:17" ht="0" hidden="1" customHeight="1" x14ac:dyDescent="0.25">
      <c r="Q18072" s="265"/>
    </row>
    <row r="18073" spans="17:17" ht="0" hidden="1" customHeight="1" x14ac:dyDescent="0.25">
      <c r="Q18073" s="265"/>
    </row>
    <row r="18074" spans="17:17" ht="0" hidden="1" customHeight="1" x14ac:dyDescent="0.25">
      <c r="Q18074" s="265"/>
    </row>
    <row r="18075" spans="17:17" ht="0" hidden="1" customHeight="1" x14ac:dyDescent="0.25">
      <c r="Q18075" s="265"/>
    </row>
    <row r="18076" spans="17:17" ht="0" hidden="1" customHeight="1" x14ac:dyDescent="0.25">
      <c r="Q18076" s="265"/>
    </row>
    <row r="18077" spans="17:17" ht="0" hidden="1" customHeight="1" x14ac:dyDescent="0.25">
      <c r="Q18077" s="265"/>
    </row>
    <row r="18078" spans="17:17" ht="0" hidden="1" customHeight="1" x14ac:dyDescent="0.25">
      <c r="Q18078" s="265"/>
    </row>
    <row r="18079" spans="17:17" ht="0" hidden="1" customHeight="1" x14ac:dyDescent="0.25">
      <c r="Q18079" s="265"/>
    </row>
    <row r="18080" spans="17:17" ht="0" hidden="1" customHeight="1" x14ac:dyDescent="0.25">
      <c r="Q18080" s="265"/>
    </row>
    <row r="18081" spans="17:17" ht="0" hidden="1" customHeight="1" x14ac:dyDescent="0.25">
      <c r="Q18081" s="265"/>
    </row>
    <row r="18082" spans="17:17" ht="0" hidden="1" customHeight="1" x14ac:dyDescent="0.25">
      <c r="Q18082" s="265"/>
    </row>
    <row r="18083" spans="17:17" ht="0" hidden="1" customHeight="1" x14ac:dyDescent="0.25">
      <c r="Q18083" s="265"/>
    </row>
    <row r="18084" spans="17:17" ht="0" hidden="1" customHeight="1" x14ac:dyDescent="0.25">
      <c r="Q18084" s="265"/>
    </row>
    <row r="18085" spans="17:17" ht="0" hidden="1" customHeight="1" x14ac:dyDescent="0.25">
      <c r="Q18085" s="265"/>
    </row>
    <row r="18086" spans="17:17" ht="0" hidden="1" customHeight="1" x14ac:dyDescent="0.25">
      <c r="Q18086" s="265"/>
    </row>
    <row r="18087" spans="17:17" ht="0" hidden="1" customHeight="1" x14ac:dyDescent="0.25">
      <c r="Q18087" s="265"/>
    </row>
    <row r="18088" spans="17:17" ht="0" hidden="1" customHeight="1" x14ac:dyDescent="0.25">
      <c r="Q18088" s="265"/>
    </row>
    <row r="18089" spans="17:17" ht="0" hidden="1" customHeight="1" x14ac:dyDescent="0.25">
      <c r="Q18089" s="265"/>
    </row>
    <row r="18090" spans="17:17" ht="0" hidden="1" customHeight="1" x14ac:dyDescent="0.25">
      <c r="Q18090" s="265"/>
    </row>
    <row r="18091" spans="17:17" ht="0" hidden="1" customHeight="1" x14ac:dyDescent="0.25">
      <c r="Q18091" s="265"/>
    </row>
    <row r="18092" spans="17:17" ht="0" hidden="1" customHeight="1" x14ac:dyDescent="0.25">
      <c r="Q18092" s="265"/>
    </row>
    <row r="18093" spans="17:17" ht="0" hidden="1" customHeight="1" x14ac:dyDescent="0.25">
      <c r="Q18093" s="265"/>
    </row>
    <row r="18094" spans="17:17" ht="0" hidden="1" customHeight="1" x14ac:dyDescent="0.25">
      <c r="Q18094" s="265"/>
    </row>
    <row r="18095" spans="17:17" ht="0" hidden="1" customHeight="1" x14ac:dyDescent="0.25">
      <c r="Q18095" s="265"/>
    </row>
    <row r="18096" spans="17:17" ht="0" hidden="1" customHeight="1" x14ac:dyDescent="0.25">
      <c r="Q18096" s="265"/>
    </row>
    <row r="18097" spans="17:17" ht="0" hidden="1" customHeight="1" x14ac:dyDescent="0.25">
      <c r="Q18097" s="265"/>
    </row>
    <row r="18098" spans="17:17" ht="0" hidden="1" customHeight="1" x14ac:dyDescent="0.25">
      <c r="Q18098" s="265"/>
    </row>
    <row r="18099" spans="17:17" ht="0" hidden="1" customHeight="1" x14ac:dyDescent="0.25">
      <c r="Q18099" s="265"/>
    </row>
    <row r="18100" spans="17:17" ht="0" hidden="1" customHeight="1" x14ac:dyDescent="0.25">
      <c r="Q18100" s="265"/>
    </row>
    <row r="18101" spans="17:17" ht="0" hidden="1" customHeight="1" x14ac:dyDescent="0.25">
      <c r="Q18101" s="265"/>
    </row>
    <row r="18102" spans="17:17" ht="0" hidden="1" customHeight="1" x14ac:dyDescent="0.25">
      <c r="Q18102" s="265"/>
    </row>
    <row r="18103" spans="17:17" ht="0" hidden="1" customHeight="1" x14ac:dyDescent="0.25">
      <c r="Q18103" s="265"/>
    </row>
    <row r="18104" spans="17:17" ht="0" hidden="1" customHeight="1" x14ac:dyDescent="0.25">
      <c r="Q18104" s="265"/>
    </row>
    <row r="18105" spans="17:17" ht="0" hidden="1" customHeight="1" x14ac:dyDescent="0.25">
      <c r="Q18105" s="265"/>
    </row>
    <row r="18106" spans="17:17" ht="0" hidden="1" customHeight="1" x14ac:dyDescent="0.25">
      <c r="Q18106" s="265"/>
    </row>
    <row r="18107" spans="17:17" ht="0" hidden="1" customHeight="1" x14ac:dyDescent="0.25">
      <c r="Q18107" s="265"/>
    </row>
    <row r="18108" spans="17:17" ht="0" hidden="1" customHeight="1" x14ac:dyDescent="0.25">
      <c r="Q18108" s="265"/>
    </row>
    <row r="18109" spans="17:17" ht="0" hidden="1" customHeight="1" x14ac:dyDescent="0.25">
      <c r="Q18109" s="265"/>
    </row>
    <row r="18110" spans="17:17" ht="0" hidden="1" customHeight="1" x14ac:dyDescent="0.25">
      <c r="Q18110" s="265"/>
    </row>
    <row r="18111" spans="17:17" ht="0" hidden="1" customHeight="1" x14ac:dyDescent="0.25">
      <c r="Q18111" s="265"/>
    </row>
    <row r="18112" spans="17:17" ht="0" hidden="1" customHeight="1" x14ac:dyDescent="0.25">
      <c r="Q18112" s="265"/>
    </row>
    <row r="18113" spans="17:17" ht="0" hidden="1" customHeight="1" x14ac:dyDescent="0.25">
      <c r="Q18113" s="265"/>
    </row>
    <row r="18114" spans="17:17" ht="0" hidden="1" customHeight="1" x14ac:dyDescent="0.25">
      <c r="Q18114" s="265"/>
    </row>
    <row r="18115" spans="17:17" ht="0" hidden="1" customHeight="1" x14ac:dyDescent="0.25">
      <c r="Q18115" s="265"/>
    </row>
    <row r="18116" spans="17:17" ht="0" hidden="1" customHeight="1" x14ac:dyDescent="0.25">
      <c r="Q18116" s="265"/>
    </row>
    <row r="18117" spans="17:17" ht="0" hidden="1" customHeight="1" x14ac:dyDescent="0.25">
      <c r="Q18117" s="265"/>
    </row>
    <row r="18118" spans="17:17" ht="0" hidden="1" customHeight="1" x14ac:dyDescent="0.25">
      <c r="Q18118" s="265"/>
    </row>
    <row r="18119" spans="17:17" ht="0" hidden="1" customHeight="1" x14ac:dyDescent="0.25">
      <c r="Q18119" s="265"/>
    </row>
    <row r="18120" spans="17:17" ht="0" hidden="1" customHeight="1" x14ac:dyDescent="0.25">
      <c r="Q18120" s="265"/>
    </row>
    <row r="18121" spans="17:17" ht="0" hidden="1" customHeight="1" x14ac:dyDescent="0.25">
      <c r="Q18121" s="265"/>
    </row>
    <row r="18122" spans="17:17" ht="0" hidden="1" customHeight="1" x14ac:dyDescent="0.25">
      <c r="Q18122" s="265"/>
    </row>
    <row r="18123" spans="17:17" ht="0" hidden="1" customHeight="1" x14ac:dyDescent="0.25">
      <c r="Q18123" s="265"/>
    </row>
    <row r="18124" spans="17:17" ht="0" hidden="1" customHeight="1" x14ac:dyDescent="0.25">
      <c r="Q18124" s="265"/>
    </row>
    <row r="18125" spans="17:17" ht="0" hidden="1" customHeight="1" x14ac:dyDescent="0.25">
      <c r="Q18125" s="265"/>
    </row>
    <row r="18126" spans="17:17" ht="0" hidden="1" customHeight="1" x14ac:dyDescent="0.25">
      <c r="Q18126" s="265"/>
    </row>
    <row r="18127" spans="17:17" ht="0" hidden="1" customHeight="1" x14ac:dyDescent="0.25">
      <c r="Q18127" s="265"/>
    </row>
    <row r="18128" spans="17:17" ht="0" hidden="1" customHeight="1" x14ac:dyDescent="0.25">
      <c r="Q18128" s="265"/>
    </row>
    <row r="18129" spans="17:17" ht="0" hidden="1" customHeight="1" x14ac:dyDescent="0.25">
      <c r="Q18129" s="265"/>
    </row>
    <row r="18130" spans="17:17" ht="0" hidden="1" customHeight="1" x14ac:dyDescent="0.25">
      <c r="Q18130" s="265"/>
    </row>
    <row r="18131" spans="17:17" ht="0" hidden="1" customHeight="1" x14ac:dyDescent="0.25">
      <c r="Q18131" s="265"/>
    </row>
    <row r="18132" spans="17:17" ht="0" hidden="1" customHeight="1" x14ac:dyDescent="0.25">
      <c r="Q18132" s="265"/>
    </row>
    <row r="18133" spans="17:17" ht="0" hidden="1" customHeight="1" x14ac:dyDescent="0.25">
      <c r="Q18133" s="265"/>
    </row>
    <row r="18134" spans="17:17" ht="0" hidden="1" customHeight="1" x14ac:dyDescent="0.25">
      <c r="Q18134" s="265"/>
    </row>
    <row r="18135" spans="17:17" ht="0" hidden="1" customHeight="1" x14ac:dyDescent="0.25">
      <c r="Q18135" s="265"/>
    </row>
    <row r="18136" spans="17:17" ht="0" hidden="1" customHeight="1" x14ac:dyDescent="0.25">
      <c r="Q18136" s="265"/>
    </row>
    <row r="18137" spans="17:17" ht="0" hidden="1" customHeight="1" x14ac:dyDescent="0.25">
      <c r="Q18137" s="265"/>
    </row>
    <row r="18138" spans="17:17" ht="0" hidden="1" customHeight="1" x14ac:dyDescent="0.25">
      <c r="Q18138" s="265"/>
    </row>
    <row r="18139" spans="17:17" ht="0" hidden="1" customHeight="1" x14ac:dyDescent="0.25">
      <c r="Q18139" s="265"/>
    </row>
    <row r="18140" spans="17:17" ht="0" hidden="1" customHeight="1" x14ac:dyDescent="0.25">
      <c r="Q18140" s="265"/>
    </row>
    <row r="18141" spans="17:17" ht="0" hidden="1" customHeight="1" x14ac:dyDescent="0.25">
      <c r="Q18141" s="265"/>
    </row>
    <row r="18142" spans="17:17" ht="0" hidden="1" customHeight="1" x14ac:dyDescent="0.25">
      <c r="Q18142" s="265"/>
    </row>
    <row r="18143" spans="17:17" ht="0" hidden="1" customHeight="1" x14ac:dyDescent="0.25">
      <c r="Q18143" s="265"/>
    </row>
    <row r="18144" spans="17:17" ht="0" hidden="1" customHeight="1" x14ac:dyDescent="0.25">
      <c r="Q18144" s="265"/>
    </row>
    <row r="18145" spans="17:17" ht="0" hidden="1" customHeight="1" x14ac:dyDescent="0.25">
      <c r="Q18145" s="265"/>
    </row>
    <row r="18146" spans="17:17" ht="0" hidden="1" customHeight="1" x14ac:dyDescent="0.25">
      <c r="Q18146" s="265"/>
    </row>
    <row r="18147" spans="17:17" ht="0" hidden="1" customHeight="1" x14ac:dyDescent="0.25">
      <c r="Q18147" s="265"/>
    </row>
    <row r="18148" spans="17:17" ht="0" hidden="1" customHeight="1" x14ac:dyDescent="0.25">
      <c r="Q18148" s="265"/>
    </row>
    <row r="18149" spans="17:17" ht="0" hidden="1" customHeight="1" x14ac:dyDescent="0.25">
      <c r="Q18149" s="265"/>
    </row>
    <row r="18150" spans="17:17" ht="0" hidden="1" customHeight="1" x14ac:dyDescent="0.25">
      <c r="Q18150" s="265"/>
    </row>
    <row r="18151" spans="17:17" ht="0" hidden="1" customHeight="1" x14ac:dyDescent="0.25">
      <c r="Q18151" s="265"/>
    </row>
    <row r="18152" spans="17:17" ht="0" hidden="1" customHeight="1" x14ac:dyDescent="0.25">
      <c r="Q18152" s="265"/>
    </row>
    <row r="18153" spans="17:17" ht="0" hidden="1" customHeight="1" x14ac:dyDescent="0.25">
      <c r="Q18153" s="265"/>
    </row>
    <row r="18154" spans="17:17" ht="0" hidden="1" customHeight="1" x14ac:dyDescent="0.25">
      <c r="Q18154" s="265"/>
    </row>
    <row r="18155" spans="17:17" ht="0" hidden="1" customHeight="1" x14ac:dyDescent="0.25">
      <c r="Q18155" s="265"/>
    </row>
    <row r="18156" spans="17:17" ht="0" hidden="1" customHeight="1" x14ac:dyDescent="0.25">
      <c r="Q18156" s="265"/>
    </row>
    <row r="18157" spans="17:17" ht="0" hidden="1" customHeight="1" x14ac:dyDescent="0.25">
      <c r="Q18157" s="265"/>
    </row>
    <row r="18158" spans="17:17" ht="0" hidden="1" customHeight="1" x14ac:dyDescent="0.25">
      <c r="Q18158" s="265"/>
    </row>
    <row r="18159" spans="17:17" ht="0" hidden="1" customHeight="1" x14ac:dyDescent="0.25">
      <c r="Q18159" s="265"/>
    </row>
    <row r="18160" spans="17:17" ht="0" hidden="1" customHeight="1" x14ac:dyDescent="0.25">
      <c r="Q18160" s="265"/>
    </row>
    <row r="18161" spans="17:17" ht="0" hidden="1" customHeight="1" x14ac:dyDescent="0.25">
      <c r="Q18161" s="265"/>
    </row>
    <row r="18162" spans="17:17" ht="0" hidden="1" customHeight="1" x14ac:dyDescent="0.25">
      <c r="Q18162" s="265"/>
    </row>
    <row r="18163" spans="17:17" ht="0" hidden="1" customHeight="1" x14ac:dyDescent="0.25">
      <c r="Q18163" s="265"/>
    </row>
    <row r="18164" spans="17:17" ht="0" hidden="1" customHeight="1" x14ac:dyDescent="0.25">
      <c r="Q18164" s="265"/>
    </row>
    <row r="18165" spans="17:17" ht="0" hidden="1" customHeight="1" x14ac:dyDescent="0.25">
      <c r="Q18165" s="265"/>
    </row>
    <row r="18166" spans="17:17" ht="0" hidden="1" customHeight="1" x14ac:dyDescent="0.25">
      <c r="Q18166" s="265"/>
    </row>
    <row r="18167" spans="17:17" ht="0" hidden="1" customHeight="1" x14ac:dyDescent="0.25">
      <c r="Q18167" s="265"/>
    </row>
    <row r="18168" spans="17:17" ht="0" hidden="1" customHeight="1" x14ac:dyDescent="0.25">
      <c r="Q18168" s="265"/>
    </row>
    <row r="18169" spans="17:17" ht="0" hidden="1" customHeight="1" x14ac:dyDescent="0.25">
      <c r="Q18169" s="265"/>
    </row>
    <row r="18170" spans="17:17" ht="0" hidden="1" customHeight="1" x14ac:dyDescent="0.25">
      <c r="Q18170" s="265"/>
    </row>
    <row r="18171" spans="17:17" ht="0" hidden="1" customHeight="1" x14ac:dyDescent="0.25">
      <c r="Q18171" s="265"/>
    </row>
    <row r="18172" spans="17:17" ht="0" hidden="1" customHeight="1" x14ac:dyDescent="0.25">
      <c r="Q18172" s="265"/>
    </row>
    <row r="18173" spans="17:17" ht="0" hidden="1" customHeight="1" x14ac:dyDescent="0.25">
      <c r="Q18173" s="265"/>
    </row>
    <row r="18174" spans="17:17" ht="0" hidden="1" customHeight="1" x14ac:dyDescent="0.25">
      <c r="Q18174" s="265"/>
    </row>
    <row r="18175" spans="17:17" ht="0" hidden="1" customHeight="1" x14ac:dyDescent="0.25">
      <c r="Q18175" s="265"/>
    </row>
    <row r="18176" spans="17:17" ht="0" hidden="1" customHeight="1" x14ac:dyDescent="0.25">
      <c r="Q18176" s="265"/>
    </row>
    <row r="18177" spans="17:17" ht="0" hidden="1" customHeight="1" x14ac:dyDescent="0.25">
      <c r="Q18177" s="265"/>
    </row>
    <row r="18178" spans="17:17" ht="0" hidden="1" customHeight="1" x14ac:dyDescent="0.25">
      <c r="Q18178" s="265"/>
    </row>
    <row r="18179" spans="17:17" ht="0" hidden="1" customHeight="1" x14ac:dyDescent="0.25">
      <c r="Q18179" s="265"/>
    </row>
    <row r="18180" spans="17:17" ht="0" hidden="1" customHeight="1" x14ac:dyDescent="0.25">
      <c r="Q18180" s="265"/>
    </row>
    <row r="18181" spans="17:17" ht="0" hidden="1" customHeight="1" x14ac:dyDescent="0.25">
      <c r="Q18181" s="265"/>
    </row>
    <row r="18182" spans="17:17" ht="0" hidden="1" customHeight="1" x14ac:dyDescent="0.25">
      <c r="Q18182" s="265"/>
    </row>
    <row r="18183" spans="17:17" ht="0" hidden="1" customHeight="1" x14ac:dyDescent="0.25">
      <c r="Q18183" s="265"/>
    </row>
    <row r="18184" spans="17:17" ht="0" hidden="1" customHeight="1" x14ac:dyDescent="0.25">
      <c r="Q18184" s="265"/>
    </row>
    <row r="18185" spans="17:17" ht="0" hidden="1" customHeight="1" x14ac:dyDescent="0.25">
      <c r="Q18185" s="265"/>
    </row>
    <row r="18186" spans="17:17" ht="0" hidden="1" customHeight="1" x14ac:dyDescent="0.25">
      <c r="Q18186" s="265"/>
    </row>
    <row r="18187" spans="17:17" ht="0" hidden="1" customHeight="1" x14ac:dyDescent="0.25">
      <c r="Q18187" s="265"/>
    </row>
    <row r="18188" spans="17:17" ht="0" hidden="1" customHeight="1" x14ac:dyDescent="0.25">
      <c r="Q18188" s="265"/>
    </row>
    <row r="18189" spans="17:17" ht="0" hidden="1" customHeight="1" x14ac:dyDescent="0.25">
      <c r="Q18189" s="265"/>
    </row>
    <row r="18190" spans="17:17" ht="0" hidden="1" customHeight="1" x14ac:dyDescent="0.25">
      <c r="Q18190" s="265"/>
    </row>
    <row r="18191" spans="17:17" ht="0" hidden="1" customHeight="1" x14ac:dyDescent="0.25">
      <c r="Q18191" s="265"/>
    </row>
    <row r="18192" spans="17:17" ht="0" hidden="1" customHeight="1" x14ac:dyDescent="0.25">
      <c r="Q18192" s="265"/>
    </row>
    <row r="18193" spans="17:17" ht="0" hidden="1" customHeight="1" x14ac:dyDescent="0.25">
      <c r="Q18193" s="265"/>
    </row>
    <row r="18194" spans="17:17" ht="0" hidden="1" customHeight="1" x14ac:dyDescent="0.25">
      <c r="Q18194" s="265"/>
    </row>
    <row r="18195" spans="17:17" ht="0" hidden="1" customHeight="1" x14ac:dyDescent="0.25">
      <c r="Q18195" s="265"/>
    </row>
    <row r="18196" spans="17:17" ht="0" hidden="1" customHeight="1" x14ac:dyDescent="0.25">
      <c r="Q18196" s="265"/>
    </row>
    <row r="18197" spans="17:17" ht="0" hidden="1" customHeight="1" x14ac:dyDescent="0.25">
      <c r="Q18197" s="265"/>
    </row>
    <row r="18198" spans="17:17" ht="0" hidden="1" customHeight="1" x14ac:dyDescent="0.25">
      <c r="Q18198" s="265"/>
    </row>
    <row r="18199" spans="17:17" ht="0" hidden="1" customHeight="1" x14ac:dyDescent="0.25">
      <c r="Q18199" s="265"/>
    </row>
    <row r="18200" spans="17:17" ht="0" hidden="1" customHeight="1" x14ac:dyDescent="0.25">
      <c r="Q18200" s="265"/>
    </row>
    <row r="18201" spans="17:17" ht="0" hidden="1" customHeight="1" x14ac:dyDescent="0.25">
      <c r="Q18201" s="265"/>
    </row>
    <row r="18202" spans="17:17" ht="0" hidden="1" customHeight="1" x14ac:dyDescent="0.25">
      <c r="Q18202" s="265"/>
    </row>
    <row r="18203" spans="17:17" ht="0" hidden="1" customHeight="1" x14ac:dyDescent="0.25">
      <c r="Q18203" s="265"/>
    </row>
    <row r="18204" spans="17:17" ht="0" hidden="1" customHeight="1" x14ac:dyDescent="0.25">
      <c r="Q18204" s="265"/>
    </row>
    <row r="18205" spans="17:17" ht="0" hidden="1" customHeight="1" x14ac:dyDescent="0.25">
      <c r="Q18205" s="265"/>
    </row>
    <row r="18206" spans="17:17" ht="0" hidden="1" customHeight="1" x14ac:dyDescent="0.25">
      <c r="Q18206" s="265"/>
    </row>
    <row r="18207" spans="17:17" ht="0" hidden="1" customHeight="1" x14ac:dyDescent="0.25">
      <c r="Q18207" s="265"/>
    </row>
    <row r="18208" spans="17:17" ht="0" hidden="1" customHeight="1" x14ac:dyDescent="0.25">
      <c r="Q18208" s="265"/>
    </row>
    <row r="18209" spans="17:17" ht="0" hidden="1" customHeight="1" x14ac:dyDescent="0.25">
      <c r="Q18209" s="265"/>
    </row>
    <row r="18210" spans="17:17" ht="0" hidden="1" customHeight="1" x14ac:dyDescent="0.25">
      <c r="Q18210" s="265"/>
    </row>
    <row r="18211" spans="17:17" ht="0" hidden="1" customHeight="1" x14ac:dyDescent="0.25">
      <c r="Q18211" s="265"/>
    </row>
    <row r="18212" spans="17:17" ht="0" hidden="1" customHeight="1" x14ac:dyDescent="0.25">
      <c r="Q18212" s="265"/>
    </row>
    <row r="18213" spans="17:17" ht="0" hidden="1" customHeight="1" x14ac:dyDescent="0.25">
      <c r="Q18213" s="265"/>
    </row>
    <row r="18214" spans="17:17" ht="0" hidden="1" customHeight="1" x14ac:dyDescent="0.25">
      <c r="Q18214" s="265"/>
    </row>
    <row r="18215" spans="17:17" ht="0" hidden="1" customHeight="1" x14ac:dyDescent="0.25">
      <c r="Q18215" s="265"/>
    </row>
    <row r="18216" spans="17:17" ht="0" hidden="1" customHeight="1" x14ac:dyDescent="0.25">
      <c r="Q18216" s="265"/>
    </row>
    <row r="18217" spans="17:17" ht="0" hidden="1" customHeight="1" x14ac:dyDescent="0.25">
      <c r="Q18217" s="265"/>
    </row>
    <row r="18218" spans="17:17" ht="0" hidden="1" customHeight="1" x14ac:dyDescent="0.25">
      <c r="Q18218" s="265"/>
    </row>
    <row r="18219" spans="17:17" ht="0" hidden="1" customHeight="1" x14ac:dyDescent="0.25">
      <c r="Q18219" s="265"/>
    </row>
    <row r="18220" spans="17:17" ht="0" hidden="1" customHeight="1" x14ac:dyDescent="0.25">
      <c r="Q18220" s="265"/>
    </row>
    <row r="18221" spans="17:17" ht="0" hidden="1" customHeight="1" x14ac:dyDescent="0.25">
      <c r="Q18221" s="265"/>
    </row>
    <row r="18222" spans="17:17" ht="0" hidden="1" customHeight="1" x14ac:dyDescent="0.25">
      <c r="Q18222" s="265"/>
    </row>
    <row r="18223" spans="17:17" ht="0" hidden="1" customHeight="1" x14ac:dyDescent="0.25">
      <c r="Q18223" s="265"/>
    </row>
    <row r="18224" spans="17:17" ht="0" hidden="1" customHeight="1" x14ac:dyDescent="0.25">
      <c r="Q18224" s="265"/>
    </row>
    <row r="18225" spans="17:17" ht="0" hidden="1" customHeight="1" x14ac:dyDescent="0.25">
      <c r="Q18225" s="265"/>
    </row>
    <row r="18226" spans="17:17" ht="0" hidden="1" customHeight="1" x14ac:dyDescent="0.25">
      <c r="Q18226" s="265"/>
    </row>
    <row r="18227" spans="17:17" ht="0" hidden="1" customHeight="1" x14ac:dyDescent="0.25">
      <c r="Q18227" s="265"/>
    </row>
    <row r="18228" spans="17:17" ht="0" hidden="1" customHeight="1" x14ac:dyDescent="0.25">
      <c r="Q18228" s="265"/>
    </row>
    <row r="18229" spans="17:17" ht="0" hidden="1" customHeight="1" x14ac:dyDescent="0.25">
      <c r="Q18229" s="265"/>
    </row>
    <row r="18230" spans="17:17" ht="0" hidden="1" customHeight="1" x14ac:dyDescent="0.25">
      <c r="Q18230" s="265"/>
    </row>
    <row r="18231" spans="17:17" ht="0" hidden="1" customHeight="1" x14ac:dyDescent="0.25">
      <c r="Q18231" s="265"/>
    </row>
    <row r="18232" spans="17:17" ht="0" hidden="1" customHeight="1" x14ac:dyDescent="0.25">
      <c r="Q18232" s="265"/>
    </row>
    <row r="18233" spans="17:17" ht="0" hidden="1" customHeight="1" x14ac:dyDescent="0.25">
      <c r="Q18233" s="265"/>
    </row>
    <row r="18234" spans="17:17" ht="0" hidden="1" customHeight="1" x14ac:dyDescent="0.25">
      <c r="Q18234" s="265"/>
    </row>
    <row r="18235" spans="17:17" ht="0" hidden="1" customHeight="1" x14ac:dyDescent="0.25">
      <c r="Q18235" s="265"/>
    </row>
    <row r="18236" spans="17:17" ht="0" hidden="1" customHeight="1" x14ac:dyDescent="0.25">
      <c r="Q18236" s="265"/>
    </row>
    <row r="18237" spans="17:17" ht="0" hidden="1" customHeight="1" x14ac:dyDescent="0.25">
      <c r="Q18237" s="265"/>
    </row>
    <row r="18238" spans="17:17" ht="0" hidden="1" customHeight="1" x14ac:dyDescent="0.25">
      <c r="Q18238" s="265"/>
    </row>
    <row r="18239" spans="17:17" ht="0" hidden="1" customHeight="1" x14ac:dyDescent="0.25">
      <c r="Q18239" s="265"/>
    </row>
    <row r="18240" spans="17:17" ht="0" hidden="1" customHeight="1" x14ac:dyDescent="0.25">
      <c r="Q18240" s="265"/>
    </row>
    <row r="18241" spans="17:17" ht="0" hidden="1" customHeight="1" x14ac:dyDescent="0.25">
      <c r="Q18241" s="265"/>
    </row>
    <row r="18242" spans="17:17" ht="0" hidden="1" customHeight="1" x14ac:dyDescent="0.25">
      <c r="Q18242" s="265"/>
    </row>
    <row r="18243" spans="17:17" ht="0" hidden="1" customHeight="1" x14ac:dyDescent="0.25">
      <c r="Q18243" s="265"/>
    </row>
    <row r="18244" spans="17:17" ht="0" hidden="1" customHeight="1" x14ac:dyDescent="0.25">
      <c r="Q18244" s="265"/>
    </row>
    <row r="18245" spans="17:17" ht="0" hidden="1" customHeight="1" x14ac:dyDescent="0.25">
      <c r="Q18245" s="265"/>
    </row>
    <row r="18246" spans="17:17" ht="0" hidden="1" customHeight="1" x14ac:dyDescent="0.25">
      <c r="Q18246" s="265"/>
    </row>
    <row r="18247" spans="17:17" ht="0" hidden="1" customHeight="1" x14ac:dyDescent="0.25">
      <c r="Q18247" s="265"/>
    </row>
    <row r="18248" spans="17:17" ht="0" hidden="1" customHeight="1" x14ac:dyDescent="0.25">
      <c r="Q18248" s="265"/>
    </row>
    <row r="18249" spans="17:17" ht="0" hidden="1" customHeight="1" x14ac:dyDescent="0.25">
      <c r="Q18249" s="265"/>
    </row>
    <row r="18250" spans="17:17" ht="0" hidden="1" customHeight="1" x14ac:dyDescent="0.25">
      <c r="Q18250" s="265"/>
    </row>
    <row r="18251" spans="17:17" ht="0" hidden="1" customHeight="1" x14ac:dyDescent="0.25">
      <c r="Q18251" s="265"/>
    </row>
    <row r="18252" spans="17:17" ht="0" hidden="1" customHeight="1" x14ac:dyDescent="0.25">
      <c r="Q18252" s="265"/>
    </row>
    <row r="18253" spans="17:17" ht="0" hidden="1" customHeight="1" x14ac:dyDescent="0.25">
      <c r="Q18253" s="265"/>
    </row>
    <row r="18254" spans="17:17" ht="0" hidden="1" customHeight="1" x14ac:dyDescent="0.25">
      <c r="Q18254" s="265"/>
    </row>
    <row r="18255" spans="17:17" ht="0" hidden="1" customHeight="1" x14ac:dyDescent="0.25">
      <c r="Q18255" s="265"/>
    </row>
    <row r="18256" spans="17:17" ht="0" hidden="1" customHeight="1" x14ac:dyDescent="0.25">
      <c r="Q18256" s="265"/>
    </row>
    <row r="18257" spans="17:17" ht="0" hidden="1" customHeight="1" x14ac:dyDescent="0.25">
      <c r="Q18257" s="265"/>
    </row>
    <row r="18258" spans="17:17" ht="0" hidden="1" customHeight="1" x14ac:dyDescent="0.25">
      <c r="Q18258" s="265"/>
    </row>
    <row r="18259" spans="17:17" ht="0" hidden="1" customHeight="1" x14ac:dyDescent="0.25">
      <c r="Q18259" s="265"/>
    </row>
    <row r="18260" spans="17:17" ht="0" hidden="1" customHeight="1" x14ac:dyDescent="0.25">
      <c r="Q18260" s="265"/>
    </row>
    <row r="18261" spans="17:17" ht="0" hidden="1" customHeight="1" x14ac:dyDescent="0.25">
      <c r="Q18261" s="265"/>
    </row>
    <row r="18262" spans="17:17" ht="0" hidden="1" customHeight="1" x14ac:dyDescent="0.25">
      <c r="Q18262" s="265"/>
    </row>
    <row r="18263" spans="17:17" ht="0" hidden="1" customHeight="1" x14ac:dyDescent="0.25">
      <c r="Q18263" s="265"/>
    </row>
    <row r="18264" spans="17:17" ht="0" hidden="1" customHeight="1" x14ac:dyDescent="0.25">
      <c r="Q18264" s="265"/>
    </row>
    <row r="18265" spans="17:17" ht="0" hidden="1" customHeight="1" x14ac:dyDescent="0.25">
      <c r="Q18265" s="265"/>
    </row>
    <row r="18266" spans="17:17" ht="0" hidden="1" customHeight="1" x14ac:dyDescent="0.25">
      <c r="Q18266" s="265"/>
    </row>
    <row r="18267" spans="17:17" ht="0" hidden="1" customHeight="1" x14ac:dyDescent="0.25">
      <c r="Q18267" s="265"/>
    </row>
    <row r="18268" spans="17:17" ht="0" hidden="1" customHeight="1" x14ac:dyDescent="0.25">
      <c r="Q18268" s="265"/>
    </row>
    <row r="18269" spans="17:17" ht="0" hidden="1" customHeight="1" x14ac:dyDescent="0.25">
      <c r="Q18269" s="265"/>
    </row>
    <row r="18270" spans="17:17" ht="0" hidden="1" customHeight="1" x14ac:dyDescent="0.25">
      <c r="Q18270" s="265"/>
    </row>
    <row r="18271" spans="17:17" ht="0" hidden="1" customHeight="1" x14ac:dyDescent="0.25">
      <c r="Q18271" s="265"/>
    </row>
    <row r="18272" spans="17:17" ht="0" hidden="1" customHeight="1" x14ac:dyDescent="0.25">
      <c r="Q18272" s="265"/>
    </row>
    <row r="18273" spans="17:17" ht="0" hidden="1" customHeight="1" x14ac:dyDescent="0.25">
      <c r="Q18273" s="265"/>
    </row>
    <row r="18274" spans="17:17" ht="0" hidden="1" customHeight="1" x14ac:dyDescent="0.25">
      <c r="Q18274" s="265"/>
    </row>
    <row r="18275" spans="17:17" ht="0" hidden="1" customHeight="1" x14ac:dyDescent="0.25">
      <c r="Q18275" s="265"/>
    </row>
    <row r="18276" spans="17:17" ht="0" hidden="1" customHeight="1" x14ac:dyDescent="0.25">
      <c r="Q18276" s="265"/>
    </row>
    <row r="18277" spans="17:17" ht="0" hidden="1" customHeight="1" x14ac:dyDescent="0.25">
      <c r="Q18277" s="265"/>
    </row>
    <row r="18278" spans="17:17" ht="0" hidden="1" customHeight="1" x14ac:dyDescent="0.25">
      <c r="Q18278" s="265"/>
    </row>
    <row r="18279" spans="17:17" ht="0" hidden="1" customHeight="1" x14ac:dyDescent="0.25">
      <c r="Q18279" s="265"/>
    </row>
    <row r="18280" spans="17:17" ht="0" hidden="1" customHeight="1" x14ac:dyDescent="0.25">
      <c r="Q18280" s="265"/>
    </row>
    <row r="18281" spans="17:17" ht="0" hidden="1" customHeight="1" x14ac:dyDescent="0.25">
      <c r="Q18281" s="265"/>
    </row>
    <row r="18282" spans="17:17" ht="0" hidden="1" customHeight="1" x14ac:dyDescent="0.25">
      <c r="Q18282" s="265"/>
    </row>
    <row r="18283" spans="17:17" ht="0" hidden="1" customHeight="1" x14ac:dyDescent="0.25">
      <c r="Q18283" s="265"/>
    </row>
    <row r="18284" spans="17:17" ht="0" hidden="1" customHeight="1" x14ac:dyDescent="0.25">
      <c r="Q18284" s="265"/>
    </row>
    <row r="18285" spans="17:17" ht="0" hidden="1" customHeight="1" x14ac:dyDescent="0.25">
      <c r="Q18285" s="265"/>
    </row>
    <row r="18286" spans="17:17" ht="0" hidden="1" customHeight="1" x14ac:dyDescent="0.25">
      <c r="Q18286" s="265"/>
    </row>
    <row r="18287" spans="17:17" ht="0" hidden="1" customHeight="1" x14ac:dyDescent="0.25">
      <c r="Q18287" s="265"/>
    </row>
    <row r="18288" spans="17:17" ht="0" hidden="1" customHeight="1" x14ac:dyDescent="0.25">
      <c r="Q18288" s="265"/>
    </row>
    <row r="18289" spans="17:17" ht="0" hidden="1" customHeight="1" x14ac:dyDescent="0.25">
      <c r="Q18289" s="265"/>
    </row>
    <row r="18290" spans="17:17" ht="0" hidden="1" customHeight="1" x14ac:dyDescent="0.25">
      <c r="Q18290" s="265"/>
    </row>
    <row r="18291" spans="17:17" ht="0" hidden="1" customHeight="1" x14ac:dyDescent="0.25">
      <c r="Q18291" s="265"/>
    </row>
    <row r="18292" spans="17:17" ht="0" hidden="1" customHeight="1" x14ac:dyDescent="0.25">
      <c r="Q18292" s="265"/>
    </row>
    <row r="18293" spans="17:17" ht="0" hidden="1" customHeight="1" x14ac:dyDescent="0.25">
      <c r="Q18293" s="265"/>
    </row>
    <row r="18294" spans="17:17" ht="0" hidden="1" customHeight="1" x14ac:dyDescent="0.25">
      <c r="Q18294" s="265"/>
    </row>
    <row r="18295" spans="17:17" ht="0" hidden="1" customHeight="1" x14ac:dyDescent="0.25">
      <c r="Q18295" s="265"/>
    </row>
    <row r="18296" spans="17:17" ht="0" hidden="1" customHeight="1" x14ac:dyDescent="0.25">
      <c r="Q18296" s="265"/>
    </row>
    <row r="18297" spans="17:17" ht="0" hidden="1" customHeight="1" x14ac:dyDescent="0.25">
      <c r="Q18297" s="265"/>
    </row>
    <row r="18298" spans="17:17" ht="0" hidden="1" customHeight="1" x14ac:dyDescent="0.25">
      <c r="Q18298" s="265"/>
    </row>
    <row r="18299" spans="17:17" ht="0" hidden="1" customHeight="1" x14ac:dyDescent="0.25">
      <c r="Q18299" s="265"/>
    </row>
    <row r="18300" spans="17:17" ht="0" hidden="1" customHeight="1" x14ac:dyDescent="0.25">
      <c r="Q18300" s="265"/>
    </row>
    <row r="18301" spans="17:17" ht="0" hidden="1" customHeight="1" x14ac:dyDescent="0.25">
      <c r="Q18301" s="265"/>
    </row>
    <row r="18302" spans="17:17" ht="0" hidden="1" customHeight="1" x14ac:dyDescent="0.25">
      <c r="Q18302" s="265"/>
    </row>
    <row r="18303" spans="17:17" ht="0" hidden="1" customHeight="1" x14ac:dyDescent="0.25">
      <c r="Q18303" s="265"/>
    </row>
    <row r="18304" spans="17:17" ht="0" hidden="1" customHeight="1" x14ac:dyDescent="0.25">
      <c r="Q18304" s="265"/>
    </row>
    <row r="18305" spans="17:17" ht="0" hidden="1" customHeight="1" x14ac:dyDescent="0.25">
      <c r="Q18305" s="265"/>
    </row>
    <row r="18306" spans="17:17" ht="0" hidden="1" customHeight="1" x14ac:dyDescent="0.25">
      <c r="Q18306" s="265"/>
    </row>
    <row r="18307" spans="17:17" ht="0" hidden="1" customHeight="1" x14ac:dyDescent="0.25">
      <c r="Q18307" s="265"/>
    </row>
    <row r="18308" spans="17:17" ht="0" hidden="1" customHeight="1" x14ac:dyDescent="0.25">
      <c r="Q18308" s="265"/>
    </row>
    <row r="18309" spans="17:17" ht="0" hidden="1" customHeight="1" x14ac:dyDescent="0.25">
      <c r="Q18309" s="265"/>
    </row>
    <row r="18310" spans="17:17" ht="0" hidden="1" customHeight="1" x14ac:dyDescent="0.25">
      <c r="Q18310" s="265"/>
    </row>
    <row r="18311" spans="17:17" ht="0" hidden="1" customHeight="1" x14ac:dyDescent="0.25">
      <c r="Q18311" s="265"/>
    </row>
    <row r="18312" spans="17:17" ht="0" hidden="1" customHeight="1" x14ac:dyDescent="0.25">
      <c r="Q18312" s="265"/>
    </row>
    <row r="18313" spans="17:17" ht="0" hidden="1" customHeight="1" x14ac:dyDescent="0.25">
      <c r="Q18313" s="265"/>
    </row>
    <row r="18314" spans="17:17" ht="0" hidden="1" customHeight="1" x14ac:dyDescent="0.25">
      <c r="Q18314" s="265"/>
    </row>
    <row r="18315" spans="17:17" ht="0" hidden="1" customHeight="1" x14ac:dyDescent="0.25">
      <c r="Q18315" s="265"/>
    </row>
    <row r="18316" spans="17:17" ht="0" hidden="1" customHeight="1" x14ac:dyDescent="0.25">
      <c r="Q18316" s="265"/>
    </row>
    <row r="18317" spans="17:17" ht="0" hidden="1" customHeight="1" x14ac:dyDescent="0.25">
      <c r="Q18317" s="265"/>
    </row>
    <row r="18318" spans="17:17" ht="0" hidden="1" customHeight="1" x14ac:dyDescent="0.25">
      <c r="Q18318" s="265"/>
    </row>
    <row r="18319" spans="17:17" ht="0" hidden="1" customHeight="1" x14ac:dyDescent="0.25">
      <c r="Q18319" s="265"/>
    </row>
    <row r="18320" spans="17:17" ht="0" hidden="1" customHeight="1" x14ac:dyDescent="0.25">
      <c r="Q18320" s="265"/>
    </row>
    <row r="18321" spans="17:17" ht="0" hidden="1" customHeight="1" x14ac:dyDescent="0.25">
      <c r="Q18321" s="265"/>
    </row>
    <row r="18322" spans="17:17" ht="0" hidden="1" customHeight="1" x14ac:dyDescent="0.25">
      <c r="Q18322" s="265"/>
    </row>
    <row r="18323" spans="17:17" ht="0" hidden="1" customHeight="1" x14ac:dyDescent="0.25">
      <c r="Q18323" s="265"/>
    </row>
    <row r="18324" spans="17:17" ht="0" hidden="1" customHeight="1" x14ac:dyDescent="0.25">
      <c r="Q18324" s="265"/>
    </row>
    <row r="18325" spans="17:17" ht="0" hidden="1" customHeight="1" x14ac:dyDescent="0.25">
      <c r="Q18325" s="265"/>
    </row>
    <row r="18326" spans="17:17" ht="0" hidden="1" customHeight="1" x14ac:dyDescent="0.25">
      <c r="Q18326" s="265"/>
    </row>
    <row r="18327" spans="17:17" ht="0" hidden="1" customHeight="1" x14ac:dyDescent="0.25">
      <c r="Q18327" s="265"/>
    </row>
    <row r="18328" spans="17:17" ht="0" hidden="1" customHeight="1" x14ac:dyDescent="0.25">
      <c r="Q18328" s="265"/>
    </row>
    <row r="18329" spans="17:17" ht="0" hidden="1" customHeight="1" x14ac:dyDescent="0.25">
      <c r="Q18329" s="265"/>
    </row>
    <row r="18330" spans="17:17" ht="0" hidden="1" customHeight="1" x14ac:dyDescent="0.25">
      <c r="Q18330" s="265"/>
    </row>
    <row r="18331" spans="17:17" ht="0" hidden="1" customHeight="1" x14ac:dyDescent="0.25">
      <c r="Q18331" s="265"/>
    </row>
    <row r="18332" spans="17:17" ht="0" hidden="1" customHeight="1" x14ac:dyDescent="0.25">
      <c r="Q18332" s="265"/>
    </row>
    <row r="18333" spans="17:17" ht="0" hidden="1" customHeight="1" x14ac:dyDescent="0.25">
      <c r="Q18333" s="265"/>
    </row>
    <row r="18334" spans="17:17" ht="0" hidden="1" customHeight="1" x14ac:dyDescent="0.25">
      <c r="Q18334" s="265"/>
    </row>
    <row r="18335" spans="17:17" ht="0" hidden="1" customHeight="1" x14ac:dyDescent="0.25">
      <c r="Q18335" s="265"/>
    </row>
    <row r="18336" spans="17:17" ht="0" hidden="1" customHeight="1" x14ac:dyDescent="0.25">
      <c r="Q18336" s="265"/>
    </row>
    <row r="18337" spans="17:17" ht="0" hidden="1" customHeight="1" x14ac:dyDescent="0.25">
      <c r="Q18337" s="265"/>
    </row>
    <row r="18338" spans="17:17" ht="0" hidden="1" customHeight="1" x14ac:dyDescent="0.25">
      <c r="Q18338" s="265"/>
    </row>
    <row r="18339" spans="17:17" ht="0" hidden="1" customHeight="1" x14ac:dyDescent="0.25">
      <c r="Q18339" s="265"/>
    </row>
    <row r="18340" spans="17:17" ht="0" hidden="1" customHeight="1" x14ac:dyDescent="0.25">
      <c r="Q18340" s="265"/>
    </row>
    <row r="18341" spans="17:17" ht="0" hidden="1" customHeight="1" x14ac:dyDescent="0.25">
      <c r="Q18341" s="265"/>
    </row>
    <row r="18342" spans="17:17" ht="0" hidden="1" customHeight="1" x14ac:dyDescent="0.25">
      <c r="Q18342" s="265"/>
    </row>
    <row r="18343" spans="17:17" ht="0" hidden="1" customHeight="1" x14ac:dyDescent="0.25">
      <c r="Q18343" s="265"/>
    </row>
    <row r="18344" spans="17:17" ht="0" hidden="1" customHeight="1" x14ac:dyDescent="0.25">
      <c r="Q18344" s="265"/>
    </row>
    <row r="18345" spans="17:17" ht="0" hidden="1" customHeight="1" x14ac:dyDescent="0.25">
      <c r="Q18345" s="265"/>
    </row>
    <row r="18346" spans="17:17" ht="0" hidden="1" customHeight="1" x14ac:dyDescent="0.25">
      <c r="Q18346" s="265"/>
    </row>
    <row r="18347" spans="17:17" ht="0" hidden="1" customHeight="1" x14ac:dyDescent="0.25">
      <c r="Q18347" s="265"/>
    </row>
    <row r="18348" spans="17:17" ht="0" hidden="1" customHeight="1" x14ac:dyDescent="0.25">
      <c r="Q18348" s="265"/>
    </row>
    <row r="18349" spans="17:17" ht="0" hidden="1" customHeight="1" x14ac:dyDescent="0.25">
      <c r="Q18349" s="265"/>
    </row>
    <row r="18350" spans="17:17" ht="0" hidden="1" customHeight="1" x14ac:dyDescent="0.25">
      <c r="Q18350" s="265"/>
    </row>
    <row r="18351" spans="17:17" ht="0" hidden="1" customHeight="1" x14ac:dyDescent="0.25">
      <c r="Q18351" s="265"/>
    </row>
    <row r="18352" spans="17:17" ht="0" hidden="1" customHeight="1" x14ac:dyDescent="0.25">
      <c r="Q18352" s="265"/>
    </row>
    <row r="18353" spans="17:17" ht="0" hidden="1" customHeight="1" x14ac:dyDescent="0.25">
      <c r="Q18353" s="265"/>
    </row>
    <row r="18354" spans="17:17" ht="0" hidden="1" customHeight="1" x14ac:dyDescent="0.25">
      <c r="Q18354" s="265"/>
    </row>
    <row r="18355" spans="17:17" ht="0" hidden="1" customHeight="1" x14ac:dyDescent="0.25">
      <c r="Q18355" s="265"/>
    </row>
    <row r="18356" spans="17:17" ht="0" hidden="1" customHeight="1" x14ac:dyDescent="0.25">
      <c r="Q18356" s="265"/>
    </row>
    <row r="18357" spans="17:17" ht="0" hidden="1" customHeight="1" x14ac:dyDescent="0.25">
      <c r="Q18357" s="265"/>
    </row>
    <row r="18358" spans="17:17" ht="0" hidden="1" customHeight="1" x14ac:dyDescent="0.25">
      <c r="Q18358" s="265"/>
    </row>
    <row r="18359" spans="17:17" ht="0" hidden="1" customHeight="1" x14ac:dyDescent="0.25">
      <c r="Q18359" s="265"/>
    </row>
    <row r="18360" spans="17:17" ht="0" hidden="1" customHeight="1" x14ac:dyDescent="0.25">
      <c r="Q18360" s="265"/>
    </row>
    <row r="18361" spans="17:17" ht="0" hidden="1" customHeight="1" x14ac:dyDescent="0.25">
      <c r="Q18361" s="265"/>
    </row>
    <row r="18362" spans="17:17" ht="0" hidden="1" customHeight="1" x14ac:dyDescent="0.25">
      <c r="Q18362" s="265"/>
    </row>
    <row r="18363" spans="17:17" ht="0" hidden="1" customHeight="1" x14ac:dyDescent="0.25">
      <c r="Q18363" s="265"/>
    </row>
    <row r="18364" spans="17:17" ht="0" hidden="1" customHeight="1" x14ac:dyDescent="0.25">
      <c r="Q18364" s="265"/>
    </row>
    <row r="18365" spans="17:17" ht="0" hidden="1" customHeight="1" x14ac:dyDescent="0.25">
      <c r="Q18365" s="265"/>
    </row>
    <row r="18366" spans="17:17" ht="0" hidden="1" customHeight="1" x14ac:dyDescent="0.25">
      <c r="Q18366" s="265"/>
    </row>
    <row r="18367" spans="17:17" ht="0" hidden="1" customHeight="1" x14ac:dyDescent="0.25">
      <c r="Q18367" s="265"/>
    </row>
    <row r="18368" spans="17:17" ht="0" hidden="1" customHeight="1" x14ac:dyDescent="0.25">
      <c r="Q18368" s="265"/>
    </row>
    <row r="18369" spans="17:17" ht="0" hidden="1" customHeight="1" x14ac:dyDescent="0.25">
      <c r="Q18369" s="265"/>
    </row>
    <row r="18370" spans="17:17" ht="0" hidden="1" customHeight="1" x14ac:dyDescent="0.25">
      <c r="Q18370" s="265"/>
    </row>
    <row r="18371" spans="17:17" ht="0" hidden="1" customHeight="1" x14ac:dyDescent="0.25">
      <c r="Q18371" s="265"/>
    </row>
    <row r="18372" spans="17:17" ht="0" hidden="1" customHeight="1" x14ac:dyDescent="0.25">
      <c r="Q18372" s="265"/>
    </row>
    <row r="18373" spans="17:17" ht="0" hidden="1" customHeight="1" x14ac:dyDescent="0.25">
      <c r="Q18373" s="265"/>
    </row>
    <row r="18374" spans="17:17" ht="0" hidden="1" customHeight="1" x14ac:dyDescent="0.25">
      <c r="Q18374" s="265"/>
    </row>
    <row r="18375" spans="17:17" ht="0" hidden="1" customHeight="1" x14ac:dyDescent="0.25">
      <c r="Q18375" s="265"/>
    </row>
    <row r="18376" spans="17:17" ht="0" hidden="1" customHeight="1" x14ac:dyDescent="0.25">
      <c r="Q18376" s="265"/>
    </row>
    <row r="18377" spans="17:17" ht="0" hidden="1" customHeight="1" x14ac:dyDescent="0.25">
      <c r="Q18377" s="265"/>
    </row>
    <row r="18378" spans="17:17" ht="0" hidden="1" customHeight="1" x14ac:dyDescent="0.25">
      <c r="Q18378" s="265"/>
    </row>
    <row r="18379" spans="17:17" ht="0" hidden="1" customHeight="1" x14ac:dyDescent="0.25">
      <c r="Q18379" s="265"/>
    </row>
    <row r="18380" spans="17:17" ht="0" hidden="1" customHeight="1" x14ac:dyDescent="0.25">
      <c r="Q18380" s="265"/>
    </row>
    <row r="18381" spans="17:17" ht="0" hidden="1" customHeight="1" x14ac:dyDescent="0.25">
      <c r="Q18381" s="265"/>
    </row>
    <row r="18382" spans="17:17" ht="0" hidden="1" customHeight="1" x14ac:dyDescent="0.25">
      <c r="Q18382" s="265"/>
    </row>
    <row r="18383" spans="17:17" ht="0" hidden="1" customHeight="1" x14ac:dyDescent="0.25">
      <c r="Q18383" s="265"/>
    </row>
    <row r="18384" spans="17:17" ht="0" hidden="1" customHeight="1" x14ac:dyDescent="0.25">
      <c r="Q18384" s="265"/>
    </row>
    <row r="18385" spans="17:17" ht="0" hidden="1" customHeight="1" x14ac:dyDescent="0.25">
      <c r="Q18385" s="265"/>
    </row>
    <row r="18386" spans="17:17" ht="0" hidden="1" customHeight="1" x14ac:dyDescent="0.25">
      <c r="Q18386" s="265"/>
    </row>
    <row r="18387" spans="17:17" ht="0" hidden="1" customHeight="1" x14ac:dyDescent="0.25">
      <c r="Q18387" s="265"/>
    </row>
    <row r="18388" spans="17:17" ht="0" hidden="1" customHeight="1" x14ac:dyDescent="0.25">
      <c r="Q18388" s="265"/>
    </row>
    <row r="18389" spans="17:17" ht="0" hidden="1" customHeight="1" x14ac:dyDescent="0.25">
      <c r="Q18389" s="265"/>
    </row>
    <row r="18390" spans="17:17" ht="0" hidden="1" customHeight="1" x14ac:dyDescent="0.25">
      <c r="Q18390" s="265"/>
    </row>
    <row r="18391" spans="17:17" ht="0" hidden="1" customHeight="1" x14ac:dyDescent="0.25">
      <c r="Q18391" s="265"/>
    </row>
    <row r="18392" spans="17:17" ht="0" hidden="1" customHeight="1" x14ac:dyDescent="0.25">
      <c r="Q18392" s="265"/>
    </row>
    <row r="18393" spans="17:17" ht="0" hidden="1" customHeight="1" x14ac:dyDescent="0.25">
      <c r="Q18393" s="265"/>
    </row>
    <row r="18394" spans="17:17" ht="0" hidden="1" customHeight="1" x14ac:dyDescent="0.25">
      <c r="Q18394" s="265"/>
    </row>
    <row r="18395" spans="17:17" ht="0" hidden="1" customHeight="1" x14ac:dyDescent="0.25">
      <c r="Q18395" s="265"/>
    </row>
    <row r="18396" spans="17:17" ht="0" hidden="1" customHeight="1" x14ac:dyDescent="0.25">
      <c r="Q18396" s="265"/>
    </row>
    <row r="18397" spans="17:17" ht="0" hidden="1" customHeight="1" x14ac:dyDescent="0.25">
      <c r="Q18397" s="265"/>
    </row>
    <row r="18398" spans="17:17" ht="0" hidden="1" customHeight="1" x14ac:dyDescent="0.25">
      <c r="Q18398" s="265"/>
    </row>
    <row r="18399" spans="17:17" ht="0" hidden="1" customHeight="1" x14ac:dyDescent="0.25">
      <c r="Q18399" s="265"/>
    </row>
    <row r="18400" spans="17:17" ht="0" hidden="1" customHeight="1" x14ac:dyDescent="0.25">
      <c r="Q18400" s="265"/>
    </row>
    <row r="18401" spans="17:17" ht="0" hidden="1" customHeight="1" x14ac:dyDescent="0.25">
      <c r="Q18401" s="265"/>
    </row>
    <row r="18402" spans="17:17" ht="0" hidden="1" customHeight="1" x14ac:dyDescent="0.25">
      <c r="Q18402" s="265"/>
    </row>
    <row r="18403" spans="17:17" ht="0" hidden="1" customHeight="1" x14ac:dyDescent="0.25">
      <c r="Q18403" s="265"/>
    </row>
    <row r="18404" spans="17:17" ht="0" hidden="1" customHeight="1" x14ac:dyDescent="0.25">
      <c r="Q18404" s="265"/>
    </row>
    <row r="18405" spans="17:17" ht="0" hidden="1" customHeight="1" x14ac:dyDescent="0.25">
      <c r="Q18405" s="265"/>
    </row>
    <row r="18406" spans="17:17" ht="0" hidden="1" customHeight="1" x14ac:dyDescent="0.25">
      <c r="Q18406" s="265"/>
    </row>
    <row r="18407" spans="17:17" ht="0" hidden="1" customHeight="1" x14ac:dyDescent="0.25">
      <c r="Q18407" s="265"/>
    </row>
    <row r="18408" spans="17:17" ht="0" hidden="1" customHeight="1" x14ac:dyDescent="0.25">
      <c r="Q18408" s="265"/>
    </row>
    <row r="18409" spans="17:17" ht="0" hidden="1" customHeight="1" x14ac:dyDescent="0.25">
      <c r="Q18409" s="265"/>
    </row>
    <row r="18410" spans="17:17" ht="0" hidden="1" customHeight="1" x14ac:dyDescent="0.25">
      <c r="Q18410" s="265"/>
    </row>
    <row r="18411" spans="17:17" ht="0" hidden="1" customHeight="1" x14ac:dyDescent="0.25">
      <c r="Q18411" s="265"/>
    </row>
    <row r="18412" spans="17:17" ht="0" hidden="1" customHeight="1" x14ac:dyDescent="0.25">
      <c r="Q18412" s="265"/>
    </row>
    <row r="18413" spans="17:17" ht="0" hidden="1" customHeight="1" x14ac:dyDescent="0.25">
      <c r="Q18413" s="265"/>
    </row>
    <row r="18414" spans="17:17" ht="0" hidden="1" customHeight="1" x14ac:dyDescent="0.25">
      <c r="Q18414" s="265"/>
    </row>
    <row r="18415" spans="17:17" ht="0" hidden="1" customHeight="1" x14ac:dyDescent="0.25">
      <c r="Q18415" s="265"/>
    </row>
    <row r="18416" spans="17:17" ht="0" hidden="1" customHeight="1" x14ac:dyDescent="0.25">
      <c r="Q18416" s="265"/>
    </row>
    <row r="18417" spans="17:17" ht="0" hidden="1" customHeight="1" x14ac:dyDescent="0.25">
      <c r="Q18417" s="265"/>
    </row>
    <row r="18418" spans="17:17" ht="0" hidden="1" customHeight="1" x14ac:dyDescent="0.25">
      <c r="Q18418" s="265"/>
    </row>
    <row r="18419" spans="17:17" ht="0" hidden="1" customHeight="1" x14ac:dyDescent="0.25">
      <c r="Q18419" s="265"/>
    </row>
    <row r="18420" spans="17:17" ht="0" hidden="1" customHeight="1" x14ac:dyDescent="0.25">
      <c r="Q18420" s="265"/>
    </row>
    <row r="18421" spans="17:17" ht="0" hidden="1" customHeight="1" x14ac:dyDescent="0.25">
      <c r="Q18421" s="265"/>
    </row>
    <row r="18422" spans="17:17" ht="0" hidden="1" customHeight="1" x14ac:dyDescent="0.25">
      <c r="Q18422" s="265"/>
    </row>
    <row r="18423" spans="17:17" ht="0" hidden="1" customHeight="1" x14ac:dyDescent="0.25">
      <c r="Q18423" s="265"/>
    </row>
    <row r="18424" spans="17:17" ht="0" hidden="1" customHeight="1" x14ac:dyDescent="0.25">
      <c r="Q18424" s="265"/>
    </row>
    <row r="18425" spans="17:17" ht="0" hidden="1" customHeight="1" x14ac:dyDescent="0.25">
      <c r="Q18425" s="265"/>
    </row>
    <row r="18426" spans="17:17" ht="0" hidden="1" customHeight="1" x14ac:dyDescent="0.25">
      <c r="Q18426" s="265"/>
    </row>
    <row r="18427" spans="17:17" ht="0" hidden="1" customHeight="1" x14ac:dyDescent="0.25">
      <c r="Q18427" s="265"/>
    </row>
    <row r="18428" spans="17:17" ht="0" hidden="1" customHeight="1" x14ac:dyDescent="0.25">
      <c r="Q18428" s="265"/>
    </row>
    <row r="18429" spans="17:17" ht="0" hidden="1" customHeight="1" x14ac:dyDescent="0.25">
      <c r="Q18429" s="265"/>
    </row>
    <row r="18430" spans="17:17" ht="0" hidden="1" customHeight="1" x14ac:dyDescent="0.25">
      <c r="Q18430" s="265"/>
    </row>
    <row r="18431" spans="17:17" ht="0" hidden="1" customHeight="1" x14ac:dyDescent="0.25">
      <c r="Q18431" s="265"/>
    </row>
    <row r="18432" spans="17:17" ht="0" hidden="1" customHeight="1" x14ac:dyDescent="0.25">
      <c r="Q18432" s="265"/>
    </row>
    <row r="18433" spans="17:17" ht="0" hidden="1" customHeight="1" x14ac:dyDescent="0.25">
      <c r="Q18433" s="265"/>
    </row>
    <row r="18434" spans="17:17" ht="0" hidden="1" customHeight="1" x14ac:dyDescent="0.25">
      <c r="Q18434" s="265"/>
    </row>
    <row r="18435" spans="17:17" ht="0" hidden="1" customHeight="1" x14ac:dyDescent="0.25">
      <c r="Q18435" s="265"/>
    </row>
    <row r="18436" spans="17:17" ht="0" hidden="1" customHeight="1" x14ac:dyDescent="0.25">
      <c r="Q18436" s="265"/>
    </row>
    <row r="18437" spans="17:17" ht="0" hidden="1" customHeight="1" x14ac:dyDescent="0.25">
      <c r="Q18437" s="265"/>
    </row>
    <row r="18438" spans="17:17" ht="0" hidden="1" customHeight="1" x14ac:dyDescent="0.25">
      <c r="Q18438" s="265"/>
    </row>
    <row r="18439" spans="17:17" ht="0" hidden="1" customHeight="1" x14ac:dyDescent="0.25">
      <c r="Q18439" s="265"/>
    </row>
    <row r="18440" spans="17:17" ht="0" hidden="1" customHeight="1" x14ac:dyDescent="0.25">
      <c r="Q18440" s="265"/>
    </row>
    <row r="18441" spans="17:17" ht="0" hidden="1" customHeight="1" x14ac:dyDescent="0.25">
      <c r="Q18441" s="265"/>
    </row>
    <row r="18442" spans="17:17" ht="0" hidden="1" customHeight="1" x14ac:dyDescent="0.25">
      <c r="Q18442" s="265"/>
    </row>
    <row r="18443" spans="17:17" ht="0" hidden="1" customHeight="1" x14ac:dyDescent="0.25">
      <c r="Q18443" s="265"/>
    </row>
    <row r="18444" spans="17:17" ht="0" hidden="1" customHeight="1" x14ac:dyDescent="0.25">
      <c r="Q18444" s="265"/>
    </row>
    <row r="18445" spans="17:17" ht="0" hidden="1" customHeight="1" x14ac:dyDescent="0.25">
      <c r="Q18445" s="265"/>
    </row>
    <row r="18446" spans="17:17" ht="0" hidden="1" customHeight="1" x14ac:dyDescent="0.25">
      <c r="Q18446" s="265"/>
    </row>
    <row r="18447" spans="17:17" ht="0" hidden="1" customHeight="1" x14ac:dyDescent="0.25">
      <c r="Q18447" s="265"/>
    </row>
    <row r="18448" spans="17:17" ht="0" hidden="1" customHeight="1" x14ac:dyDescent="0.25">
      <c r="Q18448" s="265"/>
    </row>
    <row r="18449" spans="17:17" ht="0" hidden="1" customHeight="1" x14ac:dyDescent="0.25">
      <c r="Q18449" s="265"/>
    </row>
    <row r="18450" spans="17:17" ht="0" hidden="1" customHeight="1" x14ac:dyDescent="0.25">
      <c r="Q18450" s="265"/>
    </row>
    <row r="18451" spans="17:17" ht="0" hidden="1" customHeight="1" x14ac:dyDescent="0.25">
      <c r="Q18451" s="265"/>
    </row>
    <row r="18452" spans="17:17" ht="0" hidden="1" customHeight="1" x14ac:dyDescent="0.25">
      <c r="Q18452" s="265"/>
    </row>
    <row r="18453" spans="17:17" ht="0" hidden="1" customHeight="1" x14ac:dyDescent="0.25">
      <c r="Q18453" s="265"/>
    </row>
    <row r="18454" spans="17:17" ht="0" hidden="1" customHeight="1" x14ac:dyDescent="0.25">
      <c r="Q18454" s="265"/>
    </row>
    <row r="18455" spans="17:17" ht="0" hidden="1" customHeight="1" x14ac:dyDescent="0.25">
      <c r="Q18455" s="265"/>
    </row>
    <row r="18456" spans="17:17" ht="0" hidden="1" customHeight="1" x14ac:dyDescent="0.25">
      <c r="Q18456" s="265"/>
    </row>
    <row r="18457" spans="17:17" ht="0" hidden="1" customHeight="1" x14ac:dyDescent="0.25">
      <c r="Q18457" s="265"/>
    </row>
    <row r="18458" spans="17:17" ht="0" hidden="1" customHeight="1" x14ac:dyDescent="0.25">
      <c r="Q18458" s="265"/>
    </row>
    <row r="18459" spans="17:17" ht="0" hidden="1" customHeight="1" x14ac:dyDescent="0.25">
      <c r="Q18459" s="265"/>
    </row>
    <row r="18460" spans="17:17" ht="0" hidden="1" customHeight="1" x14ac:dyDescent="0.25">
      <c r="Q18460" s="265"/>
    </row>
    <row r="18461" spans="17:17" ht="0" hidden="1" customHeight="1" x14ac:dyDescent="0.25">
      <c r="Q18461" s="265"/>
    </row>
    <row r="18462" spans="17:17" ht="0" hidden="1" customHeight="1" x14ac:dyDescent="0.25">
      <c r="Q18462" s="265"/>
    </row>
    <row r="18463" spans="17:17" ht="0" hidden="1" customHeight="1" x14ac:dyDescent="0.25">
      <c r="Q18463" s="265"/>
    </row>
    <row r="18464" spans="17:17" ht="0" hidden="1" customHeight="1" x14ac:dyDescent="0.25">
      <c r="Q18464" s="265"/>
    </row>
    <row r="18465" spans="17:17" ht="0" hidden="1" customHeight="1" x14ac:dyDescent="0.25">
      <c r="Q18465" s="265"/>
    </row>
    <row r="18466" spans="17:17" ht="0" hidden="1" customHeight="1" x14ac:dyDescent="0.25">
      <c r="Q18466" s="265"/>
    </row>
    <row r="18467" spans="17:17" ht="0" hidden="1" customHeight="1" x14ac:dyDescent="0.25">
      <c r="Q18467" s="265"/>
    </row>
    <row r="18468" spans="17:17" ht="0" hidden="1" customHeight="1" x14ac:dyDescent="0.25">
      <c r="Q18468" s="265"/>
    </row>
    <row r="18469" spans="17:17" ht="0" hidden="1" customHeight="1" x14ac:dyDescent="0.25">
      <c r="Q18469" s="265"/>
    </row>
    <row r="18470" spans="17:17" ht="0" hidden="1" customHeight="1" x14ac:dyDescent="0.25">
      <c r="Q18470" s="265"/>
    </row>
    <row r="18471" spans="17:17" ht="0" hidden="1" customHeight="1" x14ac:dyDescent="0.25">
      <c r="Q18471" s="265"/>
    </row>
    <row r="18472" spans="17:17" ht="0" hidden="1" customHeight="1" x14ac:dyDescent="0.25">
      <c r="Q18472" s="265"/>
    </row>
    <row r="18473" spans="17:17" ht="0" hidden="1" customHeight="1" x14ac:dyDescent="0.25">
      <c r="Q18473" s="265"/>
    </row>
    <row r="18474" spans="17:17" ht="0" hidden="1" customHeight="1" x14ac:dyDescent="0.25">
      <c r="Q18474" s="265"/>
    </row>
    <row r="18475" spans="17:17" ht="0" hidden="1" customHeight="1" x14ac:dyDescent="0.25">
      <c r="Q18475" s="265"/>
    </row>
    <row r="18476" spans="17:17" ht="0" hidden="1" customHeight="1" x14ac:dyDescent="0.25">
      <c r="Q18476" s="265"/>
    </row>
    <row r="18477" spans="17:17" ht="0" hidden="1" customHeight="1" x14ac:dyDescent="0.25">
      <c r="Q18477" s="265"/>
    </row>
    <row r="18478" spans="17:17" ht="0" hidden="1" customHeight="1" x14ac:dyDescent="0.25">
      <c r="Q18478" s="265"/>
    </row>
    <row r="18479" spans="17:17" ht="0" hidden="1" customHeight="1" x14ac:dyDescent="0.25">
      <c r="Q18479" s="265"/>
    </row>
    <row r="18480" spans="17:17" ht="0" hidden="1" customHeight="1" x14ac:dyDescent="0.25">
      <c r="Q18480" s="265"/>
    </row>
    <row r="18481" spans="17:17" ht="0" hidden="1" customHeight="1" x14ac:dyDescent="0.25">
      <c r="Q18481" s="265"/>
    </row>
    <row r="18482" spans="17:17" ht="0" hidden="1" customHeight="1" x14ac:dyDescent="0.25">
      <c r="Q18482" s="265"/>
    </row>
    <row r="18483" spans="17:17" ht="0" hidden="1" customHeight="1" x14ac:dyDescent="0.25">
      <c r="Q18483" s="265"/>
    </row>
    <row r="18484" spans="17:17" ht="0" hidden="1" customHeight="1" x14ac:dyDescent="0.25">
      <c r="Q18484" s="265"/>
    </row>
    <row r="18485" spans="17:17" ht="0" hidden="1" customHeight="1" x14ac:dyDescent="0.25">
      <c r="Q18485" s="265"/>
    </row>
    <row r="18486" spans="17:17" ht="0" hidden="1" customHeight="1" x14ac:dyDescent="0.25">
      <c r="Q18486" s="265"/>
    </row>
    <row r="18487" spans="17:17" ht="0" hidden="1" customHeight="1" x14ac:dyDescent="0.25">
      <c r="Q18487" s="265"/>
    </row>
    <row r="18488" spans="17:17" ht="0" hidden="1" customHeight="1" x14ac:dyDescent="0.25">
      <c r="Q18488" s="265"/>
    </row>
    <row r="18489" spans="17:17" ht="0" hidden="1" customHeight="1" x14ac:dyDescent="0.25">
      <c r="Q18489" s="265"/>
    </row>
    <row r="18490" spans="17:17" ht="0" hidden="1" customHeight="1" x14ac:dyDescent="0.25">
      <c r="Q18490" s="265"/>
    </row>
    <row r="18491" spans="17:17" ht="0" hidden="1" customHeight="1" x14ac:dyDescent="0.25">
      <c r="Q18491" s="265"/>
    </row>
    <row r="18492" spans="17:17" ht="0" hidden="1" customHeight="1" x14ac:dyDescent="0.25">
      <c r="Q18492" s="265"/>
    </row>
    <row r="18493" spans="17:17" ht="0" hidden="1" customHeight="1" x14ac:dyDescent="0.25">
      <c r="Q18493" s="265"/>
    </row>
    <row r="18494" spans="17:17" ht="0" hidden="1" customHeight="1" x14ac:dyDescent="0.25">
      <c r="Q18494" s="265"/>
    </row>
    <row r="18495" spans="17:17" ht="0" hidden="1" customHeight="1" x14ac:dyDescent="0.25">
      <c r="Q18495" s="265"/>
    </row>
    <row r="18496" spans="17:17" ht="0" hidden="1" customHeight="1" x14ac:dyDescent="0.25">
      <c r="Q18496" s="265"/>
    </row>
    <row r="18497" spans="17:17" ht="0" hidden="1" customHeight="1" x14ac:dyDescent="0.25">
      <c r="Q18497" s="265"/>
    </row>
    <row r="18498" spans="17:17" ht="0" hidden="1" customHeight="1" x14ac:dyDescent="0.25">
      <c r="Q18498" s="265"/>
    </row>
    <row r="18499" spans="17:17" ht="0" hidden="1" customHeight="1" x14ac:dyDescent="0.25">
      <c r="Q18499" s="265"/>
    </row>
    <row r="18500" spans="17:17" ht="0" hidden="1" customHeight="1" x14ac:dyDescent="0.25">
      <c r="Q18500" s="265"/>
    </row>
    <row r="18501" spans="17:17" ht="0" hidden="1" customHeight="1" x14ac:dyDescent="0.25">
      <c r="Q18501" s="265"/>
    </row>
    <row r="18502" spans="17:17" ht="0" hidden="1" customHeight="1" x14ac:dyDescent="0.25">
      <c r="Q18502" s="265"/>
    </row>
    <row r="18503" spans="17:17" ht="0" hidden="1" customHeight="1" x14ac:dyDescent="0.25">
      <c r="Q18503" s="265"/>
    </row>
    <row r="18504" spans="17:17" ht="0" hidden="1" customHeight="1" x14ac:dyDescent="0.25">
      <c r="Q18504" s="265"/>
    </row>
    <row r="18505" spans="17:17" ht="0" hidden="1" customHeight="1" x14ac:dyDescent="0.25">
      <c r="Q18505" s="265"/>
    </row>
    <row r="18506" spans="17:17" ht="0" hidden="1" customHeight="1" x14ac:dyDescent="0.25">
      <c r="Q18506" s="265"/>
    </row>
    <row r="18507" spans="17:17" ht="0" hidden="1" customHeight="1" x14ac:dyDescent="0.25">
      <c r="Q18507" s="265"/>
    </row>
    <row r="18508" spans="17:17" ht="0" hidden="1" customHeight="1" x14ac:dyDescent="0.25">
      <c r="Q18508" s="265"/>
    </row>
    <row r="18509" spans="17:17" ht="0" hidden="1" customHeight="1" x14ac:dyDescent="0.25">
      <c r="Q18509" s="265"/>
    </row>
    <row r="18510" spans="17:17" ht="0" hidden="1" customHeight="1" x14ac:dyDescent="0.25">
      <c r="Q18510" s="265"/>
    </row>
    <row r="18511" spans="17:17" ht="0" hidden="1" customHeight="1" x14ac:dyDescent="0.25">
      <c r="Q18511" s="265"/>
    </row>
    <row r="18512" spans="17:17" ht="0" hidden="1" customHeight="1" x14ac:dyDescent="0.25">
      <c r="Q18512" s="265"/>
    </row>
    <row r="18513" spans="17:17" ht="0" hidden="1" customHeight="1" x14ac:dyDescent="0.25">
      <c r="Q18513" s="265"/>
    </row>
    <row r="18514" spans="17:17" ht="0" hidden="1" customHeight="1" x14ac:dyDescent="0.25">
      <c r="Q18514" s="265"/>
    </row>
    <row r="18515" spans="17:17" ht="0" hidden="1" customHeight="1" x14ac:dyDescent="0.25">
      <c r="Q18515" s="265"/>
    </row>
    <row r="18516" spans="17:17" ht="0" hidden="1" customHeight="1" x14ac:dyDescent="0.25">
      <c r="Q18516" s="265"/>
    </row>
    <row r="18517" spans="17:17" ht="0" hidden="1" customHeight="1" x14ac:dyDescent="0.25">
      <c r="Q18517" s="265"/>
    </row>
    <row r="18518" spans="17:17" ht="0" hidden="1" customHeight="1" x14ac:dyDescent="0.25">
      <c r="Q18518" s="265"/>
    </row>
    <row r="18519" spans="17:17" ht="0" hidden="1" customHeight="1" x14ac:dyDescent="0.25">
      <c r="Q18519" s="265"/>
    </row>
    <row r="18520" spans="17:17" ht="0" hidden="1" customHeight="1" x14ac:dyDescent="0.25">
      <c r="Q18520" s="265"/>
    </row>
    <row r="18521" spans="17:17" ht="0" hidden="1" customHeight="1" x14ac:dyDescent="0.25">
      <c r="Q18521" s="265"/>
    </row>
    <row r="18522" spans="17:17" ht="0" hidden="1" customHeight="1" x14ac:dyDescent="0.25">
      <c r="Q18522" s="265"/>
    </row>
    <row r="18523" spans="17:17" ht="0" hidden="1" customHeight="1" x14ac:dyDescent="0.25">
      <c r="Q18523" s="265"/>
    </row>
    <row r="18524" spans="17:17" ht="0" hidden="1" customHeight="1" x14ac:dyDescent="0.25">
      <c r="Q18524" s="265"/>
    </row>
    <row r="18525" spans="17:17" ht="0" hidden="1" customHeight="1" x14ac:dyDescent="0.25">
      <c r="Q18525" s="265"/>
    </row>
    <row r="18526" spans="17:17" ht="0" hidden="1" customHeight="1" x14ac:dyDescent="0.25">
      <c r="Q18526" s="265"/>
    </row>
    <row r="18527" spans="17:17" ht="0" hidden="1" customHeight="1" x14ac:dyDescent="0.25">
      <c r="Q18527" s="265"/>
    </row>
    <row r="18528" spans="17:17" ht="0" hidden="1" customHeight="1" x14ac:dyDescent="0.25">
      <c r="Q18528" s="265"/>
    </row>
    <row r="18529" spans="17:17" ht="0" hidden="1" customHeight="1" x14ac:dyDescent="0.25">
      <c r="Q18529" s="265"/>
    </row>
    <row r="18530" spans="17:17" ht="0" hidden="1" customHeight="1" x14ac:dyDescent="0.25">
      <c r="Q18530" s="265"/>
    </row>
    <row r="18531" spans="17:17" ht="0" hidden="1" customHeight="1" x14ac:dyDescent="0.25">
      <c r="Q18531" s="265"/>
    </row>
    <row r="18532" spans="17:17" ht="0" hidden="1" customHeight="1" x14ac:dyDescent="0.25">
      <c r="Q18532" s="265"/>
    </row>
    <row r="18533" spans="17:17" ht="0" hidden="1" customHeight="1" x14ac:dyDescent="0.25">
      <c r="Q18533" s="265"/>
    </row>
    <row r="18534" spans="17:17" ht="0" hidden="1" customHeight="1" x14ac:dyDescent="0.25">
      <c r="Q18534" s="265"/>
    </row>
    <row r="18535" spans="17:17" ht="0" hidden="1" customHeight="1" x14ac:dyDescent="0.25">
      <c r="Q18535" s="265"/>
    </row>
    <row r="18536" spans="17:17" ht="0" hidden="1" customHeight="1" x14ac:dyDescent="0.25">
      <c r="Q18536" s="265"/>
    </row>
    <row r="18537" spans="17:17" ht="0" hidden="1" customHeight="1" x14ac:dyDescent="0.25">
      <c r="Q18537" s="265"/>
    </row>
    <row r="18538" spans="17:17" ht="0" hidden="1" customHeight="1" x14ac:dyDescent="0.25">
      <c r="Q18538" s="265"/>
    </row>
    <row r="18539" spans="17:17" ht="0" hidden="1" customHeight="1" x14ac:dyDescent="0.25">
      <c r="Q18539" s="265"/>
    </row>
    <row r="18540" spans="17:17" ht="0" hidden="1" customHeight="1" x14ac:dyDescent="0.25">
      <c r="Q18540" s="265"/>
    </row>
    <row r="18541" spans="17:17" ht="0" hidden="1" customHeight="1" x14ac:dyDescent="0.25">
      <c r="Q18541" s="265"/>
    </row>
    <row r="18542" spans="17:17" ht="0" hidden="1" customHeight="1" x14ac:dyDescent="0.25">
      <c r="Q18542" s="265"/>
    </row>
    <row r="18543" spans="17:17" ht="0" hidden="1" customHeight="1" x14ac:dyDescent="0.25">
      <c r="Q18543" s="265"/>
    </row>
    <row r="18544" spans="17:17" ht="0" hidden="1" customHeight="1" x14ac:dyDescent="0.25">
      <c r="Q18544" s="265"/>
    </row>
    <row r="18545" spans="17:17" ht="0" hidden="1" customHeight="1" x14ac:dyDescent="0.25">
      <c r="Q18545" s="265"/>
    </row>
    <row r="18546" spans="17:17" ht="0" hidden="1" customHeight="1" x14ac:dyDescent="0.25">
      <c r="Q18546" s="265"/>
    </row>
    <row r="18547" spans="17:17" ht="0" hidden="1" customHeight="1" x14ac:dyDescent="0.25">
      <c r="Q18547" s="265"/>
    </row>
    <row r="18548" spans="17:17" ht="0" hidden="1" customHeight="1" x14ac:dyDescent="0.25">
      <c r="Q18548" s="265"/>
    </row>
    <row r="18549" spans="17:17" ht="0" hidden="1" customHeight="1" x14ac:dyDescent="0.25">
      <c r="Q18549" s="265"/>
    </row>
    <row r="18550" spans="17:17" ht="0" hidden="1" customHeight="1" x14ac:dyDescent="0.25">
      <c r="Q18550" s="265"/>
    </row>
    <row r="18551" spans="17:17" ht="0" hidden="1" customHeight="1" x14ac:dyDescent="0.25">
      <c r="Q18551" s="265"/>
    </row>
    <row r="18552" spans="17:17" ht="0" hidden="1" customHeight="1" x14ac:dyDescent="0.25">
      <c r="Q18552" s="265"/>
    </row>
    <row r="18553" spans="17:17" ht="0" hidden="1" customHeight="1" x14ac:dyDescent="0.25">
      <c r="Q18553" s="265"/>
    </row>
    <row r="18554" spans="17:17" ht="0" hidden="1" customHeight="1" x14ac:dyDescent="0.25">
      <c r="Q18554" s="265"/>
    </row>
    <row r="18555" spans="17:17" ht="0" hidden="1" customHeight="1" x14ac:dyDescent="0.25">
      <c r="Q18555" s="265"/>
    </row>
    <row r="18556" spans="17:17" ht="0" hidden="1" customHeight="1" x14ac:dyDescent="0.25">
      <c r="Q18556" s="265"/>
    </row>
    <row r="18557" spans="17:17" ht="0" hidden="1" customHeight="1" x14ac:dyDescent="0.25">
      <c r="Q18557" s="265"/>
    </row>
    <row r="18558" spans="17:17" ht="0" hidden="1" customHeight="1" x14ac:dyDescent="0.25">
      <c r="Q18558" s="265"/>
    </row>
    <row r="18559" spans="17:17" ht="0" hidden="1" customHeight="1" x14ac:dyDescent="0.25">
      <c r="Q18559" s="265"/>
    </row>
    <row r="18560" spans="17:17" ht="0" hidden="1" customHeight="1" x14ac:dyDescent="0.25">
      <c r="Q18560" s="265"/>
    </row>
    <row r="18561" spans="17:17" ht="0" hidden="1" customHeight="1" x14ac:dyDescent="0.25">
      <c r="Q18561" s="265"/>
    </row>
    <row r="18562" spans="17:17" ht="0" hidden="1" customHeight="1" x14ac:dyDescent="0.25">
      <c r="Q18562" s="265"/>
    </row>
    <row r="18563" spans="17:17" ht="0" hidden="1" customHeight="1" x14ac:dyDescent="0.25">
      <c r="Q18563" s="265"/>
    </row>
    <row r="18564" spans="17:17" ht="0" hidden="1" customHeight="1" x14ac:dyDescent="0.25">
      <c r="Q18564" s="265"/>
    </row>
    <row r="18565" spans="17:17" ht="0" hidden="1" customHeight="1" x14ac:dyDescent="0.25">
      <c r="Q18565" s="265"/>
    </row>
    <row r="18566" spans="17:17" ht="0" hidden="1" customHeight="1" x14ac:dyDescent="0.25">
      <c r="Q18566" s="265"/>
    </row>
    <row r="18567" spans="17:17" ht="0" hidden="1" customHeight="1" x14ac:dyDescent="0.25">
      <c r="Q18567" s="265"/>
    </row>
    <row r="18568" spans="17:17" ht="0" hidden="1" customHeight="1" x14ac:dyDescent="0.25">
      <c r="Q18568" s="265"/>
    </row>
    <row r="18569" spans="17:17" ht="0" hidden="1" customHeight="1" x14ac:dyDescent="0.25">
      <c r="Q18569" s="265"/>
    </row>
    <row r="18570" spans="17:17" ht="0" hidden="1" customHeight="1" x14ac:dyDescent="0.25">
      <c r="Q18570" s="265"/>
    </row>
    <row r="18571" spans="17:17" ht="0" hidden="1" customHeight="1" x14ac:dyDescent="0.25">
      <c r="Q18571" s="265"/>
    </row>
    <row r="18572" spans="17:17" ht="0" hidden="1" customHeight="1" x14ac:dyDescent="0.25">
      <c r="Q18572" s="265"/>
    </row>
    <row r="18573" spans="17:17" ht="0" hidden="1" customHeight="1" x14ac:dyDescent="0.25">
      <c r="Q18573" s="265"/>
    </row>
    <row r="18574" spans="17:17" ht="0" hidden="1" customHeight="1" x14ac:dyDescent="0.25">
      <c r="Q18574" s="265"/>
    </row>
    <row r="18575" spans="17:17" ht="0" hidden="1" customHeight="1" x14ac:dyDescent="0.25">
      <c r="Q18575" s="265"/>
    </row>
    <row r="18576" spans="17:17" ht="0" hidden="1" customHeight="1" x14ac:dyDescent="0.25">
      <c r="Q18576" s="265"/>
    </row>
    <row r="18577" spans="17:17" ht="0" hidden="1" customHeight="1" x14ac:dyDescent="0.25">
      <c r="Q18577" s="265"/>
    </row>
    <row r="18578" spans="17:17" ht="0" hidden="1" customHeight="1" x14ac:dyDescent="0.25">
      <c r="Q18578" s="265"/>
    </row>
    <row r="18579" spans="17:17" ht="0" hidden="1" customHeight="1" x14ac:dyDescent="0.25">
      <c r="Q18579" s="265"/>
    </row>
    <row r="18580" spans="17:17" ht="0" hidden="1" customHeight="1" x14ac:dyDescent="0.25">
      <c r="Q18580" s="265"/>
    </row>
    <row r="18581" spans="17:17" ht="0" hidden="1" customHeight="1" x14ac:dyDescent="0.25">
      <c r="Q18581" s="265"/>
    </row>
    <row r="18582" spans="17:17" ht="0" hidden="1" customHeight="1" x14ac:dyDescent="0.25">
      <c r="Q18582" s="265"/>
    </row>
    <row r="18583" spans="17:17" ht="0" hidden="1" customHeight="1" x14ac:dyDescent="0.25">
      <c r="Q18583" s="265"/>
    </row>
    <row r="18584" spans="17:17" ht="0" hidden="1" customHeight="1" x14ac:dyDescent="0.25">
      <c r="Q18584" s="265"/>
    </row>
    <row r="18585" spans="17:17" ht="0" hidden="1" customHeight="1" x14ac:dyDescent="0.25">
      <c r="Q18585" s="265"/>
    </row>
    <row r="18586" spans="17:17" ht="0" hidden="1" customHeight="1" x14ac:dyDescent="0.25">
      <c r="Q18586" s="265"/>
    </row>
    <row r="18587" spans="17:17" ht="0" hidden="1" customHeight="1" x14ac:dyDescent="0.25">
      <c r="Q18587" s="265"/>
    </row>
    <row r="18588" spans="17:17" ht="0" hidden="1" customHeight="1" x14ac:dyDescent="0.25">
      <c r="Q18588" s="265"/>
    </row>
    <row r="18589" spans="17:17" ht="0" hidden="1" customHeight="1" x14ac:dyDescent="0.25">
      <c r="Q18589" s="265"/>
    </row>
    <row r="18590" spans="17:17" ht="0" hidden="1" customHeight="1" x14ac:dyDescent="0.25">
      <c r="Q18590" s="265"/>
    </row>
    <row r="18591" spans="17:17" ht="0" hidden="1" customHeight="1" x14ac:dyDescent="0.25">
      <c r="Q18591" s="265"/>
    </row>
    <row r="18592" spans="17:17" ht="0" hidden="1" customHeight="1" x14ac:dyDescent="0.25">
      <c r="Q18592" s="265"/>
    </row>
    <row r="18593" spans="17:17" ht="0" hidden="1" customHeight="1" x14ac:dyDescent="0.25">
      <c r="Q18593" s="265"/>
    </row>
    <row r="18594" spans="17:17" ht="0" hidden="1" customHeight="1" x14ac:dyDescent="0.25">
      <c r="Q18594" s="265"/>
    </row>
    <row r="18595" spans="17:17" ht="0" hidden="1" customHeight="1" x14ac:dyDescent="0.25">
      <c r="Q18595" s="265"/>
    </row>
    <row r="18596" spans="17:17" ht="0" hidden="1" customHeight="1" x14ac:dyDescent="0.25">
      <c r="Q18596" s="265"/>
    </row>
    <row r="18597" spans="17:17" ht="0" hidden="1" customHeight="1" x14ac:dyDescent="0.25">
      <c r="Q18597" s="265"/>
    </row>
    <row r="18598" spans="17:17" ht="0" hidden="1" customHeight="1" x14ac:dyDescent="0.25">
      <c r="Q18598" s="265"/>
    </row>
    <row r="18599" spans="17:17" ht="0" hidden="1" customHeight="1" x14ac:dyDescent="0.25">
      <c r="Q18599" s="265"/>
    </row>
    <row r="18600" spans="17:17" ht="0" hidden="1" customHeight="1" x14ac:dyDescent="0.25">
      <c r="Q18600" s="265"/>
    </row>
    <row r="18601" spans="17:17" ht="0" hidden="1" customHeight="1" x14ac:dyDescent="0.25">
      <c r="Q18601" s="265"/>
    </row>
    <row r="18602" spans="17:17" ht="0" hidden="1" customHeight="1" x14ac:dyDescent="0.25">
      <c r="Q18602" s="265"/>
    </row>
    <row r="18603" spans="17:17" ht="0" hidden="1" customHeight="1" x14ac:dyDescent="0.25">
      <c r="Q18603" s="265"/>
    </row>
    <row r="18604" spans="17:17" ht="0" hidden="1" customHeight="1" x14ac:dyDescent="0.25">
      <c r="Q18604" s="265"/>
    </row>
    <row r="18605" spans="17:17" ht="0" hidden="1" customHeight="1" x14ac:dyDescent="0.25">
      <c r="Q18605" s="265"/>
    </row>
    <row r="18606" spans="17:17" ht="0" hidden="1" customHeight="1" x14ac:dyDescent="0.25">
      <c r="Q18606" s="265"/>
    </row>
    <row r="18607" spans="17:17" ht="0" hidden="1" customHeight="1" x14ac:dyDescent="0.25">
      <c r="Q18607" s="265"/>
    </row>
    <row r="18608" spans="17:17" ht="0" hidden="1" customHeight="1" x14ac:dyDescent="0.25">
      <c r="Q18608" s="265"/>
    </row>
    <row r="18609" spans="17:17" ht="0" hidden="1" customHeight="1" x14ac:dyDescent="0.25">
      <c r="Q18609" s="265"/>
    </row>
    <row r="18610" spans="17:17" ht="0" hidden="1" customHeight="1" x14ac:dyDescent="0.25">
      <c r="Q18610" s="265"/>
    </row>
    <row r="18611" spans="17:17" ht="0" hidden="1" customHeight="1" x14ac:dyDescent="0.25">
      <c r="Q18611" s="265"/>
    </row>
    <row r="18612" spans="17:17" ht="0" hidden="1" customHeight="1" x14ac:dyDescent="0.25">
      <c r="Q18612" s="265"/>
    </row>
    <row r="18613" spans="17:17" ht="0" hidden="1" customHeight="1" x14ac:dyDescent="0.25">
      <c r="Q18613" s="265"/>
    </row>
    <row r="18614" spans="17:17" ht="0" hidden="1" customHeight="1" x14ac:dyDescent="0.25">
      <c r="Q18614" s="265"/>
    </row>
    <row r="18615" spans="17:17" ht="0" hidden="1" customHeight="1" x14ac:dyDescent="0.25">
      <c r="Q18615" s="265"/>
    </row>
    <row r="18616" spans="17:17" ht="0" hidden="1" customHeight="1" x14ac:dyDescent="0.25">
      <c r="Q18616" s="265"/>
    </row>
    <row r="18617" spans="17:17" ht="0" hidden="1" customHeight="1" x14ac:dyDescent="0.25">
      <c r="Q18617" s="265"/>
    </row>
    <row r="18618" spans="17:17" ht="0" hidden="1" customHeight="1" x14ac:dyDescent="0.25">
      <c r="Q18618" s="265"/>
    </row>
    <row r="18619" spans="17:17" ht="0" hidden="1" customHeight="1" x14ac:dyDescent="0.25">
      <c r="Q18619" s="265"/>
    </row>
    <row r="18620" spans="17:17" ht="0" hidden="1" customHeight="1" x14ac:dyDescent="0.25">
      <c r="Q18620" s="265"/>
    </row>
    <row r="18621" spans="17:17" ht="0" hidden="1" customHeight="1" x14ac:dyDescent="0.25">
      <c r="Q18621" s="265"/>
    </row>
    <row r="18622" spans="17:17" ht="0" hidden="1" customHeight="1" x14ac:dyDescent="0.25">
      <c r="Q18622" s="265"/>
    </row>
    <row r="18623" spans="17:17" ht="0" hidden="1" customHeight="1" x14ac:dyDescent="0.25">
      <c r="Q18623" s="265"/>
    </row>
    <row r="18624" spans="17:17" ht="0" hidden="1" customHeight="1" x14ac:dyDescent="0.25">
      <c r="Q18624" s="265"/>
    </row>
    <row r="18625" spans="17:17" ht="0" hidden="1" customHeight="1" x14ac:dyDescent="0.25">
      <c r="Q18625" s="265"/>
    </row>
    <row r="18626" spans="17:17" ht="0" hidden="1" customHeight="1" x14ac:dyDescent="0.25">
      <c r="Q18626" s="265"/>
    </row>
    <row r="18627" spans="17:17" ht="0" hidden="1" customHeight="1" x14ac:dyDescent="0.25">
      <c r="Q18627" s="265"/>
    </row>
    <row r="18628" spans="17:17" ht="0" hidden="1" customHeight="1" x14ac:dyDescent="0.25">
      <c r="Q18628" s="265"/>
    </row>
    <row r="18629" spans="17:17" ht="0" hidden="1" customHeight="1" x14ac:dyDescent="0.25">
      <c r="Q18629" s="265"/>
    </row>
    <row r="18630" spans="17:17" ht="0" hidden="1" customHeight="1" x14ac:dyDescent="0.25">
      <c r="Q18630" s="265"/>
    </row>
    <row r="18631" spans="17:17" ht="0" hidden="1" customHeight="1" x14ac:dyDescent="0.25">
      <c r="Q18631" s="265"/>
    </row>
    <row r="18632" spans="17:17" ht="0" hidden="1" customHeight="1" x14ac:dyDescent="0.25">
      <c r="Q18632" s="265"/>
    </row>
    <row r="18633" spans="17:17" ht="0" hidden="1" customHeight="1" x14ac:dyDescent="0.25">
      <c r="Q18633" s="265"/>
    </row>
    <row r="18634" spans="17:17" ht="0" hidden="1" customHeight="1" x14ac:dyDescent="0.25">
      <c r="Q18634" s="265"/>
    </row>
    <row r="18635" spans="17:17" ht="0" hidden="1" customHeight="1" x14ac:dyDescent="0.25">
      <c r="Q18635" s="265"/>
    </row>
    <row r="18636" spans="17:17" ht="0" hidden="1" customHeight="1" x14ac:dyDescent="0.25">
      <c r="Q18636" s="265"/>
    </row>
    <row r="18637" spans="17:17" ht="0" hidden="1" customHeight="1" x14ac:dyDescent="0.25">
      <c r="Q18637" s="265"/>
    </row>
    <row r="18638" spans="17:17" ht="0" hidden="1" customHeight="1" x14ac:dyDescent="0.25">
      <c r="Q18638" s="265"/>
    </row>
    <row r="18639" spans="17:17" ht="0" hidden="1" customHeight="1" x14ac:dyDescent="0.25">
      <c r="Q18639" s="265"/>
    </row>
    <row r="18640" spans="17:17" ht="0" hidden="1" customHeight="1" x14ac:dyDescent="0.25">
      <c r="Q18640" s="265"/>
    </row>
    <row r="18641" spans="17:17" ht="0" hidden="1" customHeight="1" x14ac:dyDescent="0.25">
      <c r="Q18641" s="265"/>
    </row>
    <row r="18642" spans="17:17" ht="0" hidden="1" customHeight="1" x14ac:dyDescent="0.25">
      <c r="Q18642" s="265"/>
    </row>
    <row r="18643" spans="17:17" ht="0" hidden="1" customHeight="1" x14ac:dyDescent="0.25">
      <c r="Q18643" s="265"/>
    </row>
    <row r="18644" spans="17:17" ht="0" hidden="1" customHeight="1" x14ac:dyDescent="0.25">
      <c r="Q18644" s="265"/>
    </row>
    <row r="18645" spans="17:17" ht="0" hidden="1" customHeight="1" x14ac:dyDescent="0.25">
      <c r="Q18645" s="265"/>
    </row>
    <row r="18646" spans="17:17" ht="0" hidden="1" customHeight="1" x14ac:dyDescent="0.25">
      <c r="Q18646" s="265"/>
    </row>
    <row r="18647" spans="17:17" ht="0" hidden="1" customHeight="1" x14ac:dyDescent="0.25">
      <c r="Q18647" s="265"/>
    </row>
    <row r="18648" spans="17:17" ht="0" hidden="1" customHeight="1" x14ac:dyDescent="0.25">
      <c r="Q18648" s="265"/>
    </row>
    <row r="18649" spans="17:17" ht="0" hidden="1" customHeight="1" x14ac:dyDescent="0.25">
      <c r="Q18649" s="265"/>
    </row>
    <row r="18650" spans="17:17" ht="0" hidden="1" customHeight="1" x14ac:dyDescent="0.25">
      <c r="Q18650" s="265"/>
    </row>
    <row r="18651" spans="17:17" ht="0" hidden="1" customHeight="1" x14ac:dyDescent="0.25">
      <c r="Q18651" s="265"/>
    </row>
    <row r="18652" spans="17:17" ht="0" hidden="1" customHeight="1" x14ac:dyDescent="0.25">
      <c r="Q18652" s="265"/>
    </row>
    <row r="18653" spans="17:17" ht="0" hidden="1" customHeight="1" x14ac:dyDescent="0.25">
      <c r="Q18653" s="265"/>
    </row>
    <row r="18654" spans="17:17" ht="0" hidden="1" customHeight="1" x14ac:dyDescent="0.25">
      <c r="Q18654" s="265"/>
    </row>
    <row r="18655" spans="17:17" ht="0" hidden="1" customHeight="1" x14ac:dyDescent="0.25">
      <c r="Q18655" s="265"/>
    </row>
    <row r="18656" spans="17:17" ht="0" hidden="1" customHeight="1" x14ac:dyDescent="0.25">
      <c r="Q18656" s="265"/>
    </row>
    <row r="18657" spans="17:17" ht="0" hidden="1" customHeight="1" x14ac:dyDescent="0.25">
      <c r="Q18657" s="265"/>
    </row>
    <row r="18658" spans="17:17" ht="0" hidden="1" customHeight="1" x14ac:dyDescent="0.25">
      <c r="Q18658" s="265"/>
    </row>
    <row r="18659" spans="17:17" ht="0" hidden="1" customHeight="1" x14ac:dyDescent="0.25">
      <c r="Q18659" s="265"/>
    </row>
    <row r="18660" spans="17:17" ht="0" hidden="1" customHeight="1" x14ac:dyDescent="0.25">
      <c r="Q18660" s="265"/>
    </row>
    <row r="18661" spans="17:17" ht="0" hidden="1" customHeight="1" x14ac:dyDescent="0.25">
      <c r="Q18661" s="265"/>
    </row>
    <row r="18662" spans="17:17" ht="0" hidden="1" customHeight="1" x14ac:dyDescent="0.25">
      <c r="Q18662" s="265"/>
    </row>
    <row r="18663" spans="17:17" ht="0" hidden="1" customHeight="1" x14ac:dyDescent="0.25">
      <c r="Q18663" s="265"/>
    </row>
    <row r="18664" spans="17:17" ht="0" hidden="1" customHeight="1" x14ac:dyDescent="0.25">
      <c r="Q18664" s="265"/>
    </row>
    <row r="18665" spans="17:17" ht="0" hidden="1" customHeight="1" x14ac:dyDescent="0.25">
      <c r="Q18665" s="265"/>
    </row>
    <row r="18666" spans="17:17" ht="0" hidden="1" customHeight="1" x14ac:dyDescent="0.25">
      <c r="Q18666" s="265"/>
    </row>
    <row r="18667" spans="17:17" ht="0" hidden="1" customHeight="1" x14ac:dyDescent="0.25">
      <c r="Q18667" s="265"/>
    </row>
    <row r="18668" spans="17:17" ht="0" hidden="1" customHeight="1" x14ac:dyDescent="0.25">
      <c r="Q18668" s="265"/>
    </row>
    <row r="18669" spans="17:17" ht="0" hidden="1" customHeight="1" x14ac:dyDescent="0.25">
      <c r="Q18669" s="265"/>
    </row>
    <row r="18670" spans="17:17" ht="0" hidden="1" customHeight="1" x14ac:dyDescent="0.25">
      <c r="Q18670" s="265"/>
    </row>
    <row r="18671" spans="17:17" ht="0" hidden="1" customHeight="1" x14ac:dyDescent="0.25">
      <c r="Q18671" s="265"/>
    </row>
    <row r="18672" spans="17:17" ht="0" hidden="1" customHeight="1" x14ac:dyDescent="0.25">
      <c r="Q18672" s="265"/>
    </row>
    <row r="18673" spans="17:17" ht="0" hidden="1" customHeight="1" x14ac:dyDescent="0.25">
      <c r="Q18673" s="265"/>
    </row>
    <row r="18674" spans="17:17" ht="0" hidden="1" customHeight="1" x14ac:dyDescent="0.25">
      <c r="Q18674" s="265"/>
    </row>
    <row r="18675" spans="17:17" ht="0" hidden="1" customHeight="1" x14ac:dyDescent="0.25">
      <c r="Q18675" s="265"/>
    </row>
    <row r="18676" spans="17:17" ht="0" hidden="1" customHeight="1" x14ac:dyDescent="0.25">
      <c r="Q18676" s="265"/>
    </row>
    <row r="18677" spans="17:17" ht="0" hidden="1" customHeight="1" x14ac:dyDescent="0.25">
      <c r="Q18677" s="265"/>
    </row>
    <row r="18678" spans="17:17" ht="0" hidden="1" customHeight="1" x14ac:dyDescent="0.25">
      <c r="Q18678" s="265"/>
    </row>
    <row r="18679" spans="17:17" ht="0" hidden="1" customHeight="1" x14ac:dyDescent="0.25">
      <c r="Q18679" s="265"/>
    </row>
    <row r="18680" spans="17:17" ht="0" hidden="1" customHeight="1" x14ac:dyDescent="0.25">
      <c r="Q18680" s="265"/>
    </row>
    <row r="18681" spans="17:17" ht="0" hidden="1" customHeight="1" x14ac:dyDescent="0.25">
      <c r="Q18681" s="265"/>
    </row>
    <row r="18682" spans="17:17" ht="0" hidden="1" customHeight="1" x14ac:dyDescent="0.25">
      <c r="Q18682" s="265"/>
    </row>
    <row r="18683" spans="17:17" ht="0" hidden="1" customHeight="1" x14ac:dyDescent="0.25">
      <c r="Q18683" s="265"/>
    </row>
    <row r="18684" spans="17:17" ht="0" hidden="1" customHeight="1" x14ac:dyDescent="0.25">
      <c r="Q18684" s="265"/>
    </row>
    <row r="18685" spans="17:17" ht="0" hidden="1" customHeight="1" x14ac:dyDescent="0.25">
      <c r="Q18685" s="265"/>
    </row>
    <row r="18686" spans="17:17" ht="0" hidden="1" customHeight="1" x14ac:dyDescent="0.25">
      <c r="Q18686" s="265"/>
    </row>
    <row r="18687" spans="17:17" ht="0" hidden="1" customHeight="1" x14ac:dyDescent="0.25">
      <c r="Q18687" s="265"/>
    </row>
    <row r="18688" spans="17:17" ht="0" hidden="1" customHeight="1" x14ac:dyDescent="0.25">
      <c r="Q18688" s="265"/>
    </row>
    <row r="18689" spans="17:17" ht="0" hidden="1" customHeight="1" x14ac:dyDescent="0.25">
      <c r="Q18689" s="265"/>
    </row>
    <row r="18690" spans="17:17" ht="0" hidden="1" customHeight="1" x14ac:dyDescent="0.25">
      <c r="Q18690" s="265"/>
    </row>
    <row r="18691" spans="17:17" ht="0" hidden="1" customHeight="1" x14ac:dyDescent="0.25">
      <c r="Q18691" s="265"/>
    </row>
    <row r="18692" spans="17:17" ht="0" hidden="1" customHeight="1" x14ac:dyDescent="0.25">
      <c r="Q18692" s="265"/>
    </row>
    <row r="18693" spans="17:17" ht="0" hidden="1" customHeight="1" x14ac:dyDescent="0.25">
      <c r="Q18693" s="265"/>
    </row>
    <row r="18694" spans="17:17" ht="0" hidden="1" customHeight="1" x14ac:dyDescent="0.25">
      <c r="Q18694" s="265"/>
    </row>
    <row r="18695" spans="17:17" ht="0" hidden="1" customHeight="1" x14ac:dyDescent="0.25">
      <c r="Q18695" s="265"/>
    </row>
    <row r="18696" spans="17:17" ht="0" hidden="1" customHeight="1" x14ac:dyDescent="0.25">
      <c r="Q18696" s="265"/>
    </row>
    <row r="18697" spans="17:17" ht="0" hidden="1" customHeight="1" x14ac:dyDescent="0.25">
      <c r="Q18697" s="265"/>
    </row>
    <row r="18698" spans="17:17" ht="0" hidden="1" customHeight="1" x14ac:dyDescent="0.25">
      <c r="Q18698" s="265"/>
    </row>
    <row r="18699" spans="17:17" ht="0" hidden="1" customHeight="1" x14ac:dyDescent="0.25">
      <c r="Q18699" s="265"/>
    </row>
    <row r="18700" spans="17:17" ht="0" hidden="1" customHeight="1" x14ac:dyDescent="0.25">
      <c r="Q18700" s="265"/>
    </row>
    <row r="18701" spans="17:17" ht="0" hidden="1" customHeight="1" x14ac:dyDescent="0.25">
      <c r="Q18701" s="265"/>
    </row>
    <row r="18702" spans="17:17" ht="0" hidden="1" customHeight="1" x14ac:dyDescent="0.25">
      <c r="Q18702" s="265"/>
    </row>
    <row r="18703" spans="17:17" ht="0" hidden="1" customHeight="1" x14ac:dyDescent="0.25">
      <c r="Q18703" s="265"/>
    </row>
    <row r="18704" spans="17:17" ht="0" hidden="1" customHeight="1" x14ac:dyDescent="0.25">
      <c r="Q18704" s="265"/>
    </row>
    <row r="18705" spans="17:17" ht="0" hidden="1" customHeight="1" x14ac:dyDescent="0.25">
      <c r="Q18705" s="265"/>
    </row>
    <row r="18706" spans="17:17" ht="0" hidden="1" customHeight="1" x14ac:dyDescent="0.25">
      <c r="Q18706" s="265"/>
    </row>
    <row r="18707" spans="17:17" ht="0" hidden="1" customHeight="1" x14ac:dyDescent="0.25">
      <c r="Q18707" s="265"/>
    </row>
    <row r="18708" spans="17:17" ht="0" hidden="1" customHeight="1" x14ac:dyDescent="0.25">
      <c r="Q18708" s="265"/>
    </row>
    <row r="18709" spans="17:17" ht="0" hidden="1" customHeight="1" x14ac:dyDescent="0.25">
      <c r="Q18709" s="265"/>
    </row>
    <row r="18710" spans="17:17" ht="0" hidden="1" customHeight="1" x14ac:dyDescent="0.25">
      <c r="Q18710" s="265"/>
    </row>
    <row r="18711" spans="17:17" ht="0" hidden="1" customHeight="1" x14ac:dyDescent="0.25">
      <c r="Q18711" s="265"/>
    </row>
    <row r="18712" spans="17:17" ht="0" hidden="1" customHeight="1" x14ac:dyDescent="0.25">
      <c r="Q18712" s="265"/>
    </row>
    <row r="18713" spans="17:17" ht="0" hidden="1" customHeight="1" x14ac:dyDescent="0.25">
      <c r="Q18713" s="265"/>
    </row>
    <row r="18714" spans="17:17" ht="0" hidden="1" customHeight="1" x14ac:dyDescent="0.25">
      <c r="Q18714" s="265"/>
    </row>
    <row r="18715" spans="17:17" ht="0" hidden="1" customHeight="1" x14ac:dyDescent="0.25">
      <c r="Q18715" s="265"/>
    </row>
    <row r="18716" spans="17:17" ht="0" hidden="1" customHeight="1" x14ac:dyDescent="0.25">
      <c r="Q18716" s="265"/>
    </row>
    <row r="18717" spans="17:17" ht="0" hidden="1" customHeight="1" x14ac:dyDescent="0.25">
      <c r="Q18717" s="265"/>
    </row>
    <row r="18718" spans="17:17" ht="0" hidden="1" customHeight="1" x14ac:dyDescent="0.25">
      <c r="Q18718" s="265"/>
    </row>
    <row r="18719" spans="17:17" ht="0" hidden="1" customHeight="1" x14ac:dyDescent="0.25">
      <c r="Q18719" s="265"/>
    </row>
    <row r="18720" spans="17:17" ht="0" hidden="1" customHeight="1" x14ac:dyDescent="0.25">
      <c r="Q18720" s="265"/>
    </row>
    <row r="18721" spans="17:17" ht="0" hidden="1" customHeight="1" x14ac:dyDescent="0.25">
      <c r="Q18721" s="265"/>
    </row>
    <row r="18722" spans="17:17" ht="0" hidden="1" customHeight="1" x14ac:dyDescent="0.25">
      <c r="Q18722" s="265"/>
    </row>
    <row r="18723" spans="17:17" ht="0" hidden="1" customHeight="1" x14ac:dyDescent="0.25">
      <c r="Q18723" s="265"/>
    </row>
    <row r="18724" spans="17:17" ht="0" hidden="1" customHeight="1" x14ac:dyDescent="0.25">
      <c r="Q18724" s="265"/>
    </row>
    <row r="18725" spans="17:17" ht="0" hidden="1" customHeight="1" x14ac:dyDescent="0.25">
      <c r="Q18725" s="265"/>
    </row>
    <row r="18726" spans="17:17" ht="0" hidden="1" customHeight="1" x14ac:dyDescent="0.25">
      <c r="Q18726" s="265"/>
    </row>
    <row r="18727" spans="17:17" ht="0" hidden="1" customHeight="1" x14ac:dyDescent="0.25">
      <c r="Q18727" s="265"/>
    </row>
    <row r="18728" spans="17:17" ht="0" hidden="1" customHeight="1" x14ac:dyDescent="0.25">
      <c r="Q18728" s="265"/>
    </row>
    <row r="18729" spans="17:17" ht="0" hidden="1" customHeight="1" x14ac:dyDescent="0.25">
      <c r="Q18729" s="265"/>
    </row>
    <row r="18730" spans="17:17" ht="0" hidden="1" customHeight="1" x14ac:dyDescent="0.25">
      <c r="Q18730" s="265"/>
    </row>
    <row r="18731" spans="17:17" ht="0" hidden="1" customHeight="1" x14ac:dyDescent="0.25">
      <c r="Q18731" s="265"/>
    </row>
    <row r="18732" spans="17:17" ht="0" hidden="1" customHeight="1" x14ac:dyDescent="0.25">
      <c r="Q18732" s="265"/>
    </row>
    <row r="18733" spans="17:17" ht="0" hidden="1" customHeight="1" x14ac:dyDescent="0.25">
      <c r="Q18733" s="265"/>
    </row>
    <row r="18734" spans="17:17" ht="0" hidden="1" customHeight="1" x14ac:dyDescent="0.25">
      <c r="Q18734" s="265"/>
    </row>
    <row r="18735" spans="17:17" ht="0" hidden="1" customHeight="1" x14ac:dyDescent="0.25">
      <c r="Q18735" s="265"/>
    </row>
    <row r="18736" spans="17:17" ht="0" hidden="1" customHeight="1" x14ac:dyDescent="0.25">
      <c r="Q18736" s="265"/>
    </row>
    <row r="18737" spans="17:17" ht="0" hidden="1" customHeight="1" x14ac:dyDescent="0.25">
      <c r="Q18737" s="265"/>
    </row>
    <row r="18738" spans="17:17" ht="0" hidden="1" customHeight="1" x14ac:dyDescent="0.25">
      <c r="Q18738" s="265"/>
    </row>
    <row r="18739" spans="17:17" ht="0" hidden="1" customHeight="1" x14ac:dyDescent="0.25">
      <c r="Q18739" s="265"/>
    </row>
    <row r="18740" spans="17:17" ht="0" hidden="1" customHeight="1" x14ac:dyDescent="0.25">
      <c r="Q18740" s="265"/>
    </row>
    <row r="18741" spans="17:17" ht="0" hidden="1" customHeight="1" x14ac:dyDescent="0.25">
      <c r="Q18741" s="265"/>
    </row>
    <row r="18742" spans="17:17" ht="0" hidden="1" customHeight="1" x14ac:dyDescent="0.25">
      <c r="Q18742" s="265"/>
    </row>
    <row r="18743" spans="17:17" ht="0" hidden="1" customHeight="1" x14ac:dyDescent="0.25">
      <c r="Q18743" s="265"/>
    </row>
    <row r="18744" spans="17:17" ht="0" hidden="1" customHeight="1" x14ac:dyDescent="0.25">
      <c r="Q18744" s="265"/>
    </row>
    <row r="18745" spans="17:17" ht="0" hidden="1" customHeight="1" x14ac:dyDescent="0.25">
      <c r="Q18745" s="265"/>
    </row>
    <row r="18746" spans="17:17" ht="0" hidden="1" customHeight="1" x14ac:dyDescent="0.25">
      <c r="Q18746" s="265"/>
    </row>
    <row r="18747" spans="17:17" ht="0" hidden="1" customHeight="1" x14ac:dyDescent="0.25">
      <c r="Q18747" s="265"/>
    </row>
    <row r="18748" spans="17:17" ht="0" hidden="1" customHeight="1" x14ac:dyDescent="0.25">
      <c r="Q18748" s="265"/>
    </row>
    <row r="18749" spans="17:17" ht="0" hidden="1" customHeight="1" x14ac:dyDescent="0.25">
      <c r="Q18749" s="265"/>
    </row>
    <row r="18750" spans="17:17" ht="0" hidden="1" customHeight="1" x14ac:dyDescent="0.25">
      <c r="Q18750" s="265"/>
    </row>
    <row r="18751" spans="17:17" ht="0" hidden="1" customHeight="1" x14ac:dyDescent="0.25">
      <c r="Q18751" s="265"/>
    </row>
    <row r="18752" spans="17:17" ht="0" hidden="1" customHeight="1" x14ac:dyDescent="0.25">
      <c r="Q18752" s="265"/>
    </row>
    <row r="18753" spans="17:17" ht="0" hidden="1" customHeight="1" x14ac:dyDescent="0.25">
      <c r="Q18753" s="265"/>
    </row>
    <row r="18754" spans="17:17" ht="0" hidden="1" customHeight="1" x14ac:dyDescent="0.25">
      <c r="Q18754" s="265"/>
    </row>
    <row r="18755" spans="17:17" ht="0" hidden="1" customHeight="1" x14ac:dyDescent="0.25">
      <c r="Q18755" s="265"/>
    </row>
    <row r="18756" spans="17:17" ht="0" hidden="1" customHeight="1" x14ac:dyDescent="0.25">
      <c r="Q18756" s="265"/>
    </row>
    <row r="18757" spans="17:17" ht="0" hidden="1" customHeight="1" x14ac:dyDescent="0.25">
      <c r="Q18757" s="265"/>
    </row>
    <row r="18758" spans="17:17" ht="0" hidden="1" customHeight="1" x14ac:dyDescent="0.25">
      <c r="Q18758" s="265"/>
    </row>
    <row r="18759" spans="17:17" ht="0" hidden="1" customHeight="1" x14ac:dyDescent="0.25">
      <c r="Q18759" s="265"/>
    </row>
    <row r="18760" spans="17:17" ht="0" hidden="1" customHeight="1" x14ac:dyDescent="0.25">
      <c r="Q18760" s="265"/>
    </row>
    <row r="18761" spans="17:17" ht="0" hidden="1" customHeight="1" x14ac:dyDescent="0.25">
      <c r="Q18761" s="265"/>
    </row>
    <row r="18762" spans="17:17" ht="0" hidden="1" customHeight="1" x14ac:dyDescent="0.25">
      <c r="Q18762" s="265"/>
    </row>
    <row r="18763" spans="17:17" ht="0" hidden="1" customHeight="1" x14ac:dyDescent="0.25">
      <c r="Q18763" s="265"/>
    </row>
    <row r="18764" spans="17:17" ht="0" hidden="1" customHeight="1" x14ac:dyDescent="0.25">
      <c r="Q18764" s="265"/>
    </row>
    <row r="18765" spans="17:17" ht="0" hidden="1" customHeight="1" x14ac:dyDescent="0.25">
      <c r="Q18765" s="265"/>
    </row>
    <row r="18766" spans="17:17" ht="0" hidden="1" customHeight="1" x14ac:dyDescent="0.25">
      <c r="Q18766" s="265"/>
    </row>
    <row r="18767" spans="17:17" ht="0" hidden="1" customHeight="1" x14ac:dyDescent="0.25">
      <c r="Q18767" s="265"/>
    </row>
    <row r="18768" spans="17:17" ht="0" hidden="1" customHeight="1" x14ac:dyDescent="0.25">
      <c r="Q18768" s="265"/>
    </row>
    <row r="18769" spans="17:17" ht="0" hidden="1" customHeight="1" x14ac:dyDescent="0.25">
      <c r="Q18769" s="265"/>
    </row>
    <row r="18770" spans="17:17" ht="0" hidden="1" customHeight="1" x14ac:dyDescent="0.25">
      <c r="Q18770" s="265"/>
    </row>
    <row r="18771" spans="17:17" ht="0" hidden="1" customHeight="1" x14ac:dyDescent="0.25">
      <c r="Q18771" s="265"/>
    </row>
    <row r="18772" spans="17:17" ht="0" hidden="1" customHeight="1" x14ac:dyDescent="0.25">
      <c r="Q18772" s="265"/>
    </row>
    <row r="18773" spans="17:17" ht="0" hidden="1" customHeight="1" x14ac:dyDescent="0.25">
      <c r="Q18773" s="265"/>
    </row>
    <row r="18774" spans="17:17" ht="0" hidden="1" customHeight="1" x14ac:dyDescent="0.25">
      <c r="Q18774" s="265"/>
    </row>
    <row r="18775" spans="17:17" ht="0" hidden="1" customHeight="1" x14ac:dyDescent="0.25">
      <c r="Q18775" s="265"/>
    </row>
    <row r="18776" spans="17:17" ht="0" hidden="1" customHeight="1" x14ac:dyDescent="0.25">
      <c r="Q18776" s="265"/>
    </row>
    <row r="18777" spans="17:17" ht="0" hidden="1" customHeight="1" x14ac:dyDescent="0.25">
      <c r="Q18777" s="265"/>
    </row>
    <row r="18778" spans="17:17" ht="0" hidden="1" customHeight="1" x14ac:dyDescent="0.25">
      <c r="Q18778" s="265"/>
    </row>
    <row r="18779" spans="17:17" ht="0" hidden="1" customHeight="1" x14ac:dyDescent="0.25">
      <c r="Q18779" s="265"/>
    </row>
    <row r="18780" spans="17:17" ht="0" hidden="1" customHeight="1" x14ac:dyDescent="0.25">
      <c r="Q18780" s="265"/>
    </row>
    <row r="18781" spans="17:17" ht="0" hidden="1" customHeight="1" x14ac:dyDescent="0.25">
      <c r="Q18781" s="265"/>
    </row>
    <row r="18782" spans="17:17" ht="0" hidden="1" customHeight="1" x14ac:dyDescent="0.25">
      <c r="Q18782" s="265"/>
    </row>
    <row r="18783" spans="17:17" ht="0" hidden="1" customHeight="1" x14ac:dyDescent="0.25">
      <c r="Q18783" s="265"/>
    </row>
    <row r="18784" spans="17:17" ht="0" hidden="1" customHeight="1" x14ac:dyDescent="0.25">
      <c r="Q18784" s="265"/>
    </row>
    <row r="18785" spans="17:17" ht="0" hidden="1" customHeight="1" x14ac:dyDescent="0.25">
      <c r="Q18785" s="265"/>
    </row>
    <row r="18786" spans="17:17" ht="0" hidden="1" customHeight="1" x14ac:dyDescent="0.25">
      <c r="Q18786" s="265"/>
    </row>
    <row r="18787" spans="17:17" ht="0" hidden="1" customHeight="1" x14ac:dyDescent="0.25">
      <c r="Q18787" s="265"/>
    </row>
    <row r="18788" spans="17:17" ht="0" hidden="1" customHeight="1" x14ac:dyDescent="0.25">
      <c r="Q18788" s="265"/>
    </row>
    <row r="18789" spans="17:17" ht="0" hidden="1" customHeight="1" x14ac:dyDescent="0.25">
      <c r="Q18789" s="265"/>
    </row>
    <row r="18790" spans="17:17" ht="0" hidden="1" customHeight="1" x14ac:dyDescent="0.25">
      <c r="Q18790" s="265"/>
    </row>
    <row r="18791" spans="17:17" ht="0" hidden="1" customHeight="1" x14ac:dyDescent="0.25">
      <c r="Q18791" s="265"/>
    </row>
    <row r="18792" spans="17:17" ht="0" hidden="1" customHeight="1" x14ac:dyDescent="0.25">
      <c r="Q18792" s="265"/>
    </row>
    <row r="18793" spans="17:17" ht="0" hidden="1" customHeight="1" x14ac:dyDescent="0.25">
      <c r="Q18793" s="265"/>
    </row>
    <row r="18794" spans="17:17" ht="0" hidden="1" customHeight="1" x14ac:dyDescent="0.25">
      <c r="Q18794" s="265"/>
    </row>
    <row r="18795" spans="17:17" ht="0" hidden="1" customHeight="1" x14ac:dyDescent="0.25">
      <c r="Q18795" s="265"/>
    </row>
    <row r="18796" spans="17:17" ht="0" hidden="1" customHeight="1" x14ac:dyDescent="0.25">
      <c r="Q18796" s="265"/>
    </row>
    <row r="18797" spans="17:17" ht="0" hidden="1" customHeight="1" x14ac:dyDescent="0.25">
      <c r="Q18797" s="265"/>
    </row>
    <row r="18798" spans="17:17" ht="0" hidden="1" customHeight="1" x14ac:dyDescent="0.25">
      <c r="Q18798" s="265"/>
    </row>
    <row r="18799" spans="17:17" ht="0" hidden="1" customHeight="1" x14ac:dyDescent="0.25">
      <c r="Q18799" s="265"/>
    </row>
    <row r="18800" spans="17:17" ht="0" hidden="1" customHeight="1" x14ac:dyDescent="0.25">
      <c r="Q18800" s="265"/>
    </row>
    <row r="18801" spans="17:17" ht="0" hidden="1" customHeight="1" x14ac:dyDescent="0.25">
      <c r="Q18801" s="265"/>
    </row>
    <row r="18802" spans="17:17" ht="0" hidden="1" customHeight="1" x14ac:dyDescent="0.25">
      <c r="Q18802" s="265"/>
    </row>
    <row r="18803" spans="17:17" ht="0" hidden="1" customHeight="1" x14ac:dyDescent="0.25">
      <c r="Q18803" s="265"/>
    </row>
    <row r="18804" spans="17:17" ht="0" hidden="1" customHeight="1" x14ac:dyDescent="0.25">
      <c r="Q18804" s="265"/>
    </row>
    <row r="18805" spans="17:17" ht="0" hidden="1" customHeight="1" x14ac:dyDescent="0.25">
      <c r="Q18805" s="265"/>
    </row>
    <row r="18806" spans="17:17" ht="0" hidden="1" customHeight="1" x14ac:dyDescent="0.25">
      <c r="Q18806" s="265"/>
    </row>
    <row r="18807" spans="17:17" ht="0" hidden="1" customHeight="1" x14ac:dyDescent="0.25">
      <c r="Q18807" s="265"/>
    </row>
    <row r="18808" spans="17:17" ht="0" hidden="1" customHeight="1" x14ac:dyDescent="0.25">
      <c r="Q18808" s="265"/>
    </row>
    <row r="18809" spans="17:17" ht="0" hidden="1" customHeight="1" x14ac:dyDescent="0.25">
      <c r="Q18809" s="265"/>
    </row>
    <row r="18810" spans="17:17" ht="0" hidden="1" customHeight="1" x14ac:dyDescent="0.25">
      <c r="Q18810" s="265"/>
    </row>
    <row r="18811" spans="17:17" ht="0" hidden="1" customHeight="1" x14ac:dyDescent="0.25">
      <c r="Q18811" s="265"/>
    </row>
    <row r="18812" spans="17:17" ht="0" hidden="1" customHeight="1" x14ac:dyDescent="0.25">
      <c r="Q18812" s="265"/>
    </row>
    <row r="18813" spans="17:17" ht="0" hidden="1" customHeight="1" x14ac:dyDescent="0.25">
      <c r="Q18813" s="265"/>
    </row>
    <row r="18814" spans="17:17" ht="0" hidden="1" customHeight="1" x14ac:dyDescent="0.25">
      <c r="Q18814" s="265"/>
    </row>
    <row r="18815" spans="17:17" ht="0" hidden="1" customHeight="1" x14ac:dyDescent="0.25">
      <c r="Q18815" s="265"/>
    </row>
    <row r="18816" spans="17:17" ht="0" hidden="1" customHeight="1" x14ac:dyDescent="0.25">
      <c r="Q18816" s="265"/>
    </row>
    <row r="18817" spans="17:17" ht="0" hidden="1" customHeight="1" x14ac:dyDescent="0.25">
      <c r="Q18817" s="265"/>
    </row>
    <row r="18818" spans="17:17" ht="0" hidden="1" customHeight="1" x14ac:dyDescent="0.25">
      <c r="Q18818" s="265"/>
    </row>
    <row r="18819" spans="17:17" ht="0" hidden="1" customHeight="1" x14ac:dyDescent="0.25">
      <c r="Q18819" s="265"/>
    </row>
    <row r="18820" spans="17:17" ht="0" hidden="1" customHeight="1" x14ac:dyDescent="0.25">
      <c r="Q18820" s="265"/>
    </row>
    <row r="18821" spans="17:17" ht="0" hidden="1" customHeight="1" x14ac:dyDescent="0.25">
      <c r="Q18821" s="265"/>
    </row>
    <row r="18822" spans="17:17" ht="0" hidden="1" customHeight="1" x14ac:dyDescent="0.25">
      <c r="Q18822" s="265"/>
    </row>
    <row r="18823" spans="17:17" ht="0" hidden="1" customHeight="1" x14ac:dyDescent="0.25">
      <c r="Q18823" s="265"/>
    </row>
    <row r="18824" spans="17:17" ht="0" hidden="1" customHeight="1" x14ac:dyDescent="0.25">
      <c r="Q18824" s="265"/>
    </row>
    <row r="18825" spans="17:17" ht="0" hidden="1" customHeight="1" x14ac:dyDescent="0.25">
      <c r="Q18825" s="265"/>
    </row>
    <row r="18826" spans="17:17" ht="0" hidden="1" customHeight="1" x14ac:dyDescent="0.25">
      <c r="Q18826" s="265"/>
    </row>
    <row r="18827" spans="17:17" ht="0" hidden="1" customHeight="1" x14ac:dyDescent="0.25">
      <c r="Q18827" s="265"/>
    </row>
    <row r="18828" spans="17:17" ht="0" hidden="1" customHeight="1" x14ac:dyDescent="0.25">
      <c r="Q18828" s="265"/>
    </row>
    <row r="18829" spans="17:17" ht="0" hidden="1" customHeight="1" x14ac:dyDescent="0.25">
      <c r="Q18829" s="265"/>
    </row>
    <row r="18830" spans="17:17" ht="0" hidden="1" customHeight="1" x14ac:dyDescent="0.25">
      <c r="Q18830" s="265"/>
    </row>
    <row r="18831" spans="17:17" ht="0" hidden="1" customHeight="1" x14ac:dyDescent="0.25">
      <c r="Q18831" s="265"/>
    </row>
    <row r="18832" spans="17:17" ht="0" hidden="1" customHeight="1" x14ac:dyDescent="0.25">
      <c r="Q18832" s="265"/>
    </row>
    <row r="18833" spans="17:17" ht="0" hidden="1" customHeight="1" x14ac:dyDescent="0.25">
      <c r="Q18833" s="265"/>
    </row>
    <row r="18834" spans="17:17" ht="0" hidden="1" customHeight="1" x14ac:dyDescent="0.25">
      <c r="Q18834" s="265"/>
    </row>
    <row r="18835" spans="17:17" ht="0" hidden="1" customHeight="1" x14ac:dyDescent="0.25">
      <c r="Q18835" s="265"/>
    </row>
    <row r="18836" spans="17:17" ht="0" hidden="1" customHeight="1" x14ac:dyDescent="0.25">
      <c r="Q18836" s="265"/>
    </row>
    <row r="18837" spans="17:17" ht="0" hidden="1" customHeight="1" x14ac:dyDescent="0.25">
      <c r="Q18837" s="265"/>
    </row>
    <row r="18838" spans="17:17" ht="0" hidden="1" customHeight="1" x14ac:dyDescent="0.25">
      <c r="Q18838" s="265"/>
    </row>
    <row r="18839" spans="17:17" ht="0" hidden="1" customHeight="1" x14ac:dyDescent="0.25">
      <c r="Q18839" s="265"/>
    </row>
    <row r="18840" spans="17:17" ht="0" hidden="1" customHeight="1" x14ac:dyDescent="0.25">
      <c r="Q18840" s="265"/>
    </row>
    <row r="18841" spans="17:17" ht="0" hidden="1" customHeight="1" x14ac:dyDescent="0.25">
      <c r="Q18841" s="265"/>
    </row>
    <row r="18842" spans="17:17" ht="0" hidden="1" customHeight="1" x14ac:dyDescent="0.25">
      <c r="Q18842" s="265"/>
    </row>
    <row r="18843" spans="17:17" ht="0" hidden="1" customHeight="1" x14ac:dyDescent="0.25">
      <c r="Q18843" s="265"/>
    </row>
    <row r="18844" spans="17:17" ht="0" hidden="1" customHeight="1" x14ac:dyDescent="0.25">
      <c r="Q18844" s="265"/>
    </row>
    <row r="18845" spans="17:17" ht="0" hidden="1" customHeight="1" x14ac:dyDescent="0.25">
      <c r="Q18845" s="265"/>
    </row>
    <row r="18846" spans="17:17" ht="0" hidden="1" customHeight="1" x14ac:dyDescent="0.25">
      <c r="Q18846" s="265"/>
    </row>
    <row r="18847" spans="17:17" ht="0" hidden="1" customHeight="1" x14ac:dyDescent="0.25">
      <c r="Q18847" s="265"/>
    </row>
    <row r="18848" spans="17:17" ht="0" hidden="1" customHeight="1" x14ac:dyDescent="0.25">
      <c r="Q18848" s="265"/>
    </row>
    <row r="18849" spans="17:17" ht="0" hidden="1" customHeight="1" x14ac:dyDescent="0.25">
      <c r="Q18849" s="265"/>
    </row>
    <row r="18850" spans="17:17" ht="0" hidden="1" customHeight="1" x14ac:dyDescent="0.25">
      <c r="Q18850" s="265"/>
    </row>
    <row r="18851" spans="17:17" ht="0" hidden="1" customHeight="1" x14ac:dyDescent="0.25">
      <c r="Q18851" s="265"/>
    </row>
    <row r="18852" spans="17:17" ht="0" hidden="1" customHeight="1" x14ac:dyDescent="0.25">
      <c r="Q18852" s="265"/>
    </row>
    <row r="18853" spans="17:17" ht="0" hidden="1" customHeight="1" x14ac:dyDescent="0.25">
      <c r="Q18853" s="265"/>
    </row>
    <row r="18854" spans="17:17" ht="0" hidden="1" customHeight="1" x14ac:dyDescent="0.25">
      <c r="Q18854" s="265"/>
    </row>
    <row r="18855" spans="17:17" ht="0" hidden="1" customHeight="1" x14ac:dyDescent="0.25">
      <c r="Q18855" s="265"/>
    </row>
    <row r="18856" spans="17:17" ht="0" hidden="1" customHeight="1" x14ac:dyDescent="0.25">
      <c r="Q18856" s="265"/>
    </row>
    <row r="18857" spans="17:17" ht="0" hidden="1" customHeight="1" x14ac:dyDescent="0.25">
      <c r="Q18857" s="265"/>
    </row>
    <row r="18858" spans="17:17" ht="0" hidden="1" customHeight="1" x14ac:dyDescent="0.25">
      <c r="Q18858" s="265"/>
    </row>
    <row r="18859" spans="17:17" ht="0" hidden="1" customHeight="1" x14ac:dyDescent="0.25">
      <c r="Q18859" s="265"/>
    </row>
    <row r="18860" spans="17:17" ht="0" hidden="1" customHeight="1" x14ac:dyDescent="0.25">
      <c r="Q18860" s="265"/>
    </row>
    <row r="18861" spans="17:17" ht="0" hidden="1" customHeight="1" x14ac:dyDescent="0.25">
      <c r="Q18861" s="265"/>
    </row>
    <row r="18862" spans="17:17" ht="0" hidden="1" customHeight="1" x14ac:dyDescent="0.25">
      <c r="Q18862" s="265"/>
    </row>
    <row r="18863" spans="17:17" ht="0" hidden="1" customHeight="1" x14ac:dyDescent="0.25">
      <c r="Q18863" s="265"/>
    </row>
    <row r="18864" spans="17:17" ht="0" hidden="1" customHeight="1" x14ac:dyDescent="0.25">
      <c r="Q18864" s="265"/>
    </row>
    <row r="18865" spans="17:17" ht="0" hidden="1" customHeight="1" x14ac:dyDescent="0.25">
      <c r="Q18865" s="265"/>
    </row>
    <row r="18866" spans="17:17" ht="0" hidden="1" customHeight="1" x14ac:dyDescent="0.25">
      <c r="Q18866" s="265"/>
    </row>
    <row r="18867" spans="17:17" ht="0" hidden="1" customHeight="1" x14ac:dyDescent="0.25">
      <c r="Q18867" s="265"/>
    </row>
    <row r="18868" spans="17:17" ht="0" hidden="1" customHeight="1" x14ac:dyDescent="0.25">
      <c r="Q18868" s="265"/>
    </row>
    <row r="18869" spans="17:17" ht="0" hidden="1" customHeight="1" x14ac:dyDescent="0.25">
      <c r="Q18869" s="265"/>
    </row>
    <row r="18870" spans="17:17" ht="0" hidden="1" customHeight="1" x14ac:dyDescent="0.25">
      <c r="Q18870" s="265"/>
    </row>
    <row r="18871" spans="17:17" ht="0" hidden="1" customHeight="1" x14ac:dyDescent="0.25">
      <c r="Q18871" s="265"/>
    </row>
    <row r="18872" spans="17:17" ht="0" hidden="1" customHeight="1" x14ac:dyDescent="0.25">
      <c r="Q18872" s="265"/>
    </row>
    <row r="18873" spans="17:17" ht="0" hidden="1" customHeight="1" x14ac:dyDescent="0.25">
      <c r="Q18873" s="265"/>
    </row>
    <row r="18874" spans="17:17" ht="0" hidden="1" customHeight="1" x14ac:dyDescent="0.25">
      <c r="Q18874" s="265"/>
    </row>
    <row r="18875" spans="17:17" ht="0" hidden="1" customHeight="1" x14ac:dyDescent="0.25">
      <c r="Q18875" s="265"/>
    </row>
    <row r="18876" spans="17:17" ht="0" hidden="1" customHeight="1" x14ac:dyDescent="0.25">
      <c r="Q18876" s="265"/>
    </row>
    <row r="18877" spans="17:17" ht="0" hidden="1" customHeight="1" x14ac:dyDescent="0.25">
      <c r="Q18877" s="265"/>
    </row>
    <row r="18878" spans="17:17" ht="0" hidden="1" customHeight="1" x14ac:dyDescent="0.25">
      <c r="Q18878" s="265"/>
    </row>
    <row r="18879" spans="17:17" ht="0" hidden="1" customHeight="1" x14ac:dyDescent="0.25">
      <c r="Q18879" s="265"/>
    </row>
    <row r="18880" spans="17:17" ht="0" hidden="1" customHeight="1" x14ac:dyDescent="0.25">
      <c r="Q18880" s="265"/>
    </row>
    <row r="18881" spans="17:17" ht="0" hidden="1" customHeight="1" x14ac:dyDescent="0.25">
      <c r="Q18881" s="265"/>
    </row>
    <row r="18882" spans="17:17" ht="0" hidden="1" customHeight="1" x14ac:dyDescent="0.25">
      <c r="Q18882" s="265"/>
    </row>
    <row r="18883" spans="17:17" ht="0" hidden="1" customHeight="1" x14ac:dyDescent="0.25">
      <c r="Q18883" s="265"/>
    </row>
    <row r="18884" spans="17:17" ht="0" hidden="1" customHeight="1" x14ac:dyDescent="0.25">
      <c r="Q18884" s="265"/>
    </row>
    <row r="18885" spans="17:17" ht="0" hidden="1" customHeight="1" x14ac:dyDescent="0.25">
      <c r="Q18885" s="265"/>
    </row>
    <row r="18886" spans="17:17" ht="0" hidden="1" customHeight="1" x14ac:dyDescent="0.25">
      <c r="Q18886" s="265"/>
    </row>
    <row r="18887" spans="17:17" ht="0" hidden="1" customHeight="1" x14ac:dyDescent="0.25">
      <c r="Q18887" s="265"/>
    </row>
    <row r="18888" spans="17:17" ht="0" hidden="1" customHeight="1" x14ac:dyDescent="0.25">
      <c r="Q18888" s="265"/>
    </row>
    <row r="18889" spans="17:17" ht="0" hidden="1" customHeight="1" x14ac:dyDescent="0.25">
      <c r="Q18889" s="265"/>
    </row>
    <row r="18890" spans="17:17" ht="0" hidden="1" customHeight="1" x14ac:dyDescent="0.25">
      <c r="Q18890" s="265"/>
    </row>
    <row r="18891" spans="17:17" ht="0" hidden="1" customHeight="1" x14ac:dyDescent="0.25">
      <c r="Q18891" s="265"/>
    </row>
    <row r="18892" spans="17:17" ht="0" hidden="1" customHeight="1" x14ac:dyDescent="0.25">
      <c r="Q18892" s="265"/>
    </row>
    <row r="18893" spans="17:17" ht="0" hidden="1" customHeight="1" x14ac:dyDescent="0.25">
      <c r="Q18893" s="265"/>
    </row>
    <row r="18894" spans="17:17" ht="0" hidden="1" customHeight="1" x14ac:dyDescent="0.25">
      <c r="Q18894" s="265"/>
    </row>
    <row r="18895" spans="17:17" ht="0" hidden="1" customHeight="1" x14ac:dyDescent="0.25">
      <c r="Q18895" s="265"/>
    </row>
    <row r="18896" spans="17:17" ht="0" hidden="1" customHeight="1" x14ac:dyDescent="0.25">
      <c r="Q18896" s="265"/>
    </row>
    <row r="18897" spans="17:17" ht="0" hidden="1" customHeight="1" x14ac:dyDescent="0.25">
      <c r="Q18897" s="265"/>
    </row>
    <row r="18898" spans="17:17" ht="0" hidden="1" customHeight="1" x14ac:dyDescent="0.25">
      <c r="Q18898" s="265"/>
    </row>
    <row r="18899" spans="17:17" ht="0" hidden="1" customHeight="1" x14ac:dyDescent="0.25">
      <c r="Q18899" s="265"/>
    </row>
    <row r="18900" spans="17:17" ht="0" hidden="1" customHeight="1" x14ac:dyDescent="0.25">
      <c r="Q18900" s="265"/>
    </row>
    <row r="18901" spans="17:17" ht="0" hidden="1" customHeight="1" x14ac:dyDescent="0.25">
      <c r="Q18901" s="265"/>
    </row>
    <row r="18902" spans="17:17" ht="0" hidden="1" customHeight="1" x14ac:dyDescent="0.25">
      <c r="Q18902" s="265"/>
    </row>
    <row r="18903" spans="17:17" ht="0" hidden="1" customHeight="1" x14ac:dyDescent="0.25">
      <c r="Q18903" s="265"/>
    </row>
    <row r="18904" spans="17:17" ht="0" hidden="1" customHeight="1" x14ac:dyDescent="0.25">
      <c r="Q18904" s="265"/>
    </row>
    <row r="18905" spans="17:17" ht="0" hidden="1" customHeight="1" x14ac:dyDescent="0.25">
      <c r="Q18905" s="265"/>
    </row>
    <row r="18906" spans="17:17" ht="0" hidden="1" customHeight="1" x14ac:dyDescent="0.25">
      <c r="Q18906" s="265"/>
    </row>
    <row r="18907" spans="17:17" ht="0" hidden="1" customHeight="1" x14ac:dyDescent="0.25">
      <c r="Q18907" s="265"/>
    </row>
    <row r="18908" spans="17:17" ht="0" hidden="1" customHeight="1" x14ac:dyDescent="0.25">
      <c r="Q18908" s="265"/>
    </row>
    <row r="18909" spans="17:17" ht="0" hidden="1" customHeight="1" x14ac:dyDescent="0.25">
      <c r="Q18909" s="265"/>
    </row>
    <row r="18910" spans="17:17" ht="0" hidden="1" customHeight="1" x14ac:dyDescent="0.25">
      <c r="Q18910" s="265"/>
    </row>
    <row r="18911" spans="17:17" ht="0" hidden="1" customHeight="1" x14ac:dyDescent="0.25">
      <c r="Q18911" s="265"/>
    </row>
    <row r="18912" spans="17:17" ht="0" hidden="1" customHeight="1" x14ac:dyDescent="0.25">
      <c r="Q18912" s="265"/>
    </row>
    <row r="18913" spans="17:17" ht="0" hidden="1" customHeight="1" x14ac:dyDescent="0.25">
      <c r="Q18913" s="265"/>
    </row>
    <row r="18914" spans="17:17" ht="0" hidden="1" customHeight="1" x14ac:dyDescent="0.25">
      <c r="Q18914" s="265"/>
    </row>
    <row r="18915" spans="17:17" ht="0" hidden="1" customHeight="1" x14ac:dyDescent="0.25">
      <c r="Q18915" s="265"/>
    </row>
    <row r="18916" spans="17:17" ht="0" hidden="1" customHeight="1" x14ac:dyDescent="0.25">
      <c r="Q18916" s="265"/>
    </row>
    <row r="18917" spans="17:17" ht="0" hidden="1" customHeight="1" x14ac:dyDescent="0.25">
      <c r="Q18917" s="265"/>
    </row>
    <row r="18918" spans="17:17" ht="0" hidden="1" customHeight="1" x14ac:dyDescent="0.25">
      <c r="Q18918" s="265"/>
    </row>
    <row r="18919" spans="17:17" ht="0" hidden="1" customHeight="1" x14ac:dyDescent="0.25">
      <c r="Q18919" s="265"/>
    </row>
    <row r="18920" spans="17:17" ht="0" hidden="1" customHeight="1" x14ac:dyDescent="0.25">
      <c r="Q18920" s="265"/>
    </row>
    <row r="18921" spans="17:17" ht="0" hidden="1" customHeight="1" x14ac:dyDescent="0.25">
      <c r="Q18921" s="265"/>
    </row>
    <row r="18922" spans="17:17" ht="0" hidden="1" customHeight="1" x14ac:dyDescent="0.25">
      <c r="Q18922" s="265"/>
    </row>
    <row r="18923" spans="17:17" ht="0" hidden="1" customHeight="1" x14ac:dyDescent="0.25">
      <c r="Q18923" s="265"/>
    </row>
    <row r="18924" spans="17:17" ht="0" hidden="1" customHeight="1" x14ac:dyDescent="0.25">
      <c r="Q18924" s="265"/>
    </row>
    <row r="18925" spans="17:17" ht="0" hidden="1" customHeight="1" x14ac:dyDescent="0.25">
      <c r="Q18925" s="265"/>
    </row>
    <row r="18926" spans="17:17" ht="0" hidden="1" customHeight="1" x14ac:dyDescent="0.25">
      <c r="Q18926" s="265"/>
    </row>
    <row r="18927" spans="17:17" ht="0" hidden="1" customHeight="1" x14ac:dyDescent="0.25">
      <c r="Q18927" s="265"/>
    </row>
    <row r="18928" spans="17:17" ht="0" hidden="1" customHeight="1" x14ac:dyDescent="0.25">
      <c r="Q18928" s="265"/>
    </row>
    <row r="18929" spans="17:17" ht="0" hidden="1" customHeight="1" x14ac:dyDescent="0.25">
      <c r="Q18929" s="265"/>
    </row>
    <row r="18930" spans="17:17" ht="0" hidden="1" customHeight="1" x14ac:dyDescent="0.25">
      <c r="Q18930" s="265"/>
    </row>
    <row r="18931" spans="17:17" ht="0" hidden="1" customHeight="1" x14ac:dyDescent="0.25">
      <c r="Q18931" s="265"/>
    </row>
    <row r="18932" spans="17:17" ht="0" hidden="1" customHeight="1" x14ac:dyDescent="0.25">
      <c r="Q18932" s="265"/>
    </row>
    <row r="18933" spans="17:17" ht="0" hidden="1" customHeight="1" x14ac:dyDescent="0.25">
      <c r="Q18933" s="265"/>
    </row>
    <row r="18934" spans="17:17" ht="0" hidden="1" customHeight="1" x14ac:dyDescent="0.25">
      <c r="Q18934" s="265"/>
    </row>
    <row r="18935" spans="17:17" ht="0" hidden="1" customHeight="1" x14ac:dyDescent="0.25">
      <c r="Q18935" s="265"/>
    </row>
    <row r="18936" spans="17:17" ht="0" hidden="1" customHeight="1" x14ac:dyDescent="0.25">
      <c r="Q18936" s="265"/>
    </row>
    <row r="18937" spans="17:17" ht="0" hidden="1" customHeight="1" x14ac:dyDescent="0.25">
      <c r="Q18937" s="265"/>
    </row>
    <row r="18938" spans="17:17" ht="0" hidden="1" customHeight="1" x14ac:dyDescent="0.25">
      <c r="Q18938" s="265"/>
    </row>
    <row r="18939" spans="17:17" ht="0" hidden="1" customHeight="1" x14ac:dyDescent="0.25">
      <c r="Q18939" s="265"/>
    </row>
    <row r="18940" spans="17:17" ht="0" hidden="1" customHeight="1" x14ac:dyDescent="0.25">
      <c r="Q18940" s="265"/>
    </row>
    <row r="18941" spans="17:17" ht="0" hidden="1" customHeight="1" x14ac:dyDescent="0.25">
      <c r="Q18941" s="265"/>
    </row>
    <row r="18942" spans="17:17" ht="0" hidden="1" customHeight="1" x14ac:dyDescent="0.25">
      <c r="Q18942" s="265"/>
    </row>
    <row r="18943" spans="17:17" ht="0" hidden="1" customHeight="1" x14ac:dyDescent="0.25">
      <c r="Q18943" s="265"/>
    </row>
    <row r="18944" spans="17:17" ht="0" hidden="1" customHeight="1" x14ac:dyDescent="0.25">
      <c r="Q18944" s="265"/>
    </row>
    <row r="18945" spans="17:17" ht="0" hidden="1" customHeight="1" x14ac:dyDescent="0.25">
      <c r="Q18945" s="265"/>
    </row>
    <row r="18946" spans="17:17" ht="0" hidden="1" customHeight="1" x14ac:dyDescent="0.25">
      <c r="Q18946" s="265"/>
    </row>
    <row r="18947" spans="17:17" ht="0" hidden="1" customHeight="1" x14ac:dyDescent="0.25">
      <c r="Q18947" s="265"/>
    </row>
    <row r="18948" spans="17:17" ht="0" hidden="1" customHeight="1" x14ac:dyDescent="0.25">
      <c r="Q18948" s="265"/>
    </row>
    <row r="18949" spans="17:17" ht="0" hidden="1" customHeight="1" x14ac:dyDescent="0.25">
      <c r="Q18949" s="265"/>
    </row>
    <row r="18950" spans="17:17" ht="0" hidden="1" customHeight="1" x14ac:dyDescent="0.25">
      <c r="Q18950" s="265"/>
    </row>
    <row r="18951" spans="17:17" ht="0" hidden="1" customHeight="1" x14ac:dyDescent="0.25">
      <c r="Q18951" s="265"/>
    </row>
    <row r="18952" spans="17:17" ht="0" hidden="1" customHeight="1" x14ac:dyDescent="0.25">
      <c r="Q18952" s="265"/>
    </row>
    <row r="18953" spans="17:17" ht="0" hidden="1" customHeight="1" x14ac:dyDescent="0.25">
      <c r="Q18953" s="265"/>
    </row>
    <row r="18954" spans="17:17" ht="0" hidden="1" customHeight="1" x14ac:dyDescent="0.25">
      <c r="Q18954" s="265"/>
    </row>
    <row r="18955" spans="17:17" ht="0" hidden="1" customHeight="1" x14ac:dyDescent="0.25">
      <c r="Q18955" s="265"/>
    </row>
    <row r="18956" spans="17:17" ht="0" hidden="1" customHeight="1" x14ac:dyDescent="0.25">
      <c r="Q18956" s="265"/>
    </row>
    <row r="18957" spans="17:17" ht="0" hidden="1" customHeight="1" x14ac:dyDescent="0.25">
      <c r="Q18957" s="265"/>
    </row>
    <row r="18958" spans="17:17" ht="0" hidden="1" customHeight="1" x14ac:dyDescent="0.25">
      <c r="Q18958" s="265"/>
    </row>
    <row r="18959" spans="17:17" ht="0" hidden="1" customHeight="1" x14ac:dyDescent="0.25">
      <c r="Q18959" s="265"/>
    </row>
    <row r="18960" spans="17:17" ht="0" hidden="1" customHeight="1" x14ac:dyDescent="0.25">
      <c r="Q18960" s="265"/>
    </row>
    <row r="18961" spans="17:17" ht="0" hidden="1" customHeight="1" x14ac:dyDescent="0.25">
      <c r="Q18961" s="265"/>
    </row>
    <row r="18962" spans="17:17" ht="0" hidden="1" customHeight="1" x14ac:dyDescent="0.25">
      <c r="Q18962" s="265"/>
    </row>
    <row r="18963" spans="17:17" ht="0" hidden="1" customHeight="1" x14ac:dyDescent="0.25">
      <c r="Q18963" s="265"/>
    </row>
    <row r="18964" spans="17:17" ht="0" hidden="1" customHeight="1" x14ac:dyDescent="0.25">
      <c r="Q18964" s="265"/>
    </row>
    <row r="18965" spans="17:17" ht="0" hidden="1" customHeight="1" x14ac:dyDescent="0.25">
      <c r="Q18965" s="265"/>
    </row>
    <row r="18966" spans="17:17" ht="0" hidden="1" customHeight="1" x14ac:dyDescent="0.25">
      <c r="Q18966" s="265"/>
    </row>
    <row r="18967" spans="17:17" ht="0" hidden="1" customHeight="1" x14ac:dyDescent="0.25">
      <c r="Q18967" s="265"/>
    </row>
    <row r="18968" spans="17:17" ht="0" hidden="1" customHeight="1" x14ac:dyDescent="0.25">
      <c r="Q18968" s="265"/>
    </row>
    <row r="18969" spans="17:17" ht="0" hidden="1" customHeight="1" x14ac:dyDescent="0.25">
      <c r="Q18969" s="265"/>
    </row>
    <row r="18970" spans="17:17" ht="0" hidden="1" customHeight="1" x14ac:dyDescent="0.25">
      <c r="Q18970" s="265"/>
    </row>
    <row r="18971" spans="17:17" ht="0" hidden="1" customHeight="1" x14ac:dyDescent="0.25">
      <c r="Q18971" s="265"/>
    </row>
    <row r="18972" spans="17:17" ht="0" hidden="1" customHeight="1" x14ac:dyDescent="0.25">
      <c r="Q18972" s="265"/>
    </row>
    <row r="18973" spans="17:17" ht="0" hidden="1" customHeight="1" x14ac:dyDescent="0.25">
      <c r="Q18973" s="265"/>
    </row>
    <row r="18974" spans="17:17" ht="0" hidden="1" customHeight="1" x14ac:dyDescent="0.25">
      <c r="Q18974" s="265"/>
    </row>
    <row r="18975" spans="17:17" ht="0" hidden="1" customHeight="1" x14ac:dyDescent="0.25">
      <c r="Q18975" s="265"/>
    </row>
    <row r="18976" spans="17:17" ht="0" hidden="1" customHeight="1" x14ac:dyDescent="0.25">
      <c r="Q18976" s="265"/>
    </row>
    <row r="18977" spans="17:17" ht="0" hidden="1" customHeight="1" x14ac:dyDescent="0.25">
      <c r="Q18977" s="265"/>
    </row>
    <row r="18978" spans="17:17" ht="0" hidden="1" customHeight="1" x14ac:dyDescent="0.25">
      <c r="Q18978" s="265"/>
    </row>
    <row r="18979" spans="17:17" ht="0" hidden="1" customHeight="1" x14ac:dyDescent="0.25">
      <c r="Q18979" s="265"/>
    </row>
    <row r="18980" spans="17:17" ht="0" hidden="1" customHeight="1" x14ac:dyDescent="0.25">
      <c r="Q18980" s="265"/>
    </row>
    <row r="18981" spans="17:17" ht="0" hidden="1" customHeight="1" x14ac:dyDescent="0.25">
      <c r="Q18981" s="265"/>
    </row>
    <row r="18982" spans="17:17" ht="0" hidden="1" customHeight="1" x14ac:dyDescent="0.25">
      <c r="Q18982" s="265"/>
    </row>
    <row r="18983" spans="17:17" ht="0" hidden="1" customHeight="1" x14ac:dyDescent="0.25">
      <c r="Q18983" s="265"/>
    </row>
    <row r="18984" spans="17:17" ht="0" hidden="1" customHeight="1" x14ac:dyDescent="0.25">
      <c r="Q18984" s="265"/>
    </row>
    <row r="18985" spans="17:17" ht="0" hidden="1" customHeight="1" x14ac:dyDescent="0.25">
      <c r="Q18985" s="265"/>
    </row>
    <row r="18986" spans="17:17" ht="0" hidden="1" customHeight="1" x14ac:dyDescent="0.25">
      <c r="Q18986" s="265"/>
    </row>
    <row r="18987" spans="17:17" ht="0" hidden="1" customHeight="1" x14ac:dyDescent="0.25">
      <c r="Q18987" s="265"/>
    </row>
    <row r="18988" spans="17:17" ht="0" hidden="1" customHeight="1" x14ac:dyDescent="0.25">
      <c r="Q18988" s="265"/>
    </row>
    <row r="18989" spans="17:17" ht="0" hidden="1" customHeight="1" x14ac:dyDescent="0.25">
      <c r="Q18989" s="265"/>
    </row>
    <row r="18990" spans="17:17" ht="0" hidden="1" customHeight="1" x14ac:dyDescent="0.25">
      <c r="Q18990" s="265"/>
    </row>
    <row r="18991" spans="17:17" ht="0" hidden="1" customHeight="1" x14ac:dyDescent="0.25">
      <c r="Q18991" s="265"/>
    </row>
    <row r="18992" spans="17:17" ht="0" hidden="1" customHeight="1" x14ac:dyDescent="0.25">
      <c r="Q18992" s="265"/>
    </row>
    <row r="18993" spans="17:17" ht="0" hidden="1" customHeight="1" x14ac:dyDescent="0.25">
      <c r="Q18993" s="265"/>
    </row>
    <row r="18994" spans="17:17" ht="0" hidden="1" customHeight="1" x14ac:dyDescent="0.25">
      <c r="Q18994" s="265"/>
    </row>
    <row r="18995" spans="17:17" ht="0" hidden="1" customHeight="1" x14ac:dyDescent="0.25">
      <c r="Q18995" s="265"/>
    </row>
    <row r="18996" spans="17:17" ht="0" hidden="1" customHeight="1" x14ac:dyDescent="0.25">
      <c r="Q18996" s="265"/>
    </row>
    <row r="18997" spans="17:17" ht="0" hidden="1" customHeight="1" x14ac:dyDescent="0.25">
      <c r="Q18997" s="265"/>
    </row>
    <row r="18998" spans="17:17" ht="0" hidden="1" customHeight="1" x14ac:dyDescent="0.25">
      <c r="Q18998" s="265"/>
    </row>
    <row r="18999" spans="17:17" ht="0" hidden="1" customHeight="1" x14ac:dyDescent="0.25">
      <c r="Q18999" s="265"/>
    </row>
    <row r="19000" spans="17:17" ht="0" hidden="1" customHeight="1" x14ac:dyDescent="0.25">
      <c r="Q19000" s="265"/>
    </row>
    <row r="19001" spans="17:17" ht="0" hidden="1" customHeight="1" x14ac:dyDescent="0.25">
      <c r="Q19001" s="265"/>
    </row>
    <row r="19002" spans="17:17" ht="0" hidden="1" customHeight="1" x14ac:dyDescent="0.25">
      <c r="Q19002" s="265"/>
    </row>
    <row r="19003" spans="17:17" ht="0" hidden="1" customHeight="1" x14ac:dyDescent="0.25">
      <c r="Q19003" s="265"/>
    </row>
    <row r="19004" spans="17:17" ht="0" hidden="1" customHeight="1" x14ac:dyDescent="0.25">
      <c r="Q19004" s="265"/>
    </row>
    <row r="19005" spans="17:17" ht="0" hidden="1" customHeight="1" x14ac:dyDescent="0.25">
      <c r="Q19005" s="265"/>
    </row>
    <row r="19006" spans="17:17" ht="0" hidden="1" customHeight="1" x14ac:dyDescent="0.25">
      <c r="Q19006" s="265"/>
    </row>
    <row r="19007" spans="17:17" ht="0" hidden="1" customHeight="1" x14ac:dyDescent="0.25">
      <c r="Q19007" s="265"/>
    </row>
    <row r="19008" spans="17:17" ht="0" hidden="1" customHeight="1" x14ac:dyDescent="0.25">
      <c r="Q19008" s="265"/>
    </row>
    <row r="19009" spans="17:17" ht="0" hidden="1" customHeight="1" x14ac:dyDescent="0.25">
      <c r="Q19009" s="265"/>
    </row>
    <row r="19010" spans="17:17" ht="0" hidden="1" customHeight="1" x14ac:dyDescent="0.25">
      <c r="Q19010" s="265"/>
    </row>
    <row r="19011" spans="17:17" ht="0" hidden="1" customHeight="1" x14ac:dyDescent="0.25">
      <c r="Q19011" s="265"/>
    </row>
    <row r="19012" spans="17:17" ht="0" hidden="1" customHeight="1" x14ac:dyDescent="0.25">
      <c r="Q19012" s="265"/>
    </row>
    <row r="19013" spans="17:17" ht="0" hidden="1" customHeight="1" x14ac:dyDescent="0.25">
      <c r="Q19013" s="265"/>
    </row>
    <row r="19014" spans="17:17" ht="0" hidden="1" customHeight="1" x14ac:dyDescent="0.25">
      <c r="Q19014" s="265"/>
    </row>
    <row r="19015" spans="17:17" ht="0" hidden="1" customHeight="1" x14ac:dyDescent="0.25">
      <c r="Q19015" s="265"/>
    </row>
    <row r="19016" spans="17:17" ht="0" hidden="1" customHeight="1" x14ac:dyDescent="0.25">
      <c r="Q19016" s="265"/>
    </row>
    <row r="19017" spans="17:17" ht="0" hidden="1" customHeight="1" x14ac:dyDescent="0.25">
      <c r="Q19017" s="265"/>
    </row>
    <row r="19018" spans="17:17" ht="0" hidden="1" customHeight="1" x14ac:dyDescent="0.25">
      <c r="Q19018" s="265"/>
    </row>
    <row r="19019" spans="17:17" ht="0" hidden="1" customHeight="1" x14ac:dyDescent="0.25">
      <c r="Q19019" s="265"/>
    </row>
    <row r="19020" spans="17:17" ht="0" hidden="1" customHeight="1" x14ac:dyDescent="0.25">
      <c r="Q19020" s="265"/>
    </row>
    <row r="19021" spans="17:17" ht="0" hidden="1" customHeight="1" x14ac:dyDescent="0.25">
      <c r="Q19021" s="265"/>
    </row>
    <row r="19022" spans="17:17" ht="0" hidden="1" customHeight="1" x14ac:dyDescent="0.25">
      <c r="Q19022" s="265"/>
    </row>
    <row r="19023" spans="17:17" ht="0" hidden="1" customHeight="1" x14ac:dyDescent="0.25">
      <c r="Q19023" s="265"/>
    </row>
    <row r="19024" spans="17:17" ht="0" hidden="1" customHeight="1" x14ac:dyDescent="0.25">
      <c r="Q19024" s="265"/>
    </row>
    <row r="19025" spans="17:17" ht="0" hidden="1" customHeight="1" x14ac:dyDescent="0.25">
      <c r="Q19025" s="265"/>
    </row>
    <row r="19026" spans="17:17" ht="0" hidden="1" customHeight="1" x14ac:dyDescent="0.25">
      <c r="Q19026" s="265"/>
    </row>
    <row r="19027" spans="17:17" ht="0" hidden="1" customHeight="1" x14ac:dyDescent="0.25">
      <c r="Q19027" s="265"/>
    </row>
    <row r="19028" spans="17:17" ht="0" hidden="1" customHeight="1" x14ac:dyDescent="0.25">
      <c r="Q19028" s="265"/>
    </row>
    <row r="19029" spans="17:17" ht="0" hidden="1" customHeight="1" x14ac:dyDescent="0.25">
      <c r="Q19029" s="265"/>
    </row>
    <row r="19030" spans="17:17" ht="0" hidden="1" customHeight="1" x14ac:dyDescent="0.25">
      <c r="Q19030" s="265"/>
    </row>
    <row r="19031" spans="17:17" ht="0" hidden="1" customHeight="1" x14ac:dyDescent="0.25">
      <c r="Q19031" s="265"/>
    </row>
    <row r="19032" spans="17:17" ht="0" hidden="1" customHeight="1" x14ac:dyDescent="0.25">
      <c r="Q19032" s="265"/>
    </row>
    <row r="19033" spans="17:17" ht="0" hidden="1" customHeight="1" x14ac:dyDescent="0.25">
      <c r="Q19033" s="265"/>
    </row>
    <row r="19034" spans="17:17" ht="0" hidden="1" customHeight="1" x14ac:dyDescent="0.25">
      <c r="Q19034" s="265"/>
    </row>
    <row r="19035" spans="17:17" ht="0" hidden="1" customHeight="1" x14ac:dyDescent="0.25">
      <c r="Q19035" s="265"/>
    </row>
    <row r="19036" spans="17:17" ht="0" hidden="1" customHeight="1" x14ac:dyDescent="0.25">
      <c r="Q19036" s="265"/>
    </row>
    <row r="19037" spans="17:17" ht="0" hidden="1" customHeight="1" x14ac:dyDescent="0.25">
      <c r="Q19037" s="265"/>
    </row>
    <row r="19038" spans="17:17" ht="0" hidden="1" customHeight="1" x14ac:dyDescent="0.25">
      <c r="Q19038" s="265"/>
    </row>
    <row r="19039" spans="17:17" ht="0" hidden="1" customHeight="1" x14ac:dyDescent="0.25">
      <c r="Q19039" s="265"/>
    </row>
    <row r="19040" spans="17:17" ht="0" hidden="1" customHeight="1" x14ac:dyDescent="0.25">
      <c r="Q19040" s="265"/>
    </row>
    <row r="19041" spans="17:17" ht="0" hidden="1" customHeight="1" x14ac:dyDescent="0.25">
      <c r="Q19041" s="265"/>
    </row>
    <row r="19042" spans="17:17" ht="0" hidden="1" customHeight="1" x14ac:dyDescent="0.25">
      <c r="Q19042" s="265"/>
    </row>
    <row r="19043" spans="17:17" ht="0" hidden="1" customHeight="1" x14ac:dyDescent="0.25">
      <c r="Q19043" s="265"/>
    </row>
    <row r="19044" spans="17:17" ht="0" hidden="1" customHeight="1" x14ac:dyDescent="0.25">
      <c r="Q19044" s="265"/>
    </row>
    <row r="19045" spans="17:17" ht="0" hidden="1" customHeight="1" x14ac:dyDescent="0.25">
      <c r="Q19045" s="265"/>
    </row>
    <row r="19046" spans="17:17" ht="0" hidden="1" customHeight="1" x14ac:dyDescent="0.25">
      <c r="Q19046" s="265"/>
    </row>
    <row r="19047" spans="17:17" ht="0" hidden="1" customHeight="1" x14ac:dyDescent="0.25">
      <c r="Q19047" s="265"/>
    </row>
    <row r="19048" spans="17:17" ht="0" hidden="1" customHeight="1" x14ac:dyDescent="0.25">
      <c r="Q19048" s="265"/>
    </row>
    <row r="19049" spans="17:17" ht="0" hidden="1" customHeight="1" x14ac:dyDescent="0.25">
      <c r="Q19049" s="265"/>
    </row>
    <row r="19050" spans="17:17" ht="0" hidden="1" customHeight="1" x14ac:dyDescent="0.25">
      <c r="Q19050" s="265"/>
    </row>
    <row r="19051" spans="17:17" ht="0" hidden="1" customHeight="1" x14ac:dyDescent="0.25">
      <c r="Q19051" s="265"/>
    </row>
    <row r="19052" spans="17:17" ht="0" hidden="1" customHeight="1" x14ac:dyDescent="0.25">
      <c r="Q19052" s="265"/>
    </row>
    <row r="19053" spans="17:17" ht="0" hidden="1" customHeight="1" x14ac:dyDescent="0.25">
      <c r="Q19053" s="265"/>
    </row>
    <row r="19054" spans="17:17" ht="0" hidden="1" customHeight="1" x14ac:dyDescent="0.25">
      <c r="Q19054" s="265"/>
    </row>
    <row r="19055" spans="17:17" ht="0" hidden="1" customHeight="1" x14ac:dyDescent="0.25">
      <c r="Q19055" s="265"/>
    </row>
    <row r="19056" spans="17:17" ht="0" hidden="1" customHeight="1" x14ac:dyDescent="0.25">
      <c r="Q19056" s="265"/>
    </row>
    <row r="19057" spans="17:17" ht="0" hidden="1" customHeight="1" x14ac:dyDescent="0.25">
      <c r="Q19057" s="265"/>
    </row>
    <row r="19058" spans="17:17" ht="0" hidden="1" customHeight="1" x14ac:dyDescent="0.25">
      <c r="Q19058" s="265"/>
    </row>
    <row r="19059" spans="17:17" ht="0" hidden="1" customHeight="1" x14ac:dyDescent="0.25">
      <c r="Q19059" s="265"/>
    </row>
    <row r="19060" spans="17:17" ht="0" hidden="1" customHeight="1" x14ac:dyDescent="0.25">
      <c r="Q19060" s="265"/>
    </row>
    <row r="19061" spans="17:17" ht="0" hidden="1" customHeight="1" x14ac:dyDescent="0.25">
      <c r="Q19061" s="265"/>
    </row>
    <row r="19062" spans="17:17" ht="0" hidden="1" customHeight="1" x14ac:dyDescent="0.25">
      <c r="Q19062" s="265"/>
    </row>
    <row r="19063" spans="17:17" ht="0" hidden="1" customHeight="1" x14ac:dyDescent="0.25">
      <c r="Q19063" s="265"/>
    </row>
    <row r="19064" spans="17:17" ht="0" hidden="1" customHeight="1" x14ac:dyDescent="0.25">
      <c r="Q19064" s="265"/>
    </row>
    <row r="19065" spans="17:17" ht="0" hidden="1" customHeight="1" x14ac:dyDescent="0.25">
      <c r="Q19065" s="265"/>
    </row>
    <row r="19066" spans="17:17" ht="0" hidden="1" customHeight="1" x14ac:dyDescent="0.25">
      <c r="Q19066" s="265"/>
    </row>
    <row r="19067" spans="17:17" ht="0" hidden="1" customHeight="1" x14ac:dyDescent="0.25">
      <c r="Q19067" s="265"/>
    </row>
    <row r="19068" spans="17:17" ht="0" hidden="1" customHeight="1" x14ac:dyDescent="0.25">
      <c r="Q19068" s="265"/>
    </row>
    <row r="19069" spans="17:17" ht="0" hidden="1" customHeight="1" x14ac:dyDescent="0.25">
      <c r="Q19069" s="265"/>
    </row>
    <row r="19070" spans="17:17" ht="0" hidden="1" customHeight="1" x14ac:dyDescent="0.25">
      <c r="Q19070" s="265"/>
    </row>
    <row r="19071" spans="17:17" ht="0" hidden="1" customHeight="1" x14ac:dyDescent="0.25">
      <c r="Q19071" s="265"/>
    </row>
    <row r="19072" spans="17:17" ht="0" hidden="1" customHeight="1" x14ac:dyDescent="0.25">
      <c r="Q19072" s="265"/>
    </row>
    <row r="19073" spans="17:17" ht="0" hidden="1" customHeight="1" x14ac:dyDescent="0.25">
      <c r="Q19073" s="265"/>
    </row>
    <row r="19074" spans="17:17" ht="0" hidden="1" customHeight="1" x14ac:dyDescent="0.25">
      <c r="Q19074" s="265"/>
    </row>
    <row r="19075" spans="17:17" ht="0" hidden="1" customHeight="1" x14ac:dyDescent="0.25">
      <c r="Q19075" s="265"/>
    </row>
    <row r="19076" spans="17:17" ht="0" hidden="1" customHeight="1" x14ac:dyDescent="0.25">
      <c r="Q19076" s="265"/>
    </row>
    <row r="19077" spans="17:17" ht="0" hidden="1" customHeight="1" x14ac:dyDescent="0.25">
      <c r="Q19077" s="265"/>
    </row>
    <row r="19078" spans="17:17" ht="0" hidden="1" customHeight="1" x14ac:dyDescent="0.25">
      <c r="Q19078" s="265"/>
    </row>
    <row r="19079" spans="17:17" ht="0" hidden="1" customHeight="1" x14ac:dyDescent="0.25">
      <c r="Q19079" s="265"/>
    </row>
    <row r="19080" spans="17:17" ht="0" hidden="1" customHeight="1" x14ac:dyDescent="0.25">
      <c r="Q19080" s="265"/>
    </row>
    <row r="19081" spans="17:17" ht="0" hidden="1" customHeight="1" x14ac:dyDescent="0.25">
      <c r="Q19081" s="265"/>
    </row>
    <row r="19082" spans="17:17" ht="0" hidden="1" customHeight="1" x14ac:dyDescent="0.25">
      <c r="Q19082" s="265"/>
    </row>
    <row r="19083" spans="17:17" ht="0" hidden="1" customHeight="1" x14ac:dyDescent="0.25">
      <c r="Q19083" s="265"/>
    </row>
    <row r="19084" spans="17:17" ht="0" hidden="1" customHeight="1" x14ac:dyDescent="0.25">
      <c r="Q19084" s="265"/>
    </row>
    <row r="19085" spans="17:17" ht="0" hidden="1" customHeight="1" x14ac:dyDescent="0.25">
      <c r="Q19085" s="265"/>
    </row>
    <row r="19086" spans="17:17" ht="0" hidden="1" customHeight="1" x14ac:dyDescent="0.25">
      <c r="Q19086" s="265"/>
    </row>
    <row r="19087" spans="17:17" ht="0" hidden="1" customHeight="1" x14ac:dyDescent="0.25">
      <c r="Q19087" s="265"/>
    </row>
    <row r="19088" spans="17:17" ht="0" hidden="1" customHeight="1" x14ac:dyDescent="0.25">
      <c r="Q19088" s="265"/>
    </row>
    <row r="19089" spans="17:17" ht="0" hidden="1" customHeight="1" x14ac:dyDescent="0.25">
      <c r="Q19089" s="265"/>
    </row>
    <row r="19090" spans="17:17" ht="0" hidden="1" customHeight="1" x14ac:dyDescent="0.25">
      <c r="Q19090" s="265"/>
    </row>
    <row r="19091" spans="17:17" ht="0" hidden="1" customHeight="1" x14ac:dyDescent="0.25">
      <c r="Q19091" s="265"/>
    </row>
    <row r="19092" spans="17:17" ht="0" hidden="1" customHeight="1" x14ac:dyDescent="0.25">
      <c r="Q19092" s="265"/>
    </row>
    <row r="19093" spans="17:17" ht="0" hidden="1" customHeight="1" x14ac:dyDescent="0.25">
      <c r="Q19093" s="265"/>
    </row>
    <row r="19094" spans="17:17" ht="0" hidden="1" customHeight="1" x14ac:dyDescent="0.25">
      <c r="Q19094" s="265"/>
    </row>
    <row r="19095" spans="17:17" ht="0" hidden="1" customHeight="1" x14ac:dyDescent="0.25">
      <c r="Q19095" s="265"/>
    </row>
    <row r="19096" spans="17:17" ht="0" hidden="1" customHeight="1" x14ac:dyDescent="0.25">
      <c r="Q19096" s="265"/>
    </row>
    <row r="19097" spans="17:17" ht="0" hidden="1" customHeight="1" x14ac:dyDescent="0.25">
      <c r="Q19097" s="265"/>
    </row>
    <row r="19098" spans="17:17" ht="0" hidden="1" customHeight="1" x14ac:dyDescent="0.25">
      <c r="Q19098" s="265"/>
    </row>
    <row r="19099" spans="17:17" ht="0" hidden="1" customHeight="1" x14ac:dyDescent="0.25">
      <c r="Q19099" s="265"/>
    </row>
    <row r="19100" spans="17:17" ht="0" hidden="1" customHeight="1" x14ac:dyDescent="0.25">
      <c r="Q19100" s="265"/>
    </row>
    <row r="19101" spans="17:17" ht="0" hidden="1" customHeight="1" x14ac:dyDescent="0.25">
      <c r="Q19101" s="265"/>
    </row>
    <row r="19102" spans="17:17" ht="0" hidden="1" customHeight="1" x14ac:dyDescent="0.25">
      <c r="Q19102" s="265"/>
    </row>
    <row r="19103" spans="17:17" ht="0" hidden="1" customHeight="1" x14ac:dyDescent="0.25">
      <c r="Q19103" s="265"/>
    </row>
    <row r="19104" spans="17:17" ht="0" hidden="1" customHeight="1" x14ac:dyDescent="0.25">
      <c r="Q19104" s="265"/>
    </row>
    <row r="19105" spans="17:17" ht="0" hidden="1" customHeight="1" x14ac:dyDescent="0.25">
      <c r="Q19105" s="265"/>
    </row>
    <row r="19106" spans="17:17" ht="0" hidden="1" customHeight="1" x14ac:dyDescent="0.25">
      <c r="Q19106" s="265"/>
    </row>
    <row r="19107" spans="17:17" ht="0" hidden="1" customHeight="1" x14ac:dyDescent="0.25">
      <c r="Q19107" s="265"/>
    </row>
    <row r="19108" spans="17:17" ht="0" hidden="1" customHeight="1" x14ac:dyDescent="0.25">
      <c r="Q19108" s="265"/>
    </row>
    <row r="19109" spans="17:17" ht="0" hidden="1" customHeight="1" x14ac:dyDescent="0.25">
      <c r="Q19109" s="265"/>
    </row>
    <row r="19110" spans="17:17" ht="0" hidden="1" customHeight="1" x14ac:dyDescent="0.25">
      <c r="Q19110" s="265"/>
    </row>
    <row r="19111" spans="17:17" ht="0" hidden="1" customHeight="1" x14ac:dyDescent="0.25">
      <c r="Q19111" s="265"/>
    </row>
    <row r="19112" spans="17:17" ht="0" hidden="1" customHeight="1" x14ac:dyDescent="0.25">
      <c r="Q19112" s="265"/>
    </row>
    <row r="19113" spans="17:17" ht="0" hidden="1" customHeight="1" x14ac:dyDescent="0.25">
      <c r="Q19113" s="265"/>
    </row>
    <row r="19114" spans="17:17" ht="0" hidden="1" customHeight="1" x14ac:dyDescent="0.25">
      <c r="Q19114" s="265"/>
    </row>
    <row r="19115" spans="17:17" ht="0" hidden="1" customHeight="1" x14ac:dyDescent="0.25">
      <c r="Q19115" s="265"/>
    </row>
    <row r="19116" spans="17:17" ht="0" hidden="1" customHeight="1" x14ac:dyDescent="0.25">
      <c r="Q19116" s="265"/>
    </row>
    <row r="19117" spans="17:17" ht="0" hidden="1" customHeight="1" x14ac:dyDescent="0.25">
      <c r="Q19117" s="265"/>
    </row>
    <row r="19118" spans="17:17" ht="0" hidden="1" customHeight="1" x14ac:dyDescent="0.25">
      <c r="Q19118" s="265"/>
    </row>
    <row r="19119" spans="17:17" ht="0" hidden="1" customHeight="1" x14ac:dyDescent="0.25">
      <c r="Q19119" s="265"/>
    </row>
    <row r="19120" spans="17:17" ht="0" hidden="1" customHeight="1" x14ac:dyDescent="0.25">
      <c r="Q19120" s="265"/>
    </row>
    <row r="19121" spans="17:17" ht="0" hidden="1" customHeight="1" x14ac:dyDescent="0.25">
      <c r="Q19121" s="265"/>
    </row>
    <row r="19122" spans="17:17" ht="0" hidden="1" customHeight="1" x14ac:dyDescent="0.25">
      <c r="Q19122" s="265"/>
    </row>
    <row r="19123" spans="17:17" ht="0" hidden="1" customHeight="1" x14ac:dyDescent="0.25">
      <c r="Q19123" s="265"/>
    </row>
    <row r="19124" spans="17:17" ht="0" hidden="1" customHeight="1" x14ac:dyDescent="0.25">
      <c r="Q19124" s="265"/>
    </row>
    <row r="19125" spans="17:17" ht="0" hidden="1" customHeight="1" x14ac:dyDescent="0.25">
      <c r="Q19125" s="265"/>
    </row>
    <row r="19126" spans="17:17" ht="0" hidden="1" customHeight="1" x14ac:dyDescent="0.25">
      <c r="Q19126" s="265"/>
    </row>
    <row r="19127" spans="17:17" ht="0" hidden="1" customHeight="1" x14ac:dyDescent="0.25">
      <c r="Q19127" s="265"/>
    </row>
    <row r="19128" spans="17:17" ht="0" hidden="1" customHeight="1" x14ac:dyDescent="0.25">
      <c r="Q19128" s="265"/>
    </row>
    <row r="19129" spans="17:17" ht="0" hidden="1" customHeight="1" x14ac:dyDescent="0.25">
      <c r="Q19129" s="265"/>
    </row>
    <row r="19130" spans="17:17" ht="0" hidden="1" customHeight="1" x14ac:dyDescent="0.25">
      <c r="Q19130" s="265"/>
    </row>
    <row r="19131" spans="17:17" ht="0" hidden="1" customHeight="1" x14ac:dyDescent="0.25">
      <c r="Q19131" s="265"/>
    </row>
    <row r="19132" spans="17:17" ht="0" hidden="1" customHeight="1" x14ac:dyDescent="0.25">
      <c r="Q19132" s="265"/>
    </row>
    <row r="19133" spans="17:17" ht="0" hidden="1" customHeight="1" x14ac:dyDescent="0.25">
      <c r="Q19133" s="265"/>
    </row>
    <row r="19134" spans="17:17" ht="0" hidden="1" customHeight="1" x14ac:dyDescent="0.25">
      <c r="Q19134" s="265"/>
    </row>
    <row r="19135" spans="17:17" ht="0" hidden="1" customHeight="1" x14ac:dyDescent="0.25">
      <c r="Q19135" s="265"/>
    </row>
    <row r="19136" spans="17:17" ht="0" hidden="1" customHeight="1" x14ac:dyDescent="0.25">
      <c r="Q19136" s="265"/>
    </row>
    <row r="19137" spans="17:17" ht="0" hidden="1" customHeight="1" x14ac:dyDescent="0.25">
      <c r="Q19137" s="265"/>
    </row>
    <row r="19138" spans="17:17" ht="0" hidden="1" customHeight="1" x14ac:dyDescent="0.25">
      <c r="Q19138" s="265"/>
    </row>
    <row r="19139" spans="17:17" ht="0" hidden="1" customHeight="1" x14ac:dyDescent="0.25">
      <c r="Q19139" s="265"/>
    </row>
    <row r="19140" spans="17:17" ht="0" hidden="1" customHeight="1" x14ac:dyDescent="0.25">
      <c r="Q19140" s="265"/>
    </row>
    <row r="19141" spans="17:17" ht="0" hidden="1" customHeight="1" x14ac:dyDescent="0.25">
      <c r="Q19141" s="265"/>
    </row>
    <row r="19142" spans="17:17" ht="0" hidden="1" customHeight="1" x14ac:dyDescent="0.25">
      <c r="Q19142" s="265"/>
    </row>
    <row r="19143" spans="17:17" ht="0" hidden="1" customHeight="1" x14ac:dyDescent="0.25">
      <c r="Q19143" s="265"/>
    </row>
    <row r="19144" spans="17:17" ht="0" hidden="1" customHeight="1" x14ac:dyDescent="0.25">
      <c r="Q19144" s="265"/>
    </row>
    <row r="19145" spans="17:17" ht="0" hidden="1" customHeight="1" x14ac:dyDescent="0.25">
      <c r="Q19145" s="265"/>
    </row>
    <row r="19146" spans="17:17" ht="0" hidden="1" customHeight="1" x14ac:dyDescent="0.25">
      <c r="Q19146" s="265"/>
    </row>
    <row r="19147" spans="17:17" ht="0" hidden="1" customHeight="1" x14ac:dyDescent="0.25">
      <c r="Q19147" s="265"/>
    </row>
    <row r="19148" spans="17:17" ht="0" hidden="1" customHeight="1" x14ac:dyDescent="0.25">
      <c r="Q19148" s="265"/>
    </row>
    <row r="19149" spans="17:17" ht="0" hidden="1" customHeight="1" x14ac:dyDescent="0.25">
      <c r="Q19149" s="265"/>
    </row>
    <row r="19150" spans="17:17" ht="0" hidden="1" customHeight="1" x14ac:dyDescent="0.25">
      <c r="Q19150" s="265"/>
    </row>
    <row r="19151" spans="17:17" ht="0" hidden="1" customHeight="1" x14ac:dyDescent="0.25">
      <c r="Q19151" s="265"/>
    </row>
    <row r="19152" spans="17:17" ht="0" hidden="1" customHeight="1" x14ac:dyDescent="0.25">
      <c r="Q19152" s="265"/>
    </row>
    <row r="19153" spans="17:17" ht="0" hidden="1" customHeight="1" x14ac:dyDescent="0.25">
      <c r="Q19153" s="265"/>
    </row>
    <row r="19154" spans="17:17" ht="0" hidden="1" customHeight="1" x14ac:dyDescent="0.25">
      <c r="Q19154" s="265"/>
    </row>
    <row r="19155" spans="17:17" ht="0" hidden="1" customHeight="1" x14ac:dyDescent="0.25">
      <c r="Q19155" s="265"/>
    </row>
    <row r="19156" spans="17:17" ht="0" hidden="1" customHeight="1" x14ac:dyDescent="0.25">
      <c r="Q19156" s="265"/>
    </row>
    <row r="19157" spans="17:17" ht="0" hidden="1" customHeight="1" x14ac:dyDescent="0.25">
      <c r="Q19157" s="265"/>
    </row>
    <row r="19158" spans="17:17" ht="0" hidden="1" customHeight="1" x14ac:dyDescent="0.25">
      <c r="Q19158" s="265"/>
    </row>
    <row r="19159" spans="17:17" ht="0" hidden="1" customHeight="1" x14ac:dyDescent="0.25">
      <c r="Q19159" s="265"/>
    </row>
    <row r="19160" spans="17:17" ht="0" hidden="1" customHeight="1" x14ac:dyDescent="0.25">
      <c r="Q19160" s="265"/>
    </row>
    <row r="19161" spans="17:17" ht="0" hidden="1" customHeight="1" x14ac:dyDescent="0.25">
      <c r="Q19161" s="265"/>
    </row>
    <row r="19162" spans="17:17" ht="0" hidden="1" customHeight="1" x14ac:dyDescent="0.25">
      <c r="Q19162" s="265"/>
    </row>
    <row r="19163" spans="17:17" ht="0" hidden="1" customHeight="1" x14ac:dyDescent="0.25">
      <c r="Q19163" s="265"/>
    </row>
    <row r="19164" spans="17:17" ht="0" hidden="1" customHeight="1" x14ac:dyDescent="0.25">
      <c r="Q19164" s="265"/>
    </row>
    <row r="19165" spans="17:17" ht="0" hidden="1" customHeight="1" x14ac:dyDescent="0.25">
      <c r="Q19165" s="265"/>
    </row>
    <row r="19166" spans="17:17" ht="0" hidden="1" customHeight="1" x14ac:dyDescent="0.25">
      <c r="Q19166" s="265"/>
    </row>
    <row r="19167" spans="17:17" ht="0" hidden="1" customHeight="1" x14ac:dyDescent="0.25">
      <c r="Q19167" s="265"/>
    </row>
    <row r="19168" spans="17:17" ht="0" hidden="1" customHeight="1" x14ac:dyDescent="0.25">
      <c r="Q19168" s="265"/>
    </row>
    <row r="19169" spans="17:17" ht="0" hidden="1" customHeight="1" x14ac:dyDescent="0.25">
      <c r="Q19169" s="265"/>
    </row>
    <row r="19170" spans="17:17" ht="0" hidden="1" customHeight="1" x14ac:dyDescent="0.25">
      <c r="Q19170" s="265"/>
    </row>
    <row r="19171" spans="17:17" ht="0" hidden="1" customHeight="1" x14ac:dyDescent="0.25">
      <c r="Q19171" s="265"/>
    </row>
    <row r="19172" spans="17:17" ht="0" hidden="1" customHeight="1" x14ac:dyDescent="0.25">
      <c r="Q19172" s="265"/>
    </row>
    <row r="19173" spans="17:17" ht="0" hidden="1" customHeight="1" x14ac:dyDescent="0.25">
      <c r="Q19173" s="265"/>
    </row>
    <row r="19174" spans="17:17" ht="0" hidden="1" customHeight="1" x14ac:dyDescent="0.25">
      <c r="Q19174" s="265"/>
    </row>
    <row r="19175" spans="17:17" ht="0" hidden="1" customHeight="1" x14ac:dyDescent="0.25">
      <c r="Q19175" s="265"/>
    </row>
    <row r="19176" spans="17:17" ht="0" hidden="1" customHeight="1" x14ac:dyDescent="0.25">
      <c r="Q19176" s="265"/>
    </row>
    <row r="19177" spans="17:17" ht="0" hidden="1" customHeight="1" x14ac:dyDescent="0.25">
      <c r="Q19177" s="265"/>
    </row>
    <row r="19178" spans="17:17" ht="0" hidden="1" customHeight="1" x14ac:dyDescent="0.25">
      <c r="Q19178" s="265"/>
    </row>
    <row r="19179" spans="17:17" ht="0" hidden="1" customHeight="1" x14ac:dyDescent="0.25">
      <c r="Q19179" s="265"/>
    </row>
    <row r="19180" spans="17:17" ht="0" hidden="1" customHeight="1" x14ac:dyDescent="0.25">
      <c r="Q19180" s="265"/>
    </row>
    <row r="19181" spans="17:17" ht="0" hidden="1" customHeight="1" x14ac:dyDescent="0.25">
      <c r="Q19181" s="265"/>
    </row>
    <row r="19182" spans="17:17" ht="0" hidden="1" customHeight="1" x14ac:dyDescent="0.25">
      <c r="Q19182" s="265"/>
    </row>
    <row r="19183" spans="17:17" ht="0" hidden="1" customHeight="1" x14ac:dyDescent="0.25">
      <c r="Q19183" s="265"/>
    </row>
    <row r="19184" spans="17:17" ht="0" hidden="1" customHeight="1" x14ac:dyDescent="0.25">
      <c r="Q19184" s="265"/>
    </row>
    <row r="19185" spans="17:17" ht="0" hidden="1" customHeight="1" x14ac:dyDescent="0.25">
      <c r="Q19185" s="265"/>
    </row>
    <row r="19186" spans="17:17" ht="0" hidden="1" customHeight="1" x14ac:dyDescent="0.25">
      <c r="Q19186" s="265"/>
    </row>
    <row r="19187" spans="17:17" ht="0" hidden="1" customHeight="1" x14ac:dyDescent="0.25">
      <c r="Q19187" s="265"/>
    </row>
    <row r="19188" spans="17:17" ht="0" hidden="1" customHeight="1" x14ac:dyDescent="0.25">
      <c r="Q19188" s="265"/>
    </row>
    <row r="19189" spans="17:17" ht="0" hidden="1" customHeight="1" x14ac:dyDescent="0.25">
      <c r="Q19189" s="265"/>
    </row>
    <row r="19190" spans="17:17" ht="0" hidden="1" customHeight="1" x14ac:dyDescent="0.25">
      <c r="Q19190" s="265"/>
    </row>
    <row r="19191" spans="17:17" ht="0" hidden="1" customHeight="1" x14ac:dyDescent="0.25">
      <c r="Q19191" s="265"/>
    </row>
    <row r="19192" spans="17:17" ht="0" hidden="1" customHeight="1" x14ac:dyDescent="0.25">
      <c r="Q19192" s="265"/>
    </row>
    <row r="19193" spans="17:17" ht="0" hidden="1" customHeight="1" x14ac:dyDescent="0.25">
      <c r="Q19193" s="265"/>
    </row>
    <row r="19194" spans="17:17" ht="0" hidden="1" customHeight="1" x14ac:dyDescent="0.25">
      <c r="Q19194" s="265"/>
    </row>
    <row r="19195" spans="17:17" ht="0" hidden="1" customHeight="1" x14ac:dyDescent="0.25">
      <c r="Q19195" s="265"/>
    </row>
    <row r="19196" spans="17:17" ht="0" hidden="1" customHeight="1" x14ac:dyDescent="0.25">
      <c r="Q19196" s="265"/>
    </row>
    <row r="19197" spans="17:17" ht="0" hidden="1" customHeight="1" x14ac:dyDescent="0.25">
      <c r="Q19197" s="265"/>
    </row>
    <row r="19198" spans="17:17" ht="0" hidden="1" customHeight="1" x14ac:dyDescent="0.25">
      <c r="Q19198" s="265"/>
    </row>
    <row r="19199" spans="17:17" ht="0" hidden="1" customHeight="1" x14ac:dyDescent="0.25">
      <c r="Q19199" s="265"/>
    </row>
    <row r="19200" spans="17:17" ht="0" hidden="1" customHeight="1" x14ac:dyDescent="0.25">
      <c r="Q19200" s="265"/>
    </row>
    <row r="19201" spans="17:17" ht="0" hidden="1" customHeight="1" x14ac:dyDescent="0.25">
      <c r="Q19201" s="265"/>
    </row>
    <row r="19202" spans="17:17" ht="0" hidden="1" customHeight="1" x14ac:dyDescent="0.25">
      <c r="Q19202" s="265"/>
    </row>
    <row r="19203" spans="17:17" ht="0" hidden="1" customHeight="1" x14ac:dyDescent="0.25">
      <c r="Q19203" s="265"/>
    </row>
    <row r="19204" spans="17:17" ht="0" hidden="1" customHeight="1" x14ac:dyDescent="0.25">
      <c r="Q19204" s="265"/>
    </row>
    <row r="19205" spans="17:17" ht="0" hidden="1" customHeight="1" x14ac:dyDescent="0.25">
      <c r="Q19205" s="265"/>
    </row>
    <row r="19206" spans="17:17" ht="0" hidden="1" customHeight="1" x14ac:dyDescent="0.25">
      <c r="Q19206" s="265"/>
    </row>
    <row r="19207" spans="17:17" ht="0" hidden="1" customHeight="1" x14ac:dyDescent="0.25">
      <c r="Q19207" s="265"/>
    </row>
    <row r="19208" spans="17:17" ht="0" hidden="1" customHeight="1" x14ac:dyDescent="0.25">
      <c r="Q19208" s="265"/>
    </row>
    <row r="19209" spans="17:17" ht="0" hidden="1" customHeight="1" x14ac:dyDescent="0.25">
      <c r="Q19209" s="265"/>
    </row>
    <row r="19210" spans="17:17" ht="0" hidden="1" customHeight="1" x14ac:dyDescent="0.25">
      <c r="Q19210" s="265"/>
    </row>
    <row r="19211" spans="17:17" ht="0" hidden="1" customHeight="1" x14ac:dyDescent="0.25">
      <c r="Q19211" s="265"/>
    </row>
    <row r="19212" spans="17:17" ht="0" hidden="1" customHeight="1" x14ac:dyDescent="0.25">
      <c r="Q19212" s="265"/>
    </row>
    <row r="19213" spans="17:17" ht="0" hidden="1" customHeight="1" x14ac:dyDescent="0.25">
      <c r="Q19213" s="265"/>
    </row>
    <row r="19214" spans="17:17" ht="0" hidden="1" customHeight="1" x14ac:dyDescent="0.25">
      <c r="Q19214" s="265"/>
    </row>
    <row r="19215" spans="17:17" ht="0" hidden="1" customHeight="1" x14ac:dyDescent="0.25">
      <c r="Q19215" s="265"/>
    </row>
    <row r="19216" spans="17:17" ht="0" hidden="1" customHeight="1" x14ac:dyDescent="0.25">
      <c r="Q19216" s="265"/>
    </row>
    <row r="19217" spans="17:17" ht="0" hidden="1" customHeight="1" x14ac:dyDescent="0.25">
      <c r="Q19217" s="265"/>
    </row>
    <row r="19218" spans="17:17" ht="0" hidden="1" customHeight="1" x14ac:dyDescent="0.25">
      <c r="Q19218" s="265"/>
    </row>
    <row r="19219" spans="17:17" ht="0" hidden="1" customHeight="1" x14ac:dyDescent="0.25">
      <c r="Q19219" s="265"/>
    </row>
    <row r="19220" spans="17:17" ht="0" hidden="1" customHeight="1" x14ac:dyDescent="0.25">
      <c r="Q19220" s="265"/>
    </row>
    <row r="19221" spans="17:17" ht="0" hidden="1" customHeight="1" x14ac:dyDescent="0.25">
      <c r="Q19221" s="265"/>
    </row>
    <row r="19222" spans="17:17" ht="0" hidden="1" customHeight="1" x14ac:dyDescent="0.25">
      <c r="Q19222" s="265"/>
    </row>
    <row r="19223" spans="17:17" ht="0" hidden="1" customHeight="1" x14ac:dyDescent="0.25">
      <c r="Q19223" s="265"/>
    </row>
    <row r="19224" spans="17:17" ht="0" hidden="1" customHeight="1" x14ac:dyDescent="0.25">
      <c r="Q19224" s="265"/>
    </row>
    <row r="19225" spans="17:17" ht="0" hidden="1" customHeight="1" x14ac:dyDescent="0.25">
      <c r="Q19225" s="265"/>
    </row>
    <row r="19226" spans="17:17" ht="0" hidden="1" customHeight="1" x14ac:dyDescent="0.25">
      <c r="Q19226" s="265"/>
    </row>
    <row r="19227" spans="17:17" ht="0" hidden="1" customHeight="1" x14ac:dyDescent="0.25">
      <c r="Q19227" s="265"/>
    </row>
    <row r="19228" spans="17:17" ht="0" hidden="1" customHeight="1" x14ac:dyDescent="0.25">
      <c r="Q19228" s="265"/>
    </row>
    <row r="19229" spans="17:17" ht="0" hidden="1" customHeight="1" x14ac:dyDescent="0.25">
      <c r="Q19229" s="265"/>
    </row>
    <row r="19230" spans="17:17" ht="0" hidden="1" customHeight="1" x14ac:dyDescent="0.25">
      <c r="Q19230" s="265"/>
    </row>
    <row r="19231" spans="17:17" ht="0" hidden="1" customHeight="1" x14ac:dyDescent="0.25">
      <c r="Q19231" s="265"/>
    </row>
    <row r="19232" spans="17:17" ht="0" hidden="1" customHeight="1" x14ac:dyDescent="0.25">
      <c r="Q19232" s="265"/>
    </row>
    <row r="19233" spans="17:17" ht="0" hidden="1" customHeight="1" x14ac:dyDescent="0.25">
      <c r="Q19233" s="265"/>
    </row>
    <row r="19234" spans="17:17" ht="0" hidden="1" customHeight="1" x14ac:dyDescent="0.25">
      <c r="Q19234" s="265"/>
    </row>
    <row r="19235" spans="17:17" ht="0" hidden="1" customHeight="1" x14ac:dyDescent="0.25">
      <c r="Q19235" s="265"/>
    </row>
    <row r="19236" spans="17:17" ht="0" hidden="1" customHeight="1" x14ac:dyDescent="0.25">
      <c r="Q19236" s="265"/>
    </row>
    <row r="19237" spans="17:17" ht="0" hidden="1" customHeight="1" x14ac:dyDescent="0.25">
      <c r="Q19237" s="265"/>
    </row>
    <row r="19238" spans="17:17" ht="0" hidden="1" customHeight="1" x14ac:dyDescent="0.25">
      <c r="Q19238" s="265"/>
    </row>
    <row r="19239" spans="17:17" ht="0" hidden="1" customHeight="1" x14ac:dyDescent="0.25">
      <c r="Q19239" s="265"/>
    </row>
    <row r="19240" spans="17:17" ht="0" hidden="1" customHeight="1" x14ac:dyDescent="0.25">
      <c r="Q19240" s="265"/>
    </row>
    <row r="19241" spans="17:17" ht="0" hidden="1" customHeight="1" x14ac:dyDescent="0.25">
      <c r="Q19241" s="265"/>
    </row>
    <row r="19242" spans="17:17" ht="0" hidden="1" customHeight="1" x14ac:dyDescent="0.25">
      <c r="Q19242" s="265"/>
    </row>
    <row r="19243" spans="17:17" ht="0" hidden="1" customHeight="1" x14ac:dyDescent="0.25">
      <c r="Q19243" s="265"/>
    </row>
    <row r="19244" spans="17:17" ht="0" hidden="1" customHeight="1" x14ac:dyDescent="0.25">
      <c r="Q19244" s="265"/>
    </row>
    <row r="19245" spans="17:17" ht="0" hidden="1" customHeight="1" x14ac:dyDescent="0.25">
      <c r="Q19245" s="265"/>
    </row>
    <row r="19246" spans="17:17" ht="0" hidden="1" customHeight="1" x14ac:dyDescent="0.25">
      <c r="Q19246" s="265"/>
    </row>
    <row r="19247" spans="17:17" ht="0" hidden="1" customHeight="1" x14ac:dyDescent="0.25">
      <c r="Q19247" s="265"/>
    </row>
    <row r="19248" spans="17:17" ht="0" hidden="1" customHeight="1" x14ac:dyDescent="0.25">
      <c r="Q19248" s="265"/>
    </row>
    <row r="19249" spans="17:17" ht="0" hidden="1" customHeight="1" x14ac:dyDescent="0.25">
      <c r="Q19249" s="265"/>
    </row>
    <row r="19250" spans="17:17" ht="0" hidden="1" customHeight="1" x14ac:dyDescent="0.25">
      <c r="Q19250" s="265"/>
    </row>
    <row r="19251" spans="17:17" ht="0" hidden="1" customHeight="1" x14ac:dyDescent="0.25">
      <c r="Q19251" s="265"/>
    </row>
    <row r="19252" spans="17:17" ht="0" hidden="1" customHeight="1" x14ac:dyDescent="0.25">
      <c r="Q19252" s="265"/>
    </row>
    <row r="19253" spans="17:17" ht="0" hidden="1" customHeight="1" x14ac:dyDescent="0.25">
      <c r="Q19253" s="265"/>
    </row>
    <row r="19254" spans="17:17" ht="0" hidden="1" customHeight="1" x14ac:dyDescent="0.25">
      <c r="Q19254" s="265"/>
    </row>
    <row r="19255" spans="17:17" ht="0" hidden="1" customHeight="1" x14ac:dyDescent="0.25">
      <c r="Q19255" s="265"/>
    </row>
    <row r="19256" spans="17:17" ht="0" hidden="1" customHeight="1" x14ac:dyDescent="0.25">
      <c r="Q19256" s="265"/>
    </row>
    <row r="19257" spans="17:17" ht="0" hidden="1" customHeight="1" x14ac:dyDescent="0.25">
      <c r="Q19257" s="265"/>
    </row>
    <row r="19258" spans="17:17" ht="0" hidden="1" customHeight="1" x14ac:dyDescent="0.25">
      <c r="Q19258" s="265"/>
    </row>
    <row r="19259" spans="17:17" ht="0" hidden="1" customHeight="1" x14ac:dyDescent="0.25">
      <c r="Q19259" s="265"/>
    </row>
    <row r="19260" spans="17:17" ht="0" hidden="1" customHeight="1" x14ac:dyDescent="0.25">
      <c r="Q19260" s="265"/>
    </row>
    <row r="19261" spans="17:17" ht="0" hidden="1" customHeight="1" x14ac:dyDescent="0.25">
      <c r="Q19261" s="265"/>
    </row>
    <row r="19262" spans="17:17" ht="0" hidden="1" customHeight="1" x14ac:dyDescent="0.25">
      <c r="Q19262" s="265"/>
    </row>
    <row r="19263" spans="17:17" ht="0" hidden="1" customHeight="1" x14ac:dyDescent="0.25">
      <c r="Q19263" s="265"/>
    </row>
    <row r="19264" spans="17:17" ht="0" hidden="1" customHeight="1" x14ac:dyDescent="0.25">
      <c r="Q19264" s="265"/>
    </row>
    <row r="19265" spans="17:17" ht="0" hidden="1" customHeight="1" x14ac:dyDescent="0.25">
      <c r="Q19265" s="265"/>
    </row>
    <row r="19266" spans="17:17" ht="0" hidden="1" customHeight="1" x14ac:dyDescent="0.25">
      <c r="Q19266" s="265"/>
    </row>
    <row r="19267" spans="17:17" ht="0" hidden="1" customHeight="1" x14ac:dyDescent="0.25">
      <c r="Q19267" s="265"/>
    </row>
    <row r="19268" spans="17:17" ht="0" hidden="1" customHeight="1" x14ac:dyDescent="0.25">
      <c r="Q19268" s="265"/>
    </row>
    <row r="19269" spans="17:17" ht="0" hidden="1" customHeight="1" x14ac:dyDescent="0.25">
      <c r="Q19269" s="265"/>
    </row>
    <row r="19270" spans="17:17" ht="0" hidden="1" customHeight="1" x14ac:dyDescent="0.25">
      <c r="Q19270" s="265"/>
    </row>
    <row r="19271" spans="17:17" ht="0" hidden="1" customHeight="1" x14ac:dyDescent="0.25">
      <c r="Q19271" s="265"/>
    </row>
    <row r="19272" spans="17:17" ht="0" hidden="1" customHeight="1" x14ac:dyDescent="0.25">
      <c r="Q19272" s="265"/>
    </row>
    <row r="19273" spans="17:17" ht="0" hidden="1" customHeight="1" x14ac:dyDescent="0.25">
      <c r="Q19273" s="265"/>
    </row>
    <row r="19274" spans="17:17" ht="0" hidden="1" customHeight="1" x14ac:dyDescent="0.25">
      <c r="Q19274" s="265"/>
    </row>
    <row r="19275" spans="17:17" ht="0" hidden="1" customHeight="1" x14ac:dyDescent="0.25">
      <c r="Q19275" s="265"/>
    </row>
    <row r="19276" spans="17:17" ht="0" hidden="1" customHeight="1" x14ac:dyDescent="0.25">
      <c r="Q19276" s="265"/>
    </row>
    <row r="19277" spans="17:17" ht="0" hidden="1" customHeight="1" x14ac:dyDescent="0.25">
      <c r="Q19277" s="265"/>
    </row>
    <row r="19278" spans="17:17" ht="0" hidden="1" customHeight="1" x14ac:dyDescent="0.25">
      <c r="Q19278" s="265"/>
    </row>
    <row r="19279" spans="17:17" ht="0" hidden="1" customHeight="1" x14ac:dyDescent="0.25">
      <c r="Q19279" s="265"/>
    </row>
    <row r="19280" spans="17:17" ht="0" hidden="1" customHeight="1" x14ac:dyDescent="0.25">
      <c r="Q19280" s="265"/>
    </row>
    <row r="19281" spans="17:17" ht="0" hidden="1" customHeight="1" x14ac:dyDescent="0.25">
      <c r="Q19281" s="265"/>
    </row>
    <row r="19282" spans="17:17" ht="0" hidden="1" customHeight="1" x14ac:dyDescent="0.25">
      <c r="Q19282" s="265"/>
    </row>
    <row r="19283" spans="17:17" ht="0" hidden="1" customHeight="1" x14ac:dyDescent="0.25">
      <c r="Q19283" s="265"/>
    </row>
    <row r="19284" spans="17:17" ht="0" hidden="1" customHeight="1" x14ac:dyDescent="0.25">
      <c r="Q19284" s="265"/>
    </row>
    <row r="19285" spans="17:17" ht="0" hidden="1" customHeight="1" x14ac:dyDescent="0.25">
      <c r="Q19285" s="265"/>
    </row>
    <row r="19286" spans="17:17" ht="0" hidden="1" customHeight="1" x14ac:dyDescent="0.25">
      <c r="Q19286" s="265"/>
    </row>
    <row r="19287" spans="17:17" ht="0" hidden="1" customHeight="1" x14ac:dyDescent="0.25">
      <c r="Q19287" s="265"/>
    </row>
    <row r="19288" spans="17:17" ht="0" hidden="1" customHeight="1" x14ac:dyDescent="0.25">
      <c r="Q19288" s="265"/>
    </row>
    <row r="19289" spans="17:17" ht="0" hidden="1" customHeight="1" x14ac:dyDescent="0.25">
      <c r="Q19289" s="265"/>
    </row>
    <row r="19290" spans="17:17" ht="0" hidden="1" customHeight="1" x14ac:dyDescent="0.25">
      <c r="Q19290" s="265"/>
    </row>
    <row r="19291" spans="17:17" ht="0" hidden="1" customHeight="1" x14ac:dyDescent="0.25">
      <c r="Q19291" s="265"/>
    </row>
    <row r="19292" spans="17:17" ht="0" hidden="1" customHeight="1" x14ac:dyDescent="0.25">
      <c r="Q19292" s="265"/>
    </row>
    <row r="19293" spans="17:17" ht="0" hidden="1" customHeight="1" x14ac:dyDescent="0.25">
      <c r="Q19293" s="265"/>
    </row>
    <row r="19294" spans="17:17" ht="0" hidden="1" customHeight="1" x14ac:dyDescent="0.25">
      <c r="Q19294" s="265"/>
    </row>
    <row r="19295" spans="17:17" ht="0" hidden="1" customHeight="1" x14ac:dyDescent="0.25">
      <c r="Q19295" s="265"/>
    </row>
    <row r="19296" spans="17:17" ht="0" hidden="1" customHeight="1" x14ac:dyDescent="0.25">
      <c r="Q19296" s="265"/>
    </row>
    <row r="19297" spans="17:17" ht="0" hidden="1" customHeight="1" x14ac:dyDescent="0.25">
      <c r="Q19297" s="265"/>
    </row>
    <row r="19298" spans="17:17" ht="0" hidden="1" customHeight="1" x14ac:dyDescent="0.25">
      <c r="Q19298" s="265"/>
    </row>
    <row r="19299" spans="17:17" ht="0" hidden="1" customHeight="1" x14ac:dyDescent="0.25">
      <c r="Q19299" s="265"/>
    </row>
    <row r="19300" spans="17:17" ht="0" hidden="1" customHeight="1" x14ac:dyDescent="0.25">
      <c r="Q19300" s="265"/>
    </row>
    <row r="19301" spans="17:17" ht="0" hidden="1" customHeight="1" x14ac:dyDescent="0.25">
      <c r="Q19301" s="265"/>
    </row>
    <row r="19302" spans="17:17" ht="0" hidden="1" customHeight="1" x14ac:dyDescent="0.25">
      <c r="Q19302" s="265"/>
    </row>
    <row r="19303" spans="17:17" ht="0" hidden="1" customHeight="1" x14ac:dyDescent="0.25">
      <c r="Q19303" s="265"/>
    </row>
    <row r="19304" spans="17:17" ht="0" hidden="1" customHeight="1" x14ac:dyDescent="0.25">
      <c r="Q19304" s="265"/>
    </row>
    <row r="19305" spans="17:17" ht="0" hidden="1" customHeight="1" x14ac:dyDescent="0.25">
      <c r="Q19305" s="265"/>
    </row>
    <row r="19306" spans="17:17" ht="0" hidden="1" customHeight="1" x14ac:dyDescent="0.25">
      <c r="Q19306" s="265"/>
    </row>
    <row r="19307" spans="17:17" ht="0" hidden="1" customHeight="1" x14ac:dyDescent="0.25">
      <c r="Q19307" s="265"/>
    </row>
    <row r="19308" spans="17:17" ht="0" hidden="1" customHeight="1" x14ac:dyDescent="0.25">
      <c r="Q19308" s="265"/>
    </row>
    <row r="19309" spans="17:17" ht="0" hidden="1" customHeight="1" x14ac:dyDescent="0.25">
      <c r="Q19309" s="265"/>
    </row>
    <row r="19310" spans="17:17" ht="0" hidden="1" customHeight="1" x14ac:dyDescent="0.25">
      <c r="Q19310" s="265"/>
    </row>
    <row r="19311" spans="17:17" ht="0" hidden="1" customHeight="1" x14ac:dyDescent="0.25">
      <c r="Q19311" s="265"/>
    </row>
    <row r="19312" spans="17:17" ht="0" hidden="1" customHeight="1" x14ac:dyDescent="0.25">
      <c r="Q19312" s="265"/>
    </row>
    <row r="19313" spans="17:17" ht="0" hidden="1" customHeight="1" x14ac:dyDescent="0.25">
      <c r="Q19313" s="265"/>
    </row>
    <row r="19314" spans="17:17" ht="0" hidden="1" customHeight="1" x14ac:dyDescent="0.25">
      <c r="Q19314" s="265"/>
    </row>
    <row r="19315" spans="17:17" ht="0" hidden="1" customHeight="1" x14ac:dyDescent="0.25">
      <c r="Q19315" s="265"/>
    </row>
    <row r="19316" spans="17:17" ht="0" hidden="1" customHeight="1" x14ac:dyDescent="0.25">
      <c r="Q19316" s="265"/>
    </row>
    <row r="19317" spans="17:17" ht="0" hidden="1" customHeight="1" x14ac:dyDescent="0.25">
      <c r="Q19317" s="265"/>
    </row>
    <row r="19318" spans="17:17" ht="0" hidden="1" customHeight="1" x14ac:dyDescent="0.25">
      <c r="Q19318" s="265"/>
    </row>
    <row r="19319" spans="17:17" ht="0" hidden="1" customHeight="1" x14ac:dyDescent="0.25">
      <c r="Q19319" s="265"/>
    </row>
    <row r="19320" spans="17:17" ht="0" hidden="1" customHeight="1" x14ac:dyDescent="0.25">
      <c r="Q19320" s="265"/>
    </row>
    <row r="19321" spans="17:17" ht="0" hidden="1" customHeight="1" x14ac:dyDescent="0.25">
      <c r="Q19321" s="265"/>
    </row>
    <row r="19322" spans="17:17" ht="0" hidden="1" customHeight="1" x14ac:dyDescent="0.25">
      <c r="Q19322" s="265"/>
    </row>
    <row r="19323" spans="17:17" ht="0" hidden="1" customHeight="1" x14ac:dyDescent="0.25">
      <c r="Q19323" s="265"/>
    </row>
    <row r="19324" spans="17:17" ht="0" hidden="1" customHeight="1" x14ac:dyDescent="0.25">
      <c r="Q19324" s="265"/>
    </row>
    <row r="19325" spans="17:17" ht="0" hidden="1" customHeight="1" x14ac:dyDescent="0.25">
      <c r="Q19325" s="265"/>
    </row>
    <row r="19326" spans="17:17" ht="0" hidden="1" customHeight="1" x14ac:dyDescent="0.25">
      <c r="Q19326" s="265"/>
    </row>
    <row r="19327" spans="17:17" ht="0" hidden="1" customHeight="1" x14ac:dyDescent="0.25">
      <c r="Q19327" s="265"/>
    </row>
    <row r="19328" spans="17:17" ht="0" hidden="1" customHeight="1" x14ac:dyDescent="0.25">
      <c r="Q19328" s="265"/>
    </row>
    <row r="19329" spans="17:17" ht="0" hidden="1" customHeight="1" x14ac:dyDescent="0.25">
      <c r="Q19329" s="265"/>
    </row>
    <row r="19330" spans="17:17" ht="0" hidden="1" customHeight="1" x14ac:dyDescent="0.25">
      <c r="Q19330" s="265"/>
    </row>
    <row r="19331" spans="17:17" ht="0" hidden="1" customHeight="1" x14ac:dyDescent="0.25">
      <c r="Q19331" s="265"/>
    </row>
    <row r="19332" spans="17:17" ht="0" hidden="1" customHeight="1" x14ac:dyDescent="0.25">
      <c r="Q19332" s="265"/>
    </row>
    <row r="19333" spans="17:17" ht="0" hidden="1" customHeight="1" x14ac:dyDescent="0.25">
      <c r="Q19333" s="265"/>
    </row>
    <row r="19334" spans="17:17" ht="0" hidden="1" customHeight="1" x14ac:dyDescent="0.25">
      <c r="Q19334" s="265"/>
    </row>
    <row r="19335" spans="17:17" ht="0" hidden="1" customHeight="1" x14ac:dyDescent="0.25">
      <c r="Q19335" s="265"/>
    </row>
    <row r="19336" spans="17:17" ht="0" hidden="1" customHeight="1" x14ac:dyDescent="0.25">
      <c r="Q19336" s="265"/>
    </row>
    <row r="19337" spans="17:17" ht="0" hidden="1" customHeight="1" x14ac:dyDescent="0.25">
      <c r="Q19337" s="265"/>
    </row>
    <row r="19338" spans="17:17" ht="0" hidden="1" customHeight="1" x14ac:dyDescent="0.25">
      <c r="Q19338" s="265"/>
    </row>
    <row r="19339" spans="17:17" ht="0" hidden="1" customHeight="1" x14ac:dyDescent="0.25">
      <c r="Q19339" s="265"/>
    </row>
    <row r="19340" spans="17:17" ht="0" hidden="1" customHeight="1" x14ac:dyDescent="0.25">
      <c r="Q19340" s="265"/>
    </row>
    <row r="19341" spans="17:17" ht="0" hidden="1" customHeight="1" x14ac:dyDescent="0.25">
      <c r="Q19341" s="265"/>
    </row>
    <row r="19342" spans="17:17" ht="0" hidden="1" customHeight="1" x14ac:dyDescent="0.25">
      <c r="Q19342" s="265"/>
    </row>
    <row r="19343" spans="17:17" ht="0" hidden="1" customHeight="1" x14ac:dyDescent="0.25">
      <c r="Q19343" s="265"/>
    </row>
    <row r="19344" spans="17:17" ht="0" hidden="1" customHeight="1" x14ac:dyDescent="0.25">
      <c r="Q19344" s="265"/>
    </row>
    <row r="19345" spans="17:17" ht="0" hidden="1" customHeight="1" x14ac:dyDescent="0.25">
      <c r="Q19345" s="265"/>
    </row>
    <row r="19346" spans="17:17" ht="0" hidden="1" customHeight="1" x14ac:dyDescent="0.25">
      <c r="Q19346" s="265"/>
    </row>
    <row r="19347" spans="17:17" ht="0" hidden="1" customHeight="1" x14ac:dyDescent="0.25">
      <c r="Q19347" s="265"/>
    </row>
    <row r="19348" spans="17:17" ht="0" hidden="1" customHeight="1" x14ac:dyDescent="0.25">
      <c r="Q19348" s="265"/>
    </row>
    <row r="19349" spans="17:17" ht="0" hidden="1" customHeight="1" x14ac:dyDescent="0.25">
      <c r="Q19349" s="265"/>
    </row>
    <row r="19350" spans="17:17" ht="0" hidden="1" customHeight="1" x14ac:dyDescent="0.25">
      <c r="Q19350" s="265"/>
    </row>
    <row r="19351" spans="17:17" ht="0" hidden="1" customHeight="1" x14ac:dyDescent="0.25">
      <c r="Q19351" s="265"/>
    </row>
    <row r="19352" spans="17:17" ht="0" hidden="1" customHeight="1" x14ac:dyDescent="0.25">
      <c r="Q19352" s="265"/>
    </row>
    <row r="19353" spans="17:17" ht="0" hidden="1" customHeight="1" x14ac:dyDescent="0.25">
      <c r="Q19353" s="265"/>
    </row>
    <row r="19354" spans="17:17" ht="0" hidden="1" customHeight="1" x14ac:dyDescent="0.25">
      <c r="Q19354" s="265"/>
    </row>
    <row r="19355" spans="17:17" ht="0" hidden="1" customHeight="1" x14ac:dyDescent="0.25">
      <c r="Q19355" s="265"/>
    </row>
    <row r="19356" spans="17:17" ht="0" hidden="1" customHeight="1" x14ac:dyDescent="0.25">
      <c r="Q19356" s="265"/>
    </row>
    <row r="19357" spans="17:17" ht="0" hidden="1" customHeight="1" x14ac:dyDescent="0.25">
      <c r="Q19357" s="265"/>
    </row>
    <row r="19358" spans="17:17" ht="0" hidden="1" customHeight="1" x14ac:dyDescent="0.25">
      <c r="Q19358" s="265"/>
    </row>
    <row r="19359" spans="17:17" ht="0" hidden="1" customHeight="1" x14ac:dyDescent="0.25">
      <c r="Q19359" s="265"/>
    </row>
    <row r="19360" spans="17:17" ht="0" hidden="1" customHeight="1" x14ac:dyDescent="0.25">
      <c r="Q19360" s="265"/>
    </row>
    <row r="19361" spans="17:17" ht="0" hidden="1" customHeight="1" x14ac:dyDescent="0.25">
      <c r="Q19361" s="265"/>
    </row>
    <row r="19362" spans="17:17" ht="0" hidden="1" customHeight="1" x14ac:dyDescent="0.25">
      <c r="Q19362" s="265"/>
    </row>
    <row r="19363" spans="17:17" ht="0" hidden="1" customHeight="1" x14ac:dyDescent="0.25">
      <c r="Q19363" s="265"/>
    </row>
    <row r="19364" spans="17:17" ht="0" hidden="1" customHeight="1" x14ac:dyDescent="0.25">
      <c r="Q19364" s="265"/>
    </row>
    <row r="19365" spans="17:17" ht="0" hidden="1" customHeight="1" x14ac:dyDescent="0.25">
      <c r="Q19365" s="265"/>
    </row>
    <row r="19366" spans="17:17" ht="0" hidden="1" customHeight="1" x14ac:dyDescent="0.25">
      <c r="Q19366" s="265"/>
    </row>
    <row r="19367" spans="17:17" ht="0" hidden="1" customHeight="1" x14ac:dyDescent="0.25">
      <c r="Q19367" s="265"/>
    </row>
    <row r="19368" spans="17:17" ht="0" hidden="1" customHeight="1" x14ac:dyDescent="0.25">
      <c r="Q19368" s="265"/>
    </row>
    <row r="19369" spans="17:17" ht="0" hidden="1" customHeight="1" x14ac:dyDescent="0.25">
      <c r="Q19369" s="265"/>
    </row>
    <row r="19370" spans="17:17" ht="0" hidden="1" customHeight="1" x14ac:dyDescent="0.25">
      <c r="Q19370" s="265"/>
    </row>
    <row r="19371" spans="17:17" ht="0" hidden="1" customHeight="1" x14ac:dyDescent="0.25">
      <c r="Q19371" s="265"/>
    </row>
    <row r="19372" spans="17:17" ht="0" hidden="1" customHeight="1" x14ac:dyDescent="0.25">
      <c r="Q19372" s="265"/>
    </row>
    <row r="19373" spans="17:17" ht="0" hidden="1" customHeight="1" x14ac:dyDescent="0.25">
      <c r="Q19373" s="265"/>
    </row>
    <row r="19374" spans="17:17" ht="0" hidden="1" customHeight="1" x14ac:dyDescent="0.25">
      <c r="Q19374" s="265"/>
    </row>
    <row r="19375" spans="17:17" ht="0" hidden="1" customHeight="1" x14ac:dyDescent="0.25">
      <c r="Q19375" s="265"/>
    </row>
    <row r="19376" spans="17:17" ht="0" hidden="1" customHeight="1" x14ac:dyDescent="0.25">
      <c r="Q19376" s="265"/>
    </row>
    <row r="19377" spans="17:17" ht="0" hidden="1" customHeight="1" x14ac:dyDescent="0.25">
      <c r="Q19377" s="265"/>
    </row>
    <row r="19378" spans="17:17" ht="0" hidden="1" customHeight="1" x14ac:dyDescent="0.25">
      <c r="Q19378" s="265"/>
    </row>
    <row r="19379" spans="17:17" ht="0" hidden="1" customHeight="1" x14ac:dyDescent="0.25">
      <c r="Q19379" s="265"/>
    </row>
    <row r="19380" spans="17:17" ht="0" hidden="1" customHeight="1" x14ac:dyDescent="0.25">
      <c r="Q19380" s="265"/>
    </row>
    <row r="19381" spans="17:17" ht="0" hidden="1" customHeight="1" x14ac:dyDescent="0.25">
      <c r="Q19381" s="265"/>
    </row>
    <row r="19382" spans="17:17" ht="0" hidden="1" customHeight="1" x14ac:dyDescent="0.25">
      <c r="Q19382" s="265"/>
    </row>
    <row r="19383" spans="17:17" ht="0" hidden="1" customHeight="1" x14ac:dyDescent="0.25">
      <c r="Q19383" s="265"/>
    </row>
    <row r="19384" spans="17:17" ht="0" hidden="1" customHeight="1" x14ac:dyDescent="0.25">
      <c r="Q19384" s="265"/>
    </row>
    <row r="19385" spans="17:17" ht="0" hidden="1" customHeight="1" x14ac:dyDescent="0.25">
      <c r="Q19385" s="265"/>
    </row>
    <row r="19386" spans="17:17" ht="0" hidden="1" customHeight="1" x14ac:dyDescent="0.25">
      <c r="Q19386" s="265"/>
    </row>
    <row r="19387" spans="17:17" ht="0" hidden="1" customHeight="1" x14ac:dyDescent="0.25">
      <c r="Q19387" s="265"/>
    </row>
    <row r="19388" spans="17:17" ht="0" hidden="1" customHeight="1" x14ac:dyDescent="0.25">
      <c r="Q19388" s="265"/>
    </row>
    <row r="19389" spans="17:17" ht="0" hidden="1" customHeight="1" x14ac:dyDescent="0.25">
      <c r="Q19389" s="265"/>
    </row>
    <row r="19390" spans="17:17" ht="0" hidden="1" customHeight="1" x14ac:dyDescent="0.25">
      <c r="Q19390" s="265"/>
    </row>
    <row r="19391" spans="17:17" ht="0" hidden="1" customHeight="1" x14ac:dyDescent="0.25">
      <c r="Q19391" s="265"/>
    </row>
    <row r="19392" spans="17:17" ht="0" hidden="1" customHeight="1" x14ac:dyDescent="0.25">
      <c r="Q19392" s="265"/>
    </row>
    <row r="19393" spans="17:17" ht="0" hidden="1" customHeight="1" x14ac:dyDescent="0.25">
      <c r="Q19393" s="265"/>
    </row>
    <row r="19394" spans="17:17" ht="0" hidden="1" customHeight="1" x14ac:dyDescent="0.25">
      <c r="Q19394" s="265"/>
    </row>
    <row r="19395" spans="17:17" ht="0" hidden="1" customHeight="1" x14ac:dyDescent="0.25">
      <c r="Q19395" s="265"/>
    </row>
    <row r="19396" spans="17:17" ht="0" hidden="1" customHeight="1" x14ac:dyDescent="0.25">
      <c r="Q19396" s="265"/>
    </row>
    <row r="19397" spans="17:17" ht="0" hidden="1" customHeight="1" x14ac:dyDescent="0.25">
      <c r="Q19397" s="265"/>
    </row>
    <row r="19398" spans="17:17" ht="0" hidden="1" customHeight="1" x14ac:dyDescent="0.25">
      <c r="Q19398" s="265"/>
    </row>
    <row r="19399" spans="17:17" ht="0" hidden="1" customHeight="1" x14ac:dyDescent="0.25">
      <c r="Q19399" s="265"/>
    </row>
    <row r="19400" spans="17:17" ht="0" hidden="1" customHeight="1" x14ac:dyDescent="0.25">
      <c r="Q19400" s="265"/>
    </row>
    <row r="19401" spans="17:17" ht="0" hidden="1" customHeight="1" x14ac:dyDescent="0.25">
      <c r="Q19401" s="265"/>
    </row>
    <row r="19402" spans="17:17" ht="0" hidden="1" customHeight="1" x14ac:dyDescent="0.25">
      <c r="Q19402" s="265"/>
    </row>
    <row r="19403" spans="17:17" ht="0" hidden="1" customHeight="1" x14ac:dyDescent="0.25">
      <c r="Q19403" s="265"/>
    </row>
    <row r="19404" spans="17:17" ht="0" hidden="1" customHeight="1" x14ac:dyDescent="0.25">
      <c r="Q19404" s="265"/>
    </row>
    <row r="19405" spans="17:17" ht="0" hidden="1" customHeight="1" x14ac:dyDescent="0.25">
      <c r="Q19405" s="265"/>
    </row>
    <row r="19406" spans="17:17" ht="0" hidden="1" customHeight="1" x14ac:dyDescent="0.25">
      <c r="Q19406" s="265"/>
    </row>
    <row r="19407" spans="17:17" ht="0" hidden="1" customHeight="1" x14ac:dyDescent="0.25">
      <c r="Q19407" s="265"/>
    </row>
    <row r="19408" spans="17:17" ht="0" hidden="1" customHeight="1" x14ac:dyDescent="0.25">
      <c r="Q19408" s="265"/>
    </row>
    <row r="19409" spans="17:17" ht="0" hidden="1" customHeight="1" x14ac:dyDescent="0.25">
      <c r="Q19409" s="265"/>
    </row>
    <row r="19410" spans="17:17" ht="0" hidden="1" customHeight="1" x14ac:dyDescent="0.25">
      <c r="Q19410" s="265"/>
    </row>
    <row r="19411" spans="17:17" ht="0" hidden="1" customHeight="1" x14ac:dyDescent="0.25">
      <c r="Q19411" s="265"/>
    </row>
    <row r="19412" spans="17:17" ht="0" hidden="1" customHeight="1" x14ac:dyDescent="0.25">
      <c r="Q19412" s="265"/>
    </row>
    <row r="19413" spans="17:17" ht="0" hidden="1" customHeight="1" x14ac:dyDescent="0.25">
      <c r="Q19413" s="265"/>
    </row>
    <row r="19414" spans="17:17" ht="0" hidden="1" customHeight="1" x14ac:dyDescent="0.25">
      <c r="Q19414" s="265"/>
    </row>
    <row r="19415" spans="17:17" ht="0" hidden="1" customHeight="1" x14ac:dyDescent="0.25">
      <c r="Q19415" s="265"/>
    </row>
    <row r="19416" spans="17:17" ht="0" hidden="1" customHeight="1" x14ac:dyDescent="0.25">
      <c r="Q19416" s="265"/>
    </row>
    <row r="19417" spans="17:17" ht="0" hidden="1" customHeight="1" x14ac:dyDescent="0.25">
      <c r="Q19417" s="265"/>
    </row>
    <row r="19418" spans="17:17" ht="0" hidden="1" customHeight="1" x14ac:dyDescent="0.25">
      <c r="Q19418" s="265"/>
    </row>
    <row r="19419" spans="17:17" ht="0" hidden="1" customHeight="1" x14ac:dyDescent="0.25">
      <c r="Q19419" s="265"/>
    </row>
    <row r="19420" spans="17:17" ht="0" hidden="1" customHeight="1" x14ac:dyDescent="0.25">
      <c r="Q19420" s="265"/>
    </row>
    <row r="19421" spans="17:17" ht="0" hidden="1" customHeight="1" x14ac:dyDescent="0.25">
      <c r="Q19421" s="265"/>
    </row>
    <row r="19422" spans="17:17" ht="0" hidden="1" customHeight="1" x14ac:dyDescent="0.25">
      <c r="Q19422" s="265"/>
    </row>
    <row r="19423" spans="17:17" ht="0" hidden="1" customHeight="1" x14ac:dyDescent="0.25">
      <c r="Q19423" s="265"/>
    </row>
    <row r="19424" spans="17:17" ht="0" hidden="1" customHeight="1" x14ac:dyDescent="0.25">
      <c r="Q19424" s="265"/>
    </row>
    <row r="19425" spans="17:17" ht="0" hidden="1" customHeight="1" x14ac:dyDescent="0.25">
      <c r="Q19425" s="265"/>
    </row>
    <row r="19426" spans="17:17" ht="0" hidden="1" customHeight="1" x14ac:dyDescent="0.25">
      <c r="Q19426" s="265"/>
    </row>
    <row r="19427" spans="17:17" ht="0" hidden="1" customHeight="1" x14ac:dyDescent="0.25">
      <c r="Q19427" s="265"/>
    </row>
    <row r="19428" spans="17:17" ht="0" hidden="1" customHeight="1" x14ac:dyDescent="0.25">
      <c r="Q19428" s="265"/>
    </row>
    <row r="19429" spans="17:17" ht="0" hidden="1" customHeight="1" x14ac:dyDescent="0.25">
      <c r="Q19429" s="265"/>
    </row>
    <row r="19430" spans="17:17" ht="0" hidden="1" customHeight="1" x14ac:dyDescent="0.25">
      <c r="Q19430" s="265"/>
    </row>
    <row r="19431" spans="17:17" ht="0" hidden="1" customHeight="1" x14ac:dyDescent="0.25">
      <c r="Q19431" s="265"/>
    </row>
    <row r="19432" spans="17:17" ht="0" hidden="1" customHeight="1" x14ac:dyDescent="0.25">
      <c r="Q19432" s="265"/>
    </row>
    <row r="19433" spans="17:17" ht="0" hidden="1" customHeight="1" x14ac:dyDescent="0.25">
      <c r="Q19433" s="265"/>
    </row>
    <row r="19434" spans="17:17" ht="0" hidden="1" customHeight="1" x14ac:dyDescent="0.25">
      <c r="Q19434" s="265"/>
    </row>
    <row r="19435" spans="17:17" ht="0" hidden="1" customHeight="1" x14ac:dyDescent="0.25">
      <c r="Q19435" s="265"/>
    </row>
    <row r="19436" spans="17:17" ht="0" hidden="1" customHeight="1" x14ac:dyDescent="0.25">
      <c r="Q19436" s="265"/>
    </row>
    <row r="19437" spans="17:17" ht="0" hidden="1" customHeight="1" x14ac:dyDescent="0.25">
      <c r="Q19437" s="265"/>
    </row>
    <row r="19438" spans="17:17" ht="0" hidden="1" customHeight="1" x14ac:dyDescent="0.25">
      <c r="Q19438" s="265"/>
    </row>
    <row r="19439" spans="17:17" ht="0" hidden="1" customHeight="1" x14ac:dyDescent="0.25">
      <c r="Q19439" s="265"/>
    </row>
    <row r="19440" spans="17:17" ht="0" hidden="1" customHeight="1" x14ac:dyDescent="0.25">
      <c r="Q19440" s="265"/>
    </row>
    <row r="19441" spans="17:17" ht="0" hidden="1" customHeight="1" x14ac:dyDescent="0.25">
      <c r="Q19441" s="265"/>
    </row>
    <row r="19442" spans="17:17" ht="0" hidden="1" customHeight="1" x14ac:dyDescent="0.25">
      <c r="Q19442" s="265"/>
    </row>
    <row r="19443" spans="17:17" ht="0" hidden="1" customHeight="1" x14ac:dyDescent="0.25">
      <c r="Q19443" s="265"/>
    </row>
    <row r="19444" spans="17:17" ht="0" hidden="1" customHeight="1" x14ac:dyDescent="0.25">
      <c r="Q19444" s="265"/>
    </row>
    <row r="19445" spans="17:17" ht="0" hidden="1" customHeight="1" x14ac:dyDescent="0.25">
      <c r="Q19445" s="265"/>
    </row>
    <row r="19446" spans="17:17" ht="0" hidden="1" customHeight="1" x14ac:dyDescent="0.25">
      <c r="Q19446" s="265"/>
    </row>
    <row r="19447" spans="17:17" ht="0" hidden="1" customHeight="1" x14ac:dyDescent="0.25">
      <c r="Q19447" s="265"/>
    </row>
    <row r="19448" spans="17:17" ht="0" hidden="1" customHeight="1" x14ac:dyDescent="0.25">
      <c r="Q19448" s="265"/>
    </row>
    <row r="19449" spans="17:17" ht="0" hidden="1" customHeight="1" x14ac:dyDescent="0.25">
      <c r="Q19449" s="265"/>
    </row>
    <row r="19450" spans="17:17" ht="0" hidden="1" customHeight="1" x14ac:dyDescent="0.25">
      <c r="Q19450" s="265"/>
    </row>
    <row r="19451" spans="17:17" ht="0" hidden="1" customHeight="1" x14ac:dyDescent="0.25">
      <c r="Q19451" s="265"/>
    </row>
    <row r="19452" spans="17:17" ht="0" hidden="1" customHeight="1" x14ac:dyDescent="0.25">
      <c r="Q19452" s="265"/>
    </row>
    <row r="19453" spans="17:17" ht="0" hidden="1" customHeight="1" x14ac:dyDescent="0.25">
      <c r="Q19453" s="265"/>
    </row>
    <row r="19454" spans="17:17" ht="0" hidden="1" customHeight="1" x14ac:dyDescent="0.25">
      <c r="Q19454" s="265"/>
    </row>
    <row r="19455" spans="17:17" ht="0" hidden="1" customHeight="1" x14ac:dyDescent="0.25">
      <c r="Q19455" s="265"/>
    </row>
    <row r="19456" spans="17:17" ht="0" hidden="1" customHeight="1" x14ac:dyDescent="0.25">
      <c r="Q19456" s="265"/>
    </row>
    <row r="19457" spans="17:17" ht="0" hidden="1" customHeight="1" x14ac:dyDescent="0.25">
      <c r="Q19457" s="265"/>
    </row>
    <row r="19458" spans="17:17" ht="0" hidden="1" customHeight="1" x14ac:dyDescent="0.25">
      <c r="Q19458" s="265"/>
    </row>
    <row r="19459" spans="17:17" ht="0" hidden="1" customHeight="1" x14ac:dyDescent="0.25">
      <c r="Q19459" s="265"/>
    </row>
    <row r="19460" spans="17:17" ht="0" hidden="1" customHeight="1" x14ac:dyDescent="0.25">
      <c r="Q19460" s="265"/>
    </row>
    <row r="19461" spans="17:17" ht="0" hidden="1" customHeight="1" x14ac:dyDescent="0.25">
      <c r="Q19461" s="265"/>
    </row>
    <row r="19462" spans="17:17" ht="0" hidden="1" customHeight="1" x14ac:dyDescent="0.25">
      <c r="Q19462" s="265"/>
    </row>
    <row r="19463" spans="17:17" ht="0" hidden="1" customHeight="1" x14ac:dyDescent="0.25">
      <c r="Q19463" s="265"/>
    </row>
    <row r="19464" spans="17:17" ht="0" hidden="1" customHeight="1" x14ac:dyDescent="0.25">
      <c r="Q19464" s="265"/>
    </row>
    <row r="19465" spans="17:17" ht="0" hidden="1" customHeight="1" x14ac:dyDescent="0.25">
      <c r="Q19465" s="265"/>
    </row>
    <row r="19466" spans="17:17" ht="0" hidden="1" customHeight="1" x14ac:dyDescent="0.25">
      <c r="Q19466" s="265"/>
    </row>
    <row r="19467" spans="17:17" ht="0" hidden="1" customHeight="1" x14ac:dyDescent="0.25">
      <c r="Q19467" s="265"/>
    </row>
    <row r="19468" spans="17:17" ht="0" hidden="1" customHeight="1" x14ac:dyDescent="0.25">
      <c r="Q19468" s="265"/>
    </row>
    <row r="19469" spans="17:17" ht="0" hidden="1" customHeight="1" x14ac:dyDescent="0.25">
      <c r="Q19469" s="265"/>
    </row>
    <row r="19470" spans="17:17" ht="0" hidden="1" customHeight="1" x14ac:dyDescent="0.25">
      <c r="Q19470" s="265"/>
    </row>
    <row r="19471" spans="17:17" ht="0" hidden="1" customHeight="1" x14ac:dyDescent="0.25">
      <c r="Q19471" s="265"/>
    </row>
    <row r="19472" spans="17:17" ht="0" hidden="1" customHeight="1" x14ac:dyDescent="0.25">
      <c r="Q19472" s="265"/>
    </row>
    <row r="19473" spans="17:17" ht="0" hidden="1" customHeight="1" x14ac:dyDescent="0.25">
      <c r="Q19473" s="265"/>
    </row>
    <row r="19474" spans="17:17" ht="0" hidden="1" customHeight="1" x14ac:dyDescent="0.25">
      <c r="Q19474" s="265"/>
    </row>
    <row r="19475" spans="17:17" ht="0" hidden="1" customHeight="1" x14ac:dyDescent="0.25">
      <c r="Q19475" s="265"/>
    </row>
    <row r="19476" spans="17:17" ht="0" hidden="1" customHeight="1" x14ac:dyDescent="0.25">
      <c r="Q19476" s="265"/>
    </row>
    <row r="19477" spans="17:17" ht="0" hidden="1" customHeight="1" x14ac:dyDescent="0.25">
      <c r="Q19477" s="265"/>
    </row>
    <row r="19478" spans="17:17" ht="0" hidden="1" customHeight="1" x14ac:dyDescent="0.25">
      <c r="Q19478" s="265"/>
    </row>
    <row r="19479" spans="17:17" ht="0" hidden="1" customHeight="1" x14ac:dyDescent="0.25">
      <c r="Q19479" s="265"/>
    </row>
    <row r="19480" spans="17:17" ht="0" hidden="1" customHeight="1" x14ac:dyDescent="0.25">
      <c r="Q19480" s="265"/>
    </row>
    <row r="19481" spans="17:17" ht="0" hidden="1" customHeight="1" x14ac:dyDescent="0.25">
      <c r="Q19481" s="265"/>
    </row>
    <row r="19482" spans="17:17" ht="0" hidden="1" customHeight="1" x14ac:dyDescent="0.25">
      <c r="Q19482" s="265"/>
    </row>
    <row r="19483" spans="17:17" ht="0" hidden="1" customHeight="1" x14ac:dyDescent="0.25">
      <c r="Q19483" s="265"/>
    </row>
    <row r="19484" spans="17:17" ht="0" hidden="1" customHeight="1" x14ac:dyDescent="0.25">
      <c r="Q19484" s="265"/>
    </row>
    <row r="19485" spans="17:17" ht="0" hidden="1" customHeight="1" x14ac:dyDescent="0.25">
      <c r="Q19485" s="265"/>
    </row>
    <row r="19486" spans="17:17" ht="0" hidden="1" customHeight="1" x14ac:dyDescent="0.25">
      <c r="Q19486" s="265"/>
    </row>
    <row r="19487" spans="17:17" ht="0" hidden="1" customHeight="1" x14ac:dyDescent="0.25">
      <c r="Q19487" s="265"/>
    </row>
    <row r="19488" spans="17:17" ht="0" hidden="1" customHeight="1" x14ac:dyDescent="0.25">
      <c r="Q19488" s="265"/>
    </row>
    <row r="19489" spans="17:17" ht="0" hidden="1" customHeight="1" x14ac:dyDescent="0.25">
      <c r="Q19489" s="265"/>
    </row>
    <row r="19490" spans="17:17" ht="0" hidden="1" customHeight="1" x14ac:dyDescent="0.25">
      <c r="Q19490" s="265"/>
    </row>
    <row r="19491" spans="17:17" ht="0" hidden="1" customHeight="1" x14ac:dyDescent="0.25">
      <c r="Q19491" s="265"/>
    </row>
    <row r="19492" spans="17:17" ht="0" hidden="1" customHeight="1" x14ac:dyDescent="0.25">
      <c r="Q19492" s="265"/>
    </row>
    <row r="19493" spans="17:17" ht="0" hidden="1" customHeight="1" x14ac:dyDescent="0.25">
      <c r="Q19493" s="265"/>
    </row>
    <row r="19494" spans="17:17" ht="0" hidden="1" customHeight="1" x14ac:dyDescent="0.25">
      <c r="Q19494" s="265"/>
    </row>
    <row r="19495" spans="17:17" ht="0" hidden="1" customHeight="1" x14ac:dyDescent="0.25">
      <c r="Q19495" s="265"/>
    </row>
    <row r="19496" spans="17:17" ht="0" hidden="1" customHeight="1" x14ac:dyDescent="0.25">
      <c r="Q19496" s="265"/>
    </row>
    <row r="19497" spans="17:17" ht="0" hidden="1" customHeight="1" x14ac:dyDescent="0.25">
      <c r="Q19497" s="265"/>
    </row>
    <row r="19498" spans="17:17" ht="0" hidden="1" customHeight="1" x14ac:dyDescent="0.25">
      <c r="Q19498" s="265"/>
    </row>
    <row r="19499" spans="17:17" ht="0" hidden="1" customHeight="1" x14ac:dyDescent="0.25">
      <c r="Q19499" s="265"/>
    </row>
    <row r="19500" spans="17:17" ht="0" hidden="1" customHeight="1" x14ac:dyDescent="0.25">
      <c r="Q19500" s="265"/>
    </row>
    <row r="19501" spans="17:17" ht="0" hidden="1" customHeight="1" x14ac:dyDescent="0.25">
      <c r="Q19501" s="265"/>
    </row>
    <row r="19502" spans="17:17" ht="0" hidden="1" customHeight="1" x14ac:dyDescent="0.25">
      <c r="Q19502" s="265"/>
    </row>
    <row r="19503" spans="17:17" ht="0" hidden="1" customHeight="1" x14ac:dyDescent="0.25">
      <c r="Q19503" s="265"/>
    </row>
    <row r="19504" spans="17:17" ht="0" hidden="1" customHeight="1" x14ac:dyDescent="0.25">
      <c r="Q19504" s="265"/>
    </row>
    <row r="19505" spans="17:17" ht="0" hidden="1" customHeight="1" x14ac:dyDescent="0.25">
      <c r="Q19505" s="265"/>
    </row>
    <row r="19506" spans="17:17" ht="0" hidden="1" customHeight="1" x14ac:dyDescent="0.25">
      <c r="Q19506" s="265"/>
    </row>
    <row r="19507" spans="17:17" ht="0" hidden="1" customHeight="1" x14ac:dyDescent="0.25">
      <c r="Q19507" s="265"/>
    </row>
    <row r="19508" spans="17:17" ht="0" hidden="1" customHeight="1" x14ac:dyDescent="0.25">
      <c r="Q19508" s="265"/>
    </row>
    <row r="19509" spans="17:17" ht="0" hidden="1" customHeight="1" x14ac:dyDescent="0.25">
      <c r="Q19509" s="265"/>
    </row>
    <row r="19510" spans="17:17" ht="0" hidden="1" customHeight="1" x14ac:dyDescent="0.25">
      <c r="Q19510" s="265"/>
    </row>
    <row r="19511" spans="17:17" ht="0" hidden="1" customHeight="1" x14ac:dyDescent="0.25">
      <c r="Q19511" s="265"/>
    </row>
    <row r="19512" spans="17:17" ht="0" hidden="1" customHeight="1" x14ac:dyDescent="0.25">
      <c r="Q19512" s="265"/>
    </row>
    <row r="19513" spans="17:17" ht="0" hidden="1" customHeight="1" x14ac:dyDescent="0.25">
      <c r="Q19513" s="265"/>
    </row>
    <row r="19514" spans="17:17" ht="0" hidden="1" customHeight="1" x14ac:dyDescent="0.25">
      <c r="Q19514" s="265"/>
    </row>
    <row r="19515" spans="17:17" ht="0" hidden="1" customHeight="1" x14ac:dyDescent="0.25">
      <c r="Q19515" s="265"/>
    </row>
    <row r="19516" spans="17:17" ht="0" hidden="1" customHeight="1" x14ac:dyDescent="0.25">
      <c r="Q19516" s="265"/>
    </row>
    <row r="19517" spans="17:17" ht="0" hidden="1" customHeight="1" x14ac:dyDescent="0.25">
      <c r="Q19517" s="265"/>
    </row>
    <row r="19518" spans="17:17" ht="0" hidden="1" customHeight="1" x14ac:dyDescent="0.25">
      <c r="Q19518" s="265"/>
    </row>
    <row r="19519" spans="17:17" ht="0" hidden="1" customHeight="1" x14ac:dyDescent="0.25">
      <c r="Q19519" s="265"/>
    </row>
    <row r="19520" spans="17:17" ht="0" hidden="1" customHeight="1" x14ac:dyDescent="0.25">
      <c r="Q19520" s="265"/>
    </row>
    <row r="19521" spans="17:17" ht="0" hidden="1" customHeight="1" x14ac:dyDescent="0.25">
      <c r="Q19521" s="265"/>
    </row>
    <row r="19522" spans="17:17" ht="0" hidden="1" customHeight="1" x14ac:dyDescent="0.25">
      <c r="Q19522" s="265"/>
    </row>
    <row r="19523" spans="17:17" ht="0" hidden="1" customHeight="1" x14ac:dyDescent="0.25">
      <c r="Q19523" s="265"/>
    </row>
    <row r="19524" spans="17:17" ht="0" hidden="1" customHeight="1" x14ac:dyDescent="0.25">
      <c r="Q19524" s="265"/>
    </row>
    <row r="19525" spans="17:17" ht="0" hidden="1" customHeight="1" x14ac:dyDescent="0.25">
      <c r="Q19525" s="265"/>
    </row>
    <row r="19526" spans="17:17" ht="0" hidden="1" customHeight="1" x14ac:dyDescent="0.25">
      <c r="Q19526" s="265"/>
    </row>
    <row r="19527" spans="17:17" ht="0" hidden="1" customHeight="1" x14ac:dyDescent="0.25">
      <c r="Q19527" s="265"/>
    </row>
    <row r="19528" spans="17:17" ht="0" hidden="1" customHeight="1" x14ac:dyDescent="0.25">
      <c r="Q19528" s="265"/>
    </row>
    <row r="19529" spans="17:17" ht="0" hidden="1" customHeight="1" x14ac:dyDescent="0.25">
      <c r="Q19529" s="265"/>
    </row>
    <row r="19530" spans="17:17" ht="0" hidden="1" customHeight="1" x14ac:dyDescent="0.25">
      <c r="Q19530" s="265"/>
    </row>
    <row r="19531" spans="17:17" ht="0" hidden="1" customHeight="1" x14ac:dyDescent="0.25">
      <c r="Q19531" s="265"/>
    </row>
    <row r="19532" spans="17:17" ht="0" hidden="1" customHeight="1" x14ac:dyDescent="0.25">
      <c r="Q19532" s="265"/>
    </row>
    <row r="19533" spans="17:17" ht="0" hidden="1" customHeight="1" x14ac:dyDescent="0.25">
      <c r="Q19533" s="265"/>
    </row>
    <row r="19534" spans="17:17" ht="0" hidden="1" customHeight="1" x14ac:dyDescent="0.25">
      <c r="Q19534" s="265"/>
    </row>
    <row r="19535" spans="17:17" ht="0" hidden="1" customHeight="1" x14ac:dyDescent="0.25">
      <c r="Q19535" s="265"/>
    </row>
    <row r="19536" spans="17:17" ht="0" hidden="1" customHeight="1" x14ac:dyDescent="0.25">
      <c r="Q19536" s="265"/>
    </row>
    <row r="19537" spans="17:17" ht="0" hidden="1" customHeight="1" x14ac:dyDescent="0.25">
      <c r="Q19537" s="265"/>
    </row>
    <row r="19538" spans="17:17" ht="0" hidden="1" customHeight="1" x14ac:dyDescent="0.25">
      <c r="Q19538" s="265"/>
    </row>
    <row r="19539" spans="17:17" ht="0" hidden="1" customHeight="1" x14ac:dyDescent="0.25">
      <c r="Q19539" s="265"/>
    </row>
    <row r="19540" spans="17:17" ht="0" hidden="1" customHeight="1" x14ac:dyDescent="0.25">
      <c r="Q19540" s="265"/>
    </row>
    <row r="19541" spans="17:17" ht="0" hidden="1" customHeight="1" x14ac:dyDescent="0.25">
      <c r="Q19541" s="265"/>
    </row>
    <row r="19542" spans="17:17" ht="0" hidden="1" customHeight="1" x14ac:dyDescent="0.25">
      <c r="Q19542" s="265"/>
    </row>
    <row r="19543" spans="17:17" ht="0" hidden="1" customHeight="1" x14ac:dyDescent="0.25">
      <c r="Q19543" s="265"/>
    </row>
    <row r="19544" spans="17:17" ht="0" hidden="1" customHeight="1" x14ac:dyDescent="0.25">
      <c r="Q19544" s="265"/>
    </row>
    <row r="19545" spans="17:17" ht="0" hidden="1" customHeight="1" x14ac:dyDescent="0.25">
      <c r="Q19545" s="265"/>
    </row>
    <row r="19546" spans="17:17" ht="0" hidden="1" customHeight="1" x14ac:dyDescent="0.25">
      <c r="Q19546" s="265"/>
    </row>
    <row r="19547" spans="17:17" ht="0" hidden="1" customHeight="1" x14ac:dyDescent="0.25">
      <c r="Q19547" s="265"/>
    </row>
    <row r="19548" spans="17:17" ht="0" hidden="1" customHeight="1" x14ac:dyDescent="0.25">
      <c r="Q19548" s="265"/>
    </row>
    <row r="19549" spans="17:17" ht="0" hidden="1" customHeight="1" x14ac:dyDescent="0.25">
      <c r="Q19549" s="265"/>
    </row>
    <row r="19550" spans="17:17" ht="0" hidden="1" customHeight="1" x14ac:dyDescent="0.25">
      <c r="Q19550" s="265"/>
    </row>
    <row r="19551" spans="17:17" ht="0" hidden="1" customHeight="1" x14ac:dyDescent="0.25">
      <c r="Q19551" s="265"/>
    </row>
    <row r="19552" spans="17:17" ht="0" hidden="1" customHeight="1" x14ac:dyDescent="0.25">
      <c r="Q19552" s="265"/>
    </row>
    <row r="19553" spans="17:17" ht="0" hidden="1" customHeight="1" x14ac:dyDescent="0.25">
      <c r="Q19553" s="265"/>
    </row>
    <row r="19554" spans="17:17" ht="0" hidden="1" customHeight="1" x14ac:dyDescent="0.25">
      <c r="Q19554" s="265"/>
    </row>
    <row r="19555" spans="17:17" ht="0" hidden="1" customHeight="1" x14ac:dyDescent="0.25">
      <c r="Q19555" s="265"/>
    </row>
    <row r="19556" spans="17:17" ht="0" hidden="1" customHeight="1" x14ac:dyDescent="0.25">
      <c r="Q19556" s="265"/>
    </row>
    <row r="19557" spans="17:17" ht="0" hidden="1" customHeight="1" x14ac:dyDescent="0.25">
      <c r="Q19557" s="265"/>
    </row>
    <row r="19558" spans="17:17" ht="0" hidden="1" customHeight="1" x14ac:dyDescent="0.25">
      <c r="Q19558" s="265"/>
    </row>
    <row r="19559" spans="17:17" ht="0" hidden="1" customHeight="1" x14ac:dyDescent="0.25">
      <c r="Q19559" s="265"/>
    </row>
    <row r="19560" spans="17:17" ht="0" hidden="1" customHeight="1" x14ac:dyDescent="0.25">
      <c r="Q19560" s="265"/>
    </row>
    <row r="19561" spans="17:17" ht="0" hidden="1" customHeight="1" x14ac:dyDescent="0.25">
      <c r="Q19561" s="265"/>
    </row>
    <row r="19562" spans="17:17" ht="0" hidden="1" customHeight="1" x14ac:dyDescent="0.25">
      <c r="Q19562" s="265"/>
    </row>
    <row r="19563" spans="17:17" ht="0" hidden="1" customHeight="1" x14ac:dyDescent="0.25">
      <c r="Q19563" s="265"/>
    </row>
    <row r="19564" spans="17:17" ht="0" hidden="1" customHeight="1" x14ac:dyDescent="0.25">
      <c r="Q19564" s="265"/>
    </row>
    <row r="19565" spans="17:17" ht="0" hidden="1" customHeight="1" x14ac:dyDescent="0.25">
      <c r="Q19565" s="265"/>
    </row>
    <row r="19566" spans="17:17" ht="0" hidden="1" customHeight="1" x14ac:dyDescent="0.25">
      <c r="Q19566" s="265"/>
    </row>
    <row r="19567" spans="17:17" ht="0" hidden="1" customHeight="1" x14ac:dyDescent="0.25">
      <c r="Q19567" s="265"/>
    </row>
    <row r="19568" spans="17:17" ht="0" hidden="1" customHeight="1" x14ac:dyDescent="0.25">
      <c r="Q19568" s="265"/>
    </row>
    <row r="19569" spans="17:17" ht="0" hidden="1" customHeight="1" x14ac:dyDescent="0.25">
      <c r="Q19569" s="265"/>
    </row>
    <row r="19570" spans="17:17" ht="0" hidden="1" customHeight="1" x14ac:dyDescent="0.25">
      <c r="Q19570" s="265"/>
    </row>
    <row r="19571" spans="17:17" ht="0" hidden="1" customHeight="1" x14ac:dyDescent="0.25">
      <c r="Q19571" s="265"/>
    </row>
    <row r="19572" spans="17:17" ht="0" hidden="1" customHeight="1" x14ac:dyDescent="0.25">
      <c r="Q19572" s="265"/>
    </row>
    <row r="19573" spans="17:17" ht="0" hidden="1" customHeight="1" x14ac:dyDescent="0.25">
      <c r="Q19573" s="265"/>
    </row>
    <row r="19574" spans="17:17" ht="0" hidden="1" customHeight="1" x14ac:dyDescent="0.25">
      <c r="Q19574" s="265"/>
    </row>
    <row r="19575" spans="17:17" ht="0" hidden="1" customHeight="1" x14ac:dyDescent="0.25">
      <c r="Q19575" s="265"/>
    </row>
    <row r="19576" spans="17:17" ht="0" hidden="1" customHeight="1" x14ac:dyDescent="0.25">
      <c r="Q19576" s="265"/>
    </row>
    <row r="19577" spans="17:17" ht="0" hidden="1" customHeight="1" x14ac:dyDescent="0.25">
      <c r="Q19577" s="265"/>
    </row>
    <row r="19578" spans="17:17" ht="0" hidden="1" customHeight="1" x14ac:dyDescent="0.25">
      <c r="Q19578" s="265"/>
    </row>
    <row r="19579" spans="17:17" ht="0" hidden="1" customHeight="1" x14ac:dyDescent="0.25">
      <c r="Q19579" s="265"/>
    </row>
    <row r="19580" spans="17:17" ht="0" hidden="1" customHeight="1" x14ac:dyDescent="0.25">
      <c r="Q19580" s="265"/>
    </row>
    <row r="19581" spans="17:17" ht="0" hidden="1" customHeight="1" x14ac:dyDescent="0.25">
      <c r="Q19581" s="265"/>
    </row>
    <row r="19582" spans="17:17" ht="0" hidden="1" customHeight="1" x14ac:dyDescent="0.25">
      <c r="Q19582" s="265"/>
    </row>
    <row r="19583" spans="17:17" ht="0" hidden="1" customHeight="1" x14ac:dyDescent="0.25">
      <c r="Q19583" s="265"/>
    </row>
    <row r="19584" spans="17:17" ht="0" hidden="1" customHeight="1" x14ac:dyDescent="0.25">
      <c r="Q19584" s="265"/>
    </row>
    <row r="19585" spans="17:17" ht="0" hidden="1" customHeight="1" x14ac:dyDescent="0.25">
      <c r="Q19585" s="265"/>
    </row>
    <row r="19586" spans="17:17" ht="0" hidden="1" customHeight="1" x14ac:dyDescent="0.25">
      <c r="Q19586" s="265"/>
    </row>
    <row r="19587" spans="17:17" ht="0" hidden="1" customHeight="1" x14ac:dyDescent="0.25">
      <c r="Q19587" s="265"/>
    </row>
    <row r="19588" spans="17:17" ht="0" hidden="1" customHeight="1" x14ac:dyDescent="0.25">
      <c r="Q19588" s="265"/>
    </row>
    <row r="19589" spans="17:17" ht="0" hidden="1" customHeight="1" x14ac:dyDescent="0.25">
      <c r="Q19589" s="265"/>
    </row>
    <row r="19590" spans="17:17" ht="0" hidden="1" customHeight="1" x14ac:dyDescent="0.25">
      <c r="Q19590" s="265"/>
    </row>
    <row r="19591" spans="17:17" ht="0" hidden="1" customHeight="1" x14ac:dyDescent="0.25">
      <c r="Q19591" s="265"/>
    </row>
    <row r="19592" spans="17:17" ht="0" hidden="1" customHeight="1" x14ac:dyDescent="0.25">
      <c r="Q19592" s="265"/>
    </row>
    <row r="19593" spans="17:17" ht="0" hidden="1" customHeight="1" x14ac:dyDescent="0.25">
      <c r="Q19593" s="265"/>
    </row>
    <row r="19594" spans="17:17" ht="0" hidden="1" customHeight="1" x14ac:dyDescent="0.25">
      <c r="Q19594" s="265"/>
    </row>
    <row r="19595" spans="17:17" ht="0" hidden="1" customHeight="1" x14ac:dyDescent="0.25">
      <c r="Q19595" s="265"/>
    </row>
    <row r="19596" spans="17:17" ht="0" hidden="1" customHeight="1" x14ac:dyDescent="0.25">
      <c r="Q19596" s="265"/>
    </row>
    <row r="19597" spans="17:17" ht="0" hidden="1" customHeight="1" x14ac:dyDescent="0.25">
      <c r="Q19597" s="265"/>
    </row>
    <row r="19598" spans="17:17" ht="0" hidden="1" customHeight="1" x14ac:dyDescent="0.25">
      <c r="Q19598" s="265"/>
    </row>
    <row r="19599" spans="17:17" ht="0" hidden="1" customHeight="1" x14ac:dyDescent="0.25">
      <c r="Q19599" s="265"/>
    </row>
    <row r="19600" spans="17:17" ht="0" hidden="1" customHeight="1" x14ac:dyDescent="0.25">
      <c r="Q19600" s="265"/>
    </row>
    <row r="19601" spans="17:17" ht="0" hidden="1" customHeight="1" x14ac:dyDescent="0.25">
      <c r="Q19601" s="265"/>
    </row>
    <row r="19602" spans="17:17" ht="0" hidden="1" customHeight="1" x14ac:dyDescent="0.25">
      <c r="Q19602" s="265"/>
    </row>
    <row r="19603" spans="17:17" ht="0" hidden="1" customHeight="1" x14ac:dyDescent="0.25">
      <c r="Q19603" s="265"/>
    </row>
    <row r="19604" spans="17:17" ht="0" hidden="1" customHeight="1" x14ac:dyDescent="0.25">
      <c r="Q19604" s="265"/>
    </row>
    <row r="19605" spans="17:17" ht="0" hidden="1" customHeight="1" x14ac:dyDescent="0.25">
      <c r="Q19605" s="265"/>
    </row>
    <row r="19606" spans="17:17" ht="0" hidden="1" customHeight="1" x14ac:dyDescent="0.25">
      <c r="Q19606" s="265"/>
    </row>
    <row r="19607" spans="17:17" ht="0" hidden="1" customHeight="1" x14ac:dyDescent="0.25">
      <c r="Q19607" s="265"/>
    </row>
    <row r="19608" spans="17:17" ht="0" hidden="1" customHeight="1" x14ac:dyDescent="0.25">
      <c r="Q19608" s="265"/>
    </row>
    <row r="19609" spans="17:17" ht="0" hidden="1" customHeight="1" x14ac:dyDescent="0.25">
      <c r="Q19609" s="265"/>
    </row>
    <row r="19610" spans="17:17" ht="0" hidden="1" customHeight="1" x14ac:dyDescent="0.25">
      <c r="Q19610" s="265"/>
    </row>
    <row r="19611" spans="17:17" ht="0" hidden="1" customHeight="1" x14ac:dyDescent="0.25">
      <c r="Q19611" s="265"/>
    </row>
    <row r="19612" spans="17:17" ht="0" hidden="1" customHeight="1" x14ac:dyDescent="0.25">
      <c r="Q19612" s="265"/>
    </row>
    <row r="19613" spans="17:17" ht="0" hidden="1" customHeight="1" x14ac:dyDescent="0.25">
      <c r="Q19613" s="265"/>
    </row>
    <row r="19614" spans="17:17" ht="0" hidden="1" customHeight="1" x14ac:dyDescent="0.25">
      <c r="Q19614" s="265"/>
    </row>
    <row r="19615" spans="17:17" ht="0" hidden="1" customHeight="1" x14ac:dyDescent="0.25">
      <c r="Q19615" s="265"/>
    </row>
    <row r="19616" spans="17:17" ht="0" hidden="1" customHeight="1" x14ac:dyDescent="0.25">
      <c r="Q19616" s="265"/>
    </row>
    <row r="19617" spans="17:17" ht="0" hidden="1" customHeight="1" x14ac:dyDescent="0.25">
      <c r="Q19617" s="265"/>
    </row>
    <row r="19618" spans="17:17" ht="0" hidden="1" customHeight="1" x14ac:dyDescent="0.25">
      <c r="Q19618" s="265"/>
    </row>
    <row r="19619" spans="17:17" ht="0" hidden="1" customHeight="1" x14ac:dyDescent="0.25">
      <c r="Q19619" s="265"/>
    </row>
    <row r="19620" spans="17:17" ht="0" hidden="1" customHeight="1" x14ac:dyDescent="0.25">
      <c r="Q19620" s="265"/>
    </row>
    <row r="19621" spans="17:17" ht="0" hidden="1" customHeight="1" x14ac:dyDescent="0.25">
      <c r="Q19621" s="265"/>
    </row>
    <row r="19622" spans="17:17" ht="0" hidden="1" customHeight="1" x14ac:dyDescent="0.25">
      <c r="Q19622" s="265"/>
    </row>
    <row r="19623" spans="17:17" ht="0" hidden="1" customHeight="1" x14ac:dyDescent="0.25">
      <c r="Q19623" s="265"/>
    </row>
    <row r="19624" spans="17:17" ht="0" hidden="1" customHeight="1" x14ac:dyDescent="0.25">
      <c r="Q19624" s="265"/>
    </row>
    <row r="19625" spans="17:17" ht="0" hidden="1" customHeight="1" x14ac:dyDescent="0.25">
      <c r="Q19625" s="265"/>
    </row>
    <row r="19626" spans="17:17" ht="0" hidden="1" customHeight="1" x14ac:dyDescent="0.25">
      <c r="Q19626" s="265"/>
    </row>
    <row r="19627" spans="17:17" ht="0" hidden="1" customHeight="1" x14ac:dyDescent="0.25">
      <c r="Q19627" s="265"/>
    </row>
    <row r="19628" spans="17:17" ht="0" hidden="1" customHeight="1" x14ac:dyDescent="0.25">
      <c r="Q19628" s="265"/>
    </row>
    <row r="19629" spans="17:17" ht="0" hidden="1" customHeight="1" x14ac:dyDescent="0.25">
      <c r="Q19629" s="265"/>
    </row>
    <row r="19630" spans="17:17" ht="0" hidden="1" customHeight="1" x14ac:dyDescent="0.25">
      <c r="Q19630" s="265"/>
    </row>
    <row r="19631" spans="17:17" ht="0" hidden="1" customHeight="1" x14ac:dyDescent="0.25">
      <c r="Q19631" s="265"/>
    </row>
    <row r="19632" spans="17:17" ht="0" hidden="1" customHeight="1" x14ac:dyDescent="0.25">
      <c r="Q19632" s="265"/>
    </row>
    <row r="19633" spans="17:17" ht="0" hidden="1" customHeight="1" x14ac:dyDescent="0.25">
      <c r="Q19633" s="265"/>
    </row>
    <row r="19634" spans="17:17" ht="0" hidden="1" customHeight="1" x14ac:dyDescent="0.25">
      <c r="Q19634" s="265"/>
    </row>
    <row r="19635" spans="17:17" ht="0" hidden="1" customHeight="1" x14ac:dyDescent="0.25">
      <c r="Q19635" s="265"/>
    </row>
    <row r="19636" spans="17:17" ht="0" hidden="1" customHeight="1" x14ac:dyDescent="0.25">
      <c r="Q19636" s="265"/>
    </row>
    <row r="19637" spans="17:17" ht="0" hidden="1" customHeight="1" x14ac:dyDescent="0.25">
      <c r="Q19637" s="265"/>
    </row>
    <row r="19638" spans="17:17" ht="0" hidden="1" customHeight="1" x14ac:dyDescent="0.25">
      <c r="Q19638" s="265"/>
    </row>
    <row r="19639" spans="17:17" ht="0" hidden="1" customHeight="1" x14ac:dyDescent="0.25">
      <c r="Q19639" s="265"/>
    </row>
    <row r="19640" spans="17:17" ht="0" hidden="1" customHeight="1" x14ac:dyDescent="0.25">
      <c r="Q19640" s="265"/>
    </row>
    <row r="19641" spans="17:17" ht="0" hidden="1" customHeight="1" x14ac:dyDescent="0.25">
      <c r="Q19641" s="265"/>
    </row>
    <row r="19642" spans="17:17" ht="0" hidden="1" customHeight="1" x14ac:dyDescent="0.25">
      <c r="Q19642" s="265"/>
    </row>
    <row r="19643" spans="17:17" ht="0" hidden="1" customHeight="1" x14ac:dyDescent="0.25">
      <c r="Q19643" s="265"/>
    </row>
    <row r="19644" spans="17:17" ht="0" hidden="1" customHeight="1" x14ac:dyDescent="0.25">
      <c r="Q19644" s="265"/>
    </row>
    <row r="19645" spans="17:17" ht="0" hidden="1" customHeight="1" x14ac:dyDescent="0.25">
      <c r="Q19645" s="265"/>
    </row>
    <row r="19646" spans="17:17" ht="0" hidden="1" customHeight="1" x14ac:dyDescent="0.25">
      <c r="Q19646" s="265"/>
    </row>
    <row r="19647" spans="17:17" ht="0" hidden="1" customHeight="1" x14ac:dyDescent="0.25">
      <c r="Q19647" s="265"/>
    </row>
    <row r="19648" spans="17:17" ht="0" hidden="1" customHeight="1" x14ac:dyDescent="0.25">
      <c r="Q19648" s="265"/>
    </row>
    <row r="19649" spans="17:17" ht="0" hidden="1" customHeight="1" x14ac:dyDescent="0.25">
      <c r="Q19649" s="265"/>
    </row>
    <row r="19650" spans="17:17" ht="0" hidden="1" customHeight="1" x14ac:dyDescent="0.25">
      <c r="Q19650" s="265"/>
    </row>
    <row r="19651" spans="17:17" ht="0" hidden="1" customHeight="1" x14ac:dyDescent="0.25">
      <c r="Q19651" s="265"/>
    </row>
    <row r="19652" spans="17:17" ht="0" hidden="1" customHeight="1" x14ac:dyDescent="0.25">
      <c r="Q19652" s="265"/>
    </row>
    <row r="19653" spans="17:17" ht="0" hidden="1" customHeight="1" x14ac:dyDescent="0.25">
      <c r="Q19653" s="265"/>
    </row>
    <row r="19654" spans="17:17" ht="0" hidden="1" customHeight="1" x14ac:dyDescent="0.25">
      <c r="Q19654" s="265"/>
    </row>
    <row r="19655" spans="17:17" ht="0" hidden="1" customHeight="1" x14ac:dyDescent="0.25">
      <c r="Q19655" s="265"/>
    </row>
    <row r="19656" spans="17:17" ht="0" hidden="1" customHeight="1" x14ac:dyDescent="0.25">
      <c r="Q19656" s="265"/>
    </row>
    <row r="19657" spans="17:17" ht="0" hidden="1" customHeight="1" x14ac:dyDescent="0.25">
      <c r="Q19657" s="265"/>
    </row>
    <row r="19658" spans="17:17" ht="0" hidden="1" customHeight="1" x14ac:dyDescent="0.25">
      <c r="Q19658" s="265"/>
    </row>
    <row r="19659" spans="17:17" ht="0" hidden="1" customHeight="1" x14ac:dyDescent="0.25">
      <c r="Q19659" s="265"/>
    </row>
    <row r="19660" spans="17:17" ht="0" hidden="1" customHeight="1" x14ac:dyDescent="0.25">
      <c r="Q19660" s="265"/>
    </row>
    <row r="19661" spans="17:17" ht="0" hidden="1" customHeight="1" x14ac:dyDescent="0.25">
      <c r="Q19661" s="265"/>
    </row>
    <row r="19662" spans="17:17" ht="0" hidden="1" customHeight="1" x14ac:dyDescent="0.25">
      <c r="Q19662" s="265"/>
    </row>
    <row r="19663" spans="17:17" ht="0" hidden="1" customHeight="1" x14ac:dyDescent="0.25">
      <c r="Q19663" s="265"/>
    </row>
    <row r="19664" spans="17:17" ht="0" hidden="1" customHeight="1" x14ac:dyDescent="0.25">
      <c r="Q19664" s="265"/>
    </row>
    <row r="19665" spans="17:17" ht="0" hidden="1" customHeight="1" x14ac:dyDescent="0.25">
      <c r="Q19665" s="265"/>
    </row>
    <row r="19666" spans="17:17" ht="0" hidden="1" customHeight="1" x14ac:dyDescent="0.25">
      <c r="Q19666" s="265"/>
    </row>
    <row r="19667" spans="17:17" ht="0" hidden="1" customHeight="1" x14ac:dyDescent="0.25">
      <c r="Q19667" s="265"/>
    </row>
    <row r="19668" spans="17:17" ht="0" hidden="1" customHeight="1" x14ac:dyDescent="0.25">
      <c r="Q19668" s="265"/>
    </row>
    <row r="19669" spans="17:17" ht="0" hidden="1" customHeight="1" x14ac:dyDescent="0.25">
      <c r="Q19669" s="265"/>
    </row>
    <row r="19670" spans="17:17" ht="0" hidden="1" customHeight="1" x14ac:dyDescent="0.25">
      <c r="Q19670" s="265"/>
    </row>
    <row r="19671" spans="17:17" ht="0" hidden="1" customHeight="1" x14ac:dyDescent="0.25">
      <c r="Q19671" s="265"/>
    </row>
    <row r="19672" spans="17:17" ht="0" hidden="1" customHeight="1" x14ac:dyDescent="0.25">
      <c r="Q19672" s="265"/>
    </row>
    <row r="19673" spans="17:17" ht="0" hidden="1" customHeight="1" x14ac:dyDescent="0.25">
      <c r="Q19673" s="265"/>
    </row>
    <row r="19674" spans="17:17" ht="0" hidden="1" customHeight="1" x14ac:dyDescent="0.25">
      <c r="Q19674" s="265"/>
    </row>
    <row r="19675" spans="17:17" ht="0" hidden="1" customHeight="1" x14ac:dyDescent="0.25">
      <c r="Q19675" s="265"/>
    </row>
    <row r="19676" spans="17:17" ht="0" hidden="1" customHeight="1" x14ac:dyDescent="0.25">
      <c r="Q19676" s="265"/>
    </row>
    <row r="19677" spans="17:17" ht="0" hidden="1" customHeight="1" x14ac:dyDescent="0.25">
      <c r="Q19677" s="265"/>
    </row>
    <row r="19678" spans="17:17" ht="0" hidden="1" customHeight="1" x14ac:dyDescent="0.25">
      <c r="Q19678" s="265"/>
    </row>
    <row r="19679" spans="17:17" ht="0" hidden="1" customHeight="1" x14ac:dyDescent="0.25">
      <c r="Q19679" s="265"/>
    </row>
    <row r="19680" spans="17:17" ht="0" hidden="1" customHeight="1" x14ac:dyDescent="0.25">
      <c r="Q19680" s="265"/>
    </row>
    <row r="19681" spans="17:17" ht="0" hidden="1" customHeight="1" x14ac:dyDescent="0.25">
      <c r="Q19681" s="265"/>
    </row>
    <row r="19682" spans="17:17" ht="0" hidden="1" customHeight="1" x14ac:dyDescent="0.25">
      <c r="Q19682" s="265"/>
    </row>
    <row r="19683" spans="17:17" ht="0" hidden="1" customHeight="1" x14ac:dyDescent="0.25">
      <c r="Q19683" s="265"/>
    </row>
    <row r="19684" spans="17:17" ht="0" hidden="1" customHeight="1" x14ac:dyDescent="0.25">
      <c r="Q19684" s="265"/>
    </row>
    <row r="19685" spans="17:17" ht="0" hidden="1" customHeight="1" x14ac:dyDescent="0.25">
      <c r="Q19685" s="265"/>
    </row>
    <row r="19686" spans="17:17" ht="0" hidden="1" customHeight="1" x14ac:dyDescent="0.25">
      <c r="Q19686" s="265"/>
    </row>
    <row r="19687" spans="17:17" ht="0" hidden="1" customHeight="1" x14ac:dyDescent="0.25">
      <c r="Q19687" s="265"/>
    </row>
    <row r="19688" spans="17:17" ht="0" hidden="1" customHeight="1" x14ac:dyDescent="0.25">
      <c r="Q19688" s="265"/>
    </row>
    <row r="19689" spans="17:17" ht="0" hidden="1" customHeight="1" x14ac:dyDescent="0.25">
      <c r="Q19689" s="265"/>
    </row>
    <row r="19690" spans="17:17" ht="0" hidden="1" customHeight="1" x14ac:dyDescent="0.25">
      <c r="Q19690" s="265"/>
    </row>
    <row r="19691" spans="17:17" ht="0" hidden="1" customHeight="1" x14ac:dyDescent="0.25">
      <c r="Q19691" s="265"/>
    </row>
    <row r="19692" spans="17:17" ht="0" hidden="1" customHeight="1" x14ac:dyDescent="0.25">
      <c r="Q19692" s="265"/>
    </row>
    <row r="19693" spans="17:17" ht="0" hidden="1" customHeight="1" x14ac:dyDescent="0.25">
      <c r="Q19693" s="265"/>
    </row>
    <row r="19694" spans="17:17" ht="0" hidden="1" customHeight="1" x14ac:dyDescent="0.25">
      <c r="Q19694" s="265"/>
    </row>
    <row r="19695" spans="17:17" ht="0" hidden="1" customHeight="1" x14ac:dyDescent="0.25">
      <c r="Q19695" s="265"/>
    </row>
    <row r="19696" spans="17:17" ht="0" hidden="1" customHeight="1" x14ac:dyDescent="0.25">
      <c r="Q19696" s="265"/>
    </row>
    <row r="19697" spans="17:17" ht="0" hidden="1" customHeight="1" x14ac:dyDescent="0.25">
      <c r="Q19697" s="265"/>
    </row>
    <row r="19698" spans="17:17" ht="0" hidden="1" customHeight="1" x14ac:dyDescent="0.25">
      <c r="Q19698" s="265"/>
    </row>
    <row r="19699" spans="17:17" ht="0" hidden="1" customHeight="1" x14ac:dyDescent="0.25">
      <c r="Q19699" s="265"/>
    </row>
    <row r="19700" spans="17:17" ht="0" hidden="1" customHeight="1" x14ac:dyDescent="0.25">
      <c r="Q19700" s="265"/>
    </row>
    <row r="19701" spans="17:17" ht="0" hidden="1" customHeight="1" x14ac:dyDescent="0.25">
      <c r="Q19701" s="265"/>
    </row>
    <row r="19702" spans="17:17" ht="0" hidden="1" customHeight="1" x14ac:dyDescent="0.25">
      <c r="Q19702" s="265"/>
    </row>
    <row r="19703" spans="17:17" ht="0" hidden="1" customHeight="1" x14ac:dyDescent="0.25">
      <c r="Q19703" s="265"/>
    </row>
    <row r="19704" spans="17:17" ht="0" hidden="1" customHeight="1" x14ac:dyDescent="0.25">
      <c r="Q19704" s="265"/>
    </row>
    <row r="19705" spans="17:17" ht="0" hidden="1" customHeight="1" x14ac:dyDescent="0.25">
      <c r="Q19705" s="265"/>
    </row>
    <row r="19706" spans="17:17" ht="0" hidden="1" customHeight="1" x14ac:dyDescent="0.25">
      <c r="Q19706" s="265"/>
    </row>
    <row r="19707" spans="17:17" ht="0" hidden="1" customHeight="1" x14ac:dyDescent="0.25">
      <c r="Q19707" s="265"/>
    </row>
    <row r="19708" spans="17:17" ht="0" hidden="1" customHeight="1" x14ac:dyDescent="0.25">
      <c r="Q19708" s="265"/>
    </row>
    <row r="19709" spans="17:17" ht="0" hidden="1" customHeight="1" x14ac:dyDescent="0.25">
      <c r="Q19709" s="265"/>
    </row>
    <row r="19710" spans="17:17" ht="0" hidden="1" customHeight="1" x14ac:dyDescent="0.25">
      <c r="Q19710" s="265"/>
    </row>
    <row r="19711" spans="17:17" ht="0" hidden="1" customHeight="1" x14ac:dyDescent="0.25">
      <c r="Q19711" s="265"/>
    </row>
    <row r="19712" spans="17:17" ht="0" hidden="1" customHeight="1" x14ac:dyDescent="0.25">
      <c r="Q19712" s="265"/>
    </row>
    <row r="19713" spans="17:17" ht="0" hidden="1" customHeight="1" x14ac:dyDescent="0.25">
      <c r="Q19713" s="265"/>
    </row>
    <row r="19714" spans="17:17" ht="0" hidden="1" customHeight="1" x14ac:dyDescent="0.25">
      <c r="Q19714" s="265"/>
    </row>
    <row r="19715" spans="17:17" ht="0" hidden="1" customHeight="1" x14ac:dyDescent="0.25">
      <c r="Q19715" s="265"/>
    </row>
    <row r="19716" spans="17:17" ht="0" hidden="1" customHeight="1" x14ac:dyDescent="0.25">
      <c r="Q19716" s="265"/>
    </row>
    <row r="19717" spans="17:17" ht="0" hidden="1" customHeight="1" x14ac:dyDescent="0.25">
      <c r="Q19717" s="265"/>
    </row>
    <row r="19718" spans="17:17" ht="0" hidden="1" customHeight="1" x14ac:dyDescent="0.25">
      <c r="Q19718" s="265"/>
    </row>
    <row r="19719" spans="17:17" ht="0" hidden="1" customHeight="1" x14ac:dyDescent="0.25">
      <c r="Q19719" s="265"/>
    </row>
    <row r="19720" spans="17:17" ht="0" hidden="1" customHeight="1" x14ac:dyDescent="0.25">
      <c r="Q19720" s="265"/>
    </row>
    <row r="19721" spans="17:17" ht="0" hidden="1" customHeight="1" x14ac:dyDescent="0.25">
      <c r="Q19721" s="265"/>
    </row>
    <row r="19722" spans="17:17" ht="0" hidden="1" customHeight="1" x14ac:dyDescent="0.25">
      <c r="Q19722" s="265"/>
    </row>
    <row r="19723" spans="17:17" ht="0" hidden="1" customHeight="1" x14ac:dyDescent="0.25">
      <c r="Q19723" s="265"/>
    </row>
    <row r="19724" spans="17:17" ht="0" hidden="1" customHeight="1" x14ac:dyDescent="0.25">
      <c r="Q19724" s="265"/>
    </row>
    <row r="19725" spans="17:17" ht="0" hidden="1" customHeight="1" x14ac:dyDescent="0.25">
      <c r="Q19725" s="265"/>
    </row>
    <row r="19726" spans="17:17" ht="0" hidden="1" customHeight="1" x14ac:dyDescent="0.25">
      <c r="Q19726" s="265"/>
    </row>
    <row r="19727" spans="17:17" ht="0" hidden="1" customHeight="1" x14ac:dyDescent="0.25">
      <c r="Q19727" s="265"/>
    </row>
    <row r="19728" spans="17:17" ht="0" hidden="1" customHeight="1" x14ac:dyDescent="0.25">
      <c r="Q19728" s="265"/>
    </row>
    <row r="19729" spans="17:17" ht="0" hidden="1" customHeight="1" x14ac:dyDescent="0.25">
      <c r="Q19729" s="265"/>
    </row>
    <row r="19730" spans="17:17" ht="0" hidden="1" customHeight="1" x14ac:dyDescent="0.25">
      <c r="Q19730" s="265"/>
    </row>
    <row r="19731" spans="17:17" ht="0" hidden="1" customHeight="1" x14ac:dyDescent="0.25">
      <c r="Q19731" s="265"/>
    </row>
    <row r="19732" spans="17:17" ht="0" hidden="1" customHeight="1" x14ac:dyDescent="0.25">
      <c r="Q19732" s="265"/>
    </row>
    <row r="19733" spans="17:17" ht="0" hidden="1" customHeight="1" x14ac:dyDescent="0.25">
      <c r="Q19733" s="265"/>
    </row>
    <row r="19734" spans="17:17" ht="0" hidden="1" customHeight="1" x14ac:dyDescent="0.25">
      <c r="Q19734" s="265"/>
    </row>
    <row r="19735" spans="17:17" ht="0" hidden="1" customHeight="1" x14ac:dyDescent="0.25">
      <c r="Q19735" s="265"/>
    </row>
    <row r="19736" spans="17:17" ht="0" hidden="1" customHeight="1" x14ac:dyDescent="0.25">
      <c r="Q19736" s="265"/>
    </row>
    <row r="19737" spans="17:17" ht="0" hidden="1" customHeight="1" x14ac:dyDescent="0.25">
      <c r="Q19737" s="265"/>
    </row>
    <row r="19738" spans="17:17" ht="0" hidden="1" customHeight="1" x14ac:dyDescent="0.25">
      <c r="Q19738" s="265"/>
    </row>
    <row r="19739" spans="17:17" ht="0" hidden="1" customHeight="1" x14ac:dyDescent="0.25">
      <c r="Q19739" s="265"/>
    </row>
    <row r="19740" spans="17:17" ht="0" hidden="1" customHeight="1" x14ac:dyDescent="0.25">
      <c r="Q19740" s="265"/>
    </row>
    <row r="19741" spans="17:17" ht="0" hidden="1" customHeight="1" x14ac:dyDescent="0.25">
      <c r="Q19741" s="265"/>
    </row>
    <row r="19742" spans="17:17" ht="0" hidden="1" customHeight="1" x14ac:dyDescent="0.25">
      <c r="Q19742" s="265"/>
    </row>
    <row r="19743" spans="17:17" ht="0" hidden="1" customHeight="1" x14ac:dyDescent="0.25">
      <c r="Q19743" s="265"/>
    </row>
    <row r="19744" spans="17:17" ht="0" hidden="1" customHeight="1" x14ac:dyDescent="0.25">
      <c r="Q19744" s="265"/>
    </row>
    <row r="19745" spans="17:17" ht="0" hidden="1" customHeight="1" x14ac:dyDescent="0.25">
      <c r="Q19745" s="265"/>
    </row>
    <row r="19746" spans="17:17" ht="0" hidden="1" customHeight="1" x14ac:dyDescent="0.25">
      <c r="Q19746" s="265"/>
    </row>
    <row r="19747" spans="17:17" ht="0" hidden="1" customHeight="1" x14ac:dyDescent="0.25">
      <c r="Q19747" s="265"/>
    </row>
    <row r="19748" spans="17:17" ht="0" hidden="1" customHeight="1" x14ac:dyDescent="0.25">
      <c r="Q19748" s="265"/>
    </row>
    <row r="19749" spans="17:17" ht="0" hidden="1" customHeight="1" x14ac:dyDescent="0.25">
      <c r="Q19749" s="265"/>
    </row>
    <row r="19750" spans="17:17" ht="0" hidden="1" customHeight="1" x14ac:dyDescent="0.25">
      <c r="Q19750" s="265"/>
    </row>
    <row r="19751" spans="17:17" ht="0" hidden="1" customHeight="1" x14ac:dyDescent="0.25">
      <c r="Q19751" s="265"/>
    </row>
    <row r="19752" spans="17:17" ht="0" hidden="1" customHeight="1" x14ac:dyDescent="0.25">
      <c r="Q19752" s="265"/>
    </row>
    <row r="19753" spans="17:17" ht="0" hidden="1" customHeight="1" x14ac:dyDescent="0.25">
      <c r="Q19753" s="265"/>
    </row>
    <row r="19754" spans="17:17" ht="0" hidden="1" customHeight="1" x14ac:dyDescent="0.25">
      <c r="Q19754" s="265"/>
    </row>
    <row r="19755" spans="17:17" ht="0" hidden="1" customHeight="1" x14ac:dyDescent="0.25">
      <c r="Q19755" s="265"/>
    </row>
    <row r="19756" spans="17:17" ht="0" hidden="1" customHeight="1" x14ac:dyDescent="0.25">
      <c r="Q19756" s="265"/>
    </row>
    <row r="19757" spans="17:17" ht="0" hidden="1" customHeight="1" x14ac:dyDescent="0.25">
      <c r="Q19757" s="265"/>
    </row>
    <row r="19758" spans="17:17" ht="0" hidden="1" customHeight="1" x14ac:dyDescent="0.25">
      <c r="Q19758" s="265"/>
    </row>
    <row r="19759" spans="17:17" ht="0" hidden="1" customHeight="1" x14ac:dyDescent="0.25">
      <c r="Q19759" s="265"/>
    </row>
    <row r="19760" spans="17:17" ht="0" hidden="1" customHeight="1" x14ac:dyDescent="0.25">
      <c r="Q19760" s="265"/>
    </row>
    <row r="19761" spans="17:17" ht="0" hidden="1" customHeight="1" x14ac:dyDescent="0.25">
      <c r="Q19761" s="265"/>
    </row>
    <row r="19762" spans="17:17" ht="0" hidden="1" customHeight="1" x14ac:dyDescent="0.25">
      <c r="Q19762" s="265"/>
    </row>
    <row r="19763" spans="17:17" ht="0" hidden="1" customHeight="1" x14ac:dyDescent="0.25">
      <c r="Q19763" s="265"/>
    </row>
    <row r="19764" spans="17:17" ht="0" hidden="1" customHeight="1" x14ac:dyDescent="0.25">
      <c r="Q19764" s="265"/>
    </row>
    <row r="19765" spans="17:17" ht="0" hidden="1" customHeight="1" x14ac:dyDescent="0.25">
      <c r="Q19765" s="265"/>
    </row>
    <row r="19766" spans="17:17" ht="0" hidden="1" customHeight="1" x14ac:dyDescent="0.25">
      <c r="Q19766" s="265"/>
    </row>
    <row r="19767" spans="17:17" ht="0" hidden="1" customHeight="1" x14ac:dyDescent="0.25">
      <c r="Q19767" s="265"/>
    </row>
    <row r="19768" spans="17:17" ht="0" hidden="1" customHeight="1" x14ac:dyDescent="0.25">
      <c r="Q19768" s="265"/>
    </row>
    <row r="19769" spans="17:17" ht="0" hidden="1" customHeight="1" x14ac:dyDescent="0.25">
      <c r="Q19769" s="265"/>
    </row>
    <row r="19770" spans="17:17" ht="0" hidden="1" customHeight="1" x14ac:dyDescent="0.25">
      <c r="Q19770" s="265"/>
    </row>
    <row r="19771" spans="17:17" ht="0" hidden="1" customHeight="1" x14ac:dyDescent="0.25">
      <c r="Q19771" s="265"/>
    </row>
    <row r="19772" spans="17:17" ht="0" hidden="1" customHeight="1" x14ac:dyDescent="0.25">
      <c r="Q19772" s="265"/>
    </row>
    <row r="19773" spans="17:17" ht="0" hidden="1" customHeight="1" x14ac:dyDescent="0.25">
      <c r="Q19773" s="265"/>
    </row>
    <row r="19774" spans="17:17" ht="0" hidden="1" customHeight="1" x14ac:dyDescent="0.25">
      <c r="Q19774" s="265"/>
    </row>
    <row r="19775" spans="17:17" ht="0" hidden="1" customHeight="1" x14ac:dyDescent="0.25">
      <c r="Q19775" s="265"/>
    </row>
    <row r="19776" spans="17:17" ht="0" hidden="1" customHeight="1" x14ac:dyDescent="0.25">
      <c r="Q19776" s="265"/>
    </row>
    <row r="19777" spans="17:17" ht="0" hidden="1" customHeight="1" x14ac:dyDescent="0.25">
      <c r="Q19777" s="265"/>
    </row>
    <row r="19778" spans="17:17" ht="0" hidden="1" customHeight="1" x14ac:dyDescent="0.25">
      <c r="Q19778" s="265"/>
    </row>
    <row r="19779" spans="17:17" ht="0" hidden="1" customHeight="1" x14ac:dyDescent="0.25">
      <c r="Q19779" s="265"/>
    </row>
    <row r="19780" spans="17:17" ht="0" hidden="1" customHeight="1" x14ac:dyDescent="0.25">
      <c r="Q19780" s="265"/>
    </row>
    <row r="19781" spans="17:17" ht="0" hidden="1" customHeight="1" x14ac:dyDescent="0.25">
      <c r="Q19781" s="265"/>
    </row>
    <row r="19782" spans="17:17" ht="0" hidden="1" customHeight="1" x14ac:dyDescent="0.25">
      <c r="Q19782" s="265"/>
    </row>
    <row r="19783" spans="17:17" ht="0" hidden="1" customHeight="1" x14ac:dyDescent="0.25">
      <c r="Q19783" s="265"/>
    </row>
    <row r="19784" spans="17:17" ht="0" hidden="1" customHeight="1" x14ac:dyDescent="0.25">
      <c r="Q19784" s="265"/>
    </row>
    <row r="19785" spans="17:17" ht="0" hidden="1" customHeight="1" x14ac:dyDescent="0.25">
      <c r="Q19785" s="265"/>
    </row>
    <row r="19786" spans="17:17" ht="0" hidden="1" customHeight="1" x14ac:dyDescent="0.25">
      <c r="Q19786" s="265"/>
    </row>
    <row r="19787" spans="17:17" ht="0" hidden="1" customHeight="1" x14ac:dyDescent="0.25">
      <c r="Q19787" s="265"/>
    </row>
    <row r="19788" spans="17:17" ht="0" hidden="1" customHeight="1" x14ac:dyDescent="0.25">
      <c r="Q19788" s="265"/>
    </row>
    <row r="19789" spans="17:17" ht="0" hidden="1" customHeight="1" x14ac:dyDescent="0.25">
      <c r="Q19789" s="265"/>
    </row>
    <row r="19790" spans="17:17" ht="0" hidden="1" customHeight="1" x14ac:dyDescent="0.25">
      <c r="Q19790" s="265"/>
    </row>
    <row r="19791" spans="17:17" ht="0" hidden="1" customHeight="1" x14ac:dyDescent="0.25">
      <c r="Q19791" s="265"/>
    </row>
    <row r="19792" spans="17:17" ht="0" hidden="1" customHeight="1" x14ac:dyDescent="0.25">
      <c r="Q19792" s="265"/>
    </row>
    <row r="19793" spans="17:17" ht="0" hidden="1" customHeight="1" x14ac:dyDescent="0.25">
      <c r="Q19793" s="265"/>
    </row>
    <row r="19794" spans="17:17" ht="0" hidden="1" customHeight="1" x14ac:dyDescent="0.25">
      <c r="Q19794" s="265"/>
    </row>
    <row r="19795" spans="17:17" ht="0" hidden="1" customHeight="1" x14ac:dyDescent="0.25">
      <c r="Q19795" s="265"/>
    </row>
    <row r="19796" spans="17:17" ht="0" hidden="1" customHeight="1" x14ac:dyDescent="0.25">
      <c r="Q19796" s="265"/>
    </row>
    <row r="19797" spans="17:17" ht="0" hidden="1" customHeight="1" x14ac:dyDescent="0.25">
      <c r="Q19797" s="265"/>
    </row>
    <row r="19798" spans="17:17" ht="0" hidden="1" customHeight="1" x14ac:dyDescent="0.25">
      <c r="Q19798" s="265"/>
    </row>
    <row r="19799" spans="17:17" ht="0" hidden="1" customHeight="1" x14ac:dyDescent="0.25">
      <c r="Q19799" s="265"/>
    </row>
    <row r="19800" spans="17:17" ht="0" hidden="1" customHeight="1" x14ac:dyDescent="0.25">
      <c r="Q19800" s="265"/>
    </row>
    <row r="19801" spans="17:17" ht="0" hidden="1" customHeight="1" x14ac:dyDescent="0.25">
      <c r="Q19801" s="265"/>
    </row>
    <row r="19802" spans="17:17" ht="0" hidden="1" customHeight="1" x14ac:dyDescent="0.25">
      <c r="Q19802" s="265"/>
    </row>
    <row r="19803" spans="17:17" ht="0" hidden="1" customHeight="1" x14ac:dyDescent="0.25">
      <c r="Q19803" s="265"/>
    </row>
    <row r="19804" spans="17:17" ht="0" hidden="1" customHeight="1" x14ac:dyDescent="0.25">
      <c r="Q19804" s="265"/>
    </row>
    <row r="19805" spans="17:17" ht="0" hidden="1" customHeight="1" x14ac:dyDescent="0.25">
      <c r="Q19805" s="265"/>
    </row>
    <row r="19806" spans="17:17" ht="0" hidden="1" customHeight="1" x14ac:dyDescent="0.25">
      <c r="Q19806" s="265"/>
    </row>
    <row r="19807" spans="17:17" ht="0" hidden="1" customHeight="1" x14ac:dyDescent="0.25">
      <c r="Q19807" s="265"/>
    </row>
    <row r="19808" spans="17:17" ht="0" hidden="1" customHeight="1" x14ac:dyDescent="0.25">
      <c r="Q19808" s="265"/>
    </row>
    <row r="19809" spans="17:17" ht="0" hidden="1" customHeight="1" x14ac:dyDescent="0.25">
      <c r="Q19809" s="265"/>
    </row>
    <row r="19810" spans="17:17" ht="0" hidden="1" customHeight="1" x14ac:dyDescent="0.25">
      <c r="Q19810" s="265"/>
    </row>
    <row r="19811" spans="17:17" ht="0" hidden="1" customHeight="1" x14ac:dyDescent="0.25">
      <c r="Q19811" s="265"/>
    </row>
    <row r="19812" spans="17:17" ht="0" hidden="1" customHeight="1" x14ac:dyDescent="0.25">
      <c r="Q19812" s="265"/>
    </row>
    <row r="19813" spans="17:17" ht="0" hidden="1" customHeight="1" x14ac:dyDescent="0.25">
      <c r="Q19813" s="265"/>
    </row>
    <row r="19814" spans="17:17" ht="0" hidden="1" customHeight="1" x14ac:dyDescent="0.25">
      <c r="Q19814" s="265"/>
    </row>
    <row r="19815" spans="17:17" ht="0" hidden="1" customHeight="1" x14ac:dyDescent="0.25">
      <c r="Q19815" s="265"/>
    </row>
    <row r="19816" spans="17:17" ht="0" hidden="1" customHeight="1" x14ac:dyDescent="0.25">
      <c r="Q19816" s="265"/>
    </row>
    <row r="19817" spans="17:17" ht="0" hidden="1" customHeight="1" x14ac:dyDescent="0.25">
      <c r="Q19817" s="265"/>
    </row>
    <row r="19818" spans="17:17" ht="0" hidden="1" customHeight="1" x14ac:dyDescent="0.25">
      <c r="Q19818" s="265"/>
    </row>
    <row r="19819" spans="17:17" ht="0" hidden="1" customHeight="1" x14ac:dyDescent="0.25">
      <c r="Q19819" s="265"/>
    </row>
    <row r="19820" spans="17:17" ht="0" hidden="1" customHeight="1" x14ac:dyDescent="0.25">
      <c r="Q19820" s="265"/>
    </row>
    <row r="19821" spans="17:17" ht="0" hidden="1" customHeight="1" x14ac:dyDescent="0.25">
      <c r="Q19821" s="265"/>
    </row>
    <row r="19822" spans="17:17" ht="0" hidden="1" customHeight="1" x14ac:dyDescent="0.25">
      <c r="Q19822" s="265"/>
    </row>
    <row r="19823" spans="17:17" ht="0" hidden="1" customHeight="1" x14ac:dyDescent="0.25">
      <c r="Q19823" s="265"/>
    </row>
    <row r="19824" spans="17:17" ht="0" hidden="1" customHeight="1" x14ac:dyDescent="0.25">
      <c r="Q19824" s="265"/>
    </row>
    <row r="19825" spans="17:17" ht="0" hidden="1" customHeight="1" x14ac:dyDescent="0.25">
      <c r="Q19825" s="265"/>
    </row>
    <row r="19826" spans="17:17" ht="0" hidden="1" customHeight="1" x14ac:dyDescent="0.25">
      <c r="Q19826" s="265"/>
    </row>
    <row r="19827" spans="17:17" ht="0" hidden="1" customHeight="1" x14ac:dyDescent="0.25">
      <c r="Q19827" s="265"/>
    </row>
    <row r="19828" spans="17:17" ht="0" hidden="1" customHeight="1" x14ac:dyDescent="0.25">
      <c r="Q19828" s="265"/>
    </row>
    <row r="19829" spans="17:17" ht="0" hidden="1" customHeight="1" x14ac:dyDescent="0.25">
      <c r="Q19829" s="265"/>
    </row>
    <row r="19830" spans="17:17" ht="0" hidden="1" customHeight="1" x14ac:dyDescent="0.25">
      <c r="Q19830" s="265"/>
    </row>
    <row r="19831" spans="17:17" ht="0" hidden="1" customHeight="1" x14ac:dyDescent="0.25">
      <c r="Q19831" s="265"/>
    </row>
    <row r="19832" spans="17:17" ht="0" hidden="1" customHeight="1" x14ac:dyDescent="0.25">
      <c r="Q19832" s="265"/>
    </row>
    <row r="19833" spans="17:17" ht="0" hidden="1" customHeight="1" x14ac:dyDescent="0.25">
      <c r="Q19833" s="265"/>
    </row>
    <row r="19834" spans="17:17" ht="0" hidden="1" customHeight="1" x14ac:dyDescent="0.25">
      <c r="Q19834" s="265"/>
    </row>
    <row r="19835" spans="17:17" ht="0" hidden="1" customHeight="1" x14ac:dyDescent="0.25">
      <c r="Q19835" s="265"/>
    </row>
    <row r="19836" spans="17:17" ht="0" hidden="1" customHeight="1" x14ac:dyDescent="0.25">
      <c r="Q19836" s="265"/>
    </row>
    <row r="19837" spans="17:17" ht="0" hidden="1" customHeight="1" x14ac:dyDescent="0.25">
      <c r="Q19837" s="265"/>
    </row>
    <row r="19838" spans="17:17" ht="0" hidden="1" customHeight="1" x14ac:dyDescent="0.25">
      <c r="Q19838" s="265"/>
    </row>
    <row r="19839" spans="17:17" ht="0" hidden="1" customHeight="1" x14ac:dyDescent="0.25">
      <c r="Q19839" s="265"/>
    </row>
    <row r="19840" spans="17:17" ht="0" hidden="1" customHeight="1" x14ac:dyDescent="0.25">
      <c r="Q19840" s="265"/>
    </row>
    <row r="19841" spans="17:17" ht="0" hidden="1" customHeight="1" x14ac:dyDescent="0.25">
      <c r="Q19841" s="265"/>
    </row>
    <row r="19842" spans="17:17" ht="0" hidden="1" customHeight="1" x14ac:dyDescent="0.25">
      <c r="Q19842" s="265"/>
    </row>
    <row r="19843" spans="17:17" ht="0" hidden="1" customHeight="1" x14ac:dyDescent="0.25">
      <c r="Q19843" s="265"/>
    </row>
    <row r="19844" spans="17:17" ht="0" hidden="1" customHeight="1" x14ac:dyDescent="0.25">
      <c r="Q19844" s="265"/>
    </row>
    <row r="19845" spans="17:17" ht="0" hidden="1" customHeight="1" x14ac:dyDescent="0.25">
      <c r="Q19845" s="265"/>
    </row>
    <row r="19846" spans="17:17" ht="0" hidden="1" customHeight="1" x14ac:dyDescent="0.25">
      <c r="Q19846" s="265"/>
    </row>
    <row r="19847" spans="17:17" ht="0" hidden="1" customHeight="1" x14ac:dyDescent="0.25">
      <c r="Q19847" s="265"/>
    </row>
    <row r="19848" spans="17:17" ht="0" hidden="1" customHeight="1" x14ac:dyDescent="0.25">
      <c r="Q19848" s="265"/>
    </row>
    <row r="19849" spans="17:17" ht="0" hidden="1" customHeight="1" x14ac:dyDescent="0.25">
      <c r="Q19849" s="265"/>
    </row>
    <row r="19850" spans="17:17" ht="0" hidden="1" customHeight="1" x14ac:dyDescent="0.25">
      <c r="Q19850" s="265"/>
    </row>
    <row r="19851" spans="17:17" ht="0" hidden="1" customHeight="1" x14ac:dyDescent="0.25">
      <c r="Q19851" s="265"/>
    </row>
    <row r="19852" spans="17:17" ht="0" hidden="1" customHeight="1" x14ac:dyDescent="0.25">
      <c r="Q19852" s="265"/>
    </row>
    <row r="19853" spans="17:17" ht="0" hidden="1" customHeight="1" x14ac:dyDescent="0.25">
      <c r="Q19853" s="265"/>
    </row>
    <row r="19854" spans="17:17" ht="0" hidden="1" customHeight="1" x14ac:dyDescent="0.25">
      <c r="Q19854" s="265"/>
    </row>
    <row r="19855" spans="17:17" ht="0" hidden="1" customHeight="1" x14ac:dyDescent="0.25">
      <c r="Q19855" s="265"/>
    </row>
    <row r="19856" spans="17:17" ht="0" hidden="1" customHeight="1" x14ac:dyDescent="0.25">
      <c r="Q19856" s="265"/>
    </row>
    <row r="19857" spans="17:17" ht="0" hidden="1" customHeight="1" x14ac:dyDescent="0.25">
      <c r="Q19857" s="265"/>
    </row>
    <row r="19858" spans="17:17" ht="0" hidden="1" customHeight="1" x14ac:dyDescent="0.25">
      <c r="Q19858" s="265"/>
    </row>
    <row r="19859" spans="17:17" ht="0" hidden="1" customHeight="1" x14ac:dyDescent="0.25">
      <c r="Q19859" s="265"/>
    </row>
    <row r="19860" spans="17:17" ht="0" hidden="1" customHeight="1" x14ac:dyDescent="0.25">
      <c r="Q19860" s="265"/>
    </row>
    <row r="19861" spans="17:17" ht="0" hidden="1" customHeight="1" x14ac:dyDescent="0.25">
      <c r="Q19861" s="265"/>
    </row>
    <row r="19862" spans="17:17" ht="0" hidden="1" customHeight="1" x14ac:dyDescent="0.25">
      <c r="Q19862" s="265"/>
    </row>
    <row r="19863" spans="17:17" ht="0" hidden="1" customHeight="1" x14ac:dyDescent="0.25">
      <c r="Q19863" s="265"/>
    </row>
    <row r="19864" spans="17:17" ht="0" hidden="1" customHeight="1" x14ac:dyDescent="0.25">
      <c r="Q19864" s="265"/>
    </row>
    <row r="19865" spans="17:17" ht="0" hidden="1" customHeight="1" x14ac:dyDescent="0.25">
      <c r="Q19865" s="265"/>
    </row>
    <row r="19866" spans="17:17" ht="0" hidden="1" customHeight="1" x14ac:dyDescent="0.25">
      <c r="Q19866" s="265"/>
    </row>
    <row r="19867" spans="17:17" ht="0" hidden="1" customHeight="1" x14ac:dyDescent="0.25">
      <c r="Q19867" s="265"/>
    </row>
    <row r="19868" spans="17:17" ht="0" hidden="1" customHeight="1" x14ac:dyDescent="0.25">
      <c r="Q19868" s="265"/>
    </row>
    <row r="19869" spans="17:17" ht="0" hidden="1" customHeight="1" x14ac:dyDescent="0.25">
      <c r="Q19869" s="265"/>
    </row>
    <row r="19870" spans="17:17" ht="0" hidden="1" customHeight="1" x14ac:dyDescent="0.25">
      <c r="Q19870" s="265"/>
    </row>
    <row r="19871" spans="17:17" ht="0" hidden="1" customHeight="1" x14ac:dyDescent="0.25">
      <c r="Q19871" s="265"/>
    </row>
    <row r="19872" spans="17:17" ht="0" hidden="1" customHeight="1" x14ac:dyDescent="0.25">
      <c r="Q19872" s="265"/>
    </row>
    <row r="19873" spans="17:17" ht="0" hidden="1" customHeight="1" x14ac:dyDescent="0.25">
      <c r="Q19873" s="265"/>
    </row>
    <row r="19874" spans="17:17" ht="0" hidden="1" customHeight="1" x14ac:dyDescent="0.25">
      <c r="Q19874" s="265"/>
    </row>
    <row r="19875" spans="17:17" ht="0" hidden="1" customHeight="1" x14ac:dyDescent="0.25">
      <c r="Q19875" s="265"/>
    </row>
    <row r="19876" spans="17:17" ht="0" hidden="1" customHeight="1" x14ac:dyDescent="0.25">
      <c r="Q19876" s="265"/>
    </row>
    <row r="19877" spans="17:17" ht="0" hidden="1" customHeight="1" x14ac:dyDescent="0.25">
      <c r="Q19877" s="265"/>
    </row>
    <row r="19878" spans="17:17" ht="0" hidden="1" customHeight="1" x14ac:dyDescent="0.25">
      <c r="Q19878" s="265"/>
    </row>
    <row r="19879" spans="17:17" ht="0" hidden="1" customHeight="1" x14ac:dyDescent="0.25">
      <c r="Q19879" s="265"/>
    </row>
    <row r="19880" spans="17:17" ht="0" hidden="1" customHeight="1" x14ac:dyDescent="0.25">
      <c r="Q19880" s="265"/>
    </row>
    <row r="19881" spans="17:17" ht="0" hidden="1" customHeight="1" x14ac:dyDescent="0.25">
      <c r="Q19881" s="265"/>
    </row>
    <row r="19882" spans="17:17" ht="0" hidden="1" customHeight="1" x14ac:dyDescent="0.25">
      <c r="Q19882" s="265"/>
    </row>
    <row r="19883" spans="17:17" ht="0" hidden="1" customHeight="1" x14ac:dyDescent="0.25">
      <c r="Q19883" s="265"/>
    </row>
    <row r="19884" spans="17:17" ht="0" hidden="1" customHeight="1" x14ac:dyDescent="0.25">
      <c r="Q19884" s="265"/>
    </row>
    <row r="19885" spans="17:17" ht="0" hidden="1" customHeight="1" x14ac:dyDescent="0.25">
      <c r="Q19885" s="265"/>
    </row>
    <row r="19886" spans="17:17" ht="0" hidden="1" customHeight="1" x14ac:dyDescent="0.25">
      <c r="Q19886" s="265"/>
    </row>
    <row r="19887" spans="17:17" ht="0" hidden="1" customHeight="1" x14ac:dyDescent="0.25">
      <c r="Q19887" s="265"/>
    </row>
    <row r="19888" spans="17:17" ht="0" hidden="1" customHeight="1" x14ac:dyDescent="0.25">
      <c r="Q19888" s="265"/>
    </row>
    <row r="19889" spans="17:17" ht="0" hidden="1" customHeight="1" x14ac:dyDescent="0.25">
      <c r="Q19889" s="265"/>
    </row>
    <row r="19890" spans="17:17" ht="0" hidden="1" customHeight="1" x14ac:dyDescent="0.25">
      <c r="Q19890" s="265"/>
    </row>
    <row r="19891" spans="17:17" ht="0" hidden="1" customHeight="1" x14ac:dyDescent="0.25">
      <c r="Q19891" s="265"/>
    </row>
    <row r="19892" spans="17:17" ht="0" hidden="1" customHeight="1" x14ac:dyDescent="0.25">
      <c r="Q19892" s="265"/>
    </row>
    <row r="19893" spans="17:17" ht="0" hidden="1" customHeight="1" x14ac:dyDescent="0.25">
      <c r="Q19893" s="265"/>
    </row>
    <row r="19894" spans="17:17" ht="0" hidden="1" customHeight="1" x14ac:dyDescent="0.25">
      <c r="Q19894" s="265"/>
    </row>
    <row r="19895" spans="17:17" ht="0" hidden="1" customHeight="1" x14ac:dyDescent="0.25">
      <c r="Q19895" s="265"/>
    </row>
    <row r="19896" spans="17:17" ht="0" hidden="1" customHeight="1" x14ac:dyDescent="0.25">
      <c r="Q19896" s="265"/>
    </row>
    <row r="19897" spans="17:17" ht="0" hidden="1" customHeight="1" x14ac:dyDescent="0.25">
      <c r="Q19897" s="265"/>
    </row>
    <row r="19898" spans="17:17" ht="0" hidden="1" customHeight="1" x14ac:dyDescent="0.25">
      <c r="Q19898" s="265"/>
    </row>
    <row r="19899" spans="17:17" ht="0" hidden="1" customHeight="1" x14ac:dyDescent="0.25">
      <c r="Q19899" s="265"/>
    </row>
    <row r="19900" spans="17:17" ht="0" hidden="1" customHeight="1" x14ac:dyDescent="0.25">
      <c r="Q19900" s="265"/>
    </row>
    <row r="19901" spans="17:17" ht="0" hidden="1" customHeight="1" x14ac:dyDescent="0.25">
      <c r="Q19901" s="265"/>
    </row>
    <row r="19902" spans="17:17" ht="0" hidden="1" customHeight="1" x14ac:dyDescent="0.25">
      <c r="Q19902" s="265"/>
    </row>
    <row r="19903" spans="17:17" ht="0" hidden="1" customHeight="1" x14ac:dyDescent="0.25">
      <c r="Q19903" s="265"/>
    </row>
    <row r="19904" spans="17:17" ht="0" hidden="1" customHeight="1" x14ac:dyDescent="0.25">
      <c r="Q19904" s="265"/>
    </row>
    <row r="19905" spans="17:17" ht="0" hidden="1" customHeight="1" x14ac:dyDescent="0.25">
      <c r="Q19905" s="265"/>
    </row>
    <row r="19906" spans="17:17" ht="0" hidden="1" customHeight="1" x14ac:dyDescent="0.25">
      <c r="Q19906" s="265"/>
    </row>
    <row r="19907" spans="17:17" ht="0" hidden="1" customHeight="1" x14ac:dyDescent="0.25">
      <c r="Q19907" s="265"/>
    </row>
    <row r="19908" spans="17:17" ht="0" hidden="1" customHeight="1" x14ac:dyDescent="0.25">
      <c r="Q19908" s="265"/>
    </row>
    <row r="19909" spans="17:17" ht="0" hidden="1" customHeight="1" x14ac:dyDescent="0.25">
      <c r="Q19909" s="265"/>
    </row>
    <row r="19910" spans="17:17" ht="0" hidden="1" customHeight="1" x14ac:dyDescent="0.25">
      <c r="Q19910" s="265"/>
    </row>
    <row r="19911" spans="17:17" ht="0" hidden="1" customHeight="1" x14ac:dyDescent="0.25">
      <c r="Q19911" s="265"/>
    </row>
    <row r="19912" spans="17:17" ht="0" hidden="1" customHeight="1" x14ac:dyDescent="0.25">
      <c r="Q19912" s="265"/>
    </row>
    <row r="19913" spans="17:17" ht="0" hidden="1" customHeight="1" x14ac:dyDescent="0.25">
      <c r="Q19913" s="265"/>
    </row>
    <row r="19914" spans="17:17" ht="0" hidden="1" customHeight="1" x14ac:dyDescent="0.25">
      <c r="Q19914" s="265"/>
    </row>
    <row r="19915" spans="17:17" ht="0" hidden="1" customHeight="1" x14ac:dyDescent="0.25">
      <c r="Q19915" s="265"/>
    </row>
    <row r="19916" spans="17:17" ht="0" hidden="1" customHeight="1" x14ac:dyDescent="0.25">
      <c r="Q19916" s="265"/>
    </row>
    <row r="19917" spans="17:17" ht="0" hidden="1" customHeight="1" x14ac:dyDescent="0.25">
      <c r="Q19917" s="265"/>
    </row>
    <row r="19918" spans="17:17" ht="0" hidden="1" customHeight="1" x14ac:dyDescent="0.25">
      <c r="Q19918" s="265"/>
    </row>
    <row r="19919" spans="17:17" ht="0" hidden="1" customHeight="1" x14ac:dyDescent="0.25">
      <c r="Q19919" s="265"/>
    </row>
    <row r="19920" spans="17:17" ht="0" hidden="1" customHeight="1" x14ac:dyDescent="0.25">
      <c r="Q19920" s="265"/>
    </row>
    <row r="19921" spans="17:17" ht="0" hidden="1" customHeight="1" x14ac:dyDescent="0.25">
      <c r="Q19921" s="265"/>
    </row>
    <row r="19922" spans="17:17" ht="0" hidden="1" customHeight="1" x14ac:dyDescent="0.25">
      <c r="Q19922" s="265"/>
    </row>
    <row r="19923" spans="17:17" ht="0" hidden="1" customHeight="1" x14ac:dyDescent="0.25">
      <c r="Q19923" s="265"/>
    </row>
    <row r="19924" spans="17:17" ht="0" hidden="1" customHeight="1" x14ac:dyDescent="0.25">
      <c r="Q19924" s="265"/>
    </row>
    <row r="19925" spans="17:17" ht="0" hidden="1" customHeight="1" x14ac:dyDescent="0.25">
      <c r="Q19925" s="265"/>
    </row>
    <row r="19926" spans="17:17" ht="0" hidden="1" customHeight="1" x14ac:dyDescent="0.25">
      <c r="Q19926" s="265"/>
    </row>
    <row r="19927" spans="17:17" ht="0" hidden="1" customHeight="1" x14ac:dyDescent="0.25">
      <c r="Q19927" s="265"/>
    </row>
    <row r="19928" spans="17:17" ht="0" hidden="1" customHeight="1" x14ac:dyDescent="0.25">
      <c r="Q19928" s="265"/>
    </row>
    <row r="19929" spans="17:17" ht="0" hidden="1" customHeight="1" x14ac:dyDescent="0.25">
      <c r="Q19929" s="265"/>
    </row>
    <row r="19930" spans="17:17" ht="0" hidden="1" customHeight="1" x14ac:dyDescent="0.25">
      <c r="Q19930" s="265"/>
    </row>
    <row r="19931" spans="17:17" ht="0" hidden="1" customHeight="1" x14ac:dyDescent="0.25">
      <c r="Q19931" s="265"/>
    </row>
    <row r="19932" spans="17:17" ht="0" hidden="1" customHeight="1" x14ac:dyDescent="0.25">
      <c r="Q19932" s="265"/>
    </row>
    <row r="19933" spans="17:17" ht="0" hidden="1" customHeight="1" x14ac:dyDescent="0.25">
      <c r="Q19933" s="265"/>
    </row>
    <row r="19934" spans="17:17" ht="0" hidden="1" customHeight="1" x14ac:dyDescent="0.25">
      <c r="Q19934" s="265"/>
    </row>
    <row r="19935" spans="17:17" ht="0" hidden="1" customHeight="1" x14ac:dyDescent="0.25">
      <c r="Q19935" s="265"/>
    </row>
    <row r="19936" spans="17:17" ht="0" hidden="1" customHeight="1" x14ac:dyDescent="0.25">
      <c r="Q19936" s="265"/>
    </row>
    <row r="19937" spans="17:17" ht="0" hidden="1" customHeight="1" x14ac:dyDescent="0.25">
      <c r="Q19937" s="265"/>
    </row>
    <row r="19938" spans="17:17" ht="0" hidden="1" customHeight="1" x14ac:dyDescent="0.25">
      <c r="Q19938" s="265"/>
    </row>
    <row r="19939" spans="17:17" ht="0" hidden="1" customHeight="1" x14ac:dyDescent="0.25">
      <c r="Q19939" s="265"/>
    </row>
    <row r="19940" spans="17:17" ht="0" hidden="1" customHeight="1" x14ac:dyDescent="0.25">
      <c r="Q19940" s="265"/>
    </row>
    <row r="19941" spans="17:17" ht="0" hidden="1" customHeight="1" x14ac:dyDescent="0.25">
      <c r="Q19941" s="265"/>
    </row>
    <row r="19942" spans="17:17" ht="0" hidden="1" customHeight="1" x14ac:dyDescent="0.25">
      <c r="Q19942" s="265"/>
    </row>
    <row r="19943" spans="17:17" ht="0" hidden="1" customHeight="1" x14ac:dyDescent="0.25">
      <c r="Q19943" s="265"/>
    </row>
    <row r="19944" spans="17:17" ht="0" hidden="1" customHeight="1" x14ac:dyDescent="0.25">
      <c r="Q19944" s="265"/>
    </row>
    <row r="19945" spans="17:17" ht="0" hidden="1" customHeight="1" x14ac:dyDescent="0.25">
      <c r="Q19945" s="265"/>
    </row>
    <row r="19946" spans="17:17" ht="0" hidden="1" customHeight="1" x14ac:dyDescent="0.25">
      <c r="Q19946" s="265"/>
    </row>
    <row r="19947" spans="17:17" ht="0" hidden="1" customHeight="1" x14ac:dyDescent="0.25">
      <c r="Q19947" s="265"/>
    </row>
    <row r="19948" spans="17:17" ht="0" hidden="1" customHeight="1" x14ac:dyDescent="0.25">
      <c r="Q19948" s="265"/>
    </row>
    <row r="19949" spans="17:17" ht="0" hidden="1" customHeight="1" x14ac:dyDescent="0.25">
      <c r="Q19949" s="265"/>
    </row>
    <row r="19950" spans="17:17" ht="0" hidden="1" customHeight="1" x14ac:dyDescent="0.25">
      <c r="Q19950" s="265"/>
    </row>
    <row r="19951" spans="17:17" ht="0" hidden="1" customHeight="1" x14ac:dyDescent="0.25">
      <c r="Q19951" s="265"/>
    </row>
    <row r="19952" spans="17:17" ht="0" hidden="1" customHeight="1" x14ac:dyDescent="0.25">
      <c r="Q19952" s="265"/>
    </row>
    <row r="19953" spans="17:17" ht="0" hidden="1" customHeight="1" x14ac:dyDescent="0.25">
      <c r="Q19953" s="265"/>
    </row>
    <row r="19954" spans="17:17" ht="0" hidden="1" customHeight="1" x14ac:dyDescent="0.25">
      <c r="Q19954" s="265"/>
    </row>
    <row r="19955" spans="17:17" ht="0" hidden="1" customHeight="1" x14ac:dyDescent="0.25">
      <c r="Q19955" s="265"/>
    </row>
    <row r="19956" spans="17:17" ht="0" hidden="1" customHeight="1" x14ac:dyDescent="0.25">
      <c r="Q19956" s="265"/>
    </row>
    <row r="19957" spans="17:17" ht="0" hidden="1" customHeight="1" x14ac:dyDescent="0.25">
      <c r="Q19957" s="265"/>
    </row>
    <row r="19958" spans="17:17" ht="0" hidden="1" customHeight="1" x14ac:dyDescent="0.25">
      <c r="Q19958" s="265"/>
    </row>
    <row r="19959" spans="17:17" ht="0" hidden="1" customHeight="1" x14ac:dyDescent="0.25">
      <c r="Q19959" s="265"/>
    </row>
    <row r="19960" spans="17:17" ht="0" hidden="1" customHeight="1" x14ac:dyDescent="0.25">
      <c r="Q19960" s="265"/>
    </row>
    <row r="19961" spans="17:17" ht="0" hidden="1" customHeight="1" x14ac:dyDescent="0.25">
      <c r="Q19961" s="265"/>
    </row>
    <row r="19962" spans="17:17" ht="0" hidden="1" customHeight="1" x14ac:dyDescent="0.25">
      <c r="Q19962" s="265"/>
    </row>
    <row r="19963" spans="17:17" ht="0" hidden="1" customHeight="1" x14ac:dyDescent="0.25">
      <c r="Q19963" s="265"/>
    </row>
    <row r="19964" spans="17:17" ht="0" hidden="1" customHeight="1" x14ac:dyDescent="0.25">
      <c r="Q19964" s="265"/>
    </row>
    <row r="19965" spans="17:17" ht="0" hidden="1" customHeight="1" x14ac:dyDescent="0.25">
      <c r="Q19965" s="265"/>
    </row>
    <row r="19966" spans="17:17" ht="0" hidden="1" customHeight="1" x14ac:dyDescent="0.25">
      <c r="Q19966" s="265"/>
    </row>
    <row r="19967" spans="17:17" ht="0" hidden="1" customHeight="1" x14ac:dyDescent="0.25">
      <c r="Q19967" s="265"/>
    </row>
    <row r="19968" spans="17:17" ht="0" hidden="1" customHeight="1" x14ac:dyDescent="0.25">
      <c r="Q19968" s="265"/>
    </row>
    <row r="19969" spans="17:17" ht="0" hidden="1" customHeight="1" x14ac:dyDescent="0.25">
      <c r="Q19969" s="265"/>
    </row>
    <row r="19970" spans="17:17" ht="0" hidden="1" customHeight="1" x14ac:dyDescent="0.25">
      <c r="Q19970" s="265"/>
    </row>
    <row r="19971" spans="17:17" ht="0" hidden="1" customHeight="1" x14ac:dyDescent="0.25">
      <c r="Q19971" s="265"/>
    </row>
    <row r="19972" spans="17:17" ht="0" hidden="1" customHeight="1" x14ac:dyDescent="0.25">
      <c r="Q19972" s="265"/>
    </row>
    <row r="19973" spans="17:17" ht="0" hidden="1" customHeight="1" x14ac:dyDescent="0.25">
      <c r="Q19973" s="265"/>
    </row>
    <row r="19974" spans="17:17" ht="0" hidden="1" customHeight="1" x14ac:dyDescent="0.25">
      <c r="Q19974" s="265"/>
    </row>
    <row r="19975" spans="17:17" ht="0" hidden="1" customHeight="1" x14ac:dyDescent="0.25">
      <c r="Q19975" s="265"/>
    </row>
    <row r="19976" spans="17:17" ht="0" hidden="1" customHeight="1" x14ac:dyDescent="0.25">
      <c r="Q19976" s="265"/>
    </row>
    <row r="19977" spans="17:17" ht="0" hidden="1" customHeight="1" x14ac:dyDescent="0.25">
      <c r="Q19977" s="265"/>
    </row>
    <row r="19978" spans="17:17" ht="0" hidden="1" customHeight="1" x14ac:dyDescent="0.25">
      <c r="Q19978" s="265"/>
    </row>
    <row r="19979" spans="17:17" ht="0" hidden="1" customHeight="1" x14ac:dyDescent="0.25">
      <c r="Q19979" s="265"/>
    </row>
    <row r="19980" spans="17:17" ht="0" hidden="1" customHeight="1" x14ac:dyDescent="0.25">
      <c r="Q19980" s="265"/>
    </row>
    <row r="19981" spans="17:17" ht="0" hidden="1" customHeight="1" x14ac:dyDescent="0.25">
      <c r="Q19981" s="265"/>
    </row>
    <row r="19982" spans="17:17" ht="0" hidden="1" customHeight="1" x14ac:dyDescent="0.25">
      <c r="Q19982" s="265"/>
    </row>
    <row r="19983" spans="17:17" ht="0" hidden="1" customHeight="1" x14ac:dyDescent="0.25">
      <c r="Q19983" s="265"/>
    </row>
    <row r="19984" spans="17:17" ht="0" hidden="1" customHeight="1" x14ac:dyDescent="0.25">
      <c r="Q19984" s="265"/>
    </row>
    <row r="19985" spans="17:17" ht="0" hidden="1" customHeight="1" x14ac:dyDescent="0.25">
      <c r="Q19985" s="265"/>
    </row>
    <row r="19986" spans="17:17" ht="0" hidden="1" customHeight="1" x14ac:dyDescent="0.25">
      <c r="Q19986" s="265"/>
    </row>
    <row r="19987" spans="17:17" ht="0" hidden="1" customHeight="1" x14ac:dyDescent="0.25">
      <c r="Q19987" s="265"/>
    </row>
    <row r="19988" spans="17:17" ht="0" hidden="1" customHeight="1" x14ac:dyDescent="0.25">
      <c r="Q19988" s="265"/>
    </row>
    <row r="19989" spans="17:17" ht="0" hidden="1" customHeight="1" x14ac:dyDescent="0.25">
      <c r="Q19989" s="265"/>
    </row>
    <row r="19990" spans="17:17" ht="0" hidden="1" customHeight="1" x14ac:dyDescent="0.25">
      <c r="Q19990" s="265"/>
    </row>
    <row r="19991" spans="17:17" ht="0" hidden="1" customHeight="1" x14ac:dyDescent="0.25">
      <c r="Q19991" s="265"/>
    </row>
    <row r="19992" spans="17:17" ht="0" hidden="1" customHeight="1" x14ac:dyDescent="0.25">
      <c r="Q19992" s="265"/>
    </row>
    <row r="19993" spans="17:17" ht="0" hidden="1" customHeight="1" x14ac:dyDescent="0.25">
      <c r="Q19993" s="265"/>
    </row>
    <row r="19994" spans="17:17" ht="0" hidden="1" customHeight="1" x14ac:dyDescent="0.25">
      <c r="Q19994" s="265"/>
    </row>
    <row r="19995" spans="17:17" ht="0" hidden="1" customHeight="1" x14ac:dyDescent="0.25">
      <c r="Q19995" s="265"/>
    </row>
    <row r="19996" spans="17:17" ht="0" hidden="1" customHeight="1" x14ac:dyDescent="0.25">
      <c r="Q19996" s="265"/>
    </row>
    <row r="19997" spans="17:17" ht="0" hidden="1" customHeight="1" x14ac:dyDescent="0.25">
      <c r="Q19997" s="265"/>
    </row>
    <row r="19998" spans="17:17" ht="0" hidden="1" customHeight="1" x14ac:dyDescent="0.25">
      <c r="Q19998" s="265"/>
    </row>
    <row r="19999" spans="17:17" ht="0" hidden="1" customHeight="1" x14ac:dyDescent="0.25">
      <c r="Q19999" s="265"/>
    </row>
    <row r="20000" spans="17:17" ht="0" hidden="1" customHeight="1" x14ac:dyDescent="0.25">
      <c r="Q20000" s="265"/>
    </row>
    <row r="20001" spans="17:17" ht="0" hidden="1" customHeight="1" x14ac:dyDescent="0.25">
      <c r="Q20001" s="265"/>
    </row>
    <row r="20002" spans="17:17" ht="0" hidden="1" customHeight="1" x14ac:dyDescent="0.25">
      <c r="Q20002" s="265"/>
    </row>
    <row r="20003" spans="17:17" ht="0" hidden="1" customHeight="1" x14ac:dyDescent="0.25">
      <c r="Q20003" s="265"/>
    </row>
    <row r="20004" spans="17:17" ht="0" hidden="1" customHeight="1" x14ac:dyDescent="0.25">
      <c r="Q20004" s="265"/>
    </row>
    <row r="20005" spans="17:17" ht="0" hidden="1" customHeight="1" x14ac:dyDescent="0.25">
      <c r="Q20005" s="265"/>
    </row>
    <row r="20006" spans="17:17" ht="0" hidden="1" customHeight="1" x14ac:dyDescent="0.25">
      <c r="Q20006" s="265"/>
    </row>
    <row r="20007" spans="17:17" ht="0" hidden="1" customHeight="1" x14ac:dyDescent="0.25">
      <c r="Q20007" s="265"/>
    </row>
    <row r="20008" spans="17:17" ht="0" hidden="1" customHeight="1" x14ac:dyDescent="0.25">
      <c r="Q20008" s="265"/>
    </row>
    <row r="20009" spans="17:17" ht="0" hidden="1" customHeight="1" x14ac:dyDescent="0.25">
      <c r="Q20009" s="265"/>
    </row>
    <row r="20010" spans="17:17" ht="0" hidden="1" customHeight="1" x14ac:dyDescent="0.25">
      <c r="Q20010" s="265"/>
    </row>
    <row r="20011" spans="17:17" ht="0" hidden="1" customHeight="1" x14ac:dyDescent="0.25">
      <c r="Q20011" s="265"/>
    </row>
    <row r="20012" spans="17:17" ht="0" hidden="1" customHeight="1" x14ac:dyDescent="0.25">
      <c r="Q20012" s="265"/>
    </row>
    <row r="20013" spans="17:17" ht="0" hidden="1" customHeight="1" x14ac:dyDescent="0.25">
      <c r="Q20013" s="265"/>
    </row>
    <row r="20014" spans="17:17" ht="0" hidden="1" customHeight="1" x14ac:dyDescent="0.25">
      <c r="Q20014" s="265"/>
    </row>
    <row r="20015" spans="17:17" ht="0" hidden="1" customHeight="1" x14ac:dyDescent="0.25">
      <c r="Q20015" s="265"/>
    </row>
    <row r="20016" spans="17:17" ht="0" hidden="1" customHeight="1" x14ac:dyDescent="0.25">
      <c r="Q20016" s="265"/>
    </row>
    <row r="20017" spans="17:17" ht="0" hidden="1" customHeight="1" x14ac:dyDescent="0.25">
      <c r="Q20017" s="265"/>
    </row>
    <row r="20018" spans="17:17" ht="0" hidden="1" customHeight="1" x14ac:dyDescent="0.25">
      <c r="Q20018" s="265"/>
    </row>
    <row r="20019" spans="17:17" ht="0" hidden="1" customHeight="1" x14ac:dyDescent="0.25">
      <c r="Q20019" s="265"/>
    </row>
    <row r="20020" spans="17:17" ht="0" hidden="1" customHeight="1" x14ac:dyDescent="0.25">
      <c r="Q20020" s="265"/>
    </row>
    <row r="20021" spans="17:17" ht="0" hidden="1" customHeight="1" x14ac:dyDescent="0.25">
      <c r="Q20021" s="265"/>
    </row>
    <row r="20022" spans="17:17" ht="0" hidden="1" customHeight="1" x14ac:dyDescent="0.25">
      <c r="Q20022" s="265"/>
    </row>
    <row r="20023" spans="17:17" ht="0" hidden="1" customHeight="1" x14ac:dyDescent="0.25">
      <c r="Q20023" s="265"/>
    </row>
    <row r="20024" spans="17:17" ht="0" hidden="1" customHeight="1" x14ac:dyDescent="0.25">
      <c r="Q20024" s="265"/>
    </row>
    <row r="20025" spans="17:17" ht="0" hidden="1" customHeight="1" x14ac:dyDescent="0.25">
      <c r="Q20025" s="265"/>
    </row>
    <row r="20026" spans="17:17" ht="0" hidden="1" customHeight="1" x14ac:dyDescent="0.25">
      <c r="Q20026" s="265"/>
    </row>
    <row r="20027" spans="17:17" ht="0" hidden="1" customHeight="1" x14ac:dyDescent="0.25">
      <c r="Q20027" s="265"/>
    </row>
    <row r="20028" spans="17:17" ht="0" hidden="1" customHeight="1" x14ac:dyDescent="0.25">
      <c r="Q20028" s="265"/>
    </row>
    <row r="20029" spans="17:17" ht="0" hidden="1" customHeight="1" x14ac:dyDescent="0.25">
      <c r="Q20029" s="265"/>
    </row>
    <row r="20030" spans="17:17" ht="0" hidden="1" customHeight="1" x14ac:dyDescent="0.25">
      <c r="Q20030" s="265"/>
    </row>
    <row r="20031" spans="17:17" ht="0" hidden="1" customHeight="1" x14ac:dyDescent="0.25">
      <c r="Q20031" s="265"/>
    </row>
    <row r="20032" spans="17:17" ht="0" hidden="1" customHeight="1" x14ac:dyDescent="0.25">
      <c r="Q20032" s="265"/>
    </row>
    <row r="20033" spans="17:17" ht="0" hidden="1" customHeight="1" x14ac:dyDescent="0.25">
      <c r="Q20033" s="265"/>
    </row>
    <row r="20034" spans="17:17" ht="0" hidden="1" customHeight="1" x14ac:dyDescent="0.25">
      <c r="Q20034" s="265"/>
    </row>
    <row r="20035" spans="17:17" ht="0" hidden="1" customHeight="1" x14ac:dyDescent="0.25">
      <c r="Q20035" s="265"/>
    </row>
    <row r="20036" spans="17:17" ht="0" hidden="1" customHeight="1" x14ac:dyDescent="0.25">
      <c r="Q20036" s="265"/>
    </row>
    <row r="20037" spans="17:17" ht="0" hidden="1" customHeight="1" x14ac:dyDescent="0.25">
      <c r="Q20037" s="265"/>
    </row>
    <row r="20038" spans="17:17" ht="0" hidden="1" customHeight="1" x14ac:dyDescent="0.25">
      <c r="Q20038" s="265"/>
    </row>
    <row r="20039" spans="17:17" ht="0" hidden="1" customHeight="1" x14ac:dyDescent="0.25">
      <c r="Q20039" s="265"/>
    </row>
    <row r="20040" spans="17:17" ht="0" hidden="1" customHeight="1" x14ac:dyDescent="0.25">
      <c r="Q20040" s="265"/>
    </row>
    <row r="20041" spans="17:17" ht="0" hidden="1" customHeight="1" x14ac:dyDescent="0.25">
      <c r="Q20041" s="265"/>
    </row>
    <row r="20042" spans="17:17" ht="0" hidden="1" customHeight="1" x14ac:dyDescent="0.25">
      <c r="Q20042" s="265"/>
    </row>
    <row r="20043" spans="17:17" ht="0" hidden="1" customHeight="1" x14ac:dyDescent="0.25">
      <c r="Q20043" s="265"/>
    </row>
    <row r="20044" spans="17:17" ht="0" hidden="1" customHeight="1" x14ac:dyDescent="0.25">
      <c r="Q20044" s="265"/>
    </row>
    <row r="20045" spans="17:17" ht="0" hidden="1" customHeight="1" x14ac:dyDescent="0.25">
      <c r="Q20045" s="265"/>
    </row>
    <row r="20046" spans="17:17" ht="0" hidden="1" customHeight="1" x14ac:dyDescent="0.25">
      <c r="Q20046" s="265"/>
    </row>
    <row r="20047" spans="17:17" ht="0" hidden="1" customHeight="1" x14ac:dyDescent="0.25">
      <c r="Q20047" s="265"/>
    </row>
    <row r="20048" spans="17:17" ht="0" hidden="1" customHeight="1" x14ac:dyDescent="0.25">
      <c r="Q20048" s="265"/>
    </row>
    <row r="20049" spans="17:17" ht="0" hidden="1" customHeight="1" x14ac:dyDescent="0.25">
      <c r="Q20049" s="265"/>
    </row>
    <row r="20050" spans="17:17" ht="0" hidden="1" customHeight="1" x14ac:dyDescent="0.25">
      <c r="Q20050" s="265"/>
    </row>
    <row r="20051" spans="17:17" ht="0" hidden="1" customHeight="1" x14ac:dyDescent="0.25">
      <c r="Q20051" s="265"/>
    </row>
    <row r="20052" spans="17:17" ht="0" hidden="1" customHeight="1" x14ac:dyDescent="0.25">
      <c r="Q20052" s="265"/>
    </row>
    <row r="20053" spans="17:17" ht="0" hidden="1" customHeight="1" x14ac:dyDescent="0.25">
      <c r="Q20053" s="265"/>
    </row>
    <row r="20054" spans="17:17" ht="0" hidden="1" customHeight="1" x14ac:dyDescent="0.25">
      <c r="Q20054" s="265"/>
    </row>
    <row r="20055" spans="17:17" ht="0" hidden="1" customHeight="1" x14ac:dyDescent="0.25">
      <c r="Q20055" s="265"/>
    </row>
    <row r="20056" spans="17:17" ht="0" hidden="1" customHeight="1" x14ac:dyDescent="0.25">
      <c r="Q20056" s="265"/>
    </row>
    <row r="20057" spans="17:17" ht="0" hidden="1" customHeight="1" x14ac:dyDescent="0.25">
      <c r="Q20057" s="265"/>
    </row>
    <row r="20058" spans="17:17" ht="0" hidden="1" customHeight="1" x14ac:dyDescent="0.25">
      <c r="Q20058" s="265"/>
    </row>
    <row r="20059" spans="17:17" ht="0" hidden="1" customHeight="1" x14ac:dyDescent="0.25">
      <c r="Q20059" s="265"/>
    </row>
    <row r="20060" spans="17:17" ht="0" hidden="1" customHeight="1" x14ac:dyDescent="0.25">
      <c r="Q20060" s="265"/>
    </row>
    <row r="20061" spans="17:17" ht="0" hidden="1" customHeight="1" x14ac:dyDescent="0.25">
      <c r="Q20061" s="265"/>
    </row>
    <row r="20062" spans="17:17" ht="0" hidden="1" customHeight="1" x14ac:dyDescent="0.25">
      <c r="Q20062" s="265"/>
    </row>
    <row r="20063" spans="17:17" ht="0" hidden="1" customHeight="1" x14ac:dyDescent="0.25">
      <c r="Q20063" s="265"/>
    </row>
    <row r="20064" spans="17:17" ht="0" hidden="1" customHeight="1" x14ac:dyDescent="0.25">
      <c r="Q20064" s="265"/>
    </row>
    <row r="20065" spans="17:17" ht="0" hidden="1" customHeight="1" x14ac:dyDescent="0.25">
      <c r="Q20065" s="265"/>
    </row>
    <row r="20066" spans="17:17" ht="0" hidden="1" customHeight="1" x14ac:dyDescent="0.25">
      <c r="Q20066" s="265"/>
    </row>
    <row r="20067" spans="17:17" ht="0" hidden="1" customHeight="1" x14ac:dyDescent="0.25">
      <c r="Q20067" s="265"/>
    </row>
    <row r="20068" spans="17:17" ht="0" hidden="1" customHeight="1" x14ac:dyDescent="0.25">
      <c r="Q20068" s="265"/>
    </row>
    <row r="20069" spans="17:17" ht="0" hidden="1" customHeight="1" x14ac:dyDescent="0.25">
      <c r="Q20069" s="265"/>
    </row>
    <row r="20070" spans="17:17" ht="0" hidden="1" customHeight="1" x14ac:dyDescent="0.25">
      <c r="Q20070" s="265"/>
    </row>
    <row r="20071" spans="17:17" ht="0" hidden="1" customHeight="1" x14ac:dyDescent="0.25">
      <c r="Q20071" s="265"/>
    </row>
    <row r="20072" spans="17:17" ht="0" hidden="1" customHeight="1" x14ac:dyDescent="0.25">
      <c r="Q20072" s="265"/>
    </row>
    <row r="20073" spans="17:17" ht="0" hidden="1" customHeight="1" x14ac:dyDescent="0.25">
      <c r="Q20073" s="265"/>
    </row>
    <row r="20074" spans="17:17" ht="0" hidden="1" customHeight="1" x14ac:dyDescent="0.25">
      <c r="Q20074" s="265"/>
    </row>
    <row r="20075" spans="17:17" ht="0" hidden="1" customHeight="1" x14ac:dyDescent="0.25">
      <c r="Q20075" s="265"/>
    </row>
    <row r="20076" spans="17:17" ht="0" hidden="1" customHeight="1" x14ac:dyDescent="0.25">
      <c r="Q20076" s="265"/>
    </row>
    <row r="20077" spans="17:17" ht="0" hidden="1" customHeight="1" x14ac:dyDescent="0.25">
      <c r="Q20077" s="265"/>
    </row>
    <row r="20078" spans="17:17" ht="0" hidden="1" customHeight="1" x14ac:dyDescent="0.25">
      <c r="Q20078" s="265"/>
    </row>
    <row r="20079" spans="17:17" ht="0" hidden="1" customHeight="1" x14ac:dyDescent="0.25">
      <c r="Q20079" s="265"/>
    </row>
    <row r="20080" spans="17:17" ht="0" hidden="1" customHeight="1" x14ac:dyDescent="0.25">
      <c r="Q20080" s="265"/>
    </row>
    <row r="20081" spans="17:17" ht="0" hidden="1" customHeight="1" x14ac:dyDescent="0.25">
      <c r="Q20081" s="265"/>
    </row>
    <row r="20082" spans="17:17" ht="0" hidden="1" customHeight="1" x14ac:dyDescent="0.25">
      <c r="Q20082" s="265"/>
    </row>
    <row r="20083" spans="17:17" ht="0" hidden="1" customHeight="1" x14ac:dyDescent="0.25">
      <c r="Q20083" s="265"/>
    </row>
    <row r="20084" spans="17:17" ht="0" hidden="1" customHeight="1" x14ac:dyDescent="0.25">
      <c r="Q20084" s="265"/>
    </row>
    <row r="20085" spans="17:17" ht="0" hidden="1" customHeight="1" x14ac:dyDescent="0.25">
      <c r="Q20085" s="265"/>
    </row>
    <row r="20086" spans="17:17" ht="0" hidden="1" customHeight="1" x14ac:dyDescent="0.25">
      <c r="Q20086" s="265"/>
    </row>
    <row r="20087" spans="17:17" ht="0" hidden="1" customHeight="1" x14ac:dyDescent="0.25">
      <c r="Q20087" s="265"/>
    </row>
    <row r="20088" spans="17:17" ht="0" hidden="1" customHeight="1" x14ac:dyDescent="0.25">
      <c r="Q20088" s="265"/>
    </row>
    <row r="20089" spans="17:17" ht="0" hidden="1" customHeight="1" x14ac:dyDescent="0.25">
      <c r="Q20089" s="265"/>
    </row>
    <row r="20090" spans="17:17" ht="0" hidden="1" customHeight="1" x14ac:dyDescent="0.25">
      <c r="Q20090" s="265"/>
    </row>
    <row r="20091" spans="17:17" ht="0" hidden="1" customHeight="1" x14ac:dyDescent="0.25">
      <c r="Q20091" s="265"/>
    </row>
    <row r="20092" spans="17:17" ht="0" hidden="1" customHeight="1" x14ac:dyDescent="0.25">
      <c r="Q20092" s="265"/>
    </row>
    <row r="20093" spans="17:17" ht="0" hidden="1" customHeight="1" x14ac:dyDescent="0.25">
      <c r="Q20093" s="265"/>
    </row>
    <row r="20094" spans="17:17" ht="0" hidden="1" customHeight="1" x14ac:dyDescent="0.25">
      <c r="Q20094" s="265"/>
    </row>
    <row r="20095" spans="17:17" ht="0" hidden="1" customHeight="1" x14ac:dyDescent="0.25">
      <c r="Q20095" s="265"/>
    </row>
    <row r="20096" spans="17:17" ht="0" hidden="1" customHeight="1" x14ac:dyDescent="0.25">
      <c r="Q20096" s="265"/>
    </row>
    <row r="20097" spans="17:17" ht="0" hidden="1" customHeight="1" x14ac:dyDescent="0.25">
      <c r="Q20097" s="265"/>
    </row>
    <row r="20098" spans="17:17" ht="0" hidden="1" customHeight="1" x14ac:dyDescent="0.25">
      <c r="Q20098" s="265"/>
    </row>
    <row r="20099" spans="17:17" ht="0" hidden="1" customHeight="1" x14ac:dyDescent="0.25">
      <c r="Q20099" s="265"/>
    </row>
    <row r="20100" spans="17:17" ht="0" hidden="1" customHeight="1" x14ac:dyDescent="0.25">
      <c r="Q20100" s="265"/>
    </row>
    <row r="20101" spans="17:17" ht="0" hidden="1" customHeight="1" x14ac:dyDescent="0.25">
      <c r="Q20101" s="265"/>
    </row>
    <row r="20102" spans="17:17" ht="0" hidden="1" customHeight="1" x14ac:dyDescent="0.25">
      <c r="Q20102" s="265"/>
    </row>
    <row r="20103" spans="17:17" ht="0" hidden="1" customHeight="1" x14ac:dyDescent="0.25">
      <c r="Q20103" s="265"/>
    </row>
    <row r="20104" spans="17:17" ht="0" hidden="1" customHeight="1" x14ac:dyDescent="0.25">
      <c r="Q20104" s="265"/>
    </row>
    <row r="20105" spans="17:17" ht="0" hidden="1" customHeight="1" x14ac:dyDescent="0.25">
      <c r="Q20105" s="265"/>
    </row>
    <row r="20106" spans="17:17" ht="0" hidden="1" customHeight="1" x14ac:dyDescent="0.25">
      <c r="Q20106" s="265"/>
    </row>
    <row r="20107" spans="17:17" ht="0" hidden="1" customHeight="1" x14ac:dyDescent="0.25">
      <c r="Q20107" s="265"/>
    </row>
    <row r="20108" spans="17:17" ht="0" hidden="1" customHeight="1" x14ac:dyDescent="0.25">
      <c r="Q20108" s="265"/>
    </row>
    <row r="20109" spans="17:17" ht="0" hidden="1" customHeight="1" x14ac:dyDescent="0.25">
      <c r="Q20109" s="265"/>
    </row>
    <row r="20110" spans="17:17" ht="0" hidden="1" customHeight="1" x14ac:dyDescent="0.25">
      <c r="Q20110" s="265"/>
    </row>
    <row r="20111" spans="17:17" ht="0" hidden="1" customHeight="1" x14ac:dyDescent="0.25">
      <c r="Q20111" s="265"/>
    </row>
    <row r="20112" spans="17:17" ht="0" hidden="1" customHeight="1" x14ac:dyDescent="0.25">
      <c r="Q20112" s="265"/>
    </row>
    <row r="20113" spans="17:17" ht="0" hidden="1" customHeight="1" x14ac:dyDescent="0.25">
      <c r="Q20113" s="265"/>
    </row>
    <row r="20114" spans="17:17" ht="0" hidden="1" customHeight="1" x14ac:dyDescent="0.25">
      <c r="Q20114" s="265"/>
    </row>
    <row r="20115" spans="17:17" ht="0" hidden="1" customHeight="1" x14ac:dyDescent="0.25">
      <c r="Q20115" s="265"/>
    </row>
    <row r="20116" spans="17:17" ht="0" hidden="1" customHeight="1" x14ac:dyDescent="0.25">
      <c r="Q20116" s="265"/>
    </row>
    <row r="20117" spans="17:17" ht="0" hidden="1" customHeight="1" x14ac:dyDescent="0.25">
      <c r="Q20117" s="265"/>
    </row>
    <row r="20118" spans="17:17" ht="0" hidden="1" customHeight="1" x14ac:dyDescent="0.25">
      <c r="Q20118" s="265"/>
    </row>
    <row r="20119" spans="17:17" ht="0" hidden="1" customHeight="1" x14ac:dyDescent="0.25">
      <c r="Q20119" s="265"/>
    </row>
    <row r="20120" spans="17:17" ht="0" hidden="1" customHeight="1" x14ac:dyDescent="0.25">
      <c r="Q20120" s="265"/>
    </row>
    <row r="20121" spans="17:17" ht="0" hidden="1" customHeight="1" x14ac:dyDescent="0.25">
      <c r="Q20121" s="265"/>
    </row>
    <row r="20122" spans="17:17" ht="0" hidden="1" customHeight="1" x14ac:dyDescent="0.25">
      <c r="Q20122" s="265"/>
    </row>
    <row r="20123" spans="17:17" ht="0" hidden="1" customHeight="1" x14ac:dyDescent="0.25">
      <c r="Q20123" s="265"/>
    </row>
    <row r="20124" spans="17:17" ht="0" hidden="1" customHeight="1" x14ac:dyDescent="0.25">
      <c r="Q20124" s="265"/>
    </row>
    <row r="20125" spans="17:17" ht="0" hidden="1" customHeight="1" x14ac:dyDescent="0.25">
      <c r="Q20125" s="265"/>
    </row>
    <row r="20126" spans="17:17" ht="0" hidden="1" customHeight="1" x14ac:dyDescent="0.25">
      <c r="Q20126" s="265"/>
    </row>
    <row r="20127" spans="17:17" ht="0" hidden="1" customHeight="1" x14ac:dyDescent="0.25">
      <c r="Q20127" s="265"/>
    </row>
    <row r="20128" spans="17:17" ht="0" hidden="1" customHeight="1" x14ac:dyDescent="0.25">
      <c r="Q20128" s="265"/>
    </row>
    <row r="20129" spans="17:17" ht="0" hidden="1" customHeight="1" x14ac:dyDescent="0.25">
      <c r="Q20129" s="265"/>
    </row>
    <row r="20130" spans="17:17" ht="0" hidden="1" customHeight="1" x14ac:dyDescent="0.25">
      <c r="Q20130" s="265"/>
    </row>
    <row r="20131" spans="17:17" ht="0" hidden="1" customHeight="1" x14ac:dyDescent="0.25">
      <c r="Q20131" s="265"/>
    </row>
    <row r="20132" spans="17:17" ht="0" hidden="1" customHeight="1" x14ac:dyDescent="0.25">
      <c r="Q20132" s="265"/>
    </row>
    <row r="20133" spans="17:17" ht="0" hidden="1" customHeight="1" x14ac:dyDescent="0.25">
      <c r="Q20133" s="265"/>
    </row>
    <row r="20134" spans="17:17" ht="0" hidden="1" customHeight="1" x14ac:dyDescent="0.25">
      <c r="Q20134" s="265"/>
    </row>
    <row r="20135" spans="17:17" ht="0" hidden="1" customHeight="1" x14ac:dyDescent="0.25">
      <c r="Q20135" s="265"/>
    </row>
    <row r="20136" spans="17:17" ht="0" hidden="1" customHeight="1" x14ac:dyDescent="0.25">
      <c r="Q20136" s="265"/>
    </row>
    <row r="20137" spans="17:17" ht="0" hidden="1" customHeight="1" x14ac:dyDescent="0.25">
      <c r="Q20137" s="265"/>
    </row>
    <row r="20138" spans="17:17" ht="0" hidden="1" customHeight="1" x14ac:dyDescent="0.25">
      <c r="Q20138" s="265"/>
    </row>
    <row r="20139" spans="17:17" ht="0" hidden="1" customHeight="1" x14ac:dyDescent="0.25">
      <c r="Q20139" s="265"/>
    </row>
    <row r="20140" spans="17:17" ht="0" hidden="1" customHeight="1" x14ac:dyDescent="0.25">
      <c r="Q20140" s="265"/>
    </row>
    <row r="20141" spans="17:17" ht="0" hidden="1" customHeight="1" x14ac:dyDescent="0.25">
      <c r="Q20141" s="265"/>
    </row>
    <row r="20142" spans="17:17" ht="0" hidden="1" customHeight="1" x14ac:dyDescent="0.25">
      <c r="Q20142" s="265"/>
    </row>
    <row r="20143" spans="17:17" ht="0" hidden="1" customHeight="1" x14ac:dyDescent="0.25">
      <c r="Q20143" s="265"/>
    </row>
    <row r="20144" spans="17:17" ht="0" hidden="1" customHeight="1" x14ac:dyDescent="0.25">
      <c r="Q20144" s="265"/>
    </row>
    <row r="20145" spans="17:17" ht="0" hidden="1" customHeight="1" x14ac:dyDescent="0.25">
      <c r="Q20145" s="265"/>
    </row>
    <row r="20146" spans="17:17" ht="0" hidden="1" customHeight="1" x14ac:dyDescent="0.25">
      <c r="Q20146" s="265"/>
    </row>
    <row r="20147" spans="17:17" ht="0" hidden="1" customHeight="1" x14ac:dyDescent="0.25">
      <c r="Q20147" s="265"/>
    </row>
    <row r="20148" spans="17:17" ht="0" hidden="1" customHeight="1" x14ac:dyDescent="0.25">
      <c r="Q20148" s="265"/>
    </row>
    <row r="20149" spans="17:17" ht="0" hidden="1" customHeight="1" x14ac:dyDescent="0.25">
      <c r="Q20149" s="265"/>
    </row>
    <row r="20150" spans="17:17" ht="0" hidden="1" customHeight="1" x14ac:dyDescent="0.25">
      <c r="Q20150" s="265"/>
    </row>
    <row r="20151" spans="17:17" ht="0" hidden="1" customHeight="1" x14ac:dyDescent="0.25">
      <c r="Q20151" s="265"/>
    </row>
    <row r="20152" spans="17:17" ht="0" hidden="1" customHeight="1" x14ac:dyDescent="0.25">
      <c r="Q20152" s="265"/>
    </row>
    <row r="20153" spans="17:17" ht="0" hidden="1" customHeight="1" x14ac:dyDescent="0.25">
      <c r="Q20153" s="265"/>
    </row>
    <row r="20154" spans="17:17" ht="0" hidden="1" customHeight="1" x14ac:dyDescent="0.25">
      <c r="Q20154" s="265"/>
    </row>
    <row r="20155" spans="17:17" ht="0" hidden="1" customHeight="1" x14ac:dyDescent="0.25">
      <c r="Q20155" s="265"/>
    </row>
    <row r="20156" spans="17:17" ht="0" hidden="1" customHeight="1" x14ac:dyDescent="0.25">
      <c r="Q20156" s="265"/>
    </row>
    <row r="20157" spans="17:17" ht="0" hidden="1" customHeight="1" x14ac:dyDescent="0.25">
      <c r="Q20157" s="265"/>
    </row>
    <row r="20158" spans="17:17" ht="0" hidden="1" customHeight="1" x14ac:dyDescent="0.25">
      <c r="Q20158" s="265"/>
    </row>
    <row r="20159" spans="17:17" ht="0" hidden="1" customHeight="1" x14ac:dyDescent="0.25">
      <c r="Q20159" s="265"/>
    </row>
    <row r="20160" spans="17:17" ht="0" hidden="1" customHeight="1" x14ac:dyDescent="0.25">
      <c r="Q20160" s="265"/>
    </row>
    <row r="20161" spans="17:17" ht="0" hidden="1" customHeight="1" x14ac:dyDescent="0.25">
      <c r="Q20161" s="265"/>
    </row>
    <row r="20162" spans="17:17" ht="0" hidden="1" customHeight="1" x14ac:dyDescent="0.25">
      <c r="Q20162" s="265"/>
    </row>
    <row r="20163" spans="17:17" ht="0" hidden="1" customHeight="1" x14ac:dyDescent="0.25">
      <c r="Q20163" s="265"/>
    </row>
    <row r="20164" spans="17:17" ht="0" hidden="1" customHeight="1" x14ac:dyDescent="0.25">
      <c r="Q20164" s="265"/>
    </row>
    <row r="20165" spans="17:17" ht="0" hidden="1" customHeight="1" x14ac:dyDescent="0.25">
      <c r="Q20165" s="265"/>
    </row>
    <row r="20166" spans="17:17" ht="0" hidden="1" customHeight="1" x14ac:dyDescent="0.25">
      <c r="Q20166" s="265"/>
    </row>
    <row r="20167" spans="17:17" ht="0" hidden="1" customHeight="1" x14ac:dyDescent="0.25">
      <c r="Q20167" s="265"/>
    </row>
    <row r="20168" spans="17:17" ht="0" hidden="1" customHeight="1" x14ac:dyDescent="0.25">
      <c r="Q20168" s="265"/>
    </row>
    <row r="20169" spans="17:17" ht="0" hidden="1" customHeight="1" x14ac:dyDescent="0.25">
      <c r="Q20169" s="265"/>
    </row>
    <row r="20170" spans="17:17" ht="0" hidden="1" customHeight="1" x14ac:dyDescent="0.25">
      <c r="Q20170" s="265"/>
    </row>
    <row r="20171" spans="17:17" ht="0" hidden="1" customHeight="1" x14ac:dyDescent="0.25">
      <c r="Q20171" s="265"/>
    </row>
    <row r="20172" spans="17:17" ht="0" hidden="1" customHeight="1" x14ac:dyDescent="0.25">
      <c r="Q20172" s="265"/>
    </row>
    <row r="20173" spans="17:17" ht="0" hidden="1" customHeight="1" x14ac:dyDescent="0.25">
      <c r="Q20173" s="265"/>
    </row>
    <row r="20174" spans="17:17" ht="0" hidden="1" customHeight="1" x14ac:dyDescent="0.25">
      <c r="Q20174" s="265"/>
    </row>
    <row r="20175" spans="17:17" ht="0" hidden="1" customHeight="1" x14ac:dyDescent="0.25">
      <c r="Q20175" s="265"/>
    </row>
    <row r="20176" spans="17:17" ht="0" hidden="1" customHeight="1" x14ac:dyDescent="0.25">
      <c r="Q20176" s="265"/>
    </row>
    <row r="20177" spans="17:17" ht="0" hidden="1" customHeight="1" x14ac:dyDescent="0.25">
      <c r="Q20177" s="265"/>
    </row>
    <row r="20178" spans="17:17" ht="0" hidden="1" customHeight="1" x14ac:dyDescent="0.25">
      <c r="Q20178" s="265"/>
    </row>
    <row r="20179" spans="17:17" ht="0" hidden="1" customHeight="1" x14ac:dyDescent="0.25">
      <c r="Q20179" s="265"/>
    </row>
    <row r="20180" spans="17:17" ht="0" hidden="1" customHeight="1" x14ac:dyDescent="0.25">
      <c r="Q20180" s="265"/>
    </row>
    <row r="20181" spans="17:17" ht="0" hidden="1" customHeight="1" x14ac:dyDescent="0.25">
      <c r="Q20181" s="265"/>
    </row>
    <row r="20182" spans="17:17" ht="0" hidden="1" customHeight="1" x14ac:dyDescent="0.25">
      <c r="Q20182" s="265"/>
    </row>
    <row r="20183" spans="17:17" ht="0" hidden="1" customHeight="1" x14ac:dyDescent="0.25">
      <c r="Q20183" s="265"/>
    </row>
    <row r="20184" spans="17:17" ht="0" hidden="1" customHeight="1" x14ac:dyDescent="0.25">
      <c r="Q20184" s="265"/>
    </row>
    <row r="20185" spans="17:17" ht="0" hidden="1" customHeight="1" x14ac:dyDescent="0.25">
      <c r="Q20185" s="265"/>
    </row>
    <row r="20186" spans="17:17" ht="0" hidden="1" customHeight="1" x14ac:dyDescent="0.25">
      <c r="Q20186" s="265"/>
    </row>
    <row r="20187" spans="17:17" ht="0" hidden="1" customHeight="1" x14ac:dyDescent="0.25">
      <c r="Q20187" s="265"/>
    </row>
    <row r="20188" spans="17:17" ht="0" hidden="1" customHeight="1" x14ac:dyDescent="0.25">
      <c r="Q20188" s="265"/>
    </row>
    <row r="20189" spans="17:17" ht="0" hidden="1" customHeight="1" x14ac:dyDescent="0.25">
      <c r="Q20189" s="265"/>
    </row>
    <row r="20190" spans="17:17" ht="0" hidden="1" customHeight="1" x14ac:dyDescent="0.25">
      <c r="Q20190" s="265"/>
    </row>
    <row r="20191" spans="17:17" ht="0" hidden="1" customHeight="1" x14ac:dyDescent="0.25">
      <c r="Q20191" s="265"/>
    </row>
    <row r="20192" spans="17:17" ht="0" hidden="1" customHeight="1" x14ac:dyDescent="0.25">
      <c r="Q20192" s="265"/>
    </row>
    <row r="20193" spans="17:17" ht="0" hidden="1" customHeight="1" x14ac:dyDescent="0.25">
      <c r="Q20193" s="265"/>
    </row>
    <row r="20194" spans="17:17" ht="0" hidden="1" customHeight="1" x14ac:dyDescent="0.25">
      <c r="Q20194" s="265"/>
    </row>
    <row r="20195" spans="17:17" ht="0" hidden="1" customHeight="1" x14ac:dyDescent="0.25">
      <c r="Q20195" s="265"/>
    </row>
    <row r="20196" spans="17:17" ht="0" hidden="1" customHeight="1" x14ac:dyDescent="0.25">
      <c r="Q20196" s="265"/>
    </row>
    <row r="20197" spans="17:17" ht="0" hidden="1" customHeight="1" x14ac:dyDescent="0.25">
      <c r="Q20197" s="265"/>
    </row>
    <row r="20198" spans="17:17" ht="0" hidden="1" customHeight="1" x14ac:dyDescent="0.25">
      <c r="Q20198" s="265"/>
    </row>
    <row r="20199" spans="17:17" ht="0" hidden="1" customHeight="1" x14ac:dyDescent="0.25">
      <c r="Q20199" s="265"/>
    </row>
    <row r="20200" spans="17:17" ht="0" hidden="1" customHeight="1" x14ac:dyDescent="0.25">
      <c r="Q20200" s="265"/>
    </row>
    <row r="20201" spans="17:17" ht="0" hidden="1" customHeight="1" x14ac:dyDescent="0.25">
      <c r="Q20201" s="265"/>
    </row>
    <row r="20202" spans="17:17" ht="0" hidden="1" customHeight="1" x14ac:dyDescent="0.25">
      <c r="Q20202" s="265"/>
    </row>
    <row r="20203" spans="17:17" ht="0" hidden="1" customHeight="1" x14ac:dyDescent="0.25">
      <c r="Q20203" s="265"/>
    </row>
    <row r="20204" spans="17:17" ht="0" hidden="1" customHeight="1" x14ac:dyDescent="0.25">
      <c r="Q20204" s="265"/>
    </row>
    <row r="20205" spans="17:17" ht="0" hidden="1" customHeight="1" x14ac:dyDescent="0.25">
      <c r="Q20205" s="265"/>
    </row>
    <row r="20206" spans="17:17" ht="0" hidden="1" customHeight="1" x14ac:dyDescent="0.25">
      <c r="Q20206" s="265"/>
    </row>
    <row r="20207" spans="17:17" ht="0" hidden="1" customHeight="1" x14ac:dyDescent="0.25">
      <c r="Q20207" s="265"/>
    </row>
    <row r="20208" spans="17:17" ht="0" hidden="1" customHeight="1" x14ac:dyDescent="0.25">
      <c r="Q20208" s="265"/>
    </row>
    <row r="20209" spans="17:17" ht="0" hidden="1" customHeight="1" x14ac:dyDescent="0.25">
      <c r="Q20209" s="265"/>
    </row>
    <row r="20210" spans="17:17" ht="0" hidden="1" customHeight="1" x14ac:dyDescent="0.25">
      <c r="Q20210" s="265"/>
    </row>
    <row r="20211" spans="17:17" ht="0" hidden="1" customHeight="1" x14ac:dyDescent="0.25">
      <c r="Q20211" s="265"/>
    </row>
    <row r="20212" spans="17:17" ht="0" hidden="1" customHeight="1" x14ac:dyDescent="0.25">
      <c r="Q20212" s="265"/>
    </row>
    <row r="20213" spans="17:17" ht="0" hidden="1" customHeight="1" x14ac:dyDescent="0.25">
      <c r="Q20213" s="265"/>
    </row>
    <row r="20214" spans="17:17" ht="0" hidden="1" customHeight="1" x14ac:dyDescent="0.25">
      <c r="Q20214" s="265"/>
    </row>
    <row r="20215" spans="17:17" ht="0" hidden="1" customHeight="1" x14ac:dyDescent="0.25">
      <c r="Q20215" s="265"/>
    </row>
    <row r="20216" spans="17:17" ht="0" hidden="1" customHeight="1" x14ac:dyDescent="0.25">
      <c r="Q20216" s="265"/>
    </row>
    <row r="20217" spans="17:17" ht="0" hidden="1" customHeight="1" x14ac:dyDescent="0.25">
      <c r="Q20217" s="265"/>
    </row>
    <row r="20218" spans="17:17" ht="0" hidden="1" customHeight="1" x14ac:dyDescent="0.25">
      <c r="Q20218" s="265"/>
    </row>
    <row r="20219" spans="17:17" ht="0" hidden="1" customHeight="1" x14ac:dyDescent="0.25">
      <c r="Q20219" s="265"/>
    </row>
    <row r="20220" spans="17:17" ht="0" hidden="1" customHeight="1" x14ac:dyDescent="0.25">
      <c r="Q20220" s="265"/>
    </row>
    <row r="20221" spans="17:17" ht="0" hidden="1" customHeight="1" x14ac:dyDescent="0.25">
      <c r="Q20221" s="265"/>
    </row>
    <row r="20222" spans="17:17" ht="0" hidden="1" customHeight="1" x14ac:dyDescent="0.25">
      <c r="Q20222" s="265"/>
    </row>
    <row r="20223" spans="17:17" ht="0" hidden="1" customHeight="1" x14ac:dyDescent="0.25">
      <c r="Q20223" s="265"/>
    </row>
    <row r="20224" spans="17:17" ht="0" hidden="1" customHeight="1" x14ac:dyDescent="0.25">
      <c r="Q20224" s="265"/>
    </row>
    <row r="20225" spans="17:17" ht="0" hidden="1" customHeight="1" x14ac:dyDescent="0.25">
      <c r="Q20225" s="265"/>
    </row>
    <row r="20226" spans="17:17" ht="0" hidden="1" customHeight="1" x14ac:dyDescent="0.25">
      <c r="Q20226" s="265"/>
    </row>
    <row r="20227" spans="17:17" ht="0" hidden="1" customHeight="1" x14ac:dyDescent="0.25">
      <c r="Q20227" s="265"/>
    </row>
    <row r="20228" spans="17:17" ht="0" hidden="1" customHeight="1" x14ac:dyDescent="0.25">
      <c r="Q20228" s="265"/>
    </row>
    <row r="20229" spans="17:17" ht="0" hidden="1" customHeight="1" x14ac:dyDescent="0.25">
      <c r="Q20229" s="265"/>
    </row>
    <row r="20230" spans="17:17" ht="0" hidden="1" customHeight="1" x14ac:dyDescent="0.25">
      <c r="Q20230" s="265"/>
    </row>
    <row r="20231" spans="17:17" ht="0" hidden="1" customHeight="1" x14ac:dyDescent="0.25">
      <c r="Q20231" s="265"/>
    </row>
    <row r="20232" spans="17:17" ht="0" hidden="1" customHeight="1" x14ac:dyDescent="0.25">
      <c r="Q20232" s="265"/>
    </row>
    <row r="20233" spans="17:17" ht="0" hidden="1" customHeight="1" x14ac:dyDescent="0.25">
      <c r="Q20233" s="265"/>
    </row>
    <row r="20234" spans="17:17" ht="0" hidden="1" customHeight="1" x14ac:dyDescent="0.25">
      <c r="Q20234" s="265"/>
    </row>
    <row r="20235" spans="17:17" ht="0" hidden="1" customHeight="1" x14ac:dyDescent="0.25">
      <c r="Q20235" s="265"/>
    </row>
    <row r="20236" spans="17:17" ht="0" hidden="1" customHeight="1" x14ac:dyDescent="0.25">
      <c r="Q20236" s="265"/>
    </row>
    <row r="20237" spans="17:17" ht="0" hidden="1" customHeight="1" x14ac:dyDescent="0.25">
      <c r="Q20237" s="265"/>
    </row>
    <row r="20238" spans="17:17" ht="0" hidden="1" customHeight="1" x14ac:dyDescent="0.25">
      <c r="Q20238" s="265"/>
    </row>
    <row r="20239" spans="17:17" ht="0" hidden="1" customHeight="1" x14ac:dyDescent="0.25">
      <c r="Q20239" s="265"/>
    </row>
    <row r="20240" spans="17:17" ht="0" hidden="1" customHeight="1" x14ac:dyDescent="0.25">
      <c r="Q20240" s="265"/>
    </row>
    <row r="20241" spans="17:17" ht="0" hidden="1" customHeight="1" x14ac:dyDescent="0.25">
      <c r="Q20241" s="265"/>
    </row>
    <row r="20242" spans="17:17" ht="0" hidden="1" customHeight="1" x14ac:dyDescent="0.25">
      <c r="Q20242" s="265"/>
    </row>
    <row r="20243" spans="17:17" ht="0" hidden="1" customHeight="1" x14ac:dyDescent="0.25">
      <c r="Q20243" s="265"/>
    </row>
    <row r="20244" spans="17:17" ht="0" hidden="1" customHeight="1" x14ac:dyDescent="0.25">
      <c r="Q20244" s="265"/>
    </row>
    <row r="20245" spans="17:17" ht="0" hidden="1" customHeight="1" x14ac:dyDescent="0.25">
      <c r="Q20245" s="265"/>
    </row>
    <row r="20246" spans="17:17" ht="0" hidden="1" customHeight="1" x14ac:dyDescent="0.25">
      <c r="Q20246" s="265"/>
    </row>
    <row r="20247" spans="17:17" ht="0" hidden="1" customHeight="1" x14ac:dyDescent="0.25">
      <c r="Q20247" s="265"/>
    </row>
    <row r="20248" spans="17:17" ht="0" hidden="1" customHeight="1" x14ac:dyDescent="0.25">
      <c r="Q20248" s="265"/>
    </row>
    <row r="20249" spans="17:17" ht="0" hidden="1" customHeight="1" x14ac:dyDescent="0.25">
      <c r="Q20249" s="265"/>
    </row>
    <row r="20250" spans="17:17" ht="0" hidden="1" customHeight="1" x14ac:dyDescent="0.25">
      <c r="Q20250" s="265"/>
    </row>
    <row r="20251" spans="17:17" ht="0" hidden="1" customHeight="1" x14ac:dyDescent="0.25">
      <c r="Q20251" s="265"/>
    </row>
    <row r="20252" spans="17:17" ht="0" hidden="1" customHeight="1" x14ac:dyDescent="0.25">
      <c r="Q20252" s="265"/>
    </row>
    <row r="20253" spans="17:17" ht="0" hidden="1" customHeight="1" x14ac:dyDescent="0.25">
      <c r="Q20253" s="265"/>
    </row>
    <row r="20254" spans="17:17" ht="0" hidden="1" customHeight="1" x14ac:dyDescent="0.25">
      <c r="Q20254" s="265"/>
    </row>
    <row r="20255" spans="17:17" ht="0" hidden="1" customHeight="1" x14ac:dyDescent="0.25">
      <c r="Q20255" s="265"/>
    </row>
    <row r="20256" spans="17:17" ht="0" hidden="1" customHeight="1" x14ac:dyDescent="0.25">
      <c r="Q20256" s="265"/>
    </row>
    <row r="20257" spans="17:17" ht="0" hidden="1" customHeight="1" x14ac:dyDescent="0.25">
      <c r="Q20257" s="265"/>
    </row>
    <row r="20258" spans="17:17" ht="0" hidden="1" customHeight="1" x14ac:dyDescent="0.25">
      <c r="Q20258" s="265"/>
    </row>
    <row r="20259" spans="17:17" ht="0" hidden="1" customHeight="1" x14ac:dyDescent="0.25">
      <c r="Q20259" s="265"/>
    </row>
    <row r="20260" spans="17:17" ht="0" hidden="1" customHeight="1" x14ac:dyDescent="0.25">
      <c r="Q20260" s="265"/>
    </row>
    <row r="20261" spans="17:17" ht="0" hidden="1" customHeight="1" x14ac:dyDescent="0.25">
      <c r="Q20261" s="265"/>
    </row>
    <row r="20262" spans="17:17" ht="0" hidden="1" customHeight="1" x14ac:dyDescent="0.25">
      <c r="Q20262" s="265"/>
    </row>
    <row r="20263" spans="17:17" ht="0" hidden="1" customHeight="1" x14ac:dyDescent="0.25">
      <c r="Q20263" s="265"/>
    </row>
    <row r="20264" spans="17:17" ht="0" hidden="1" customHeight="1" x14ac:dyDescent="0.25">
      <c r="Q20264" s="265"/>
    </row>
    <row r="20265" spans="17:17" ht="0" hidden="1" customHeight="1" x14ac:dyDescent="0.25">
      <c r="Q20265" s="265"/>
    </row>
    <row r="20266" spans="17:17" ht="0" hidden="1" customHeight="1" x14ac:dyDescent="0.25">
      <c r="Q20266" s="265"/>
    </row>
    <row r="20267" spans="17:17" ht="0" hidden="1" customHeight="1" x14ac:dyDescent="0.25">
      <c r="Q20267" s="265"/>
    </row>
    <row r="20268" spans="17:17" ht="0" hidden="1" customHeight="1" x14ac:dyDescent="0.25">
      <c r="Q20268" s="265"/>
    </row>
    <row r="20269" spans="17:17" ht="0" hidden="1" customHeight="1" x14ac:dyDescent="0.25">
      <c r="Q20269" s="265"/>
    </row>
    <row r="20270" spans="17:17" ht="0" hidden="1" customHeight="1" x14ac:dyDescent="0.25">
      <c r="Q20270" s="265"/>
    </row>
    <row r="20271" spans="17:17" ht="0" hidden="1" customHeight="1" x14ac:dyDescent="0.25">
      <c r="Q20271" s="265"/>
    </row>
    <row r="20272" spans="17:17" ht="0" hidden="1" customHeight="1" x14ac:dyDescent="0.25">
      <c r="Q20272" s="265"/>
    </row>
    <row r="20273" spans="17:17" ht="0" hidden="1" customHeight="1" x14ac:dyDescent="0.25">
      <c r="Q20273" s="265"/>
    </row>
    <row r="20274" spans="17:17" ht="0" hidden="1" customHeight="1" x14ac:dyDescent="0.25">
      <c r="Q20274" s="265"/>
    </row>
    <row r="20275" spans="17:17" ht="0" hidden="1" customHeight="1" x14ac:dyDescent="0.25">
      <c r="Q20275" s="265"/>
    </row>
    <row r="20276" spans="17:17" ht="0" hidden="1" customHeight="1" x14ac:dyDescent="0.25">
      <c r="Q20276" s="265"/>
    </row>
    <row r="20277" spans="17:17" ht="0" hidden="1" customHeight="1" x14ac:dyDescent="0.25">
      <c r="Q20277" s="265"/>
    </row>
    <row r="20278" spans="17:17" ht="0" hidden="1" customHeight="1" x14ac:dyDescent="0.25">
      <c r="Q20278" s="265"/>
    </row>
    <row r="20279" spans="17:17" ht="0" hidden="1" customHeight="1" x14ac:dyDescent="0.25">
      <c r="Q20279" s="265"/>
    </row>
    <row r="20280" spans="17:17" ht="0" hidden="1" customHeight="1" x14ac:dyDescent="0.25">
      <c r="Q20280" s="265"/>
    </row>
    <row r="20281" spans="17:17" ht="0" hidden="1" customHeight="1" x14ac:dyDescent="0.25">
      <c r="Q20281" s="265"/>
    </row>
    <row r="20282" spans="17:17" ht="0" hidden="1" customHeight="1" x14ac:dyDescent="0.25">
      <c r="Q20282" s="265"/>
    </row>
    <row r="20283" spans="17:17" ht="0" hidden="1" customHeight="1" x14ac:dyDescent="0.25">
      <c r="Q20283" s="265"/>
    </row>
    <row r="20284" spans="17:17" ht="0" hidden="1" customHeight="1" x14ac:dyDescent="0.25">
      <c r="Q20284" s="265"/>
    </row>
    <row r="20285" spans="17:17" ht="0" hidden="1" customHeight="1" x14ac:dyDescent="0.25">
      <c r="Q20285" s="265"/>
    </row>
    <row r="20286" spans="17:17" ht="0" hidden="1" customHeight="1" x14ac:dyDescent="0.25">
      <c r="Q20286" s="265"/>
    </row>
    <row r="20287" spans="17:17" ht="0" hidden="1" customHeight="1" x14ac:dyDescent="0.25">
      <c r="Q20287" s="265"/>
    </row>
    <row r="20288" spans="17:17" ht="0" hidden="1" customHeight="1" x14ac:dyDescent="0.25">
      <c r="Q20288" s="265"/>
    </row>
    <row r="20289" spans="17:17" ht="0" hidden="1" customHeight="1" x14ac:dyDescent="0.25">
      <c r="Q20289" s="265"/>
    </row>
    <row r="20290" spans="17:17" ht="0" hidden="1" customHeight="1" x14ac:dyDescent="0.25">
      <c r="Q20290" s="265"/>
    </row>
    <row r="20291" spans="17:17" ht="0" hidden="1" customHeight="1" x14ac:dyDescent="0.25">
      <c r="Q20291" s="265"/>
    </row>
    <row r="20292" spans="17:17" ht="0" hidden="1" customHeight="1" x14ac:dyDescent="0.25">
      <c r="Q20292" s="265"/>
    </row>
    <row r="20293" spans="17:17" ht="0" hidden="1" customHeight="1" x14ac:dyDescent="0.25">
      <c r="Q20293" s="265"/>
    </row>
    <row r="20294" spans="17:17" ht="0" hidden="1" customHeight="1" x14ac:dyDescent="0.25">
      <c r="Q20294" s="265"/>
    </row>
    <row r="20295" spans="17:17" ht="0" hidden="1" customHeight="1" x14ac:dyDescent="0.25">
      <c r="Q20295" s="265"/>
    </row>
    <row r="20296" spans="17:17" ht="0" hidden="1" customHeight="1" x14ac:dyDescent="0.25">
      <c r="Q20296" s="265"/>
    </row>
    <row r="20297" spans="17:17" ht="0" hidden="1" customHeight="1" x14ac:dyDescent="0.25">
      <c r="Q20297" s="265"/>
    </row>
    <row r="20298" spans="17:17" ht="0" hidden="1" customHeight="1" x14ac:dyDescent="0.25">
      <c r="Q20298" s="265"/>
    </row>
    <row r="20299" spans="17:17" ht="0" hidden="1" customHeight="1" x14ac:dyDescent="0.25">
      <c r="Q20299" s="265"/>
    </row>
    <row r="20300" spans="17:17" ht="0" hidden="1" customHeight="1" x14ac:dyDescent="0.25">
      <c r="Q20300" s="265"/>
    </row>
    <row r="20301" spans="17:17" ht="0" hidden="1" customHeight="1" x14ac:dyDescent="0.25">
      <c r="Q20301" s="265"/>
    </row>
    <row r="20302" spans="17:17" ht="0" hidden="1" customHeight="1" x14ac:dyDescent="0.25">
      <c r="Q20302" s="265"/>
    </row>
    <row r="20303" spans="17:17" ht="0" hidden="1" customHeight="1" x14ac:dyDescent="0.25">
      <c r="Q20303" s="265"/>
    </row>
    <row r="20304" spans="17:17" ht="0" hidden="1" customHeight="1" x14ac:dyDescent="0.25">
      <c r="Q20304" s="265"/>
    </row>
    <row r="20305" spans="17:17" ht="0" hidden="1" customHeight="1" x14ac:dyDescent="0.25">
      <c r="Q20305" s="265"/>
    </row>
    <row r="20306" spans="17:17" ht="0" hidden="1" customHeight="1" x14ac:dyDescent="0.25">
      <c r="Q20306" s="265"/>
    </row>
    <row r="20307" spans="17:17" ht="0" hidden="1" customHeight="1" x14ac:dyDescent="0.25">
      <c r="Q20307" s="265"/>
    </row>
    <row r="20308" spans="17:17" ht="0" hidden="1" customHeight="1" x14ac:dyDescent="0.25">
      <c r="Q20308" s="265"/>
    </row>
    <row r="20309" spans="17:17" ht="0" hidden="1" customHeight="1" x14ac:dyDescent="0.25">
      <c r="Q20309" s="265"/>
    </row>
    <row r="20310" spans="17:17" ht="0" hidden="1" customHeight="1" x14ac:dyDescent="0.25">
      <c r="Q20310" s="265"/>
    </row>
    <row r="20311" spans="17:17" ht="0" hidden="1" customHeight="1" x14ac:dyDescent="0.25">
      <c r="Q20311" s="265"/>
    </row>
    <row r="20312" spans="17:17" ht="0" hidden="1" customHeight="1" x14ac:dyDescent="0.25">
      <c r="Q20312" s="265"/>
    </row>
    <row r="20313" spans="17:17" ht="0" hidden="1" customHeight="1" x14ac:dyDescent="0.25">
      <c r="Q20313" s="265"/>
    </row>
    <row r="20314" spans="17:17" ht="0" hidden="1" customHeight="1" x14ac:dyDescent="0.25">
      <c r="Q20314" s="265"/>
    </row>
    <row r="20315" spans="17:17" ht="0" hidden="1" customHeight="1" x14ac:dyDescent="0.25">
      <c r="Q20315" s="265"/>
    </row>
    <row r="20316" spans="17:17" ht="0" hidden="1" customHeight="1" x14ac:dyDescent="0.25">
      <c r="Q20316" s="265"/>
    </row>
    <row r="20317" spans="17:17" ht="0" hidden="1" customHeight="1" x14ac:dyDescent="0.25">
      <c r="Q20317" s="265"/>
    </row>
    <row r="20318" spans="17:17" ht="0" hidden="1" customHeight="1" x14ac:dyDescent="0.25">
      <c r="Q20318" s="265"/>
    </row>
    <row r="20319" spans="17:17" ht="0" hidden="1" customHeight="1" x14ac:dyDescent="0.25">
      <c r="Q20319" s="265"/>
    </row>
    <row r="20320" spans="17:17" ht="0" hidden="1" customHeight="1" x14ac:dyDescent="0.25">
      <c r="Q20320" s="265"/>
    </row>
    <row r="20321" spans="17:17" ht="0" hidden="1" customHeight="1" x14ac:dyDescent="0.25">
      <c r="Q20321" s="265"/>
    </row>
    <row r="20322" spans="17:17" ht="0" hidden="1" customHeight="1" x14ac:dyDescent="0.25">
      <c r="Q20322" s="265"/>
    </row>
    <row r="20323" spans="17:17" ht="0" hidden="1" customHeight="1" x14ac:dyDescent="0.25">
      <c r="Q20323" s="265"/>
    </row>
    <row r="20324" spans="17:17" ht="0" hidden="1" customHeight="1" x14ac:dyDescent="0.25">
      <c r="Q20324" s="265"/>
    </row>
    <row r="20325" spans="17:17" ht="0" hidden="1" customHeight="1" x14ac:dyDescent="0.25">
      <c r="Q20325" s="265"/>
    </row>
    <row r="20326" spans="17:17" ht="0" hidden="1" customHeight="1" x14ac:dyDescent="0.25">
      <c r="Q20326" s="265"/>
    </row>
    <row r="20327" spans="17:17" ht="0" hidden="1" customHeight="1" x14ac:dyDescent="0.25">
      <c r="Q20327" s="265"/>
    </row>
    <row r="20328" spans="17:17" ht="0" hidden="1" customHeight="1" x14ac:dyDescent="0.25">
      <c r="Q20328" s="265"/>
    </row>
    <row r="20329" spans="17:17" ht="0" hidden="1" customHeight="1" x14ac:dyDescent="0.25">
      <c r="Q20329" s="265"/>
    </row>
    <row r="20330" spans="17:17" ht="0" hidden="1" customHeight="1" x14ac:dyDescent="0.25">
      <c r="Q20330" s="265"/>
    </row>
    <row r="20331" spans="17:17" ht="0" hidden="1" customHeight="1" x14ac:dyDescent="0.25">
      <c r="Q20331" s="265"/>
    </row>
    <row r="20332" spans="17:17" ht="0" hidden="1" customHeight="1" x14ac:dyDescent="0.25">
      <c r="Q20332" s="265"/>
    </row>
    <row r="20333" spans="17:17" ht="0" hidden="1" customHeight="1" x14ac:dyDescent="0.25">
      <c r="Q20333" s="265"/>
    </row>
    <row r="20334" spans="17:17" ht="0" hidden="1" customHeight="1" x14ac:dyDescent="0.25">
      <c r="Q20334" s="265"/>
    </row>
    <row r="20335" spans="17:17" ht="0" hidden="1" customHeight="1" x14ac:dyDescent="0.25">
      <c r="Q20335" s="265"/>
    </row>
    <row r="20336" spans="17:17" ht="0" hidden="1" customHeight="1" x14ac:dyDescent="0.25">
      <c r="Q20336" s="265"/>
    </row>
    <row r="20337" spans="17:17" ht="0" hidden="1" customHeight="1" x14ac:dyDescent="0.25">
      <c r="Q20337" s="265"/>
    </row>
    <row r="20338" spans="17:17" ht="0" hidden="1" customHeight="1" x14ac:dyDescent="0.25">
      <c r="Q20338" s="265"/>
    </row>
    <row r="20339" spans="17:17" ht="0" hidden="1" customHeight="1" x14ac:dyDescent="0.25">
      <c r="Q20339" s="265"/>
    </row>
    <row r="20340" spans="17:17" ht="0" hidden="1" customHeight="1" x14ac:dyDescent="0.25">
      <c r="Q20340" s="265"/>
    </row>
    <row r="20341" spans="17:17" ht="0" hidden="1" customHeight="1" x14ac:dyDescent="0.25">
      <c r="Q20341" s="265"/>
    </row>
    <row r="20342" spans="17:17" ht="0" hidden="1" customHeight="1" x14ac:dyDescent="0.25">
      <c r="Q20342" s="265"/>
    </row>
    <row r="20343" spans="17:17" ht="0" hidden="1" customHeight="1" x14ac:dyDescent="0.25">
      <c r="Q20343" s="265"/>
    </row>
    <row r="20344" spans="17:17" ht="0" hidden="1" customHeight="1" x14ac:dyDescent="0.25">
      <c r="Q20344" s="265"/>
    </row>
    <row r="20345" spans="17:17" ht="0" hidden="1" customHeight="1" x14ac:dyDescent="0.25">
      <c r="Q20345" s="265"/>
    </row>
    <row r="20346" spans="17:17" ht="0" hidden="1" customHeight="1" x14ac:dyDescent="0.25">
      <c r="Q20346" s="265"/>
    </row>
    <row r="20347" spans="17:17" ht="0" hidden="1" customHeight="1" x14ac:dyDescent="0.25">
      <c r="Q20347" s="265"/>
    </row>
    <row r="20348" spans="17:17" ht="0" hidden="1" customHeight="1" x14ac:dyDescent="0.25">
      <c r="Q20348" s="265"/>
    </row>
    <row r="20349" spans="17:17" ht="0" hidden="1" customHeight="1" x14ac:dyDescent="0.25">
      <c r="Q20349" s="265"/>
    </row>
    <row r="20350" spans="17:17" ht="0" hidden="1" customHeight="1" x14ac:dyDescent="0.25">
      <c r="Q20350" s="265"/>
    </row>
    <row r="20351" spans="17:17" ht="0" hidden="1" customHeight="1" x14ac:dyDescent="0.25">
      <c r="Q20351" s="265"/>
    </row>
    <row r="20352" spans="17:17" ht="0" hidden="1" customHeight="1" x14ac:dyDescent="0.25">
      <c r="Q20352" s="265"/>
    </row>
    <row r="20353" spans="17:17" ht="0" hidden="1" customHeight="1" x14ac:dyDescent="0.25">
      <c r="Q20353" s="265"/>
    </row>
    <row r="20354" spans="17:17" ht="0" hidden="1" customHeight="1" x14ac:dyDescent="0.25">
      <c r="Q20354" s="265"/>
    </row>
    <row r="20355" spans="17:17" ht="0" hidden="1" customHeight="1" x14ac:dyDescent="0.25">
      <c r="Q20355" s="265"/>
    </row>
    <row r="20356" spans="17:17" ht="0" hidden="1" customHeight="1" x14ac:dyDescent="0.25">
      <c r="Q20356" s="265"/>
    </row>
    <row r="20357" spans="17:17" ht="0" hidden="1" customHeight="1" x14ac:dyDescent="0.25">
      <c r="Q20357" s="265"/>
    </row>
    <row r="20358" spans="17:17" ht="0" hidden="1" customHeight="1" x14ac:dyDescent="0.25">
      <c r="Q20358" s="265"/>
    </row>
    <row r="20359" spans="17:17" ht="0" hidden="1" customHeight="1" x14ac:dyDescent="0.25">
      <c r="Q20359" s="265"/>
    </row>
    <row r="20360" spans="17:17" ht="0" hidden="1" customHeight="1" x14ac:dyDescent="0.25">
      <c r="Q20360" s="265"/>
    </row>
    <row r="20361" spans="17:17" ht="0" hidden="1" customHeight="1" x14ac:dyDescent="0.25">
      <c r="Q20361" s="265"/>
    </row>
    <row r="20362" spans="17:17" ht="0" hidden="1" customHeight="1" x14ac:dyDescent="0.25">
      <c r="Q20362" s="265"/>
    </row>
    <row r="20363" spans="17:17" ht="0" hidden="1" customHeight="1" x14ac:dyDescent="0.25">
      <c r="Q20363" s="265"/>
    </row>
    <row r="20364" spans="17:17" ht="0" hidden="1" customHeight="1" x14ac:dyDescent="0.25">
      <c r="Q20364" s="265"/>
    </row>
    <row r="20365" spans="17:17" ht="0" hidden="1" customHeight="1" x14ac:dyDescent="0.25">
      <c r="Q20365" s="265"/>
    </row>
    <row r="20366" spans="17:17" ht="0" hidden="1" customHeight="1" x14ac:dyDescent="0.25">
      <c r="Q20366" s="265"/>
    </row>
    <row r="20367" spans="17:17" ht="0" hidden="1" customHeight="1" x14ac:dyDescent="0.25">
      <c r="Q20367" s="265"/>
    </row>
    <row r="20368" spans="17:17" ht="0" hidden="1" customHeight="1" x14ac:dyDescent="0.25">
      <c r="Q20368" s="265"/>
    </row>
    <row r="20369" spans="17:17" ht="0" hidden="1" customHeight="1" x14ac:dyDescent="0.25">
      <c r="Q20369" s="265"/>
    </row>
    <row r="20370" spans="17:17" ht="0" hidden="1" customHeight="1" x14ac:dyDescent="0.25">
      <c r="Q20370" s="265"/>
    </row>
    <row r="20371" spans="17:17" ht="0" hidden="1" customHeight="1" x14ac:dyDescent="0.25">
      <c r="Q20371" s="265"/>
    </row>
    <row r="20372" spans="17:17" ht="0" hidden="1" customHeight="1" x14ac:dyDescent="0.25">
      <c r="Q20372" s="265"/>
    </row>
    <row r="20373" spans="17:17" ht="0" hidden="1" customHeight="1" x14ac:dyDescent="0.25">
      <c r="Q20373" s="265"/>
    </row>
    <row r="20374" spans="17:17" ht="0" hidden="1" customHeight="1" x14ac:dyDescent="0.25">
      <c r="Q20374" s="265"/>
    </row>
    <row r="20375" spans="17:17" ht="0" hidden="1" customHeight="1" x14ac:dyDescent="0.25">
      <c r="Q20375" s="265"/>
    </row>
    <row r="20376" spans="17:17" ht="0" hidden="1" customHeight="1" x14ac:dyDescent="0.25">
      <c r="Q20376" s="265"/>
    </row>
    <row r="20377" spans="17:17" ht="0" hidden="1" customHeight="1" x14ac:dyDescent="0.25">
      <c r="Q20377" s="265"/>
    </row>
    <row r="20378" spans="17:17" ht="0" hidden="1" customHeight="1" x14ac:dyDescent="0.25">
      <c r="Q20378" s="265"/>
    </row>
    <row r="20379" spans="17:17" ht="0" hidden="1" customHeight="1" x14ac:dyDescent="0.25">
      <c r="Q20379" s="265"/>
    </row>
    <row r="20380" spans="17:17" ht="0" hidden="1" customHeight="1" x14ac:dyDescent="0.25">
      <c r="Q20380" s="265"/>
    </row>
    <row r="20381" spans="17:17" ht="0" hidden="1" customHeight="1" x14ac:dyDescent="0.25">
      <c r="Q20381" s="265"/>
    </row>
    <row r="20382" spans="17:17" ht="0" hidden="1" customHeight="1" x14ac:dyDescent="0.25">
      <c r="Q20382" s="265"/>
    </row>
    <row r="20383" spans="17:17" ht="0" hidden="1" customHeight="1" x14ac:dyDescent="0.25">
      <c r="Q20383" s="265"/>
    </row>
    <row r="20384" spans="17:17" ht="0" hidden="1" customHeight="1" x14ac:dyDescent="0.25">
      <c r="Q20384" s="265"/>
    </row>
    <row r="20385" spans="17:17" ht="0" hidden="1" customHeight="1" x14ac:dyDescent="0.25">
      <c r="Q20385" s="265"/>
    </row>
    <row r="20386" spans="17:17" ht="0" hidden="1" customHeight="1" x14ac:dyDescent="0.25">
      <c r="Q20386" s="265"/>
    </row>
    <row r="20387" spans="17:17" ht="0" hidden="1" customHeight="1" x14ac:dyDescent="0.25">
      <c r="Q20387" s="265"/>
    </row>
    <row r="20388" spans="17:17" ht="0" hidden="1" customHeight="1" x14ac:dyDescent="0.25">
      <c r="Q20388" s="265"/>
    </row>
    <row r="20389" spans="17:17" ht="0" hidden="1" customHeight="1" x14ac:dyDescent="0.25">
      <c r="Q20389" s="265"/>
    </row>
    <row r="20390" spans="17:17" ht="0" hidden="1" customHeight="1" x14ac:dyDescent="0.25">
      <c r="Q20390" s="265"/>
    </row>
    <row r="20391" spans="17:17" ht="0" hidden="1" customHeight="1" x14ac:dyDescent="0.25">
      <c r="Q20391" s="265"/>
    </row>
    <row r="20392" spans="17:17" ht="0" hidden="1" customHeight="1" x14ac:dyDescent="0.25">
      <c r="Q20392" s="265"/>
    </row>
    <row r="20393" spans="17:17" ht="0" hidden="1" customHeight="1" x14ac:dyDescent="0.25">
      <c r="Q20393" s="265"/>
    </row>
    <row r="20394" spans="17:17" ht="0" hidden="1" customHeight="1" x14ac:dyDescent="0.25">
      <c r="Q20394" s="265"/>
    </row>
    <row r="20395" spans="17:17" ht="0" hidden="1" customHeight="1" x14ac:dyDescent="0.25">
      <c r="Q20395" s="265"/>
    </row>
    <row r="20396" spans="17:17" ht="0" hidden="1" customHeight="1" x14ac:dyDescent="0.25">
      <c r="Q20396" s="265"/>
    </row>
    <row r="20397" spans="17:17" ht="0" hidden="1" customHeight="1" x14ac:dyDescent="0.25">
      <c r="Q20397" s="265"/>
    </row>
    <row r="20398" spans="17:17" ht="0" hidden="1" customHeight="1" x14ac:dyDescent="0.25">
      <c r="Q20398" s="265"/>
    </row>
    <row r="20399" spans="17:17" ht="0" hidden="1" customHeight="1" x14ac:dyDescent="0.25">
      <c r="Q20399" s="265"/>
    </row>
    <row r="20400" spans="17:17" ht="0" hidden="1" customHeight="1" x14ac:dyDescent="0.25">
      <c r="Q20400" s="265"/>
    </row>
    <row r="20401" spans="17:17" ht="0" hidden="1" customHeight="1" x14ac:dyDescent="0.25">
      <c r="Q20401" s="265"/>
    </row>
    <row r="20402" spans="17:17" ht="0" hidden="1" customHeight="1" x14ac:dyDescent="0.25">
      <c r="Q20402" s="265"/>
    </row>
    <row r="20403" spans="17:17" ht="0" hidden="1" customHeight="1" x14ac:dyDescent="0.25">
      <c r="Q20403" s="265"/>
    </row>
    <row r="20404" spans="17:17" ht="0" hidden="1" customHeight="1" x14ac:dyDescent="0.25">
      <c r="Q20404" s="265"/>
    </row>
    <row r="20405" spans="17:17" ht="0" hidden="1" customHeight="1" x14ac:dyDescent="0.25">
      <c r="Q20405" s="265"/>
    </row>
    <row r="20406" spans="17:17" ht="0" hidden="1" customHeight="1" x14ac:dyDescent="0.25">
      <c r="Q20406" s="265"/>
    </row>
    <row r="20407" spans="17:17" ht="0" hidden="1" customHeight="1" x14ac:dyDescent="0.25">
      <c r="Q20407" s="265"/>
    </row>
    <row r="20408" spans="17:17" ht="0" hidden="1" customHeight="1" x14ac:dyDescent="0.25">
      <c r="Q20408" s="265"/>
    </row>
    <row r="20409" spans="17:17" ht="0" hidden="1" customHeight="1" x14ac:dyDescent="0.25">
      <c r="Q20409" s="265"/>
    </row>
    <row r="20410" spans="17:17" ht="0" hidden="1" customHeight="1" x14ac:dyDescent="0.25">
      <c r="Q20410" s="265"/>
    </row>
    <row r="20411" spans="17:17" ht="0" hidden="1" customHeight="1" x14ac:dyDescent="0.25">
      <c r="Q20411" s="265"/>
    </row>
    <row r="20412" spans="17:17" ht="0" hidden="1" customHeight="1" x14ac:dyDescent="0.25">
      <c r="Q20412" s="265"/>
    </row>
    <row r="20413" spans="17:17" ht="0" hidden="1" customHeight="1" x14ac:dyDescent="0.25">
      <c r="Q20413" s="265"/>
    </row>
    <row r="20414" spans="17:17" ht="0" hidden="1" customHeight="1" x14ac:dyDescent="0.25">
      <c r="Q20414" s="265"/>
    </row>
    <row r="20415" spans="17:17" ht="0" hidden="1" customHeight="1" x14ac:dyDescent="0.25">
      <c r="Q20415" s="265"/>
    </row>
    <row r="20416" spans="17:17" ht="0" hidden="1" customHeight="1" x14ac:dyDescent="0.25">
      <c r="Q20416" s="265"/>
    </row>
    <row r="20417" spans="17:17" ht="0" hidden="1" customHeight="1" x14ac:dyDescent="0.25">
      <c r="Q20417" s="265"/>
    </row>
    <row r="20418" spans="17:17" ht="0" hidden="1" customHeight="1" x14ac:dyDescent="0.25">
      <c r="Q20418" s="265"/>
    </row>
    <row r="20419" spans="17:17" ht="0" hidden="1" customHeight="1" x14ac:dyDescent="0.25">
      <c r="Q20419" s="265"/>
    </row>
    <row r="20420" spans="17:17" ht="0" hidden="1" customHeight="1" x14ac:dyDescent="0.25">
      <c r="Q20420" s="265"/>
    </row>
    <row r="20421" spans="17:17" ht="0" hidden="1" customHeight="1" x14ac:dyDescent="0.25">
      <c r="Q20421" s="265"/>
    </row>
    <row r="20422" spans="17:17" ht="0" hidden="1" customHeight="1" x14ac:dyDescent="0.25">
      <c r="Q20422" s="265"/>
    </row>
    <row r="20423" spans="17:17" ht="0" hidden="1" customHeight="1" x14ac:dyDescent="0.25">
      <c r="Q20423" s="265"/>
    </row>
    <row r="20424" spans="17:17" ht="0" hidden="1" customHeight="1" x14ac:dyDescent="0.25">
      <c r="Q20424" s="265"/>
    </row>
    <row r="20425" spans="17:17" ht="0" hidden="1" customHeight="1" x14ac:dyDescent="0.25">
      <c r="Q20425" s="265"/>
    </row>
    <row r="20426" spans="17:17" ht="0" hidden="1" customHeight="1" x14ac:dyDescent="0.25">
      <c r="Q20426" s="265"/>
    </row>
    <row r="20427" spans="17:17" ht="0" hidden="1" customHeight="1" x14ac:dyDescent="0.25">
      <c r="Q20427" s="265"/>
    </row>
    <row r="20428" spans="17:17" ht="0" hidden="1" customHeight="1" x14ac:dyDescent="0.25">
      <c r="Q20428" s="265"/>
    </row>
    <row r="20429" spans="17:17" ht="0" hidden="1" customHeight="1" x14ac:dyDescent="0.25">
      <c r="Q20429" s="265"/>
    </row>
    <row r="20430" spans="17:17" ht="0" hidden="1" customHeight="1" x14ac:dyDescent="0.25">
      <c r="Q20430" s="265"/>
    </row>
    <row r="20431" spans="17:17" ht="0" hidden="1" customHeight="1" x14ac:dyDescent="0.25">
      <c r="Q20431" s="265"/>
    </row>
    <row r="20432" spans="17:17" ht="0" hidden="1" customHeight="1" x14ac:dyDescent="0.25">
      <c r="Q20432" s="265"/>
    </row>
    <row r="20433" spans="17:17" ht="0" hidden="1" customHeight="1" x14ac:dyDescent="0.25">
      <c r="Q20433" s="265"/>
    </row>
    <row r="20434" spans="17:17" ht="0" hidden="1" customHeight="1" x14ac:dyDescent="0.25">
      <c r="Q20434" s="265"/>
    </row>
    <row r="20435" spans="17:17" ht="0" hidden="1" customHeight="1" x14ac:dyDescent="0.25">
      <c r="Q20435" s="265"/>
    </row>
    <row r="20436" spans="17:17" ht="0" hidden="1" customHeight="1" x14ac:dyDescent="0.25">
      <c r="Q20436" s="265"/>
    </row>
    <row r="20437" spans="17:17" ht="0" hidden="1" customHeight="1" x14ac:dyDescent="0.25">
      <c r="Q20437" s="265"/>
    </row>
    <row r="20438" spans="17:17" ht="0" hidden="1" customHeight="1" x14ac:dyDescent="0.25">
      <c r="Q20438" s="265"/>
    </row>
    <row r="20439" spans="17:17" ht="0" hidden="1" customHeight="1" x14ac:dyDescent="0.25">
      <c r="Q20439" s="265"/>
    </row>
    <row r="20440" spans="17:17" ht="0" hidden="1" customHeight="1" x14ac:dyDescent="0.25">
      <c r="Q20440" s="265"/>
    </row>
    <row r="20441" spans="17:17" ht="0" hidden="1" customHeight="1" x14ac:dyDescent="0.25">
      <c r="Q20441" s="265"/>
    </row>
    <row r="20442" spans="17:17" ht="0" hidden="1" customHeight="1" x14ac:dyDescent="0.25">
      <c r="Q20442" s="265"/>
    </row>
    <row r="20443" spans="17:17" ht="0" hidden="1" customHeight="1" x14ac:dyDescent="0.25">
      <c r="Q20443" s="265"/>
    </row>
    <row r="20444" spans="17:17" ht="0" hidden="1" customHeight="1" x14ac:dyDescent="0.25">
      <c r="Q20444" s="265"/>
    </row>
    <row r="20445" spans="17:17" ht="0" hidden="1" customHeight="1" x14ac:dyDescent="0.25">
      <c r="Q20445" s="265"/>
    </row>
    <row r="20446" spans="17:17" ht="0" hidden="1" customHeight="1" x14ac:dyDescent="0.25">
      <c r="Q20446" s="265"/>
    </row>
    <row r="20447" spans="17:17" ht="0" hidden="1" customHeight="1" x14ac:dyDescent="0.25">
      <c r="Q20447" s="265"/>
    </row>
    <row r="20448" spans="17:17" ht="0" hidden="1" customHeight="1" x14ac:dyDescent="0.25">
      <c r="Q20448" s="265"/>
    </row>
    <row r="20449" spans="17:17" ht="0" hidden="1" customHeight="1" x14ac:dyDescent="0.25">
      <c r="Q20449" s="265"/>
    </row>
    <row r="20450" spans="17:17" ht="0" hidden="1" customHeight="1" x14ac:dyDescent="0.25">
      <c r="Q20450" s="265"/>
    </row>
    <row r="20451" spans="17:17" ht="0" hidden="1" customHeight="1" x14ac:dyDescent="0.25">
      <c r="Q20451" s="265"/>
    </row>
    <row r="20452" spans="17:17" ht="0" hidden="1" customHeight="1" x14ac:dyDescent="0.25">
      <c r="Q20452" s="265"/>
    </row>
    <row r="20453" spans="17:17" ht="0" hidden="1" customHeight="1" x14ac:dyDescent="0.25">
      <c r="Q20453" s="265"/>
    </row>
    <row r="20454" spans="17:17" ht="0" hidden="1" customHeight="1" x14ac:dyDescent="0.25">
      <c r="Q20454" s="265"/>
    </row>
    <row r="20455" spans="17:17" ht="0" hidden="1" customHeight="1" x14ac:dyDescent="0.25">
      <c r="Q20455" s="265"/>
    </row>
    <row r="20456" spans="17:17" ht="0" hidden="1" customHeight="1" x14ac:dyDescent="0.25">
      <c r="Q20456" s="265"/>
    </row>
    <row r="20457" spans="17:17" ht="0" hidden="1" customHeight="1" x14ac:dyDescent="0.25">
      <c r="Q20457" s="265"/>
    </row>
    <row r="20458" spans="17:17" ht="0" hidden="1" customHeight="1" x14ac:dyDescent="0.25">
      <c r="Q20458" s="265"/>
    </row>
    <row r="20459" spans="17:17" ht="0" hidden="1" customHeight="1" x14ac:dyDescent="0.25">
      <c r="Q20459" s="265"/>
    </row>
    <row r="20460" spans="17:17" ht="0" hidden="1" customHeight="1" x14ac:dyDescent="0.25">
      <c r="Q20460" s="265"/>
    </row>
    <row r="20461" spans="17:17" ht="0" hidden="1" customHeight="1" x14ac:dyDescent="0.25">
      <c r="Q20461" s="265"/>
    </row>
    <row r="20462" spans="17:17" ht="0" hidden="1" customHeight="1" x14ac:dyDescent="0.25">
      <c r="Q20462" s="265"/>
    </row>
    <row r="20463" spans="17:17" ht="0" hidden="1" customHeight="1" x14ac:dyDescent="0.25">
      <c r="Q20463" s="265"/>
    </row>
    <row r="20464" spans="17:17" ht="0" hidden="1" customHeight="1" x14ac:dyDescent="0.25">
      <c r="Q20464" s="265"/>
    </row>
    <row r="20465" spans="17:17" ht="0" hidden="1" customHeight="1" x14ac:dyDescent="0.25">
      <c r="Q20465" s="265"/>
    </row>
    <row r="20466" spans="17:17" ht="0" hidden="1" customHeight="1" x14ac:dyDescent="0.25">
      <c r="Q20466" s="265"/>
    </row>
    <row r="20467" spans="17:17" ht="0" hidden="1" customHeight="1" x14ac:dyDescent="0.25">
      <c r="Q20467" s="265"/>
    </row>
    <row r="20468" spans="17:17" ht="0" hidden="1" customHeight="1" x14ac:dyDescent="0.25">
      <c r="Q20468" s="265"/>
    </row>
    <row r="20469" spans="17:17" ht="0" hidden="1" customHeight="1" x14ac:dyDescent="0.25">
      <c r="Q20469" s="265"/>
    </row>
    <row r="20470" spans="17:17" ht="0" hidden="1" customHeight="1" x14ac:dyDescent="0.25">
      <c r="Q20470" s="265"/>
    </row>
    <row r="20471" spans="17:17" ht="0" hidden="1" customHeight="1" x14ac:dyDescent="0.25">
      <c r="Q20471" s="265"/>
    </row>
    <row r="20472" spans="17:17" ht="0" hidden="1" customHeight="1" x14ac:dyDescent="0.25">
      <c r="Q20472" s="265"/>
    </row>
    <row r="20473" spans="17:17" ht="0" hidden="1" customHeight="1" x14ac:dyDescent="0.25">
      <c r="Q20473" s="265"/>
    </row>
    <row r="20474" spans="17:17" ht="0" hidden="1" customHeight="1" x14ac:dyDescent="0.25">
      <c r="Q20474" s="265"/>
    </row>
    <row r="20475" spans="17:17" ht="0" hidden="1" customHeight="1" x14ac:dyDescent="0.25">
      <c r="Q20475" s="265"/>
    </row>
    <row r="20476" spans="17:17" ht="0" hidden="1" customHeight="1" x14ac:dyDescent="0.25">
      <c r="Q20476" s="265"/>
    </row>
    <row r="20477" spans="17:17" ht="0" hidden="1" customHeight="1" x14ac:dyDescent="0.25">
      <c r="Q20477" s="265"/>
    </row>
    <row r="20478" spans="17:17" ht="0" hidden="1" customHeight="1" x14ac:dyDescent="0.25">
      <c r="Q20478" s="265"/>
    </row>
    <row r="20479" spans="17:17" ht="0" hidden="1" customHeight="1" x14ac:dyDescent="0.25">
      <c r="Q20479" s="265"/>
    </row>
    <row r="20480" spans="17:17" ht="0" hidden="1" customHeight="1" x14ac:dyDescent="0.25">
      <c r="Q20480" s="265"/>
    </row>
    <row r="20481" spans="17:17" ht="0" hidden="1" customHeight="1" x14ac:dyDescent="0.25">
      <c r="Q20481" s="265"/>
    </row>
    <row r="20482" spans="17:17" ht="0" hidden="1" customHeight="1" x14ac:dyDescent="0.25">
      <c r="Q20482" s="265"/>
    </row>
    <row r="20483" spans="17:17" ht="0" hidden="1" customHeight="1" x14ac:dyDescent="0.25">
      <c r="Q20483" s="265"/>
    </row>
    <row r="20484" spans="17:17" ht="0" hidden="1" customHeight="1" x14ac:dyDescent="0.25">
      <c r="Q20484" s="265"/>
    </row>
    <row r="20485" spans="17:17" ht="0" hidden="1" customHeight="1" x14ac:dyDescent="0.25">
      <c r="Q20485" s="265"/>
    </row>
    <row r="20486" spans="17:17" ht="0" hidden="1" customHeight="1" x14ac:dyDescent="0.25">
      <c r="Q20486" s="265"/>
    </row>
    <row r="20487" spans="17:17" ht="0" hidden="1" customHeight="1" x14ac:dyDescent="0.25">
      <c r="Q20487" s="265"/>
    </row>
    <row r="20488" spans="17:17" ht="0" hidden="1" customHeight="1" x14ac:dyDescent="0.25">
      <c r="Q20488" s="265"/>
    </row>
    <row r="20489" spans="17:17" ht="0" hidden="1" customHeight="1" x14ac:dyDescent="0.25">
      <c r="Q20489" s="265"/>
    </row>
    <row r="20490" spans="17:17" ht="0" hidden="1" customHeight="1" x14ac:dyDescent="0.25">
      <c r="Q20490" s="265"/>
    </row>
    <row r="20491" spans="17:17" ht="0" hidden="1" customHeight="1" x14ac:dyDescent="0.25">
      <c r="Q20491" s="265"/>
    </row>
    <row r="20492" spans="17:17" ht="0" hidden="1" customHeight="1" x14ac:dyDescent="0.25">
      <c r="Q20492" s="265"/>
    </row>
    <row r="20493" spans="17:17" ht="0" hidden="1" customHeight="1" x14ac:dyDescent="0.25">
      <c r="Q20493" s="265"/>
    </row>
    <row r="20494" spans="17:17" ht="0" hidden="1" customHeight="1" x14ac:dyDescent="0.25">
      <c r="Q20494" s="265"/>
    </row>
    <row r="20495" spans="17:17" ht="0" hidden="1" customHeight="1" x14ac:dyDescent="0.25">
      <c r="Q20495" s="265"/>
    </row>
    <row r="20496" spans="17:17" ht="0" hidden="1" customHeight="1" x14ac:dyDescent="0.25">
      <c r="Q20496" s="265"/>
    </row>
    <row r="20497" spans="17:17" ht="0" hidden="1" customHeight="1" x14ac:dyDescent="0.25">
      <c r="Q20497" s="265"/>
    </row>
    <row r="20498" spans="17:17" ht="0" hidden="1" customHeight="1" x14ac:dyDescent="0.25">
      <c r="Q20498" s="265"/>
    </row>
    <row r="20499" spans="17:17" ht="0" hidden="1" customHeight="1" x14ac:dyDescent="0.25">
      <c r="Q20499" s="265"/>
    </row>
    <row r="20500" spans="17:17" ht="0" hidden="1" customHeight="1" x14ac:dyDescent="0.25">
      <c r="Q20500" s="265"/>
    </row>
    <row r="20501" spans="17:17" ht="0" hidden="1" customHeight="1" x14ac:dyDescent="0.25">
      <c r="Q20501" s="265"/>
    </row>
    <row r="20502" spans="17:17" ht="0" hidden="1" customHeight="1" x14ac:dyDescent="0.25">
      <c r="Q20502" s="265"/>
    </row>
    <row r="20503" spans="17:17" ht="0" hidden="1" customHeight="1" x14ac:dyDescent="0.25">
      <c r="Q20503" s="265"/>
    </row>
    <row r="20504" spans="17:17" ht="0" hidden="1" customHeight="1" x14ac:dyDescent="0.25">
      <c r="Q20504" s="265"/>
    </row>
    <row r="20505" spans="17:17" ht="0" hidden="1" customHeight="1" x14ac:dyDescent="0.25">
      <c r="Q20505" s="265"/>
    </row>
    <row r="20506" spans="17:17" ht="0" hidden="1" customHeight="1" x14ac:dyDescent="0.25">
      <c r="Q20506" s="265"/>
    </row>
    <row r="20507" spans="17:17" ht="0" hidden="1" customHeight="1" x14ac:dyDescent="0.25">
      <c r="Q20507" s="265"/>
    </row>
    <row r="20508" spans="17:17" ht="0" hidden="1" customHeight="1" x14ac:dyDescent="0.25">
      <c r="Q20508" s="265"/>
    </row>
    <row r="20509" spans="17:17" ht="0" hidden="1" customHeight="1" x14ac:dyDescent="0.25">
      <c r="Q20509" s="265"/>
    </row>
    <row r="20510" spans="17:17" ht="0" hidden="1" customHeight="1" x14ac:dyDescent="0.25">
      <c r="Q20510" s="265"/>
    </row>
    <row r="20511" spans="17:17" ht="0" hidden="1" customHeight="1" x14ac:dyDescent="0.25">
      <c r="Q20511" s="265"/>
    </row>
    <row r="20512" spans="17:17" ht="0" hidden="1" customHeight="1" x14ac:dyDescent="0.25">
      <c r="Q20512" s="265"/>
    </row>
    <row r="20513" spans="17:17" ht="0" hidden="1" customHeight="1" x14ac:dyDescent="0.25">
      <c r="Q20513" s="265"/>
    </row>
    <row r="20514" spans="17:17" ht="0" hidden="1" customHeight="1" x14ac:dyDescent="0.25">
      <c r="Q20514" s="265"/>
    </row>
    <row r="20515" spans="17:17" ht="0" hidden="1" customHeight="1" x14ac:dyDescent="0.25">
      <c r="Q20515" s="265"/>
    </row>
    <row r="20516" spans="17:17" ht="0" hidden="1" customHeight="1" x14ac:dyDescent="0.25">
      <c r="Q20516" s="265"/>
    </row>
    <row r="20517" spans="17:17" ht="0" hidden="1" customHeight="1" x14ac:dyDescent="0.25">
      <c r="Q20517" s="265"/>
    </row>
    <row r="20518" spans="17:17" ht="0" hidden="1" customHeight="1" x14ac:dyDescent="0.25">
      <c r="Q20518" s="265"/>
    </row>
    <row r="20519" spans="17:17" ht="0" hidden="1" customHeight="1" x14ac:dyDescent="0.25">
      <c r="Q20519" s="265"/>
    </row>
    <row r="20520" spans="17:17" ht="0" hidden="1" customHeight="1" x14ac:dyDescent="0.25">
      <c r="Q20520" s="265"/>
    </row>
    <row r="20521" spans="17:17" ht="0" hidden="1" customHeight="1" x14ac:dyDescent="0.25">
      <c r="Q20521" s="265"/>
    </row>
    <row r="20522" spans="17:17" ht="0" hidden="1" customHeight="1" x14ac:dyDescent="0.25">
      <c r="Q20522" s="265"/>
    </row>
    <row r="20523" spans="17:17" ht="0" hidden="1" customHeight="1" x14ac:dyDescent="0.25">
      <c r="Q20523" s="265"/>
    </row>
    <row r="20524" spans="17:17" ht="0" hidden="1" customHeight="1" x14ac:dyDescent="0.25">
      <c r="Q20524" s="265"/>
    </row>
    <row r="20525" spans="17:17" ht="0" hidden="1" customHeight="1" x14ac:dyDescent="0.25">
      <c r="Q20525" s="265"/>
    </row>
    <row r="20526" spans="17:17" ht="0" hidden="1" customHeight="1" x14ac:dyDescent="0.25">
      <c r="Q20526" s="265"/>
    </row>
    <row r="20527" spans="17:17" ht="0" hidden="1" customHeight="1" x14ac:dyDescent="0.25">
      <c r="Q20527" s="265"/>
    </row>
    <row r="20528" spans="17:17" ht="0" hidden="1" customHeight="1" x14ac:dyDescent="0.25">
      <c r="Q20528" s="265"/>
    </row>
    <row r="20529" spans="17:17" ht="0" hidden="1" customHeight="1" x14ac:dyDescent="0.25">
      <c r="Q20529" s="265"/>
    </row>
    <row r="20530" spans="17:17" ht="0" hidden="1" customHeight="1" x14ac:dyDescent="0.25">
      <c r="Q20530" s="265"/>
    </row>
    <row r="20531" spans="17:17" ht="0" hidden="1" customHeight="1" x14ac:dyDescent="0.25">
      <c r="Q20531" s="265"/>
    </row>
    <row r="20532" spans="17:17" ht="0" hidden="1" customHeight="1" x14ac:dyDescent="0.25">
      <c r="Q20532" s="265"/>
    </row>
    <row r="20533" spans="17:17" ht="0" hidden="1" customHeight="1" x14ac:dyDescent="0.25">
      <c r="Q20533" s="265"/>
    </row>
    <row r="20534" spans="17:17" ht="0" hidden="1" customHeight="1" x14ac:dyDescent="0.25">
      <c r="Q20534" s="265"/>
    </row>
    <row r="20535" spans="17:17" ht="0" hidden="1" customHeight="1" x14ac:dyDescent="0.25">
      <c r="Q20535" s="265"/>
    </row>
    <row r="20536" spans="17:17" ht="0" hidden="1" customHeight="1" x14ac:dyDescent="0.25">
      <c r="Q20536" s="265"/>
    </row>
    <row r="20537" spans="17:17" ht="0" hidden="1" customHeight="1" x14ac:dyDescent="0.25">
      <c r="Q20537" s="265"/>
    </row>
    <row r="20538" spans="17:17" ht="0" hidden="1" customHeight="1" x14ac:dyDescent="0.25">
      <c r="Q20538" s="265"/>
    </row>
    <row r="20539" spans="17:17" ht="0" hidden="1" customHeight="1" x14ac:dyDescent="0.25">
      <c r="Q20539" s="265"/>
    </row>
    <row r="20540" spans="17:17" ht="0" hidden="1" customHeight="1" x14ac:dyDescent="0.25">
      <c r="Q20540" s="265"/>
    </row>
    <row r="20541" spans="17:17" ht="0" hidden="1" customHeight="1" x14ac:dyDescent="0.25">
      <c r="Q20541" s="265"/>
    </row>
    <row r="20542" spans="17:17" ht="0" hidden="1" customHeight="1" x14ac:dyDescent="0.25">
      <c r="Q20542" s="265"/>
    </row>
    <row r="20543" spans="17:17" ht="0" hidden="1" customHeight="1" x14ac:dyDescent="0.25">
      <c r="Q20543" s="265"/>
    </row>
    <row r="20544" spans="17:17" ht="0" hidden="1" customHeight="1" x14ac:dyDescent="0.25">
      <c r="Q20544" s="265"/>
    </row>
    <row r="20545" spans="17:17" ht="0" hidden="1" customHeight="1" x14ac:dyDescent="0.25">
      <c r="Q20545" s="265"/>
    </row>
    <row r="20546" spans="17:17" ht="0" hidden="1" customHeight="1" x14ac:dyDescent="0.25">
      <c r="Q20546" s="265"/>
    </row>
    <row r="20547" spans="17:17" ht="0" hidden="1" customHeight="1" x14ac:dyDescent="0.25">
      <c r="Q20547" s="265"/>
    </row>
    <row r="20548" spans="17:17" ht="0" hidden="1" customHeight="1" x14ac:dyDescent="0.25">
      <c r="Q20548" s="265"/>
    </row>
    <row r="20549" spans="17:17" ht="0" hidden="1" customHeight="1" x14ac:dyDescent="0.25">
      <c r="Q20549" s="265"/>
    </row>
    <row r="20550" spans="17:17" ht="0" hidden="1" customHeight="1" x14ac:dyDescent="0.25">
      <c r="Q20550" s="265"/>
    </row>
    <row r="20551" spans="17:17" ht="0" hidden="1" customHeight="1" x14ac:dyDescent="0.25">
      <c r="Q20551" s="265"/>
    </row>
    <row r="20552" spans="17:17" ht="0" hidden="1" customHeight="1" x14ac:dyDescent="0.25">
      <c r="Q20552" s="265"/>
    </row>
    <row r="20553" spans="17:17" ht="0" hidden="1" customHeight="1" x14ac:dyDescent="0.25">
      <c r="Q20553" s="265"/>
    </row>
    <row r="20554" spans="17:17" ht="0" hidden="1" customHeight="1" x14ac:dyDescent="0.25">
      <c r="Q20554" s="265"/>
    </row>
    <row r="20555" spans="17:17" ht="0" hidden="1" customHeight="1" x14ac:dyDescent="0.25">
      <c r="Q20555" s="265"/>
    </row>
    <row r="20556" spans="17:17" ht="0" hidden="1" customHeight="1" x14ac:dyDescent="0.25">
      <c r="Q20556" s="265"/>
    </row>
    <row r="20557" spans="17:17" ht="0" hidden="1" customHeight="1" x14ac:dyDescent="0.25">
      <c r="Q20557" s="265"/>
    </row>
    <row r="20558" spans="17:17" ht="0" hidden="1" customHeight="1" x14ac:dyDescent="0.25">
      <c r="Q20558" s="265"/>
    </row>
    <row r="20559" spans="17:17" ht="0" hidden="1" customHeight="1" x14ac:dyDescent="0.25">
      <c r="Q20559" s="265"/>
    </row>
    <row r="20560" spans="17:17" ht="0" hidden="1" customHeight="1" x14ac:dyDescent="0.25">
      <c r="Q20560" s="265"/>
    </row>
    <row r="20561" spans="17:17" ht="0" hidden="1" customHeight="1" x14ac:dyDescent="0.25">
      <c r="Q20561" s="265"/>
    </row>
    <row r="20562" spans="17:17" ht="0" hidden="1" customHeight="1" x14ac:dyDescent="0.25">
      <c r="Q20562" s="265"/>
    </row>
    <row r="20563" spans="17:17" ht="0" hidden="1" customHeight="1" x14ac:dyDescent="0.25">
      <c r="Q20563" s="265"/>
    </row>
    <row r="20564" spans="17:17" ht="0" hidden="1" customHeight="1" x14ac:dyDescent="0.25">
      <c r="Q20564" s="265"/>
    </row>
    <row r="20565" spans="17:17" ht="0" hidden="1" customHeight="1" x14ac:dyDescent="0.25">
      <c r="Q20565" s="265"/>
    </row>
    <row r="20566" spans="17:17" ht="0" hidden="1" customHeight="1" x14ac:dyDescent="0.25">
      <c r="Q20566" s="265"/>
    </row>
    <row r="20567" spans="17:17" ht="0" hidden="1" customHeight="1" x14ac:dyDescent="0.25">
      <c r="Q20567" s="265"/>
    </row>
    <row r="20568" spans="17:17" ht="0" hidden="1" customHeight="1" x14ac:dyDescent="0.25">
      <c r="Q20568" s="265"/>
    </row>
    <row r="20569" spans="17:17" ht="0" hidden="1" customHeight="1" x14ac:dyDescent="0.25">
      <c r="Q20569" s="265"/>
    </row>
    <row r="20570" spans="17:17" ht="0" hidden="1" customHeight="1" x14ac:dyDescent="0.25">
      <c r="Q20570" s="265"/>
    </row>
    <row r="20571" spans="17:17" ht="0" hidden="1" customHeight="1" x14ac:dyDescent="0.25">
      <c r="Q20571" s="265"/>
    </row>
    <row r="20572" spans="17:17" ht="0" hidden="1" customHeight="1" x14ac:dyDescent="0.25">
      <c r="Q20572" s="265"/>
    </row>
    <row r="20573" spans="17:17" ht="0" hidden="1" customHeight="1" x14ac:dyDescent="0.25">
      <c r="Q20573" s="265"/>
    </row>
    <row r="20574" spans="17:17" ht="0" hidden="1" customHeight="1" x14ac:dyDescent="0.25">
      <c r="Q20574" s="265"/>
    </row>
    <row r="20575" spans="17:17" ht="0" hidden="1" customHeight="1" x14ac:dyDescent="0.25">
      <c r="Q20575" s="265"/>
    </row>
    <row r="20576" spans="17:17" ht="0" hidden="1" customHeight="1" x14ac:dyDescent="0.25">
      <c r="Q20576" s="265"/>
    </row>
    <row r="20577" spans="17:17" ht="0" hidden="1" customHeight="1" x14ac:dyDescent="0.25">
      <c r="Q20577" s="265"/>
    </row>
    <row r="20578" spans="17:17" ht="0" hidden="1" customHeight="1" x14ac:dyDescent="0.25">
      <c r="Q20578" s="265"/>
    </row>
    <row r="20579" spans="17:17" ht="0" hidden="1" customHeight="1" x14ac:dyDescent="0.25">
      <c r="Q20579" s="265"/>
    </row>
    <row r="20580" spans="17:17" ht="0" hidden="1" customHeight="1" x14ac:dyDescent="0.25">
      <c r="Q20580" s="265"/>
    </row>
    <row r="20581" spans="17:17" ht="0" hidden="1" customHeight="1" x14ac:dyDescent="0.25">
      <c r="Q20581" s="265"/>
    </row>
    <row r="20582" spans="17:17" ht="0" hidden="1" customHeight="1" x14ac:dyDescent="0.25">
      <c r="Q20582" s="265"/>
    </row>
    <row r="20583" spans="17:17" ht="0" hidden="1" customHeight="1" x14ac:dyDescent="0.25">
      <c r="Q20583" s="265"/>
    </row>
    <row r="20584" spans="17:17" ht="0" hidden="1" customHeight="1" x14ac:dyDescent="0.25">
      <c r="Q20584" s="265"/>
    </row>
    <row r="20585" spans="17:17" ht="0" hidden="1" customHeight="1" x14ac:dyDescent="0.25">
      <c r="Q20585" s="265"/>
    </row>
    <row r="20586" spans="17:17" ht="0" hidden="1" customHeight="1" x14ac:dyDescent="0.25">
      <c r="Q20586" s="265"/>
    </row>
    <row r="20587" spans="17:17" ht="0" hidden="1" customHeight="1" x14ac:dyDescent="0.25">
      <c r="Q20587" s="265"/>
    </row>
    <row r="20588" spans="17:17" ht="0" hidden="1" customHeight="1" x14ac:dyDescent="0.25">
      <c r="Q20588" s="265"/>
    </row>
    <row r="20589" spans="17:17" ht="0" hidden="1" customHeight="1" x14ac:dyDescent="0.25">
      <c r="Q20589" s="265"/>
    </row>
    <row r="20590" spans="17:17" ht="0" hidden="1" customHeight="1" x14ac:dyDescent="0.25">
      <c r="Q20590" s="265"/>
    </row>
    <row r="20591" spans="17:17" ht="0" hidden="1" customHeight="1" x14ac:dyDescent="0.25">
      <c r="Q20591" s="265"/>
    </row>
    <row r="20592" spans="17:17" ht="0" hidden="1" customHeight="1" x14ac:dyDescent="0.25">
      <c r="Q20592" s="265"/>
    </row>
    <row r="20593" spans="17:17" ht="0" hidden="1" customHeight="1" x14ac:dyDescent="0.25">
      <c r="Q20593" s="265"/>
    </row>
    <row r="20594" spans="17:17" ht="0" hidden="1" customHeight="1" x14ac:dyDescent="0.25">
      <c r="Q20594" s="265"/>
    </row>
    <row r="20595" spans="17:17" ht="0" hidden="1" customHeight="1" x14ac:dyDescent="0.25">
      <c r="Q20595" s="265"/>
    </row>
    <row r="20596" spans="17:17" ht="0" hidden="1" customHeight="1" x14ac:dyDescent="0.25">
      <c r="Q20596" s="265"/>
    </row>
    <row r="20597" spans="17:17" ht="0" hidden="1" customHeight="1" x14ac:dyDescent="0.25">
      <c r="Q20597" s="265"/>
    </row>
    <row r="20598" spans="17:17" ht="0" hidden="1" customHeight="1" x14ac:dyDescent="0.25">
      <c r="Q20598" s="265"/>
    </row>
    <row r="20599" spans="17:17" ht="0" hidden="1" customHeight="1" x14ac:dyDescent="0.25">
      <c r="Q20599" s="265"/>
    </row>
    <row r="20600" spans="17:17" ht="0" hidden="1" customHeight="1" x14ac:dyDescent="0.25">
      <c r="Q20600" s="265"/>
    </row>
    <row r="20601" spans="17:17" ht="0" hidden="1" customHeight="1" x14ac:dyDescent="0.25">
      <c r="Q20601" s="265"/>
    </row>
    <row r="20602" spans="17:17" ht="0" hidden="1" customHeight="1" x14ac:dyDescent="0.25">
      <c r="Q20602" s="265"/>
    </row>
    <row r="20603" spans="17:17" ht="0" hidden="1" customHeight="1" x14ac:dyDescent="0.25">
      <c r="Q20603" s="265"/>
    </row>
    <row r="20604" spans="17:17" ht="0" hidden="1" customHeight="1" x14ac:dyDescent="0.25">
      <c r="Q20604" s="265"/>
    </row>
    <row r="20605" spans="17:17" ht="0" hidden="1" customHeight="1" x14ac:dyDescent="0.25">
      <c r="Q20605" s="265"/>
    </row>
    <row r="20606" spans="17:17" ht="0" hidden="1" customHeight="1" x14ac:dyDescent="0.25">
      <c r="Q20606" s="265"/>
    </row>
    <row r="20607" spans="17:17" ht="0" hidden="1" customHeight="1" x14ac:dyDescent="0.25">
      <c r="Q20607" s="265"/>
    </row>
    <row r="20608" spans="17:17" ht="0" hidden="1" customHeight="1" x14ac:dyDescent="0.25">
      <c r="Q20608" s="265"/>
    </row>
    <row r="20609" spans="17:17" ht="0" hidden="1" customHeight="1" x14ac:dyDescent="0.25">
      <c r="Q20609" s="265"/>
    </row>
    <row r="20610" spans="17:17" ht="0" hidden="1" customHeight="1" x14ac:dyDescent="0.25">
      <c r="Q20610" s="265"/>
    </row>
    <row r="20611" spans="17:17" ht="0" hidden="1" customHeight="1" x14ac:dyDescent="0.25">
      <c r="Q20611" s="265"/>
    </row>
    <row r="20612" spans="17:17" ht="0" hidden="1" customHeight="1" x14ac:dyDescent="0.25">
      <c r="Q20612" s="265"/>
    </row>
    <row r="20613" spans="17:17" ht="0" hidden="1" customHeight="1" x14ac:dyDescent="0.25">
      <c r="Q20613" s="265"/>
    </row>
    <row r="20614" spans="17:17" ht="0" hidden="1" customHeight="1" x14ac:dyDescent="0.25">
      <c r="Q20614" s="265"/>
    </row>
    <row r="20615" spans="17:17" ht="0" hidden="1" customHeight="1" x14ac:dyDescent="0.25">
      <c r="Q20615" s="265"/>
    </row>
    <row r="20616" spans="17:17" ht="0" hidden="1" customHeight="1" x14ac:dyDescent="0.25">
      <c r="Q20616" s="265"/>
    </row>
    <row r="20617" spans="17:17" ht="0" hidden="1" customHeight="1" x14ac:dyDescent="0.25">
      <c r="Q20617" s="265"/>
    </row>
    <row r="20618" spans="17:17" ht="0" hidden="1" customHeight="1" x14ac:dyDescent="0.25">
      <c r="Q20618" s="265"/>
    </row>
    <row r="20619" spans="17:17" ht="0" hidden="1" customHeight="1" x14ac:dyDescent="0.25">
      <c r="Q20619" s="265"/>
    </row>
    <row r="20620" spans="17:17" ht="0" hidden="1" customHeight="1" x14ac:dyDescent="0.25">
      <c r="Q20620" s="265"/>
    </row>
    <row r="20621" spans="17:17" ht="0" hidden="1" customHeight="1" x14ac:dyDescent="0.25">
      <c r="Q20621" s="265"/>
    </row>
    <row r="20622" spans="17:17" ht="0" hidden="1" customHeight="1" x14ac:dyDescent="0.25">
      <c r="Q20622" s="265"/>
    </row>
    <row r="20623" spans="17:17" ht="0" hidden="1" customHeight="1" x14ac:dyDescent="0.25">
      <c r="Q20623" s="265"/>
    </row>
    <row r="20624" spans="17:17" ht="0" hidden="1" customHeight="1" x14ac:dyDescent="0.25">
      <c r="Q20624" s="265"/>
    </row>
    <row r="20625" spans="17:17" ht="0" hidden="1" customHeight="1" x14ac:dyDescent="0.25">
      <c r="Q20625" s="265"/>
    </row>
    <row r="20626" spans="17:17" ht="0" hidden="1" customHeight="1" x14ac:dyDescent="0.25">
      <c r="Q20626" s="265"/>
    </row>
    <row r="20627" spans="17:17" ht="0" hidden="1" customHeight="1" x14ac:dyDescent="0.25">
      <c r="Q20627" s="265"/>
    </row>
    <row r="20628" spans="17:17" ht="0" hidden="1" customHeight="1" x14ac:dyDescent="0.25">
      <c r="Q20628" s="265"/>
    </row>
    <row r="20629" spans="17:17" ht="0" hidden="1" customHeight="1" x14ac:dyDescent="0.25">
      <c r="Q20629" s="265"/>
    </row>
    <row r="20630" spans="17:17" ht="0" hidden="1" customHeight="1" x14ac:dyDescent="0.25">
      <c r="Q20630" s="265"/>
    </row>
    <row r="20631" spans="17:17" ht="0" hidden="1" customHeight="1" x14ac:dyDescent="0.25">
      <c r="Q20631" s="265"/>
    </row>
    <row r="20632" spans="17:17" ht="0" hidden="1" customHeight="1" x14ac:dyDescent="0.25">
      <c r="Q20632" s="265"/>
    </row>
    <row r="20633" spans="17:17" ht="0" hidden="1" customHeight="1" x14ac:dyDescent="0.25">
      <c r="Q20633" s="265"/>
    </row>
    <row r="20634" spans="17:17" ht="0" hidden="1" customHeight="1" x14ac:dyDescent="0.25">
      <c r="Q20634" s="265"/>
    </row>
    <row r="20635" spans="17:17" ht="0" hidden="1" customHeight="1" x14ac:dyDescent="0.25">
      <c r="Q20635" s="265"/>
    </row>
    <row r="20636" spans="17:17" ht="0" hidden="1" customHeight="1" x14ac:dyDescent="0.25">
      <c r="Q20636" s="265"/>
    </row>
    <row r="20637" spans="17:17" ht="0" hidden="1" customHeight="1" x14ac:dyDescent="0.25">
      <c r="Q20637" s="265"/>
    </row>
    <row r="20638" spans="17:17" ht="0" hidden="1" customHeight="1" x14ac:dyDescent="0.25">
      <c r="Q20638" s="265"/>
    </row>
    <row r="20639" spans="17:17" ht="0" hidden="1" customHeight="1" x14ac:dyDescent="0.25">
      <c r="Q20639" s="265"/>
    </row>
    <row r="20640" spans="17:17" ht="0" hidden="1" customHeight="1" x14ac:dyDescent="0.25">
      <c r="Q20640" s="265"/>
    </row>
    <row r="20641" spans="17:17" ht="0" hidden="1" customHeight="1" x14ac:dyDescent="0.25">
      <c r="Q20641" s="265"/>
    </row>
    <row r="20642" spans="17:17" ht="0" hidden="1" customHeight="1" x14ac:dyDescent="0.25">
      <c r="Q20642" s="265"/>
    </row>
    <row r="20643" spans="17:17" ht="0" hidden="1" customHeight="1" x14ac:dyDescent="0.25">
      <c r="Q20643" s="265"/>
    </row>
    <row r="20644" spans="17:17" ht="0" hidden="1" customHeight="1" x14ac:dyDescent="0.25">
      <c r="Q20644" s="265"/>
    </row>
    <row r="20645" spans="17:17" ht="0" hidden="1" customHeight="1" x14ac:dyDescent="0.25">
      <c r="Q20645" s="265"/>
    </row>
    <row r="20646" spans="17:17" ht="0" hidden="1" customHeight="1" x14ac:dyDescent="0.25">
      <c r="Q20646" s="265"/>
    </row>
    <row r="20647" spans="17:17" ht="0" hidden="1" customHeight="1" x14ac:dyDescent="0.25">
      <c r="Q20647" s="265"/>
    </row>
    <row r="20648" spans="17:17" ht="0" hidden="1" customHeight="1" x14ac:dyDescent="0.25">
      <c r="Q20648" s="265"/>
    </row>
    <row r="20649" spans="17:17" ht="0" hidden="1" customHeight="1" x14ac:dyDescent="0.25">
      <c r="Q20649" s="265"/>
    </row>
    <row r="20650" spans="17:17" ht="0" hidden="1" customHeight="1" x14ac:dyDescent="0.25">
      <c r="Q20650" s="265"/>
    </row>
    <row r="20651" spans="17:17" ht="0" hidden="1" customHeight="1" x14ac:dyDescent="0.25">
      <c r="Q20651" s="265"/>
    </row>
    <row r="20652" spans="17:17" ht="0" hidden="1" customHeight="1" x14ac:dyDescent="0.25">
      <c r="Q20652" s="265"/>
    </row>
    <row r="20653" spans="17:17" ht="0" hidden="1" customHeight="1" x14ac:dyDescent="0.25">
      <c r="Q20653" s="265"/>
    </row>
    <row r="20654" spans="17:17" ht="0" hidden="1" customHeight="1" x14ac:dyDescent="0.25">
      <c r="Q20654" s="265"/>
    </row>
    <row r="20655" spans="17:17" ht="0" hidden="1" customHeight="1" x14ac:dyDescent="0.25">
      <c r="Q20655" s="265"/>
    </row>
    <row r="20656" spans="17:17" ht="0" hidden="1" customHeight="1" x14ac:dyDescent="0.25">
      <c r="Q20656" s="265"/>
    </row>
    <row r="20657" spans="17:17" ht="0" hidden="1" customHeight="1" x14ac:dyDescent="0.25">
      <c r="Q20657" s="265"/>
    </row>
    <row r="20658" spans="17:17" ht="0" hidden="1" customHeight="1" x14ac:dyDescent="0.25">
      <c r="Q20658" s="265"/>
    </row>
    <row r="20659" spans="17:17" ht="0" hidden="1" customHeight="1" x14ac:dyDescent="0.25">
      <c r="Q20659" s="265"/>
    </row>
    <row r="20660" spans="17:17" ht="0" hidden="1" customHeight="1" x14ac:dyDescent="0.25">
      <c r="Q20660" s="265"/>
    </row>
    <row r="20661" spans="17:17" ht="0" hidden="1" customHeight="1" x14ac:dyDescent="0.25">
      <c r="Q20661" s="265"/>
    </row>
    <row r="20662" spans="17:17" ht="0" hidden="1" customHeight="1" x14ac:dyDescent="0.25">
      <c r="Q20662" s="265"/>
    </row>
    <row r="20663" spans="17:17" ht="0" hidden="1" customHeight="1" x14ac:dyDescent="0.25">
      <c r="Q20663" s="265"/>
    </row>
    <row r="20664" spans="17:17" ht="0" hidden="1" customHeight="1" x14ac:dyDescent="0.25">
      <c r="Q20664" s="265"/>
    </row>
    <row r="20665" spans="17:17" ht="0" hidden="1" customHeight="1" x14ac:dyDescent="0.25">
      <c r="Q20665" s="265"/>
    </row>
    <row r="20666" spans="17:17" ht="0" hidden="1" customHeight="1" x14ac:dyDescent="0.25">
      <c r="Q20666" s="265"/>
    </row>
    <row r="20667" spans="17:17" ht="0" hidden="1" customHeight="1" x14ac:dyDescent="0.25">
      <c r="Q20667" s="265"/>
    </row>
    <row r="20668" spans="17:17" ht="0" hidden="1" customHeight="1" x14ac:dyDescent="0.25">
      <c r="Q20668" s="265"/>
    </row>
    <row r="20669" spans="17:17" ht="0" hidden="1" customHeight="1" x14ac:dyDescent="0.25">
      <c r="Q20669" s="265"/>
    </row>
    <row r="20670" spans="17:17" ht="0" hidden="1" customHeight="1" x14ac:dyDescent="0.25">
      <c r="Q20670" s="265"/>
    </row>
    <row r="20671" spans="17:17" ht="0" hidden="1" customHeight="1" x14ac:dyDescent="0.25">
      <c r="Q20671" s="265"/>
    </row>
    <row r="20672" spans="17:17" ht="0" hidden="1" customHeight="1" x14ac:dyDescent="0.25">
      <c r="Q20672" s="265"/>
    </row>
    <row r="20673" spans="17:17" ht="0" hidden="1" customHeight="1" x14ac:dyDescent="0.25">
      <c r="Q20673" s="265"/>
    </row>
    <row r="20674" spans="17:17" ht="0" hidden="1" customHeight="1" x14ac:dyDescent="0.25">
      <c r="Q20674" s="265"/>
    </row>
    <row r="20675" spans="17:17" ht="0" hidden="1" customHeight="1" x14ac:dyDescent="0.25">
      <c r="Q20675" s="265"/>
    </row>
    <row r="20676" spans="17:17" ht="0" hidden="1" customHeight="1" x14ac:dyDescent="0.25">
      <c r="Q20676" s="265"/>
    </row>
    <row r="20677" spans="17:17" ht="0" hidden="1" customHeight="1" x14ac:dyDescent="0.25">
      <c r="Q20677" s="265"/>
    </row>
    <row r="20678" spans="17:17" ht="0" hidden="1" customHeight="1" x14ac:dyDescent="0.25">
      <c r="Q20678" s="265"/>
    </row>
    <row r="20679" spans="17:17" ht="0" hidden="1" customHeight="1" x14ac:dyDescent="0.25">
      <c r="Q20679" s="265"/>
    </row>
    <row r="20680" spans="17:17" ht="0" hidden="1" customHeight="1" x14ac:dyDescent="0.25">
      <c r="Q20680" s="265"/>
    </row>
    <row r="20681" spans="17:17" ht="0" hidden="1" customHeight="1" x14ac:dyDescent="0.25">
      <c r="Q20681" s="265"/>
    </row>
    <row r="20682" spans="17:17" ht="0" hidden="1" customHeight="1" x14ac:dyDescent="0.25">
      <c r="Q20682" s="265"/>
    </row>
    <row r="20683" spans="17:17" ht="0" hidden="1" customHeight="1" x14ac:dyDescent="0.25">
      <c r="Q20683" s="265"/>
    </row>
    <row r="20684" spans="17:17" ht="0" hidden="1" customHeight="1" x14ac:dyDescent="0.25">
      <c r="Q20684" s="265"/>
    </row>
    <row r="20685" spans="17:17" ht="0" hidden="1" customHeight="1" x14ac:dyDescent="0.25">
      <c r="Q20685" s="265"/>
    </row>
    <row r="20686" spans="17:17" ht="0" hidden="1" customHeight="1" x14ac:dyDescent="0.25">
      <c r="Q20686" s="265"/>
    </row>
    <row r="20687" spans="17:17" ht="0" hidden="1" customHeight="1" x14ac:dyDescent="0.25">
      <c r="Q20687" s="265"/>
    </row>
    <row r="20688" spans="17:17" ht="0" hidden="1" customHeight="1" x14ac:dyDescent="0.25">
      <c r="Q20688" s="265"/>
    </row>
    <row r="20689" spans="17:17" ht="0" hidden="1" customHeight="1" x14ac:dyDescent="0.25">
      <c r="Q20689" s="265"/>
    </row>
    <row r="20690" spans="17:17" ht="0" hidden="1" customHeight="1" x14ac:dyDescent="0.25">
      <c r="Q20690" s="265"/>
    </row>
    <row r="20691" spans="17:17" ht="0" hidden="1" customHeight="1" x14ac:dyDescent="0.25">
      <c r="Q20691" s="265"/>
    </row>
    <row r="20692" spans="17:17" ht="0" hidden="1" customHeight="1" x14ac:dyDescent="0.25">
      <c r="Q20692" s="265"/>
    </row>
    <row r="20693" spans="17:17" ht="0" hidden="1" customHeight="1" x14ac:dyDescent="0.25">
      <c r="Q20693" s="265"/>
    </row>
    <row r="20694" spans="17:17" ht="0" hidden="1" customHeight="1" x14ac:dyDescent="0.25">
      <c r="Q20694" s="265"/>
    </row>
    <row r="20695" spans="17:17" ht="0" hidden="1" customHeight="1" x14ac:dyDescent="0.25">
      <c r="Q20695" s="265"/>
    </row>
    <row r="20696" spans="17:17" ht="0" hidden="1" customHeight="1" x14ac:dyDescent="0.25">
      <c r="Q20696" s="265"/>
    </row>
    <row r="20697" spans="17:17" ht="0" hidden="1" customHeight="1" x14ac:dyDescent="0.25">
      <c r="Q20697" s="265"/>
    </row>
    <row r="20698" spans="17:17" ht="0" hidden="1" customHeight="1" x14ac:dyDescent="0.25">
      <c r="Q20698" s="265"/>
    </row>
    <row r="20699" spans="17:17" ht="0" hidden="1" customHeight="1" x14ac:dyDescent="0.25">
      <c r="Q20699" s="265"/>
    </row>
    <row r="20700" spans="17:17" ht="0" hidden="1" customHeight="1" x14ac:dyDescent="0.25">
      <c r="Q20700" s="265"/>
    </row>
    <row r="20701" spans="17:17" ht="0" hidden="1" customHeight="1" x14ac:dyDescent="0.25">
      <c r="Q20701" s="265"/>
    </row>
    <row r="20702" spans="17:17" ht="0" hidden="1" customHeight="1" x14ac:dyDescent="0.25">
      <c r="Q20702" s="265"/>
    </row>
    <row r="20703" spans="17:17" ht="0" hidden="1" customHeight="1" x14ac:dyDescent="0.25">
      <c r="Q20703" s="265"/>
    </row>
    <row r="20704" spans="17:17" ht="0" hidden="1" customHeight="1" x14ac:dyDescent="0.25">
      <c r="Q20704" s="265"/>
    </row>
    <row r="20705" spans="17:17" ht="0" hidden="1" customHeight="1" x14ac:dyDescent="0.25">
      <c r="Q20705" s="265"/>
    </row>
    <row r="20706" spans="17:17" ht="0" hidden="1" customHeight="1" x14ac:dyDescent="0.25">
      <c r="Q20706" s="265"/>
    </row>
    <row r="20707" spans="17:17" ht="0" hidden="1" customHeight="1" x14ac:dyDescent="0.25">
      <c r="Q20707" s="265"/>
    </row>
    <row r="20708" spans="17:17" ht="0" hidden="1" customHeight="1" x14ac:dyDescent="0.25">
      <c r="Q20708" s="265"/>
    </row>
    <row r="20709" spans="17:17" ht="0" hidden="1" customHeight="1" x14ac:dyDescent="0.25">
      <c r="Q20709" s="265"/>
    </row>
    <row r="20710" spans="17:17" ht="0" hidden="1" customHeight="1" x14ac:dyDescent="0.25">
      <c r="Q20710" s="265"/>
    </row>
    <row r="20711" spans="17:17" ht="0" hidden="1" customHeight="1" x14ac:dyDescent="0.25">
      <c r="Q20711" s="265"/>
    </row>
    <row r="20712" spans="17:17" ht="0" hidden="1" customHeight="1" x14ac:dyDescent="0.25">
      <c r="Q20712" s="265"/>
    </row>
    <row r="20713" spans="17:17" ht="0" hidden="1" customHeight="1" x14ac:dyDescent="0.25">
      <c r="Q20713" s="265"/>
    </row>
    <row r="20714" spans="17:17" ht="0" hidden="1" customHeight="1" x14ac:dyDescent="0.25">
      <c r="Q20714" s="265"/>
    </row>
    <row r="20715" spans="17:17" ht="0" hidden="1" customHeight="1" x14ac:dyDescent="0.25">
      <c r="Q20715" s="265"/>
    </row>
    <row r="20716" spans="17:17" ht="0" hidden="1" customHeight="1" x14ac:dyDescent="0.25">
      <c r="Q20716" s="265"/>
    </row>
    <row r="20717" spans="17:17" ht="0" hidden="1" customHeight="1" x14ac:dyDescent="0.25">
      <c r="Q20717" s="265"/>
    </row>
    <row r="20718" spans="17:17" ht="0" hidden="1" customHeight="1" x14ac:dyDescent="0.25">
      <c r="Q20718" s="265"/>
    </row>
    <row r="20719" spans="17:17" ht="0" hidden="1" customHeight="1" x14ac:dyDescent="0.25">
      <c r="Q20719" s="265"/>
    </row>
    <row r="20720" spans="17:17" ht="0" hidden="1" customHeight="1" x14ac:dyDescent="0.25">
      <c r="Q20720" s="265"/>
    </row>
    <row r="20721" spans="17:17" ht="0" hidden="1" customHeight="1" x14ac:dyDescent="0.25">
      <c r="Q20721" s="265"/>
    </row>
    <row r="20722" spans="17:17" ht="0" hidden="1" customHeight="1" x14ac:dyDescent="0.25">
      <c r="Q20722" s="265"/>
    </row>
    <row r="20723" spans="17:17" ht="0" hidden="1" customHeight="1" x14ac:dyDescent="0.25">
      <c r="Q20723" s="265"/>
    </row>
    <row r="20724" spans="17:17" ht="0" hidden="1" customHeight="1" x14ac:dyDescent="0.25">
      <c r="Q20724" s="265"/>
    </row>
    <row r="20725" spans="17:17" ht="0" hidden="1" customHeight="1" x14ac:dyDescent="0.25">
      <c r="Q20725" s="265"/>
    </row>
    <row r="20726" spans="17:17" ht="0" hidden="1" customHeight="1" x14ac:dyDescent="0.25">
      <c r="Q20726" s="265"/>
    </row>
    <row r="20727" spans="17:17" ht="0" hidden="1" customHeight="1" x14ac:dyDescent="0.25">
      <c r="Q20727" s="265"/>
    </row>
    <row r="20728" spans="17:17" ht="0" hidden="1" customHeight="1" x14ac:dyDescent="0.25">
      <c r="Q20728" s="265"/>
    </row>
    <row r="20729" spans="17:17" ht="0" hidden="1" customHeight="1" x14ac:dyDescent="0.25">
      <c r="Q20729" s="265"/>
    </row>
    <row r="20730" spans="17:17" ht="0" hidden="1" customHeight="1" x14ac:dyDescent="0.25">
      <c r="Q20730" s="265"/>
    </row>
    <row r="20731" spans="17:17" ht="0" hidden="1" customHeight="1" x14ac:dyDescent="0.25">
      <c r="Q20731" s="265"/>
    </row>
    <row r="20732" spans="17:17" ht="0" hidden="1" customHeight="1" x14ac:dyDescent="0.25">
      <c r="Q20732" s="265"/>
    </row>
    <row r="20733" spans="17:17" ht="0" hidden="1" customHeight="1" x14ac:dyDescent="0.25">
      <c r="Q20733" s="265"/>
    </row>
    <row r="20734" spans="17:17" ht="0" hidden="1" customHeight="1" x14ac:dyDescent="0.25">
      <c r="Q20734" s="265"/>
    </row>
    <row r="20735" spans="17:17" ht="0" hidden="1" customHeight="1" x14ac:dyDescent="0.25">
      <c r="Q20735" s="265"/>
    </row>
    <row r="20736" spans="17:17" ht="0" hidden="1" customHeight="1" x14ac:dyDescent="0.25">
      <c r="Q20736" s="265"/>
    </row>
    <row r="20737" spans="17:17" ht="0" hidden="1" customHeight="1" x14ac:dyDescent="0.25">
      <c r="Q20737" s="265"/>
    </row>
    <row r="20738" spans="17:17" ht="0" hidden="1" customHeight="1" x14ac:dyDescent="0.25">
      <c r="Q20738" s="265"/>
    </row>
    <row r="20739" spans="17:17" ht="0" hidden="1" customHeight="1" x14ac:dyDescent="0.25">
      <c r="Q20739" s="265"/>
    </row>
    <row r="20740" spans="17:17" ht="0" hidden="1" customHeight="1" x14ac:dyDescent="0.25">
      <c r="Q20740" s="265"/>
    </row>
    <row r="20741" spans="17:17" ht="0" hidden="1" customHeight="1" x14ac:dyDescent="0.25">
      <c r="Q20741" s="265"/>
    </row>
    <row r="20742" spans="17:17" ht="0" hidden="1" customHeight="1" x14ac:dyDescent="0.25">
      <c r="Q20742" s="265"/>
    </row>
    <row r="20743" spans="17:17" ht="0" hidden="1" customHeight="1" x14ac:dyDescent="0.25">
      <c r="Q20743" s="265"/>
    </row>
    <row r="20744" spans="17:17" ht="0" hidden="1" customHeight="1" x14ac:dyDescent="0.25">
      <c r="Q20744" s="265"/>
    </row>
    <row r="20745" spans="17:17" ht="0" hidden="1" customHeight="1" x14ac:dyDescent="0.25">
      <c r="Q20745" s="265"/>
    </row>
    <row r="20746" spans="17:17" ht="0" hidden="1" customHeight="1" x14ac:dyDescent="0.25">
      <c r="Q20746" s="265"/>
    </row>
    <row r="20747" spans="17:17" ht="0" hidden="1" customHeight="1" x14ac:dyDescent="0.25">
      <c r="Q20747" s="265"/>
    </row>
    <row r="20748" spans="17:17" ht="0" hidden="1" customHeight="1" x14ac:dyDescent="0.25">
      <c r="Q20748" s="265"/>
    </row>
    <row r="20749" spans="17:17" ht="0" hidden="1" customHeight="1" x14ac:dyDescent="0.25">
      <c r="Q20749" s="265"/>
    </row>
    <row r="20750" spans="17:17" ht="0" hidden="1" customHeight="1" x14ac:dyDescent="0.25">
      <c r="Q20750" s="265"/>
    </row>
    <row r="20751" spans="17:17" ht="0" hidden="1" customHeight="1" x14ac:dyDescent="0.25">
      <c r="Q20751" s="265"/>
    </row>
    <row r="20752" spans="17:17" ht="0" hidden="1" customHeight="1" x14ac:dyDescent="0.25">
      <c r="Q20752" s="265"/>
    </row>
    <row r="20753" spans="17:17" ht="0" hidden="1" customHeight="1" x14ac:dyDescent="0.25">
      <c r="Q20753" s="265"/>
    </row>
    <row r="20754" spans="17:17" ht="0" hidden="1" customHeight="1" x14ac:dyDescent="0.25">
      <c r="Q20754" s="265"/>
    </row>
    <row r="20755" spans="17:17" ht="0" hidden="1" customHeight="1" x14ac:dyDescent="0.25">
      <c r="Q20755" s="265"/>
    </row>
    <row r="20756" spans="17:17" ht="0" hidden="1" customHeight="1" x14ac:dyDescent="0.25">
      <c r="Q20756" s="265"/>
    </row>
    <row r="20757" spans="17:17" ht="0" hidden="1" customHeight="1" x14ac:dyDescent="0.25">
      <c r="Q20757" s="265"/>
    </row>
    <row r="20758" spans="17:17" ht="0" hidden="1" customHeight="1" x14ac:dyDescent="0.25">
      <c r="Q20758" s="265"/>
    </row>
    <row r="20759" spans="17:17" ht="0" hidden="1" customHeight="1" x14ac:dyDescent="0.25">
      <c r="Q20759" s="265"/>
    </row>
    <row r="20760" spans="17:17" ht="0" hidden="1" customHeight="1" x14ac:dyDescent="0.25">
      <c r="Q20760" s="265"/>
    </row>
    <row r="20761" spans="17:17" ht="0" hidden="1" customHeight="1" x14ac:dyDescent="0.25">
      <c r="Q20761" s="265"/>
    </row>
    <row r="20762" spans="17:17" ht="0" hidden="1" customHeight="1" x14ac:dyDescent="0.25">
      <c r="Q20762" s="265"/>
    </row>
    <row r="20763" spans="17:17" ht="0" hidden="1" customHeight="1" x14ac:dyDescent="0.25">
      <c r="Q20763" s="265"/>
    </row>
    <row r="20764" spans="17:17" ht="0" hidden="1" customHeight="1" x14ac:dyDescent="0.25">
      <c r="Q20764" s="265"/>
    </row>
    <row r="20765" spans="17:17" ht="0" hidden="1" customHeight="1" x14ac:dyDescent="0.25">
      <c r="Q20765" s="265"/>
    </row>
    <row r="20766" spans="17:17" ht="0" hidden="1" customHeight="1" x14ac:dyDescent="0.25">
      <c r="Q20766" s="265"/>
    </row>
    <row r="20767" spans="17:17" ht="0" hidden="1" customHeight="1" x14ac:dyDescent="0.25">
      <c r="Q20767" s="265"/>
    </row>
    <row r="20768" spans="17:17" ht="0" hidden="1" customHeight="1" x14ac:dyDescent="0.25">
      <c r="Q20768" s="265"/>
    </row>
    <row r="20769" spans="17:17" ht="0" hidden="1" customHeight="1" x14ac:dyDescent="0.25">
      <c r="Q20769" s="265"/>
    </row>
    <row r="20770" spans="17:17" ht="0" hidden="1" customHeight="1" x14ac:dyDescent="0.25">
      <c r="Q20770" s="265"/>
    </row>
    <row r="20771" spans="17:17" ht="0" hidden="1" customHeight="1" x14ac:dyDescent="0.25">
      <c r="Q20771" s="265"/>
    </row>
    <row r="20772" spans="17:17" ht="0" hidden="1" customHeight="1" x14ac:dyDescent="0.25">
      <c r="Q20772" s="265"/>
    </row>
    <row r="20773" spans="17:17" ht="0" hidden="1" customHeight="1" x14ac:dyDescent="0.25">
      <c r="Q20773" s="265"/>
    </row>
    <row r="20774" spans="17:17" ht="0" hidden="1" customHeight="1" x14ac:dyDescent="0.25">
      <c r="Q20774" s="265"/>
    </row>
    <row r="20775" spans="17:17" ht="0" hidden="1" customHeight="1" x14ac:dyDescent="0.25">
      <c r="Q20775" s="265"/>
    </row>
    <row r="20776" spans="17:17" ht="0" hidden="1" customHeight="1" x14ac:dyDescent="0.25">
      <c r="Q20776" s="265"/>
    </row>
    <row r="20777" spans="17:17" ht="0" hidden="1" customHeight="1" x14ac:dyDescent="0.25">
      <c r="Q20777" s="265"/>
    </row>
    <row r="20778" spans="17:17" ht="0" hidden="1" customHeight="1" x14ac:dyDescent="0.25">
      <c r="Q20778" s="265"/>
    </row>
    <row r="20779" spans="17:17" ht="0" hidden="1" customHeight="1" x14ac:dyDescent="0.25">
      <c r="Q20779" s="265"/>
    </row>
    <row r="20780" spans="17:17" ht="0" hidden="1" customHeight="1" x14ac:dyDescent="0.25">
      <c r="Q20780" s="265"/>
    </row>
    <row r="20781" spans="17:17" ht="0" hidden="1" customHeight="1" x14ac:dyDescent="0.25">
      <c r="Q20781" s="265"/>
    </row>
    <row r="20782" spans="17:17" ht="0" hidden="1" customHeight="1" x14ac:dyDescent="0.25">
      <c r="Q20782" s="265"/>
    </row>
    <row r="20783" spans="17:17" ht="0" hidden="1" customHeight="1" x14ac:dyDescent="0.25">
      <c r="Q20783" s="265"/>
    </row>
    <row r="20784" spans="17:17" ht="0" hidden="1" customHeight="1" x14ac:dyDescent="0.25">
      <c r="Q20784" s="265"/>
    </row>
    <row r="20785" spans="17:17" ht="0" hidden="1" customHeight="1" x14ac:dyDescent="0.25">
      <c r="Q20785" s="265"/>
    </row>
    <row r="20786" spans="17:17" ht="0" hidden="1" customHeight="1" x14ac:dyDescent="0.25">
      <c r="Q20786" s="265"/>
    </row>
    <row r="20787" spans="17:17" ht="0" hidden="1" customHeight="1" x14ac:dyDescent="0.25">
      <c r="Q20787" s="265"/>
    </row>
    <row r="20788" spans="17:17" ht="0" hidden="1" customHeight="1" x14ac:dyDescent="0.25">
      <c r="Q20788" s="265"/>
    </row>
    <row r="20789" spans="17:17" ht="0" hidden="1" customHeight="1" x14ac:dyDescent="0.25">
      <c r="Q20789" s="265"/>
    </row>
    <row r="20790" spans="17:17" ht="0" hidden="1" customHeight="1" x14ac:dyDescent="0.25">
      <c r="Q20790" s="265"/>
    </row>
    <row r="20791" spans="17:17" ht="0" hidden="1" customHeight="1" x14ac:dyDescent="0.25">
      <c r="Q20791" s="265"/>
    </row>
    <row r="20792" spans="17:17" ht="0" hidden="1" customHeight="1" x14ac:dyDescent="0.25">
      <c r="Q20792" s="265"/>
    </row>
    <row r="20793" spans="17:17" ht="0" hidden="1" customHeight="1" x14ac:dyDescent="0.25">
      <c r="Q20793" s="265"/>
    </row>
    <row r="20794" spans="17:17" ht="0" hidden="1" customHeight="1" x14ac:dyDescent="0.25">
      <c r="Q20794" s="265"/>
    </row>
    <row r="20795" spans="17:17" ht="0" hidden="1" customHeight="1" x14ac:dyDescent="0.25">
      <c r="Q20795" s="265"/>
    </row>
    <row r="20796" spans="17:17" ht="0" hidden="1" customHeight="1" x14ac:dyDescent="0.25">
      <c r="Q20796" s="265"/>
    </row>
    <row r="20797" spans="17:17" ht="0" hidden="1" customHeight="1" x14ac:dyDescent="0.25">
      <c r="Q20797" s="265"/>
    </row>
    <row r="20798" spans="17:17" ht="0" hidden="1" customHeight="1" x14ac:dyDescent="0.25">
      <c r="Q20798" s="265"/>
    </row>
    <row r="20799" spans="17:17" ht="0" hidden="1" customHeight="1" x14ac:dyDescent="0.25">
      <c r="Q20799" s="265"/>
    </row>
    <row r="20800" spans="17:17" ht="0" hidden="1" customHeight="1" x14ac:dyDescent="0.25">
      <c r="Q20800" s="265"/>
    </row>
    <row r="20801" spans="17:17" ht="0" hidden="1" customHeight="1" x14ac:dyDescent="0.25">
      <c r="Q20801" s="265"/>
    </row>
    <row r="20802" spans="17:17" ht="0" hidden="1" customHeight="1" x14ac:dyDescent="0.25">
      <c r="Q20802" s="265"/>
    </row>
    <row r="20803" spans="17:17" ht="0" hidden="1" customHeight="1" x14ac:dyDescent="0.25">
      <c r="Q20803" s="265"/>
    </row>
    <row r="20804" spans="17:17" ht="0" hidden="1" customHeight="1" x14ac:dyDescent="0.25">
      <c r="Q20804" s="265"/>
    </row>
    <row r="20805" spans="17:17" ht="0" hidden="1" customHeight="1" x14ac:dyDescent="0.25">
      <c r="Q20805" s="265"/>
    </row>
    <row r="20806" spans="17:17" ht="0" hidden="1" customHeight="1" x14ac:dyDescent="0.25">
      <c r="Q20806" s="265"/>
    </row>
    <row r="20807" spans="17:17" ht="0" hidden="1" customHeight="1" x14ac:dyDescent="0.25">
      <c r="Q20807" s="265"/>
    </row>
    <row r="20808" spans="17:17" ht="0" hidden="1" customHeight="1" x14ac:dyDescent="0.25">
      <c r="Q20808" s="265"/>
    </row>
    <row r="20809" spans="17:17" ht="0" hidden="1" customHeight="1" x14ac:dyDescent="0.25">
      <c r="Q20809" s="265"/>
    </row>
    <row r="20810" spans="17:17" ht="0" hidden="1" customHeight="1" x14ac:dyDescent="0.25">
      <c r="Q20810" s="265"/>
    </row>
    <row r="20811" spans="17:17" ht="0" hidden="1" customHeight="1" x14ac:dyDescent="0.25">
      <c r="Q20811" s="265"/>
    </row>
    <row r="20812" spans="17:17" ht="0" hidden="1" customHeight="1" x14ac:dyDescent="0.25">
      <c r="Q20812" s="265"/>
    </row>
    <row r="20813" spans="17:17" ht="0" hidden="1" customHeight="1" x14ac:dyDescent="0.25">
      <c r="Q20813" s="265"/>
    </row>
    <row r="20814" spans="17:17" ht="0" hidden="1" customHeight="1" x14ac:dyDescent="0.25">
      <c r="Q20814" s="265"/>
    </row>
    <row r="20815" spans="17:17" ht="0" hidden="1" customHeight="1" x14ac:dyDescent="0.25">
      <c r="Q20815" s="265"/>
    </row>
    <row r="20816" spans="17:17" ht="0" hidden="1" customHeight="1" x14ac:dyDescent="0.25">
      <c r="Q20816" s="265"/>
    </row>
    <row r="20817" spans="17:17" ht="0" hidden="1" customHeight="1" x14ac:dyDescent="0.25">
      <c r="Q20817" s="265"/>
    </row>
    <row r="20818" spans="17:17" ht="0" hidden="1" customHeight="1" x14ac:dyDescent="0.25">
      <c r="Q20818" s="265"/>
    </row>
    <row r="20819" spans="17:17" ht="0" hidden="1" customHeight="1" x14ac:dyDescent="0.25">
      <c r="Q20819" s="265"/>
    </row>
    <row r="20820" spans="17:17" ht="0" hidden="1" customHeight="1" x14ac:dyDescent="0.25">
      <c r="Q20820" s="265"/>
    </row>
    <row r="20821" spans="17:17" ht="0" hidden="1" customHeight="1" x14ac:dyDescent="0.25">
      <c r="Q20821" s="265"/>
    </row>
    <row r="20822" spans="17:17" ht="0" hidden="1" customHeight="1" x14ac:dyDescent="0.25">
      <c r="Q20822" s="265"/>
    </row>
    <row r="20823" spans="17:17" ht="0" hidden="1" customHeight="1" x14ac:dyDescent="0.25">
      <c r="Q20823" s="265"/>
    </row>
    <row r="20824" spans="17:17" ht="0" hidden="1" customHeight="1" x14ac:dyDescent="0.25">
      <c r="Q20824" s="265"/>
    </row>
    <row r="20825" spans="17:17" ht="0" hidden="1" customHeight="1" x14ac:dyDescent="0.25">
      <c r="Q20825" s="265"/>
    </row>
    <row r="20826" spans="17:17" ht="0" hidden="1" customHeight="1" x14ac:dyDescent="0.25">
      <c r="Q20826" s="265"/>
    </row>
    <row r="20827" spans="17:17" ht="0" hidden="1" customHeight="1" x14ac:dyDescent="0.25">
      <c r="Q20827" s="265"/>
    </row>
    <row r="20828" spans="17:17" ht="0" hidden="1" customHeight="1" x14ac:dyDescent="0.25">
      <c r="Q20828" s="265"/>
    </row>
    <row r="20829" spans="17:17" ht="0" hidden="1" customHeight="1" x14ac:dyDescent="0.25">
      <c r="Q20829" s="265"/>
    </row>
    <row r="20830" spans="17:17" ht="0" hidden="1" customHeight="1" x14ac:dyDescent="0.25">
      <c r="Q20830" s="265"/>
    </row>
    <row r="20831" spans="17:17" ht="0" hidden="1" customHeight="1" x14ac:dyDescent="0.25">
      <c r="Q20831" s="265"/>
    </row>
    <row r="20832" spans="17:17" ht="0" hidden="1" customHeight="1" x14ac:dyDescent="0.25">
      <c r="Q20832" s="265"/>
    </row>
    <row r="20833" spans="17:17" ht="0" hidden="1" customHeight="1" x14ac:dyDescent="0.25">
      <c r="Q20833" s="265"/>
    </row>
    <row r="20834" spans="17:17" ht="0" hidden="1" customHeight="1" x14ac:dyDescent="0.25">
      <c r="Q20834" s="265"/>
    </row>
    <row r="20835" spans="17:17" ht="0" hidden="1" customHeight="1" x14ac:dyDescent="0.25">
      <c r="Q20835" s="265"/>
    </row>
    <row r="20836" spans="17:17" ht="0" hidden="1" customHeight="1" x14ac:dyDescent="0.25">
      <c r="Q20836" s="265"/>
    </row>
    <row r="20837" spans="17:17" ht="0" hidden="1" customHeight="1" x14ac:dyDescent="0.25">
      <c r="Q20837" s="265"/>
    </row>
    <row r="20838" spans="17:17" ht="0" hidden="1" customHeight="1" x14ac:dyDescent="0.25">
      <c r="Q20838" s="265"/>
    </row>
    <row r="20839" spans="17:17" ht="0" hidden="1" customHeight="1" x14ac:dyDescent="0.25">
      <c r="Q20839" s="265"/>
    </row>
    <row r="20840" spans="17:17" ht="0" hidden="1" customHeight="1" x14ac:dyDescent="0.25">
      <c r="Q20840" s="265"/>
    </row>
    <row r="20841" spans="17:17" ht="0" hidden="1" customHeight="1" x14ac:dyDescent="0.25">
      <c r="Q20841" s="265"/>
    </row>
    <row r="20842" spans="17:17" ht="0" hidden="1" customHeight="1" x14ac:dyDescent="0.25">
      <c r="Q20842" s="265"/>
    </row>
    <row r="20843" spans="17:17" ht="0" hidden="1" customHeight="1" x14ac:dyDescent="0.25">
      <c r="Q20843" s="265"/>
    </row>
    <row r="20844" spans="17:17" ht="0" hidden="1" customHeight="1" x14ac:dyDescent="0.25">
      <c r="Q20844" s="265"/>
    </row>
    <row r="20845" spans="17:17" ht="0" hidden="1" customHeight="1" x14ac:dyDescent="0.25">
      <c r="Q20845" s="265"/>
    </row>
    <row r="20846" spans="17:17" ht="0" hidden="1" customHeight="1" x14ac:dyDescent="0.25">
      <c r="Q20846" s="265"/>
    </row>
    <row r="20847" spans="17:17" ht="0" hidden="1" customHeight="1" x14ac:dyDescent="0.25">
      <c r="Q20847" s="265"/>
    </row>
    <row r="20848" spans="17:17" ht="0" hidden="1" customHeight="1" x14ac:dyDescent="0.25">
      <c r="Q20848" s="265"/>
    </row>
    <row r="20849" spans="17:17" ht="0" hidden="1" customHeight="1" x14ac:dyDescent="0.25">
      <c r="Q20849" s="265"/>
    </row>
    <row r="20850" spans="17:17" ht="0" hidden="1" customHeight="1" x14ac:dyDescent="0.25">
      <c r="Q20850" s="265"/>
    </row>
    <row r="20851" spans="17:17" ht="0" hidden="1" customHeight="1" x14ac:dyDescent="0.25">
      <c r="Q20851" s="265"/>
    </row>
    <row r="20852" spans="17:17" ht="0" hidden="1" customHeight="1" x14ac:dyDescent="0.25">
      <c r="Q20852" s="265"/>
    </row>
    <row r="20853" spans="17:17" ht="0" hidden="1" customHeight="1" x14ac:dyDescent="0.25">
      <c r="Q20853" s="265"/>
    </row>
    <row r="20854" spans="17:17" ht="0" hidden="1" customHeight="1" x14ac:dyDescent="0.25">
      <c r="Q20854" s="265"/>
    </row>
    <row r="20855" spans="17:17" ht="0" hidden="1" customHeight="1" x14ac:dyDescent="0.25">
      <c r="Q20855" s="265"/>
    </row>
    <row r="20856" spans="17:17" ht="0" hidden="1" customHeight="1" x14ac:dyDescent="0.25">
      <c r="Q20856" s="265"/>
    </row>
    <row r="20857" spans="17:17" ht="0" hidden="1" customHeight="1" x14ac:dyDescent="0.25">
      <c r="Q20857" s="265"/>
    </row>
    <row r="20858" spans="17:17" ht="0" hidden="1" customHeight="1" x14ac:dyDescent="0.25">
      <c r="Q20858" s="265"/>
    </row>
    <row r="20859" spans="17:17" ht="0" hidden="1" customHeight="1" x14ac:dyDescent="0.25">
      <c r="Q20859" s="265"/>
    </row>
    <row r="20860" spans="17:17" ht="0" hidden="1" customHeight="1" x14ac:dyDescent="0.25">
      <c r="Q20860" s="265"/>
    </row>
    <row r="20861" spans="17:17" ht="0" hidden="1" customHeight="1" x14ac:dyDescent="0.25">
      <c r="Q20861" s="265"/>
    </row>
    <row r="20862" spans="17:17" ht="0" hidden="1" customHeight="1" x14ac:dyDescent="0.25">
      <c r="Q20862" s="265"/>
    </row>
    <row r="20863" spans="17:17" ht="0" hidden="1" customHeight="1" x14ac:dyDescent="0.25">
      <c r="Q20863" s="265"/>
    </row>
    <row r="20864" spans="17:17" ht="0" hidden="1" customHeight="1" x14ac:dyDescent="0.25">
      <c r="Q20864" s="265"/>
    </row>
    <row r="20865" spans="17:17" ht="0" hidden="1" customHeight="1" x14ac:dyDescent="0.25">
      <c r="Q20865" s="265"/>
    </row>
    <row r="20866" spans="17:17" ht="0" hidden="1" customHeight="1" x14ac:dyDescent="0.25">
      <c r="Q20866" s="265"/>
    </row>
    <row r="20867" spans="17:17" ht="0" hidden="1" customHeight="1" x14ac:dyDescent="0.25">
      <c r="Q20867" s="265"/>
    </row>
    <row r="20868" spans="17:17" ht="0" hidden="1" customHeight="1" x14ac:dyDescent="0.25">
      <c r="Q20868" s="265"/>
    </row>
    <row r="20869" spans="17:17" ht="0" hidden="1" customHeight="1" x14ac:dyDescent="0.25">
      <c r="Q20869" s="265"/>
    </row>
    <row r="20870" spans="17:17" ht="0" hidden="1" customHeight="1" x14ac:dyDescent="0.25">
      <c r="Q20870" s="265"/>
    </row>
    <row r="20871" spans="17:17" ht="0" hidden="1" customHeight="1" x14ac:dyDescent="0.25">
      <c r="Q20871" s="265"/>
    </row>
    <row r="20872" spans="17:17" ht="0" hidden="1" customHeight="1" x14ac:dyDescent="0.25">
      <c r="Q20872" s="265"/>
    </row>
    <row r="20873" spans="17:17" ht="0" hidden="1" customHeight="1" x14ac:dyDescent="0.25">
      <c r="Q20873" s="265"/>
    </row>
    <row r="20874" spans="17:17" ht="0" hidden="1" customHeight="1" x14ac:dyDescent="0.25">
      <c r="Q20874" s="265"/>
    </row>
    <row r="20875" spans="17:17" ht="0" hidden="1" customHeight="1" x14ac:dyDescent="0.25">
      <c r="Q20875" s="265"/>
    </row>
    <row r="20876" spans="17:17" ht="0" hidden="1" customHeight="1" x14ac:dyDescent="0.25">
      <c r="Q20876" s="265"/>
    </row>
    <row r="20877" spans="17:17" ht="0" hidden="1" customHeight="1" x14ac:dyDescent="0.25">
      <c r="Q20877" s="265"/>
    </row>
    <row r="20878" spans="17:17" ht="0" hidden="1" customHeight="1" x14ac:dyDescent="0.25">
      <c r="Q20878" s="265"/>
    </row>
    <row r="20879" spans="17:17" ht="0" hidden="1" customHeight="1" x14ac:dyDescent="0.25">
      <c r="Q20879" s="265"/>
    </row>
    <row r="20880" spans="17:17" ht="0" hidden="1" customHeight="1" x14ac:dyDescent="0.25">
      <c r="Q20880" s="265"/>
    </row>
    <row r="20881" spans="17:17" ht="0" hidden="1" customHeight="1" x14ac:dyDescent="0.25">
      <c r="Q20881" s="265"/>
    </row>
    <row r="20882" spans="17:17" ht="0" hidden="1" customHeight="1" x14ac:dyDescent="0.25">
      <c r="Q20882" s="265"/>
    </row>
    <row r="20883" spans="17:17" ht="0" hidden="1" customHeight="1" x14ac:dyDescent="0.25">
      <c r="Q20883" s="265"/>
    </row>
    <row r="20884" spans="17:17" ht="0" hidden="1" customHeight="1" x14ac:dyDescent="0.25">
      <c r="Q20884" s="265"/>
    </row>
    <row r="20885" spans="17:17" ht="0" hidden="1" customHeight="1" x14ac:dyDescent="0.25">
      <c r="Q20885" s="265"/>
    </row>
    <row r="20886" spans="17:17" ht="0" hidden="1" customHeight="1" x14ac:dyDescent="0.25">
      <c r="Q20886" s="265"/>
    </row>
    <row r="20887" spans="17:17" ht="0" hidden="1" customHeight="1" x14ac:dyDescent="0.25">
      <c r="Q20887" s="265"/>
    </row>
    <row r="20888" spans="17:17" ht="0" hidden="1" customHeight="1" x14ac:dyDescent="0.25">
      <c r="Q20888" s="265"/>
    </row>
    <row r="20889" spans="17:17" ht="0" hidden="1" customHeight="1" x14ac:dyDescent="0.25">
      <c r="Q20889" s="265"/>
    </row>
    <row r="20890" spans="17:17" ht="0" hidden="1" customHeight="1" x14ac:dyDescent="0.25">
      <c r="Q20890" s="265"/>
    </row>
    <row r="20891" spans="17:17" ht="0" hidden="1" customHeight="1" x14ac:dyDescent="0.25">
      <c r="Q20891" s="265"/>
    </row>
    <row r="20892" spans="17:17" ht="0" hidden="1" customHeight="1" x14ac:dyDescent="0.25">
      <c r="Q20892" s="265"/>
    </row>
    <row r="20893" spans="17:17" ht="0" hidden="1" customHeight="1" x14ac:dyDescent="0.25">
      <c r="Q20893" s="265"/>
    </row>
    <row r="20894" spans="17:17" ht="0" hidden="1" customHeight="1" x14ac:dyDescent="0.25">
      <c r="Q20894" s="265"/>
    </row>
    <row r="20895" spans="17:17" ht="0" hidden="1" customHeight="1" x14ac:dyDescent="0.25">
      <c r="Q20895" s="265"/>
    </row>
    <row r="20896" spans="17:17" ht="0" hidden="1" customHeight="1" x14ac:dyDescent="0.25">
      <c r="Q20896" s="265"/>
    </row>
    <row r="20897" spans="17:17" ht="0" hidden="1" customHeight="1" x14ac:dyDescent="0.25">
      <c r="Q20897" s="265"/>
    </row>
    <row r="20898" spans="17:17" ht="0" hidden="1" customHeight="1" x14ac:dyDescent="0.25">
      <c r="Q20898" s="265"/>
    </row>
    <row r="20899" spans="17:17" ht="0" hidden="1" customHeight="1" x14ac:dyDescent="0.25">
      <c r="Q20899" s="265"/>
    </row>
    <row r="20900" spans="17:17" ht="0" hidden="1" customHeight="1" x14ac:dyDescent="0.25">
      <c r="Q20900" s="265"/>
    </row>
    <row r="20901" spans="17:17" ht="0" hidden="1" customHeight="1" x14ac:dyDescent="0.25">
      <c r="Q20901" s="265"/>
    </row>
    <row r="20902" spans="17:17" ht="0" hidden="1" customHeight="1" x14ac:dyDescent="0.25">
      <c r="Q20902" s="265"/>
    </row>
    <row r="20903" spans="17:17" ht="0" hidden="1" customHeight="1" x14ac:dyDescent="0.25">
      <c r="Q20903" s="265"/>
    </row>
    <row r="20904" spans="17:17" ht="0" hidden="1" customHeight="1" x14ac:dyDescent="0.25">
      <c r="Q20904" s="265"/>
    </row>
    <row r="20905" spans="17:17" ht="0" hidden="1" customHeight="1" x14ac:dyDescent="0.25">
      <c r="Q20905" s="265"/>
    </row>
    <row r="20906" spans="17:17" ht="0" hidden="1" customHeight="1" x14ac:dyDescent="0.25">
      <c r="Q20906" s="265"/>
    </row>
    <row r="20907" spans="17:17" ht="0" hidden="1" customHeight="1" x14ac:dyDescent="0.25">
      <c r="Q20907" s="265"/>
    </row>
    <row r="20908" spans="17:17" ht="0" hidden="1" customHeight="1" x14ac:dyDescent="0.25">
      <c r="Q20908" s="265"/>
    </row>
    <row r="20909" spans="17:17" ht="0" hidden="1" customHeight="1" x14ac:dyDescent="0.25">
      <c r="Q20909" s="265"/>
    </row>
    <row r="20910" spans="17:17" ht="0" hidden="1" customHeight="1" x14ac:dyDescent="0.25">
      <c r="Q20910" s="265"/>
    </row>
    <row r="20911" spans="17:17" ht="0" hidden="1" customHeight="1" x14ac:dyDescent="0.25">
      <c r="Q20911" s="265"/>
    </row>
    <row r="20912" spans="17:17" ht="0" hidden="1" customHeight="1" x14ac:dyDescent="0.25">
      <c r="Q20912" s="265"/>
    </row>
    <row r="20913" spans="17:17" ht="0" hidden="1" customHeight="1" x14ac:dyDescent="0.25">
      <c r="Q20913" s="265"/>
    </row>
    <row r="20914" spans="17:17" ht="0" hidden="1" customHeight="1" x14ac:dyDescent="0.25">
      <c r="Q20914" s="265"/>
    </row>
    <row r="20915" spans="17:17" ht="0" hidden="1" customHeight="1" x14ac:dyDescent="0.25">
      <c r="Q20915" s="265"/>
    </row>
    <row r="20916" spans="17:17" ht="0" hidden="1" customHeight="1" x14ac:dyDescent="0.25">
      <c r="Q20916" s="265"/>
    </row>
    <row r="20917" spans="17:17" ht="0" hidden="1" customHeight="1" x14ac:dyDescent="0.25">
      <c r="Q20917" s="265"/>
    </row>
    <row r="20918" spans="17:17" ht="0" hidden="1" customHeight="1" x14ac:dyDescent="0.25">
      <c r="Q20918" s="265"/>
    </row>
    <row r="20919" spans="17:17" ht="0" hidden="1" customHeight="1" x14ac:dyDescent="0.25">
      <c r="Q20919" s="265"/>
    </row>
    <row r="20920" spans="17:17" ht="0" hidden="1" customHeight="1" x14ac:dyDescent="0.25">
      <c r="Q20920" s="265"/>
    </row>
    <row r="20921" spans="17:17" ht="0" hidden="1" customHeight="1" x14ac:dyDescent="0.25">
      <c r="Q20921" s="265"/>
    </row>
    <row r="20922" spans="17:17" ht="0" hidden="1" customHeight="1" x14ac:dyDescent="0.25">
      <c r="Q20922" s="265"/>
    </row>
    <row r="20923" spans="17:17" ht="0" hidden="1" customHeight="1" x14ac:dyDescent="0.25">
      <c r="Q20923" s="265"/>
    </row>
    <row r="20924" spans="17:17" ht="0" hidden="1" customHeight="1" x14ac:dyDescent="0.25">
      <c r="Q20924" s="265"/>
    </row>
    <row r="20925" spans="17:17" ht="0" hidden="1" customHeight="1" x14ac:dyDescent="0.25">
      <c r="Q20925" s="265"/>
    </row>
    <row r="20926" spans="17:17" ht="0" hidden="1" customHeight="1" x14ac:dyDescent="0.25">
      <c r="Q20926" s="265"/>
    </row>
    <row r="20927" spans="17:17" ht="0" hidden="1" customHeight="1" x14ac:dyDescent="0.25">
      <c r="Q20927" s="265"/>
    </row>
    <row r="20928" spans="17:17" ht="0" hidden="1" customHeight="1" x14ac:dyDescent="0.25">
      <c r="Q20928" s="265"/>
    </row>
    <row r="20929" spans="17:17" ht="0" hidden="1" customHeight="1" x14ac:dyDescent="0.25">
      <c r="Q20929" s="265"/>
    </row>
    <row r="20930" spans="17:17" ht="0" hidden="1" customHeight="1" x14ac:dyDescent="0.25">
      <c r="Q20930" s="265"/>
    </row>
    <row r="20931" spans="17:17" ht="0" hidden="1" customHeight="1" x14ac:dyDescent="0.25">
      <c r="Q20931" s="265"/>
    </row>
    <row r="20932" spans="17:17" ht="0" hidden="1" customHeight="1" x14ac:dyDescent="0.25">
      <c r="Q20932" s="265"/>
    </row>
    <row r="20933" spans="17:17" ht="0" hidden="1" customHeight="1" x14ac:dyDescent="0.25">
      <c r="Q20933" s="265"/>
    </row>
    <row r="20934" spans="17:17" ht="0" hidden="1" customHeight="1" x14ac:dyDescent="0.25">
      <c r="Q20934" s="265"/>
    </row>
    <row r="20935" spans="17:17" ht="0" hidden="1" customHeight="1" x14ac:dyDescent="0.25">
      <c r="Q20935" s="265"/>
    </row>
    <row r="20936" spans="17:17" ht="0" hidden="1" customHeight="1" x14ac:dyDescent="0.25">
      <c r="Q20936" s="265"/>
    </row>
    <row r="20937" spans="17:17" ht="0" hidden="1" customHeight="1" x14ac:dyDescent="0.25">
      <c r="Q20937" s="265"/>
    </row>
    <row r="20938" spans="17:17" ht="0" hidden="1" customHeight="1" x14ac:dyDescent="0.25">
      <c r="Q20938" s="265"/>
    </row>
    <row r="20939" spans="17:17" ht="0" hidden="1" customHeight="1" x14ac:dyDescent="0.25">
      <c r="Q20939" s="265"/>
    </row>
    <row r="20940" spans="17:17" ht="0" hidden="1" customHeight="1" x14ac:dyDescent="0.25">
      <c r="Q20940" s="265"/>
    </row>
    <row r="20941" spans="17:17" ht="0" hidden="1" customHeight="1" x14ac:dyDescent="0.25">
      <c r="Q20941" s="265"/>
    </row>
    <row r="20942" spans="17:17" ht="0" hidden="1" customHeight="1" x14ac:dyDescent="0.25">
      <c r="Q20942" s="265"/>
    </row>
    <row r="20943" spans="17:17" ht="0" hidden="1" customHeight="1" x14ac:dyDescent="0.25">
      <c r="Q20943" s="265"/>
    </row>
    <row r="20944" spans="17:17" ht="0" hidden="1" customHeight="1" x14ac:dyDescent="0.25">
      <c r="Q20944" s="265"/>
    </row>
    <row r="20945" spans="17:17" ht="0" hidden="1" customHeight="1" x14ac:dyDescent="0.25">
      <c r="Q20945" s="265"/>
    </row>
    <row r="20946" spans="17:17" ht="0" hidden="1" customHeight="1" x14ac:dyDescent="0.25">
      <c r="Q20946" s="265"/>
    </row>
    <row r="20947" spans="17:17" ht="0" hidden="1" customHeight="1" x14ac:dyDescent="0.25">
      <c r="Q20947" s="265"/>
    </row>
    <row r="20948" spans="17:17" ht="0" hidden="1" customHeight="1" x14ac:dyDescent="0.25">
      <c r="Q20948" s="265"/>
    </row>
    <row r="20949" spans="17:17" ht="0" hidden="1" customHeight="1" x14ac:dyDescent="0.25">
      <c r="Q20949" s="265"/>
    </row>
    <row r="20950" spans="17:17" ht="0" hidden="1" customHeight="1" x14ac:dyDescent="0.25">
      <c r="Q20950" s="265"/>
    </row>
    <row r="20951" spans="17:17" ht="0" hidden="1" customHeight="1" x14ac:dyDescent="0.25">
      <c r="Q20951" s="265"/>
    </row>
    <row r="20952" spans="17:17" ht="0" hidden="1" customHeight="1" x14ac:dyDescent="0.25">
      <c r="Q20952" s="265"/>
    </row>
    <row r="20953" spans="17:17" ht="0" hidden="1" customHeight="1" x14ac:dyDescent="0.25">
      <c r="Q20953" s="265"/>
    </row>
    <row r="20954" spans="17:17" ht="0" hidden="1" customHeight="1" x14ac:dyDescent="0.25">
      <c r="Q20954" s="265"/>
    </row>
    <row r="20955" spans="17:17" ht="0" hidden="1" customHeight="1" x14ac:dyDescent="0.25">
      <c r="Q20955" s="265"/>
    </row>
    <row r="20956" spans="17:17" ht="0" hidden="1" customHeight="1" x14ac:dyDescent="0.25">
      <c r="Q20956" s="265"/>
    </row>
    <row r="20957" spans="17:17" ht="0" hidden="1" customHeight="1" x14ac:dyDescent="0.25">
      <c r="Q20957" s="265"/>
    </row>
    <row r="20958" spans="17:17" ht="0" hidden="1" customHeight="1" x14ac:dyDescent="0.25">
      <c r="Q20958" s="265"/>
    </row>
    <row r="20959" spans="17:17" ht="0" hidden="1" customHeight="1" x14ac:dyDescent="0.25">
      <c r="Q20959" s="265"/>
    </row>
    <row r="20960" spans="17:17" ht="0" hidden="1" customHeight="1" x14ac:dyDescent="0.25">
      <c r="Q20960" s="265"/>
    </row>
    <row r="20961" spans="17:17" ht="0" hidden="1" customHeight="1" x14ac:dyDescent="0.25">
      <c r="Q20961" s="265"/>
    </row>
    <row r="20962" spans="17:17" ht="0" hidden="1" customHeight="1" x14ac:dyDescent="0.25">
      <c r="Q20962" s="265"/>
    </row>
    <row r="20963" spans="17:17" ht="0" hidden="1" customHeight="1" x14ac:dyDescent="0.25">
      <c r="Q20963" s="265"/>
    </row>
    <row r="20964" spans="17:17" ht="0" hidden="1" customHeight="1" x14ac:dyDescent="0.25">
      <c r="Q20964" s="265"/>
    </row>
    <row r="20965" spans="17:17" ht="0" hidden="1" customHeight="1" x14ac:dyDescent="0.25">
      <c r="Q20965" s="265"/>
    </row>
    <row r="20966" spans="17:17" ht="0" hidden="1" customHeight="1" x14ac:dyDescent="0.25">
      <c r="Q20966" s="265"/>
    </row>
    <row r="20967" spans="17:17" ht="0" hidden="1" customHeight="1" x14ac:dyDescent="0.25">
      <c r="Q20967" s="265"/>
    </row>
    <row r="20968" spans="17:17" ht="0" hidden="1" customHeight="1" x14ac:dyDescent="0.25">
      <c r="Q20968" s="265"/>
    </row>
    <row r="20969" spans="17:17" ht="0" hidden="1" customHeight="1" x14ac:dyDescent="0.25">
      <c r="Q20969" s="265"/>
    </row>
    <row r="20970" spans="17:17" ht="0" hidden="1" customHeight="1" x14ac:dyDescent="0.25">
      <c r="Q20970" s="265"/>
    </row>
    <row r="20971" spans="17:17" ht="0" hidden="1" customHeight="1" x14ac:dyDescent="0.25">
      <c r="Q20971" s="265"/>
    </row>
    <row r="20972" spans="17:17" ht="0" hidden="1" customHeight="1" x14ac:dyDescent="0.25">
      <c r="Q20972" s="265"/>
    </row>
    <row r="20973" spans="17:17" ht="0" hidden="1" customHeight="1" x14ac:dyDescent="0.25">
      <c r="Q20973" s="265"/>
    </row>
    <row r="20974" spans="17:17" ht="0" hidden="1" customHeight="1" x14ac:dyDescent="0.25">
      <c r="Q20974" s="265"/>
    </row>
    <row r="20975" spans="17:17" ht="0" hidden="1" customHeight="1" x14ac:dyDescent="0.25">
      <c r="Q20975" s="265"/>
    </row>
    <row r="20976" spans="17:17" ht="0" hidden="1" customHeight="1" x14ac:dyDescent="0.25">
      <c r="Q20976" s="265"/>
    </row>
    <row r="20977" spans="17:17" ht="0" hidden="1" customHeight="1" x14ac:dyDescent="0.25">
      <c r="Q20977" s="265"/>
    </row>
    <row r="20978" spans="17:17" ht="0" hidden="1" customHeight="1" x14ac:dyDescent="0.25">
      <c r="Q20978" s="265"/>
    </row>
    <row r="20979" spans="17:17" ht="0" hidden="1" customHeight="1" x14ac:dyDescent="0.25">
      <c r="Q20979" s="265"/>
    </row>
    <row r="20980" spans="17:17" ht="0" hidden="1" customHeight="1" x14ac:dyDescent="0.25">
      <c r="Q20980" s="265"/>
    </row>
    <row r="20981" spans="17:17" ht="0" hidden="1" customHeight="1" x14ac:dyDescent="0.25">
      <c r="Q20981" s="265"/>
    </row>
    <row r="20982" spans="17:17" ht="0" hidden="1" customHeight="1" x14ac:dyDescent="0.25">
      <c r="Q20982" s="265"/>
    </row>
    <row r="20983" spans="17:17" ht="0" hidden="1" customHeight="1" x14ac:dyDescent="0.25">
      <c r="Q20983" s="265"/>
    </row>
    <row r="20984" spans="17:17" ht="0" hidden="1" customHeight="1" x14ac:dyDescent="0.25">
      <c r="Q20984" s="265"/>
    </row>
    <row r="20985" spans="17:17" ht="0" hidden="1" customHeight="1" x14ac:dyDescent="0.25">
      <c r="Q20985" s="265"/>
    </row>
    <row r="20986" spans="17:17" ht="0" hidden="1" customHeight="1" x14ac:dyDescent="0.25">
      <c r="Q20986" s="265"/>
    </row>
    <row r="20987" spans="17:17" ht="0" hidden="1" customHeight="1" x14ac:dyDescent="0.25">
      <c r="Q20987" s="265"/>
    </row>
    <row r="20988" spans="17:17" ht="0" hidden="1" customHeight="1" x14ac:dyDescent="0.25">
      <c r="Q20988" s="265"/>
    </row>
    <row r="20989" spans="17:17" ht="0" hidden="1" customHeight="1" x14ac:dyDescent="0.25">
      <c r="Q20989" s="265"/>
    </row>
    <row r="20990" spans="17:17" ht="0" hidden="1" customHeight="1" x14ac:dyDescent="0.25">
      <c r="Q20990" s="265"/>
    </row>
    <row r="20991" spans="17:17" ht="0" hidden="1" customHeight="1" x14ac:dyDescent="0.25">
      <c r="Q20991" s="265"/>
    </row>
    <row r="20992" spans="17:17" ht="0" hidden="1" customHeight="1" x14ac:dyDescent="0.25">
      <c r="Q20992" s="265"/>
    </row>
    <row r="20993" spans="17:17" ht="0" hidden="1" customHeight="1" x14ac:dyDescent="0.25">
      <c r="Q20993" s="265"/>
    </row>
    <row r="20994" spans="17:17" ht="0" hidden="1" customHeight="1" x14ac:dyDescent="0.25">
      <c r="Q20994" s="265"/>
    </row>
    <row r="20995" spans="17:17" ht="0" hidden="1" customHeight="1" x14ac:dyDescent="0.25">
      <c r="Q20995" s="265"/>
    </row>
    <row r="20996" spans="17:17" ht="0" hidden="1" customHeight="1" x14ac:dyDescent="0.25">
      <c r="Q20996" s="265"/>
    </row>
    <row r="20997" spans="17:17" ht="0" hidden="1" customHeight="1" x14ac:dyDescent="0.25">
      <c r="Q20997" s="265"/>
    </row>
    <row r="20998" spans="17:17" ht="0" hidden="1" customHeight="1" x14ac:dyDescent="0.25">
      <c r="Q20998" s="265"/>
    </row>
    <row r="20999" spans="17:17" ht="0" hidden="1" customHeight="1" x14ac:dyDescent="0.25">
      <c r="Q20999" s="265"/>
    </row>
    <row r="21000" spans="17:17" ht="0" hidden="1" customHeight="1" x14ac:dyDescent="0.25">
      <c r="Q21000" s="265"/>
    </row>
    <row r="21001" spans="17:17" ht="0" hidden="1" customHeight="1" x14ac:dyDescent="0.25">
      <c r="Q21001" s="265"/>
    </row>
    <row r="21002" spans="17:17" ht="0" hidden="1" customHeight="1" x14ac:dyDescent="0.25">
      <c r="Q21002" s="265"/>
    </row>
    <row r="21003" spans="17:17" ht="0" hidden="1" customHeight="1" x14ac:dyDescent="0.25">
      <c r="Q21003" s="265"/>
    </row>
    <row r="21004" spans="17:17" ht="0" hidden="1" customHeight="1" x14ac:dyDescent="0.25">
      <c r="Q21004" s="265"/>
    </row>
    <row r="21005" spans="17:17" ht="0" hidden="1" customHeight="1" x14ac:dyDescent="0.25">
      <c r="Q21005" s="265"/>
    </row>
    <row r="21006" spans="17:17" ht="0" hidden="1" customHeight="1" x14ac:dyDescent="0.25">
      <c r="Q21006" s="265"/>
    </row>
    <row r="21007" spans="17:17" ht="0" hidden="1" customHeight="1" x14ac:dyDescent="0.25">
      <c r="Q21007" s="265"/>
    </row>
    <row r="21008" spans="17:17" ht="0" hidden="1" customHeight="1" x14ac:dyDescent="0.25">
      <c r="Q21008" s="265"/>
    </row>
    <row r="21009" spans="17:17" ht="0" hidden="1" customHeight="1" x14ac:dyDescent="0.25">
      <c r="Q21009" s="265"/>
    </row>
    <row r="21010" spans="17:17" ht="0" hidden="1" customHeight="1" x14ac:dyDescent="0.25">
      <c r="Q21010" s="265"/>
    </row>
    <row r="21011" spans="17:17" ht="0" hidden="1" customHeight="1" x14ac:dyDescent="0.25">
      <c r="Q21011" s="265"/>
    </row>
    <row r="21012" spans="17:17" ht="0" hidden="1" customHeight="1" x14ac:dyDescent="0.25">
      <c r="Q21012" s="265"/>
    </row>
    <row r="21013" spans="17:17" ht="0" hidden="1" customHeight="1" x14ac:dyDescent="0.25">
      <c r="Q21013" s="265"/>
    </row>
    <row r="21014" spans="17:17" ht="0" hidden="1" customHeight="1" x14ac:dyDescent="0.25">
      <c r="Q21014" s="265"/>
    </row>
    <row r="21015" spans="17:17" ht="0" hidden="1" customHeight="1" x14ac:dyDescent="0.25">
      <c r="Q21015" s="265"/>
    </row>
    <row r="21016" spans="17:17" ht="0" hidden="1" customHeight="1" x14ac:dyDescent="0.25">
      <c r="Q21016" s="265"/>
    </row>
    <row r="21017" spans="17:17" ht="0" hidden="1" customHeight="1" x14ac:dyDescent="0.25">
      <c r="Q21017" s="265"/>
    </row>
    <row r="21018" spans="17:17" ht="0" hidden="1" customHeight="1" x14ac:dyDescent="0.25">
      <c r="Q21018" s="265"/>
    </row>
    <row r="21019" spans="17:17" ht="0" hidden="1" customHeight="1" x14ac:dyDescent="0.25">
      <c r="Q21019" s="265"/>
    </row>
    <row r="21020" spans="17:17" ht="0" hidden="1" customHeight="1" x14ac:dyDescent="0.25">
      <c r="Q21020" s="265"/>
    </row>
    <row r="21021" spans="17:17" ht="0" hidden="1" customHeight="1" x14ac:dyDescent="0.25">
      <c r="Q21021" s="265"/>
    </row>
    <row r="21022" spans="17:17" ht="0" hidden="1" customHeight="1" x14ac:dyDescent="0.25">
      <c r="Q21022" s="265"/>
    </row>
    <row r="21023" spans="17:17" ht="0" hidden="1" customHeight="1" x14ac:dyDescent="0.25">
      <c r="Q21023" s="265"/>
    </row>
    <row r="21024" spans="17:17" ht="0" hidden="1" customHeight="1" x14ac:dyDescent="0.25">
      <c r="Q21024" s="265"/>
    </row>
    <row r="21025" spans="17:17" ht="0" hidden="1" customHeight="1" x14ac:dyDescent="0.25">
      <c r="Q21025" s="265"/>
    </row>
    <row r="21026" spans="17:17" ht="0" hidden="1" customHeight="1" x14ac:dyDescent="0.25">
      <c r="Q21026" s="265"/>
    </row>
    <row r="21027" spans="17:17" ht="0" hidden="1" customHeight="1" x14ac:dyDescent="0.25">
      <c r="Q21027" s="265"/>
    </row>
    <row r="21028" spans="17:17" ht="0" hidden="1" customHeight="1" x14ac:dyDescent="0.25">
      <c r="Q21028" s="265"/>
    </row>
    <row r="21029" spans="17:17" ht="0" hidden="1" customHeight="1" x14ac:dyDescent="0.25">
      <c r="Q21029" s="265"/>
    </row>
    <row r="21030" spans="17:17" ht="0" hidden="1" customHeight="1" x14ac:dyDescent="0.25">
      <c r="Q21030" s="265"/>
    </row>
    <row r="21031" spans="17:17" ht="0" hidden="1" customHeight="1" x14ac:dyDescent="0.25">
      <c r="Q21031" s="265"/>
    </row>
    <row r="21032" spans="17:17" ht="0" hidden="1" customHeight="1" x14ac:dyDescent="0.25">
      <c r="Q21032" s="265"/>
    </row>
    <row r="21033" spans="17:17" ht="0" hidden="1" customHeight="1" x14ac:dyDescent="0.25">
      <c r="Q21033" s="265"/>
    </row>
    <row r="21034" spans="17:17" ht="0" hidden="1" customHeight="1" x14ac:dyDescent="0.25">
      <c r="Q21034" s="265"/>
    </row>
    <row r="21035" spans="17:17" ht="0" hidden="1" customHeight="1" x14ac:dyDescent="0.25">
      <c r="Q21035" s="265"/>
    </row>
    <row r="21036" spans="17:17" ht="0" hidden="1" customHeight="1" x14ac:dyDescent="0.25">
      <c r="Q21036" s="265"/>
    </row>
    <row r="21037" spans="17:17" ht="0" hidden="1" customHeight="1" x14ac:dyDescent="0.25">
      <c r="Q21037" s="265"/>
    </row>
    <row r="21038" spans="17:17" ht="0" hidden="1" customHeight="1" x14ac:dyDescent="0.25">
      <c r="Q21038" s="265"/>
    </row>
    <row r="21039" spans="17:17" ht="0" hidden="1" customHeight="1" x14ac:dyDescent="0.25">
      <c r="Q21039" s="265"/>
    </row>
    <row r="21040" spans="17:17" ht="0" hidden="1" customHeight="1" x14ac:dyDescent="0.25">
      <c r="Q21040" s="265"/>
    </row>
    <row r="21041" spans="17:17" ht="0" hidden="1" customHeight="1" x14ac:dyDescent="0.25">
      <c r="Q21041" s="265"/>
    </row>
    <row r="21042" spans="17:17" ht="0" hidden="1" customHeight="1" x14ac:dyDescent="0.25">
      <c r="Q21042" s="265"/>
    </row>
    <row r="21043" spans="17:17" ht="0" hidden="1" customHeight="1" x14ac:dyDescent="0.25">
      <c r="Q21043" s="265"/>
    </row>
    <row r="21044" spans="17:17" ht="0" hidden="1" customHeight="1" x14ac:dyDescent="0.25">
      <c r="Q21044" s="265"/>
    </row>
    <row r="21045" spans="17:17" ht="0" hidden="1" customHeight="1" x14ac:dyDescent="0.25">
      <c r="Q21045" s="265"/>
    </row>
    <row r="21046" spans="17:17" ht="0" hidden="1" customHeight="1" x14ac:dyDescent="0.25">
      <c r="Q21046" s="265"/>
    </row>
    <row r="21047" spans="17:17" ht="0" hidden="1" customHeight="1" x14ac:dyDescent="0.25">
      <c r="Q21047" s="265"/>
    </row>
    <row r="21048" spans="17:17" ht="0" hidden="1" customHeight="1" x14ac:dyDescent="0.25">
      <c r="Q21048" s="265"/>
    </row>
    <row r="21049" spans="17:17" ht="0" hidden="1" customHeight="1" x14ac:dyDescent="0.25">
      <c r="Q21049" s="265"/>
    </row>
    <row r="21050" spans="17:17" ht="0" hidden="1" customHeight="1" x14ac:dyDescent="0.25">
      <c r="Q21050" s="265"/>
    </row>
    <row r="21051" spans="17:17" ht="0" hidden="1" customHeight="1" x14ac:dyDescent="0.25">
      <c r="Q21051" s="265"/>
    </row>
    <row r="21052" spans="17:17" ht="0" hidden="1" customHeight="1" x14ac:dyDescent="0.25">
      <c r="Q21052" s="265"/>
    </row>
    <row r="21053" spans="17:17" ht="0" hidden="1" customHeight="1" x14ac:dyDescent="0.25">
      <c r="Q21053" s="265"/>
    </row>
    <row r="21054" spans="17:17" ht="0" hidden="1" customHeight="1" x14ac:dyDescent="0.25">
      <c r="Q21054" s="265"/>
    </row>
    <row r="21055" spans="17:17" ht="0" hidden="1" customHeight="1" x14ac:dyDescent="0.25">
      <c r="Q21055" s="265"/>
    </row>
    <row r="21056" spans="17:17" ht="0" hidden="1" customHeight="1" x14ac:dyDescent="0.25">
      <c r="Q21056" s="265"/>
    </row>
    <row r="21057" spans="17:17" ht="0" hidden="1" customHeight="1" x14ac:dyDescent="0.25">
      <c r="Q21057" s="265"/>
    </row>
    <row r="21058" spans="17:17" ht="0" hidden="1" customHeight="1" x14ac:dyDescent="0.25">
      <c r="Q21058" s="265"/>
    </row>
    <row r="21059" spans="17:17" ht="0" hidden="1" customHeight="1" x14ac:dyDescent="0.25">
      <c r="Q21059" s="265"/>
    </row>
    <row r="21060" spans="17:17" ht="0" hidden="1" customHeight="1" x14ac:dyDescent="0.25">
      <c r="Q21060" s="265"/>
    </row>
    <row r="21061" spans="17:17" ht="0" hidden="1" customHeight="1" x14ac:dyDescent="0.25">
      <c r="Q21061" s="265"/>
    </row>
    <row r="21062" spans="17:17" ht="0" hidden="1" customHeight="1" x14ac:dyDescent="0.25">
      <c r="Q21062" s="265"/>
    </row>
    <row r="21063" spans="17:17" ht="0" hidden="1" customHeight="1" x14ac:dyDescent="0.25">
      <c r="Q21063" s="265"/>
    </row>
    <row r="21064" spans="17:17" ht="0" hidden="1" customHeight="1" x14ac:dyDescent="0.25">
      <c r="Q21064" s="265"/>
    </row>
    <row r="21065" spans="17:17" ht="0" hidden="1" customHeight="1" x14ac:dyDescent="0.25">
      <c r="Q21065" s="265"/>
    </row>
    <row r="21066" spans="17:17" ht="0" hidden="1" customHeight="1" x14ac:dyDescent="0.25">
      <c r="Q21066" s="265"/>
    </row>
    <row r="21067" spans="17:17" ht="0" hidden="1" customHeight="1" x14ac:dyDescent="0.25">
      <c r="Q21067" s="265"/>
    </row>
    <row r="21068" spans="17:17" ht="0" hidden="1" customHeight="1" x14ac:dyDescent="0.25">
      <c r="Q21068" s="265"/>
    </row>
    <row r="21069" spans="17:17" ht="0" hidden="1" customHeight="1" x14ac:dyDescent="0.25">
      <c r="Q21069" s="265"/>
    </row>
    <row r="21070" spans="17:17" ht="0" hidden="1" customHeight="1" x14ac:dyDescent="0.25">
      <c r="Q21070" s="265"/>
    </row>
    <row r="21071" spans="17:17" ht="0" hidden="1" customHeight="1" x14ac:dyDescent="0.25">
      <c r="Q21071" s="265"/>
    </row>
    <row r="21072" spans="17:17" ht="0" hidden="1" customHeight="1" x14ac:dyDescent="0.25">
      <c r="Q21072" s="265"/>
    </row>
    <row r="21073" spans="17:17" ht="0" hidden="1" customHeight="1" x14ac:dyDescent="0.25">
      <c r="Q21073" s="265"/>
    </row>
    <row r="21074" spans="17:17" ht="0" hidden="1" customHeight="1" x14ac:dyDescent="0.25">
      <c r="Q21074" s="265"/>
    </row>
    <row r="21075" spans="17:17" ht="0" hidden="1" customHeight="1" x14ac:dyDescent="0.25">
      <c r="Q21075" s="265"/>
    </row>
    <row r="21076" spans="17:17" ht="0" hidden="1" customHeight="1" x14ac:dyDescent="0.25">
      <c r="Q21076" s="265"/>
    </row>
    <row r="21077" spans="17:17" ht="0" hidden="1" customHeight="1" x14ac:dyDescent="0.25">
      <c r="Q21077" s="265"/>
    </row>
    <row r="21078" spans="17:17" ht="0" hidden="1" customHeight="1" x14ac:dyDescent="0.25">
      <c r="Q21078" s="265"/>
    </row>
    <row r="21079" spans="17:17" ht="0" hidden="1" customHeight="1" x14ac:dyDescent="0.25">
      <c r="Q21079" s="265"/>
    </row>
    <row r="21080" spans="17:17" ht="0" hidden="1" customHeight="1" x14ac:dyDescent="0.25">
      <c r="Q21080" s="265"/>
    </row>
    <row r="21081" spans="17:17" ht="0" hidden="1" customHeight="1" x14ac:dyDescent="0.25">
      <c r="Q21081" s="265"/>
    </row>
    <row r="21082" spans="17:17" ht="0" hidden="1" customHeight="1" x14ac:dyDescent="0.25">
      <c r="Q21082" s="265"/>
    </row>
    <row r="21083" spans="17:17" ht="0" hidden="1" customHeight="1" x14ac:dyDescent="0.25">
      <c r="Q21083" s="265"/>
    </row>
    <row r="21084" spans="17:17" ht="0" hidden="1" customHeight="1" x14ac:dyDescent="0.25">
      <c r="Q21084" s="265"/>
    </row>
    <row r="21085" spans="17:17" ht="0" hidden="1" customHeight="1" x14ac:dyDescent="0.25">
      <c r="Q21085" s="265"/>
    </row>
    <row r="21086" spans="17:17" ht="0" hidden="1" customHeight="1" x14ac:dyDescent="0.25">
      <c r="Q21086" s="265"/>
    </row>
    <row r="21087" spans="17:17" ht="0" hidden="1" customHeight="1" x14ac:dyDescent="0.25">
      <c r="Q21087" s="265"/>
    </row>
    <row r="21088" spans="17:17" ht="0" hidden="1" customHeight="1" x14ac:dyDescent="0.25">
      <c r="Q21088" s="265"/>
    </row>
    <row r="21089" spans="17:17" ht="0" hidden="1" customHeight="1" x14ac:dyDescent="0.25">
      <c r="Q21089" s="265"/>
    </row>
    <row r="21090" spans="17:17" ht="0" hidden="1" customHeight="1" x14ac:dyDescent="0.25">
      <c r="Q21090" s="265"/>
    </row>
    <row r="21091" spans="17:17" ht="0" hidden="1" customHeight="1" x14ac:dyDescent="0.25">
      <c r="Q21091" s="265"/>
    </row>
    <row r="21092" spans="17:17" ht="0" hidden="1" customHeight="1" x14ac:dyDescent="0.25">
      <c r="Q21092" s="265"/>
    </row>
    <row r="21093" spans="17:17" ht="0" hidden="1" customHeight="1" x14ac:dyDescent="0.25">
      <c r="Q21093" s="265"/>
    </row>
    <row r="21094" spans="17:17" ht="0" hidden="1" customHeight="1" x14ac:dyDescent="0.25">
      <c r="Q21094" s="265"/>
    </row>
    <row r="21095" spans="17:17" ht="0" hidden="1" customHeight="1" x14ac:dyDescent="0.25">
      <c r="Q21095" s="265"/>
    </row>
    <row r="21096" spans="17:17" ht="0" hidden="1" customHeight="1" x14ac:dyDescent="0.25">
      <c r="Q21096" s="265"/>
    </row>
    <row r="21097" spans="17:17" ht="0" hidden="1" customHeight="1" x14ac:dyDescent="0.25">
      <c r="Q21097" s="265"/>
    </row>
    <row r="21098" spans="17:17" ht="0" hidden="1" customHeight="1" x14ac:dyDescent="0.25">
      <c r="Q21098" s="265"/>
    </row>
    <row r="21099" spans="17:17" ht="0" hidden="1" customHeight="1" x14ac:dyDescent="0.25">
      <c r="Q21099" s="265"/>
    </row>
    <row r="21100" spans="17:17" ht="0" hidden="1" customHeight="1" x14ac:dyDescent="0.25">
      <c r="Q21100" s="265"/>
    </row>
    <row r="21101" spans="17:17" ht="0" hidden="1" customHeight="1" x14ac:dyDescent="0.25">
      <c r="Q21101" s="265"/>
    </row>
    <row r="21102" spans="17:17" ht="0" hidden="1" customHeight="1" x14ac:dyDescent="0.25">
      <c r="Q21102" s="265"/>
    </row>
    <row r="21103" spans="17:17" ht="0" hidden="1" customHeight="1" x14ac:dyDescent="0.25">
      <c r="Q21103" s="265"/>
    </row>
    <row r="21104" spans="17:17" ht="0" hidden="1" customHeight="1" x14ac:dyDescent="0.25">
      <c r="Q21104" s="265"/>
    </row>
    <row r="21105" spans="17:17" ht="0" hidden="1" customHeight="1" x14ac:dyDescent="0.25">
      <c r="Q21105" s="265"/>
    </row>
    <row r="21106" spans="17:17" ht="0" hidden="1" customHeight="1" x14ac:dyDescent="0.25">
      <c r="Q21106" s="265"/>
    </row>
    <row r="21107" spans="17:17" ht="0" hidden="1" customHeight="1" x14ac:dyDescent="0.25">
      <c r="Q21107" s="265"/>
    </row>
    <row r="21108" spans="17:17" ht="0" hidden="1" customHeight="1" x14ac:dyDescent="0.25">
      <c r="Q21108" s="265"/>
    </row>
    <row r="21109" spans="17:17" ht="0" hidden="1" customHeight="1" x14ac:dyDescent="0.25">
      <c r="Q21109" s="265"/>
    </row>
    <row r="21110" spans="17:17" ht="0" hidden="1" customHeight="1" x14ac:dyDescent="0.25">
      <c r="Q21110" s="265"/>
    </row>
    <row r="21111" spans="17:17" ht="0" hidden="1" customHeight="1" x14ac:dyDescent="0.25">
      <c r="Q21111" s="265"/>
    </row>
    <row r="21112" spans="17:17" ht="0" hidden="1" customHeight="1" x14ac:dyDescent="0.25">
      <c r="Q21112" s="265"/>
    </row>
    <row r="21113" spans="17:17" ht="0" hidden="1" customHeight="1" x14ac:dyDescent="0.25">
      <c r="Q21113" s="265"/>
    </row>
    <row r="21114" spans="17:17" ht="0" hidden="1" customHeight="1" x14ac:dyDescent="0.25">
      <c r="Q21114" s="265"/>
    </row>
    <row r="21115" spans="17:17" ht="0" hidden="1" customHeight="1" x14ac:dyDescent="0.25">
      <c r="Q21115" s="265"/>
    </row>
    <row r="21116" spans="17:17" ht="0" hidden="1" customHeight="1" x14ac:dyDescent="0.25">
      <c r="Q21116" s="265"/>
    </row>
    <row r="21117" spans="17:17" ht="0" hidden="1" customHeight="1" x14ac:dyDescent="0.25">
      <c r="Q21117" s="265"/>
    </row>
    <row r="21118" spans="17:17" ht="0" hidden="1" customHeight="1" x14ac:dyDescent="0.25">
      <c r="Q21118" s="265"/>
    </row>
    <row r="21119" spans="17:17" ht="0" hidden="1" customHeight="1" x14ac:dyDescent="0.25">
      <c r="Q21119" s="265"/>
    </row>
    <row r="21120" spans="17:17" ht="0" hidden="1" customHeight="1" x14ac:dyDescent="0.25">
      <c r="Q21120" s="265"/>
    </row>
    <row r="21121" spans="17:17" ht="0" hidden="1" customHeight="1" x14ac:dyDescent="0.25">
      <c r="Q21121" s="265"/>
    </row>
    <row r="21122" spans="17:17" ht="0" hidden="1" customHeight="1" x14ac:dyDescent="0.25">
      <c r="Q21122" s="265"/>
    </row>
    <row r="21123" spans="17:17" ht="0" hidden="1" customHeight="1" x14ac:dyDescent="0.25">
      <c r="Q21123" s="265"/>
    </row>
    <row r="21124" spans="17:17" ht="0" hidden="1" customHeight="1" x14ac:dyDescent="0.25">
      <c r="Q21124" s="265"/>
    </row>
    <row r="21125" spans="17:17" ht="0" hidden="1" customHeight="1" x14ac:dyDescent="0.25">
      <c r="Q21125" s="265"/>
    </row>
    <row r="21126" spans="17:17" ht="0" hidden="1" customHeight="1" x14ac:dyDescent="0.25">
      <c r="Q21126" s="265"/>
    </row>
    <row r="21127" spans="17:17" ht="0" hidden="1" customHeight="1" x14ac:dyDescent="0.25">
      <c r="Q21127" s="265"/>
    </row>
    <row r="21128" spans="17:17" ht="0" hidden="1" customHeight="1" x14ac:dyDescent="0.25">
      <c r="Q21128" s="265"/>
    </row>
    <row r="21129" spans="17:17" ht="0" hidden="1" customHeight="1" x14ac:dyDescent="0.25">
      <c r="Q21129" s="265"/>
    </row>
    <row r="21130" spans="17:17" ht="0" hidden="1" customHeight="1" x14ac:dyDescent="0.25">
      <c r="Q21130" s="265"/>
    </row>
    <row r="21131" spans="17:17" ht="0" hidden="1" customHeight="1" x14ac:dyDescent="0.25">
      <c r="Q21131" s="265"/>
    </row>
    <row r="21132" spans="17:17" ht="0" hidden="1" customHeight="1" x14ac:dyDescent="0.25">
      <c r="Q21132" s="265"/>
    </row>
    <row r="21133" spans="17:17" ht="0" hidden="1" customHeight="1" x14ac:dyDescent="0.25">
      <c r="Q21133" s="265"/>
    </row>
    <row r="21134" spans="17:17" ht="0" hidden="1" customHeight="1" x14ac:dyDescent="0.25">
      <c r="Q21134" s="265"/>
    </row>
    <row r="21135" spans="17:17" ht="0" hidden="1" customHeight="1" x14ac:dyDescent="0.25">
      <c r="Q21135" s="265"/>
    </row>
    <row r="21136" spans="17:17" ht="0" hidden="1" customHeight="1" x14ac:dyDescent="0.25">
      <c r="Q21136" s="265"/>
    </row>
    <row r="21137" spans="17:17" ht="0" hidden="1" customHeight="1" x14ac:dyDescent="0.25">
      <c r="Q21137" s="265"/>
    </row>
    <row r="21138" spans="17:17" ht="0" hidden="1" customHeight="1" x14ac:dyDescent="0.25">
      <c r="Q21138" s="265"/>
    </row>
    <row r="21139" spans="17:17" ht="0" hidden="1" customHeight="1" x14ac:dyDescent="0.25">
      <c r="Q21139" s="265"/>
    </row>
    <row r="21140" spans="17:17" ht="0" hidden="1" customHeight="1" x14ac:dyDescent="0.25">
      <c r="Q21140" s="265"/>
    </row>
    <row r="21141" spans="17:17" ht="0" hidden="1" customHeight="1" x14ac:dyDescent="0.25">
      <c r="Q21141" s="265"/>
    </row>
    <row r="21142" spans="17:17" ht="0" hidden="1" customHeight="1" x14ac:dyDescent="0.25">
      <c r="Q21142" s="265"/>
    </row>
    <row r="21143" spans="17:17" ht="0" hidden="1" customHeight="1" x14ac:dyDescent="0.25">
      <c r="Q21143" s="265"/>
    </row>
    <row r="21144" spans="17:17" ht="0" hidden="1" customHeight="1" x14ac:dyDescent="0.25">
      <c r="Q21144" s="265"/>
    </row>
    <row r="21145" spans="17:17" ht="0" hidden="1" customHeight="1" x14ac:dyDescent="0.25">
      <c r="Q21145" s="265"/>
    </row>
    <row r="21146" spans="17:17" ht="0" hidden="1" customHeight="1" x14ac:dyDescent="0.25">
      <c r="Q21146" s="265"/>
    </row>
    <row r="21147" spans="17:17" ht="0" hidden="1" customHeight="1" x14ac:dyDescent="0.25">
      <c r="Q21147" s="265"/>
    </row>
    <row r="21148" spans="17:17" ht="0" hidden="1" customHeight="1" x14ac:dyDescent="0.25">
      <c r="Q21148" s="265"/>
    </row>
    <row r="21149" spans="17:17" ht="0" hidden="1" customHeight="1" x14ac:dyDescent="0.25">
      <c r="Q21149" s="265"/>
    </row>
    <row r="21150" spans="17:17" ht="0" hidden="1" customHeight="1" x14ac:dyDescent="0.25">
      <c r="Q21150" s="265"/>
    </row>
    <row r="21151" spans="17:17" ht="0" hidden="1" customHeight="1" x14ac:dyDescent="0.25">
      <c r="Q21151" s="265"/>
    </row>
    <row r="21152" spans="17:17" ht="0" hidden="1" customHeight="1" x14ac:dyDescent="0.25">
      <c r="Q21152" s="265"/>
    </row>
    <row r="21153" spans="17:17" ht="0" hidden="1" customHeight="1" x14ac:dyDescent="0.25">
      <c r="Q21153" s="265"/>
    </row>
    <row r="21154" spans="17:17" ht="0" hidden="1" customHeight="1" x14ac:dyDescent="0.25">
      <c r="Q21154" s="265"/>
    </row>
    <row r="21155" spans="17:17" ht="0" hidden="1" customHeight="1" x14ac:dyDescent="0.25">
      <c r="Q21155" s="265"/>
    </row>
    <row r="21156" spans="17:17" ht="0" hidden="1" customHeight="1" x14ac:dyDescent="0.25">
      <c r="Q21156" s="265"/>
    </row>
    <row r="21157" spans="17:17" ht="0" hidden="1" customHeight="1" x14ac:dyDescent="0.25">
      <c r="Q21157" s="265"/>
    </row>
    <row r="21158" spans="17:17" ht="0" hidden="1" customHeight="1" x14ac:dyDescent="0.25">
      <c r="Q21158" s="265"/>
    </row>
    <row r="21159" spans="17:17" ht="0" hidden="1" customHeight="1" x14ac:dyDescent="0.25">
      <c r="Q21159" s="265"/>
    </row>
    <row r="21160" spans="17:17" ht="0" hidden="1" customHeight="1" x14ac:dyDescent="0.25">
      <c r="Q21160" s="265"/>
    </row>
    <row r="21161" spans="17:17" ht="0" hidden="1" customHeight="1" x14ac:dyDescent="0.25">
      <c r="Q21161" s="265"/>
    </row>
    <row r="21162" spans="17:17" ht="0" hidden="1" customHeight="1" x14ac:dyDescent="0.25">
      <c r="Q21162" s="265"/>
    </row>
    <row r="21163" spans="17:17" ht="0" hidden="1" customHeight="1" x14ac:dyDescent="0.25">
      <c r="Q21163" s="265"/>
    </row>
    <row r="21164" spans="17:17" ht="0" hidden="1" customHeight="1" x14ac:dyDescent="0.25">
      <c r="Q21164" s="265"/>
    </row>
    <row r="21165" spans="17:17" ht="0" hidden="1" customHeight="1" x14ac:dyDescent="0.25">
      <c r="Q21165" s="265"/>
    </row>
    <row r="21166" spans="17:17" ht="0" hidden="1" customHeight="1" x14ac:dyDescent="0.25">
      <c r="Q21166" s="265"/>
    </row>
    <row r="21167" spans="17:17" ht="0" hidden="1" customHeight="1" x14ac:dyDescent="0.25">
      <c r="Q21167" s="265"/>
    </row>
    <row r="21168" spans="17:17" ht="0" hidden="1" customHeight="1" x14ac:dyDescent="0.25">
      <c r="Q21168" s="265"/>
    </row>
    <row r="21169" spans="17:17" ht="0" hidden="1" customHeight="1" x14ac:dyDescent="0.25">
      <c r="Q21169" s="265"/>
    </row>
    <row r="21170" spans="17:17" ht="0" hidden="1" customHeight="1" x14ac:dyDescent="0.25">
      <c r="Q21170" s="265"/>
    </row>
    <row r="21171" spans="17:17" ht="0" hidden="1" customHeight="1" x14ac:dyDescent="0.25">
      <c r="Q21171" s="265"/>
    </row>
    <row r="21172" spans="17:17" ht="0" hidden="1" customHeight="1" x14ac:dyDescent="0.25">
      <c r="Q21172" s="265"/>
    </row>
    <row r="21173" spans="17:17" ht="0" hidden="1" customHeight="1" x14ac:dyDescent="0.25">
      <c r="Q21173" s="265"/>
    </row>
    <row r="21174" spans="17:17" ht="0" hidden="1" customHeight="1" x14ac:dyDescent="0.25">
      <c r="Q21174" s="265"/>
    </row>
    <row r="21175" spans="17:17" ht="0" hidden="1" customHeight="1" x14ac:dyDescent="0.25">
      <c r="Q21175" s="265"/>
    </row>
    <row r="21176" spans="17:17" ht="0" hidden="1" customHeight="1" x14ac:dyDescent="0.25">
      <c r="Q21176" s="265"/>
    </row>
    <row r="21177" spans="17:17" ht="0" hidden="1" customHeight="1" x14ac:dyDescent="0.25">
      <c r="Q21177" s="265"/>
    </row>
    <row r="21178" spans="17:17" ht="0" hidden="1" customHeight="1" x14ac:dyDescent="0.25">
      <c r="Q21178" s="265"/>
    </row>
    <row r="21179" spans="17:17" ht="0" hidden="1" customHeight="1" x14ac:dyDescent="0.25">
      <c r="Q21179" s="265"/>
    </row>
    <row r="21180" spans="17:17" ht="0" hidden="1" customHeight="1" x14ac:dyDescent="0.25">
      <c r="Q21180" s="265"/>
    </row>
    <row r="21181" spans="17:17" ht="0" hidden="1" customHeight="1" x14ac:dyDescent="0.25">
      <c r="Q21181" s="265"/>
    </row>
    <row r="21182" spans="17:17" ht="0" hidden="1" customHeight="1" x14ac:dyDescent="0.25">
      <c r="Q21182" s="265"/>
    </row>
    <row r="21183" spans="17:17" ht="0" hidden="1" customHeight="1" x14ac:dyDescent="0.25">
      <c r="Q21183" s="265"/>
    </row>
    <row r="21184" spans="17:17" ht="0" hidden="1" customHeight="1" x14ac:dyDescent="0.25">
      <c r="Q21184" s="265"/>
    </row>
    <row r="21185" spans="17:17" ht="0" hidden="1" customHeight="1" x14ac:dyDescent="0.25">
      <c r="Q21185" s="265"/>
    </row>
    <row r="21186" spans="17:17" ht="0" hidden="1" customHeight="1" x14ac:dyDescent="0.25">
      <c r="Q21186" s="265"/>
    </row>
    <row r="21187" spans="17:17" ht="0" hidden="1" customHeight="1" x14ac:dyDescent="0.25">
      <c r="Q21187" s="265"/>
    </row>
    <row r="21188" spans="17:17" ht="0" hidden="1" customHeight="1" x14ac:dyDescent="0.25">
      <c r="Q21188" s="265"/>
    </row>
    <row r="21189" spans="17:17" ht="0" hidden="1" customHeight="1" x14ac:dyDescent="0.25">
      <c r="Q21189" s="265"/>
    </row>
    <row r="21190" spans="17:17" ht="0" hidden="1" customHeight="1" x14ac:dyDescent="0.25">
      <c r="Q21190" s="265"/>
    </row>
    <row r="21191" spans="17:17" ht="0" hidden="1" customHeight="1" x14ac:dyDescent="0.25">
      <c r="Q21191" s="265"/>
    </row>
    <row r="21192" spans="17:17" ht="0" hidden="1" customHeight="1" x14ac:dyDescent="0.25">
      <c r="Q21192" s="265"/>
    </row>
    <row r="21193" spans="17:17" ht="0" hidden="1" customHeight="1" x14ac:dyDescent="0.25">
      <c r="Q21193" s="265"/>
    </row>
    <row r="21194" spans="17:17" ht="0" hidden="1" customHeight="1" x14ac:dyDescent="0.25">
      <c r="Q21194" s="265"/>
    </row>
    <row r="21195" spans="17:17" ht="0" hidden="1" customHeight="1" x14ac:dyDescent="0.25">
      <c r="Q21195" s="265"/>
    </row>
    <row r="21196" spans="17:17" ht="0" hidden="1" customHeight="1" x14ac:dyDescent="0.25">
      <c r="Q21196" s="265"/>
    </row>
    <row r="21197" spans="17:17" ht="0" hidden="1" customHeight="1" x14ac:dyDescent="0.25">
      <c r="Q21197" s="265"/>
    </row>
    <row r="21198" spans="17:17" ht="0" hidden="1" customHeight="1" x14ac:dyDescent="0.25">
      <c r="Q21198" s="265"/>
    </row>
    <row r="21199" spans="17:17" ht="0" hidden="1" customHeight="1" x14ac:dyDescent="0.25">
      <c r="Q21199" s="265"/>
    </row>
    <row r="21200" spans="17:17" ht="0" hidden="1" customHeight="1" x14ac:dyDescent="0.25">
      <c r="Q21200" s="265"/>
    </row>
    <row r="21201" spans="17:17" ht="0" hidden="1" customHeight="1" x14ac:dyDescent="0.25">
      <c r="Q21201" s="265"/>
    </row>
    <row r="21202" spans="17:17" ht="0" hidden="1" customHeight="1" x14ac:dyDescent="0.25">
      <c r="Q21202" s="265"/>
    </row>
    <row r="21203" spans="17:17" ht="0" hidden="1" customHeight="1" x14ac:dyDescent="0.25">
      <c r="Q21203" s="265"/>
    </row>
    <row r="21204" spans="17:17" ht="0" hidden="1" customHeight="1" x14ac:dyDescent="0.25">
      <c r="Q21204" s="265"/>
    </row>
    <row r="21205" spans="17:17" ht="0" hidden="1" customHeight="1" x14ac:dyDescent="0.25">
      <c r="Q21205" s="265"/>
    </row>
    <row r="21206" spans="17:17" ht="0" hidden="1" customHeight="1" x14ac:dyDescent="0.25">
      <c r="Q21206" s="265"/>
    </row>
    <row r="21207" spans="17:17" ht="0" hidden="1" customHeight="1" x14ac:dyDescent="0.25">
      <c r="Q21207" s="265"/>
    </row>
    <row r="21208" spans="17:17" ht="0" hidden="1" customHeight="1" x14ac:dyDescent="0.25">
      <c r="Q21208" s="265"/>
    </row>
    <row r="21209" spans="17:17" ht="0" hidden="1" customHeight="1" x14ac:dyDescent="0.25">
      <c r="Q21209" s="265"/>
    </row>
    <row r="21210" spans="17:17" ht="0" hidden="1" customHeight="1" x14ac:dyDescent="0.25">
      <c r="Q21210" s="265"/>
    </row>
    <row r="21211" spans="17:17" ht="0" hidden="1" customHeight="1" x14ac:dyDescent="0.25">
      <c r="Q21211" s="265"/>
    </row>
    <row r="21212" spans="17:17" ht="0" hidden="1" customHeight="1" x14ac:dyDescent="0.25">
      <c r="Q21212" s="265"/>
    </row>
    <row r="21213" spans="17:17" ht="0" hidden="1" customHeight="1" x14ac:dyDescent="0.25">
      <c r="Q21213" s="265"/>
    </row>
    <row r="21214" spans="17:17" ht="0" hidden="1" customHeight="1" x14ac:dyDescent="0.25">
      <c r="Q21214" s="265"/>
    </row>
    <row r="21215" spans="17:17" ht="0" hidden="1" customHeight="1" x14ac:dyDescent="0.25">
      <c r="Q21215" s="265"/>
    </row>
    <row r="21216" spans="17:17" ht="0" hidden="1" customHeight="1" x14ac:dyDescent="0.25">
      <c r="Q21216" s="265"/>
    </row>
    <row r="21217" spans="17:17" ht="0" hidden="1" customHeight="1" x14ac:dyDescent="0.25">
      <c r="Q21217" s="265"/>
    </row>
    <row r="21218" spans="17:17" ht="0" hidden="1" customHeight="1" x14ac:dyDescent="0.25">
      <c r="Q21218" s="265"/>
    </row>
    <row r="21219" spans="17:17" ht="0" hidden="1" customHeight="1" x14ac:dyDescent="0.25">
      <c r="Q21219" s="265"/>
    </row>
    <row r="21220" spans="17:17" ht="0" hidden="1" customHeight="1" x14ac:dyDescent="0.25">
      <c r="Q21220" s="265"/>
    </row>
    <row r="21221" spans="17:17" ht="0" hidden="1" customHeight="1" x14ac:dyDescent="0.25">
      <c r="Q21221" s="265"/>
    </row>
    <row r="21222" spans="17:17" ht="0" hidden="1" customHeight="1" x14ac:dyDescent="0.25">
      <c r="Q21222" s="265"/>
    </row>
    <row r="21223" spans="17:17" ht="0" hidden="1" customHeight="1" x14ac:dyDescent="0.25">
      <c r="Q21223" s="265"/>
    </row>
    <row r="21224" spans="17:17" ht="0" hidden="1" customHeight="1" x14ac:dyDescent="0.25">
      <c r="Q21224" s="265"/>
    </row>
    <row r="21225" spans="17:17" ht="0" hidden="1" customHeight="1" x14ac:dyDescent="0.25">
      <c r="Q21225" s="265"/>
    </row>
    <row r="21226" spans="17:17" ht="0" hidden="1" customHeight="1" x14ac:dyDescent="0.25">
      <c r="Q21226" s="265"/>
    </row>
    <row r="21227" spans="17:17" ht="0" hidden="1" customHeight="1" x14ac:dyDescent="0.25">
      <c r="Q21227" s="265"/>
    </row>
    <row r="21228" spans="17:17" ht="0" hidden="1" customHeight="1" x14ac:dyDescent="0.25">
      <c r="Q21228" s="265"/>
    </row>
    <row r="21229" spans="17:17" ht="0" hidden="1" customHeight="1" x14ac:dyDescent="0.25">
      <c r="Q21229" s="265"/>
    </row>
    <row r="21230" spans="17:17" ht="0" hidden="1" customHeight="1" x14ac:dyDescent="0.25">
      <c r="Q21230" s="265"/>
    </row>
    <row r="21231" spans="17:17" ht="0" hidden="1" customHeight="1" x14ac:dyDescent="0.25">
      <c r="Q21231" s="265"/>
    </row>
    <row r="21232" spans="17:17" ht="0" hidden="1" customHeight="1" x14ac:dyDescent="0.25">
      <c r="Q21232" s="265"/>
    </row>
    <row r="21233" spans="17:17" ht="0" hidden="1" customHeight="1" x14ac:dyDescent="0.25">
      <c r="Q21233" s="265"/>
    </row>
    <row r="21234" spans="17:17" ht="0" hidden="1" customHeight="1" x14ac:dyDescent="0.25">
      <c r="Q21234" s="265"/>
    </row>
    <row r="21235" spans="17:17" ht="0" hidden="1" customHeight="1" x14ac:dyDescent="0.25">
      <c r="Q21235" s="265"/>
    </row>
    <row r="21236" spans="17:17" ht="0" hidden="1" customHeight="1" x14ac:dyDescent="0.25">
      <c r="Q21236" s="265"/>
    </row>
    <row r="21237" spans="17:17" ht="0" hidden="1" customHeight="1" x14ac:dyDescent="0.25">
      <c r="Q21237" s="265"/>
    </row>
    <row r="21238" spans="17:17" ht="0" hidden="1" customHeight="1" x14ac:dyDescent="0.25">
      <c r="Q21238" s="265"/>
    </row>
    <row r="21239" spans="17:17" ht="0" hidden="1" customHeight="1" x14ac:dyDescent="0.25">
      <c r="Q21239" s="265"/>
    </row>
    <row r="21240" spans="17:17" ht="0" hidden="1" customHeight="1" x14ac:dyDescent="0.25">
      <c r="Q21240" s="265"/>
    </row>
    <row r="21241" spans="17:17" ht="0" hidden="1" customHeight="1" x14ac:dyDescent="0.25">
      <c r="Q21241" s="265"/>
    </row>
    <row r="21242" spans="17:17" ht="0" hidden="1" customHeight="1" x14ac:dyDescent="0.25">
      <c r="Q21242" s="265"/>
    </row>
    <row r="21243" spans="17:17" ht="0" hidden="1" customHeight="1" x14ac:dyDescent="0.25">
      <c r="Q21243" s="265"/>
    </row>
    <row r="21244" spans="17:17" ht="0" hidden="1" customHeight="1" x14ac:dyDescent="0.25">
      <c r="Q21244" s="265"/>
    </row>
    <row r="21245" spans="17:17" ht="0" hidden="1" customHeight="1" x14ac:dyDescent="0.25">
      <c r="Q21245" s="265"/>
    </row>
    <row r="21246" spans="17:17" ht="0" hidden="1" customHeight="1" x14ac:dyDescent="0.25">
      <c r="Q21246" s="265"/>
    </row>
    <row r="21247" spans="17:17" ht="0" hidden="1" customHeight="1" x14ac:dyDescent="0.25">
      <c r="Q21247" s="265"/>
    </row>
    <row r="21248" spans="17:17" ht="0" hidden="1" customHeight="1" x14ac:dyDescent="0.25">
      <c r="Q21248" s="265"/>
    </row>
    <row r="21249" spans="17:17" ht="0" hidden="1" customHeight="1" x14ac:dyDescent="0.25">
      <c r="Q21249" s="265"/>
    </row>
    <row r="21250" spans="17:17" ht="0" hidden="1" customHeight="1" x14ac:dyDescent="0.25">
      <c r="Q21250" s="265"/>
    </row>
    <row r="21251" spans="17:17" ht="0" hidden="1" customHeight="1" x14ac:dyDescent="0.25">
      <c r="Q21251" s="265"/>
    </row>
    <row r="21252" spans="17:17" ht="0" hidden="1" customHeight="1" x14ac:dyDescent="0.25">
      <c r="Q21252" s="265"/>
    </row>
    <row r="21253" spans="17:17" ht="0" hidden="1" customHeight="1" x14ac:dyDescent="0.25">
      <c r="Q21253" s="265"/>
    </row>
    <row r="21254" spans="17:17" ht="0" hidden="1" customHeight="1" x14ac:dyDescent="0.25">
      <c r="Q21254" s="265"/>
    </row>
    <row r="21255" spans="17:17" ht="0" hidden="1" customHeight="1" x14ac:dyDescent="0.25">
      <c r="Q21255" s="265"/>
    </row>
    <row r="21256" spans="17:17" ht="0" hidden="1" customHeight="1" x14ac:dyDescent="0.25">
      <c r="Q21256" s="265"/>
    </row>
    <row r="21257" spans="17:17" ht="0" hidden="1" customHeight="1" x14ac:dyDescent="0.25">
      <c r="Q21257" s="265"/>
    </row>
    <row r="21258" spans="17:17" ht="0" hidden="1" customHeight="1" x14ac:dyDescent="0.25">
      <c r="Q21258" s="265"/>
    </row>
    <row r="21259" spans="17:17" ht="0" hidden="1" customHeight="1" x14ac:dyDescent="0.25">
      <c r="Q21259" s="265"/>
    </row>
    <row r="21260" spans="17:17" ht="0" hidden="1" customHeight="1" x14ac:dyDescent="0.25">
      <c r="Q21260" s="265"/>
    </row>
    <row r="21261" spans="17:17" ht="0" hidden="1" customHeight="1" x14ac:dyDescent="0.25">
      <c r="Q21261" s="265"/>
    </row>
    <row r="21262" spans="17:17" ht="0" hidden="1" customHeight="1" x14ac:dyDescent="0.25">
      <c r="Q21262" s="265"/>
    </row>
    <row r="21263" spans="17:17" ht="0" hidden="1" customHeight="1" x14ac:dyDescent="0.25">
      <c r="Q21263" s="265"/>
    </row>
    <row r="21264" spans="17:17" ht="0" hidden="1" customHeight="1" x14ac:dyDescent="0.25">
      <c r="Q21264" s="265"/>
    </row>
    <row r="21265" spans="17:17" ht="0" hidden="1" customHeight="1" x14ac:dyDescent="0.25">
      <c r="Q21265" s="265"/>
    </row>
    <row r="21266" spans="17:17" ht="0" hidden="1" customHeight="1" x14ac:dyDescent="0.25">
      <c r="Q21266" s="265"/>
    </row>
    <row r="21267" spans="17:17" ht="0" hidden="1" customHeight="1" x14ac:dyDescent="0.25">
      <c r="Q21267" s="265"/>
    </row>
    <row r="21268" spans="17:17" ht="0" hidden="1" customHeight="1" x14ac:dyDescent="0.25">
      <c r="Q21268" s="265"/>
    </row>
    <row r="21269" spans="17:17" ht="0" hidden="1" customHeight="1" x14ac:dyDescent="0.25">
      <c r="Q21269" s="265"/>
    </row>
    <row r="21270" spans="17:17" ht="0" hidden="1" customHeight="1" x14ac:dyDescent="0.25">
      <c r="Q21270" s="265"/>
    </row>
    <row r="21271" spans="17:17" ht="0" hidden="1" customHeight="1" x14ac:dyDescent="0.25">
      <c r="Q21271" s="265"/>
    </row>
    <row r="21272" spans="17:17" ht="0" hidden="1" customHeight="1" x14ac:dyDescent="0.25">
      <c r="Q21272" s="265"/>
    </row>
    <row r="21273" spans="17:17" ht="0" hidden="1" customHeight="1" x14ac:dyDescent="0.25">
      <c r="Q21273" s="265"/>
    </row>
    <row r="21274" spans="17:17" ht="0" hidden="1" customHeight="1" x14ac:dyDescent="0.25">
      <c r="Q21274" s="265"/>
    </row>
    <row r="21275" spans="17:17" ht="0" hidden="1" customHeight="1" x14ac:dyDescent="0.25">
      <c r="Q21275" s="265"/>
    </row>
    <row r="21276" spans="17:17" ht="0" hidden="1" customHeight="1" x14ac:dyDescent="0.25">
      <c r="Q21276" s="265"/>
    </row>
    <row r="21277" spans="17:17" ht="0" hidden="1" customHeight="1" x14ac:dyDescent="0.25">
      <c r="Q21277" s="265"/>
    </row>
    <row r="21278" spans="17:17" ht="0" hidden="1" customHeight="1" x14ac:dyDescent="0.25">
      <c r="Q21278" s="265"/>
    </row>
    <row r="21279" spans="17:17" ht="0" hidden="1" customHeight="1" x14ac:dyDescent="0.25">
      <c r="Q21279" s="265"/>
    </row>
    <row r="21280" spans="17:17" ht="0" hidden="1" customHeight="1" x14ac:dyDescent="0.25">
      <c r="Q21280" s="265"/>
    </row>
    <row r="21281" spans="17:17" ht="0" hidden="1" customHeight="1" x14ac:dyDescent="0.25">
      <c r="Q21281" s="265"/>
    </row>
    <row r="21282" spans="17:17" ht="0" hidden="1" customHeight="1" x14ac:dyDescent="0.25">
      <c r="Q21282" s="265"/>
    </row>
    <row r="21283" spans="17:17" ht="0" hidden="1" customHeight="1" x14ac:dyDescent="0.25">
      <c r="Q21283" s="265"/>
    </row>
    <row r="21284" spans="17:17" ht="0" hidden="1" customHeight="1" x14ac:dyDescent="0.25">
      <c r="Q21284" s="265"/>
    </row>
    <row r="21285" spans="17:17" ht="0" hidden="1" customHeight="1" x14ac:dyDescent="0.25">
      <c r="Q21285" s="265"/>
    </row>
    <row r="21286" spans="17:17" ht="0" hidden="1" customHeight="1" x14ac:dyDescent="0.25">
      <c r="Q21286" s="265"/>
    </row>
    <row r="21287" spans="17:17" ht="0" hidden="1" customHeight="1" x14ac:dyDescent="0.25">
      <c r="Q21287" s="265"/>
    </row>
    <row r="21288" spans="17:17" ht="0" hidden="1" customHeight="1" x14ac:dyDescent="0.25">
      <c r="Q21288" s="265"/>
    </row>
    <row r="21289" spans="17:17" ht="0" hidden="1" customHeight="1" x14ac:dyDescent="0.25">
      <c r="Q21289" s="265"/>
    </row>
    <row r="21290" spans="17:17" ht="0" hidden="1" customHeight="1" x14ac:dyDescent="0.25">
      <c r="Q21290" s="265"/>
    </row>
    <row r="21291" spans="17:17" ht="0" hidden="1" customHeight="1" x14ac:dyDescent="0.25">
      <c r="Q21291" s="265"/>
    </row>
    <row r="21292" spans="17:17" ht="0" hidden="1" customHeight="1" x14ac:dyDescent="0.25">
      <c r="Q21292" s="265"/>
    </row>
    <row r="21293" spans="17:17" ht="0" hidden="1" customHeight="1" x14ac:dyDescent="0.25">
      <c r="Q21293" s="265"/>
    </row>
    <row r="21294" spans="17:17" ht="0" hidden="1" customHeight="1" x14ac:dyDescent="0.25">
      <c r="Q21294" s="265"/>
    </row>
    <row r="21295" spans="17:17" ht="0" hidden="1" customHeight="1" x14ac:dyDescent="0.25">
      <c r="Q21295" s="265"/>
    </row>
    <row r="21296" spans="17:17" ht="0" hidden="1" customHeight="1" x14ac:dyDescent="0.25">
      <c r="Q21296" s="265"/>
    </row>
    <row r="21297" spans="17:17" ht="0" hidden="1" customHeight="1" x14ac:dyDescent="0.25">
      <c r="Q21297" s="265"/>
    </row>
    <row r="21298" spans="17:17" ht="0" hidden="1" customHeight="1" x14ac:dyDescent="0.25">
      <c r="Q21298" s="265"/>
    </row>
    <row r="21299" spans="17:17" ht="0" hidden="1" customHeight="1" x14ac:dyDescent="0.25">
      <c r="Q21299" s="265"/>
    </row>
    <row r="21300" spans="17:17" ht="0" hidden="1" customHeight="1" x14ac:dyDescent="0.25">
      <c r="Q21300" s="265"/>
    </row>
    <row r="21301" spans="17:17" ht="0" hidden="1" customHeight="1" x14ac:dyDescent="0.25">
      <c r="Q21301" s="265"/>
    </row>
    <row r="21302" spans="17:17" ht="0" hidden="1" customHeight="1" x14ac:dyDescent="0.25">
      <c r="Q21302" s="265"/>
    </row>
    <row r="21303" spans="17:17" ht="0" hidden="1" customHeight="1" x14ac:dyDescent="0.25">
      <c r="Q21303" s="265"/>
    </row>
    <row r="21304" spans="17:17" ht="0" hidden="1" customHeight="1" x14ac:dyDescent="0.25">
      <c r="Q21304" s="265"/>
    </row>
    <row r="21305" spans="17:17" ht="0" hidden="1" customHeight="1" x14ac:dyDescent="0.25">
      <c r="Q21305" s="265"/>
    </row>
    <row r="21306" spans="17:17" ht="0" hidden="1" customHeight="1" x14ac:dyDescent="0.25">
      <c r="Q21306" s="265"/>
    </row>
    <row r="21307" spans="17:17" ht="0" hidden="1" customHeight="1" x14ac:dyDescent="0.25">
      <c r="Q21307" s="265"/>
    </row>
    <row r="21308" spans="17:17" ht="0" hidden="1" customHeight="1" x14ac:dyDescent="0.25">
      <c r="Q21308" s="265"/>
    </row>
    <row r="21309" spans="17:17" ht="0" hidden="1" customHeight="1" x14ac:dyDescent="0.25">
      <c r="Q21309" s="265"/>
    </row>
    <row r="21310" spans="17:17" ht="0" hidden="1" customHeight="1" x14ac:dyDescent="0.25">
      <c r="Q21310" s="265"/>
    </row>
    <row r="21311" spans="17:17" ht="0" hidden="1" customHeight="1" x14ac:dyDescent="0.25">
      <c r="Q21311" s="265"/>
    </row>
    <row r="21312" spans="17:17" ht="0" hidden="1" customHeight="1" x14ac:dyDescent="0.25">
      <c r="Q21312" s="265"/>
    </row>
    <row r="21313" spans="17:17" ht="0" hidden="1" customHeight="1" x14ac:dyDescent="0.25">
      <c r="Q21313" s="265"/>
    </row>
    <row r="21314" spans="17:17" ht="0" hidden="1" customHeight="1" x14ac:dyDescent="0.25">
      <c r="Q21314" s="265"/>
    </row>
    <row r="21315" spans="17:17" ht="0" hidden="1" customHeight="1" x14ac:dyDescent="0.25">
      <c r="Q21315" s="265"/>
    </row>
    <row r="21316" spans="17:17" ht="0" hidden="1" customHeight="1" x14ac:dyDescent="0.25">
      <c r="Q21316" s="265"/>
    </row>
    <row r="21317" spans="17:17" ht="0" hidden="1" customHeight="1" x14ac:dyDescent="0.25">
      <c r="Q21317" s="265"/>
    </row>
    <row r="21318" spans="17:17" ht="0" hidden="1" customHeight="1" x14ac:dyDescent="0.25">
      <c r="Q21318" s="265"/>
    </row>
    <row r="21319" spans="17:17" ht="0" hidden="1" customHeight="1" x14ac:dyDescent="0.25">
      <c r="Q21319" s="265"/>
    </row>
    <row r="21320" spans="17:17" ht="0" hidden="1" customHeight="1" x14ac:dyDescent="0.25">
      <c r="Q21320" s="265"/>
    </row>
    <row r="21321" spans="17:17" ht="0" hidden="1" customHeight="1" x14ac:dyDescent="0.25">
      <c r="Q21321" s="265"/>
    </row>
    <row r="21322" spans="17:17" ht="0" hidden="1" customHeight="1" x14ac:dyDescent="0.25">
      <c r="Q21322" s="265"/>
    </row>
    <row r="21323" spans="17:17" ht="0" hidden="1" customHeight="1" x14ac:dyDescent="0.25">
      <c r="Q21323" s="265"/>
    </row>
    <row r="21324" spans="17:17" ht="0" hidden="1" customHeight="1" x14ac:dyDescent="0.25">
      <c r="Q21324" s="265"/>
    </row>
    <row r="21325" spans="17:17" ht="0" hidden="1" customHeight="1" x14ac:dyDescent="0.25">
      <c r="Q21325" s="265"/>
    </row>
    <row r="21326" spans="17:17" ht="0" hidden="1" customHeight="1" x14ac:dyDescent="0.25">
      <c r="Q21326" s="265"/>
    </row>
    <row r="21327" spans="17:17" ht="0" hidden="1" customHeight="1" x14ac:dyDescent="0.25">
      <c r="Q21327" s="265"/>
    </row>
    <row r="21328" spans="17:17" ht="0" hidden="1" customHeight="1" x14ac:dyDescent="0.25">
      <c r="Q21328" s="265"/>
    </row>
    <row r="21329" spans="17:17" ht="0" hidden="1" customHeight="1" x14ac:dyDescent="0.25">
      <c r="Q21329" s="265"/>
    </row>
    <row r="21330" spans="17:17" ht="0" hidden="1" customHeight="1" x14ac:dyDescent="0.25">
      <c r="Q21330" s="265"/>
    </row>
    <row r="21331" spans="17:17" ht="0" hidden="1" customHeight="1" x14ac:dyDescent="0.25">
      <c r="Q21331" s="265"/>
    </row>
    <row r="21332" spans="17:17" ht="0" hidden="1" customHeight="1" x14ac:dyDescent="0.25">
      <c r="Q21332" s="265"/>
    </row>
    <row r="21333" spans="17:17" ht="0" hidden="1" customHeight="1" x14ac:dyDescent="0.25">
      <c r="Q21333" s="265"/>
    </row>
    <row r="21334" spans="17:17" ht="0" hidden="1" customHeight="1" x14ac:dyDescent="0.25">
      <c r="Q21334" s="265"/>
    </row>
    <row r="21335" spans="17:17" ht="0" hidden="1" customHeight="1" x14ac:dyDescent="0.25">
      <c r="Q21335" s="265"/>
    </row>
    <row r="21336" spans="17:17" ht="0" hidden="1" customHeight="1" x14ac:dyDescent="0.25">
      <c r="Q21336" s="265"/>
    </row>
    <row r="21337" spans="17:17" ht="0" hidden="1" customHeight="1" x14ac:dyDescent="0.25">
      <c r="Q21337" s="265"/>
    </row>
    <row r="21338" spans="17:17" ht="0" hidden="1" customHeight="1" x14ac:dyDescent="0.25">
      <c r="Q21338" s="265"/>
    </row>
    <row r="21339" spans="17:17" ht="0" hidden="1" customHeight="1" x14ac:dyDescent="0.25">
      <c r="Q21339" s="265"/>
    </row>
    <row r="21340" spans="17:17" ht="0" hidden="1" customHeight="1" x14ac:dyDescent="0.25">
      <c r="Q21340" s="265"/>
    </row>
    <row r="21341" spans="17:17" ht="0" hidden="1" customHeight="1" x14ac:dyDescent="0.25">
      <c r="Q21341" s="265"/>
    </row>
    <row r="21342" spans="17:17" ht="0" hidden="1" customHeight="1" x14ac:dyDescent="0.25">
      <c r="Q21342" s="265"/>
    </row>
    <row r="21343" spans="17:17" ht="0" hidden="1" customHeight="1" x14ac:dyDescent="0.25">
      <c r="Q21343" s="265"/>
    </row>
    <row r="21344" spans="17:17" ht="0" hidden="1" customHeight="1" x14ac:dyDescent="0.25">
      <c r="Q21344" s="265"/>
    </row>
    <row r="21345" spans="17:17" ht="0" hidden="1" customHeight="1" x14ac:dyDescent="0.25">
      <c r="Q21345" s="265"/>
    </row>
    <row r="21346" spans="17:17" ht="0" hidden="1" customHeight="1" x14ac:dyDescent="0.25">
      <c r="Q21346" s="265"/>
    </row>
    <row r="21347" spans="17:17" ht="0" hidden="1" customHeight="1" x14ac:dyDescent="0.25">
      <c r="Q21347" s="265"/>
    </row>
    <row r="21348" spans="17:17" ht="0" hidden="1" customHeight="1" x14ac:dyDescent="0.25">
      <c r="Q21348" s="265"/>
    </row>
    <row r="21349" spans="17:17" ht="0" hidden="1" customHeight="1" x14ac:dyDescent="0.25">
      <c r="Q21349" s="265"/>
    </row>
    <row r="21350" spans="17:17" ht="0" hidden="1" customHeight="1" x14ac:dyDescent="0.25">
      <c r="Q21350" s="265"/>
    </row>
    <row r="21351" spans="17:17" ht="0" hidden="1" customHeight="1" x14ac:dyDescent="0.25">
      <c r="Q21351" s="265"/>
    </row>
    <row r="21352" spans="17:17" ht="0" hidden="1" customHeight="1" x14ac:dyDescent="0.25">
      <c r="Q21352" s="265"/>
    </row>
    <row r="21353" spans="17:17" ht="0" hidden="1" customHeight="1" x14ac:dyDescent="0.25">
      <c r="Q21353" s="265"/>
    </row>
    <row r="21354" spans="17:17" ht="0" hidden="1" customHeight="1" x14ac:dyDescent="0.25">
      <c r="Q21354" s="265"/>
    </row>
    <row r="21355" spans="17:17" ht="0" hidden="1" customHeight="1" x14ac:dyDescent="0.25">
      <c r="Q21355" s="265"/>
    </row>
    <row r="21356" spans="17:17" ht="0" hidden="1" customHeight="1" x14ac:dyDescent="0.25">
      <c r="Q21356" s="265"/>
    </row>
    <row r="21357" spans="17:17" ht="0" hidden="1" customHeight="1" x14ac:dyDescent="0.25">
      <c r="Q21357" s="265"/>
    </row>
    <row r="21358" spans="17:17" ht="0" hidden="1" customHeight="1" x14ac:dyDescent="0.25">
      <c r="Q21358" s="265"/>
    </row>
    <row r="21359" spans="17:17" ht="0" hidden="1" customHeight="1" x14ac:dyDescent="0.25">
      <c r="Q21359" s="265"/>
    </row>
    <row r="21360" spans="17:17" ht="0" hidden="1" customHeight="1" x14ac:dyDescent="0.25">
      <c r="Q21360" s="265"/>
    </row>
    <row r="21361" spans="17:17" ht="0" hidden="1" customHeight="1" x14ac:dyDescent="0.25">
      <c r="Q21361" s="265"/>
    </row>
    <row r="21362" spans="17:17" ht="0" hidden="1" customHeight="1" x14ac:dyDescent="0.25">
      <c r="Q21362" s="265"/>
    </row>
    <row r="21363" spans="17:17" ht="0" hidden="1" customHeight="1" x14ac:dyDescent="0.25">
      <c r="Q21363" s="265"/>
    </row>
    <row r="21364" spans="17:17" ht="0" hidden="1" customHeight="1" x14ac:dyDescent="0.25">
      <c r="Q21364" s="265"/>
    </row>
    <row r="21365" spans="17:17" ht="0" hidden="1" customHeight="1" x14ac:dyDescent="0.25">
      <c r="Q21365" s="265"/>
    </row>
    <row r="21366" spans="17:17" ht="0" hidden="1" customHeight="1" x14ac:dyDescent="0.25">
      <c r="Q21366" s="265"/>
    </row>
    <row r="21367" spans="17:17" ht="0" hidden="1" customHeight="1" x14ac:dyDescent="0.25">
      <c r="Q21367" s="265"/>
    </row>
    <row r="21368" spans="17:17" ht="0" hidden="1" customHeight="1" x14ac:dyDescent="0.25">
      <c r="Q21368" s="265"/>
    </row>
    <row r="21369" spans="17:17" ht="0" hidden="1" customHeight="1" x14ac:dyDescent="0.25">
      <c r="Q21369" s="265"/>
    </row>
    <row r="21370" spans="17:17" ht="0" hidden="1" customHeight="1" x14ac:dyDescent="0.25">
      <c r="Q21370" s="265"/>
    </row>
    <row r="21371" spans="17:17" ht="0" hidden="1" customHeight="1" x14ac:dyDescent="0.25">
      <c r="Q21371" s="265"/>
    </row>
    <row r="21372" spans="17:17" ht="0" hidden="1" customHeight="1" x14ac:dyDescent="0.25">
      <c r="Q21372" s="265"/>
    </row>
    <row r="21373" spans="17:17" ht="0" hidden="1" customHeight="1" x14ac:dyDescent="0.25">
      <c r="Q21373" s="265"/>
    </row>
    <row r="21374" spans="17:17" ht="0" hidden="1" customHeight="1" x14ac:dyDescent="0.25">
      <c r="Q21374" s="265"/>
    </row>
    <row r="21375" spans="17:17" ht="0" hidden="1" customHeight="1" x14ac:dyDescent="0.25">
      <c r="Q21375" s="265"/>
    </row>
    <row r="21376" spans="17:17" ht="0" hidden="1" customHeight="1" x14ac:dyDescent="0.25">
      <c r="Q21376" s="265"/>
    </row>
    <row r="21377" spans="17:17" ht="0" hidden="1" customHeight="1" x14ac:dyDescent="0.25">
      <c r="Q21377" s="265"/>
    </row>
    <row r="21378" spans="17:17" ht="0" hidden="1" customHeight="1" x14ac:dyDescent="0.25">
      <c r="Q21378" s="265"/>
    </row>
    <row r="21379" spans="17:17" ht="0" hidden="1" customHeight="1" x14ac:dyDescent="0.25">
      <c r="Q21379" s="265"/>
    </row>
    <row r="21380" spans="17:17" ht="0" hidden="1" customHeight="1" x14ac:dyDescent="0.25">
      <c r="Q21380" s="265"/>
    </row>
    <row r="21381" spans="17:17" ht="0" hidden="1" customHeight="1" x14ac:dyDescent="0.25">
      <c r="Q21381" s="265"/>
    </row>
    <row r="21382" spans="17:17" ht="0" hidden="1" customHeight="1" x14ac:dyDescent="0.25">
      <c r="Q21382" s="265"/>
    </row>
    <row r="21383" spans="17:17" ht="0" hidden="1" customHeight="1" x14ac:dyDescent="0.25">
      <c r="Q21383" s="265"/>
    </row>
    <row r="21384" spans="17:17" ht="0" hidden="1" customHeight="1" x14ac:dyDescent="0.25">
      <c r="Q21384" s="265"/>
    </row>
    <row r="21385" spans="17:17" ht="0" hidden="1" customHeight="1" x14ac:dyDescent="0.25">
      <c r="Q21385" s="265"/>
    </row>
    <row r="21386" spans="17:17" ht="0" hidden="1" customHeight="1" x14ac:dyDescent="0.25">
      <c r="Q21386" s="265"/>
    </row>
    <row r="21387" spans="17:17" ht="0" hidden="1" customHeight="1" x14ac:dyDescent="0.25">
      <c r="Q21387" s="265"/>
    </row>
    <row r="21388" spans="17:17" ht="0" hidden="1" customHeight="1" x14ac:dyDescent="0.25">
      <c r="Q21388" s="265"/>
    </row>
    <row r="21389" spans="17:17" ht="0" hidden="1" customHeight="1" x14ac:dyDescent="0.25">
      <c r="Q21389" s="265"/>
    </row>
    <row r="21390" spans="17:17" ht="0" hidden="1" customHeight="1" x14ac:dyDescent="0.25">
      <c r="Q21390" s="265"/>
    </row>
    <row r="21391" spans="17:17" ht="0" hidden="1" customHeight="1" x14ac:dyDescent="0.25">
      <c r="Q21391" s="265"/>
    </row>
    <row r="21392" spans="17:17" ht="0" hidden="1" customHeight="1" x14ac:dyDescent="0.25">
      <c r="Q21392" s="265"/>
    </row>
    <row r="21393" spans="17:17" ht="0" hidden="1" customHeight="1" x14ac:dyDescent="0.25">
      <c r="Q21393" s="265"/>
    </row>
    <row r="21394" spans="17:17" ht="0" hidden="1" customHeight="1" x14ac:dyDescent="0.25">
      <c r="Q21394" s="265"/>
    </row>
    <row r="21395" spans="17:17" ht="0" hidden="1" customHeight="1" x14ac:dyDescent="0.25">
      <c r="Q21395" s="265"/>
    </row>
    <row r="21396" spans="17:17" ht="0" hidden="1" customHeight="1" x14ac:dyDescent="0.25">
      <c r="Q21396" s="265"/>
    </row>
    <row r="21397" spans="17:17" ht="0" hidden="1" customHeight="1" x14ac:dyDescent="0.25">
      <c r="Q21397" s="265"/>
    </row>
    <row r="21398" spans="17:17" ht="0" hidden="1" customHeight="1" x14ac:dyDescent="0.25">
      <c r="Q21398" s="265"/>
    </row>
    <row r="21399" spans="17:17" ht="0" hidden="1" customHeight="1" x14ac:dyDescent="0.25">
      <c r="Q21399" s="265"/>
    </row>
    <row r="21400" spans="17:17" ht="0" hidden="1" customHeight="1" x14ac:dyDescent="0.25">
      <c r="Q21400" s="265"/>
    </row>
    <row r="21401" spans="17:17" ht="0" hidden="1" customHeight="1" x14ac:dyDescent="0.25">
      <c r="Q21401" s="265"/>
    </row>
    <row r="21402" spans="17:17" ht="0" hidden="1" customHeight="1" x14ac:dyDescent="0.25">
      <c r="Q21402" s="265"/>
    </row>
    <row r="21403" spans="17:17" ht="0" hidden="1" customHeight="1" x14ac:dyDescent="0.25">
      <c r="Q21403" s="265"/>
    </row>
    <row r="21404" spans="17:17" ht="0" hidden="1" customHeight="1" x14ac:dyDescent="0.25">
      <c r="Q21404" s="265"/>
    </row>
    <row r="21405" spans="17:17" ht="0" hidden="1" customHeight="1" x14ac:dyDescent="0.25">
      <c r="Q21405" s="265"/>
    </row>
    <row r="21406" spans="17:17" ht="0" hidden="1" customHeight="1" x14ac:dyDescent="0.25">
      <c r="Q21406" s="265"/>
    </row>
    <row r="21407" spans="17:17" ht="0" hidden="1" customHeight="1" x14ac:dyDescent="0.25">
      <c r="Q21407" s="265"/>
    </row>
    <row r="21408" spans="17:17" ht="0" hidden="1" customHeight="1" x14ac:dyDescent="0.25">
      <c r="Q21408" s="265"/>
    </row>
    <row r="21409" spans="17:17" ht="0" hidden="1" customHeight="1" x14ac:dyDescent="0.25">
      <c r="Q21409" s="265"/>
    </row>
    <row r="21410" spans="17:17" ht="0" hidden="1" customHeight="1" x14ac:dyDescent="0.25">
      <c r="Q21410" s="265"/>
    </row>
    <row r="21411" spans="17:17" ht="0" hidden="1" customHeight="1" x14ac:dyDescent="0.25">
      <c r="Q21411" s="265"/>
    </row>
    <row r="21412" spans="17:17" ht="0" hidden="1" customHeight="1" x14ac:dyDescent="0.25">
      <c r="Q21412" s="265"/>
    </row>
    <row r="21413" spans="17:17" ht="0" hidden="1" customHeight="1" x14ac:dyDescent="0.25">
      <c r="Q21413" s="265"/>
    </row>
    <row r="21414" spans="17:17" ht="0" hidden="1" customHeight="1" x14ac:dyDescent="0.25">
      <c r="Q21414" s="265"/>
    </row>
    <row r="21415" spans="17:17" ht="0" hidden="1" customHeight="1" x14ac:dyDescent="0.25">
      <c r="Q21415" s="265"/>
    </row>
    <row r="21416" spans="17:17" ht="0" hidden="1" customHeight="1" x14ac:dyDescent="0.25">
      <c r="Q21416" s="265"/>
    </row>
    <row r="21417" spans="17:17" ht="0" hidden="1" customHeight="1" x14ac:dyDescent="0.25">
      <c r="Q21417" s="265"/>
    </row>
    <row r="21418" spans="17:17" ht="0" hidden="1" customHeight="1" x14ac:dyDescent="0.25">
      <c r="Q21418" s="265"/>
    </row>
    <row r="21419" spans="17:17" ht="0" hidden="1" customHeight="1" x14ac:dyDescent="0.25">
      <c r="Q21419" s="265"/>
    </row>
    <row r="21420" spans="17:17" ht="0" hidden="1" customHeight="1" x14ac:dyDescent="0.25">
      <c r="Q21420" s="265"/>
    </row>
    <row r="21421" spans="17:17" ht="0" hidden="1" customHeight="1" x14ac:dyDescent="0.25">
      <c r="Q21421" s="265"/>
    </row>
    <row r="21422" spans="17:17" ht="0" hidden="1" customHeight="1" x14ac:dyDescent="0.25">
      <c r="Q21422" s="265"/>
    </row>
    <row r="21423" spans="17:17" ht="0" hidden="1" customHeight="1" x14ac:dyDescent="0.25">
      <c r="Q21423" s="265"/>
    </row>
    <row r="21424" spans="17:17" ht="0" hidden="1" customHeight="1" x14ac:dyDescent="0.25">
      <c r="Q21424" s="265"/>
    </row>
    <row r="21425" spans="17:17" ht="0" hidden="1" customHeight="1" x14ac:dyDescent="0.25">
      <c r="Q21425" s="265"/>
    </row>
    <row r="21426" spans="17:17" ht="0" hidden="1" customHeight="1" x14ac:dyDescent="0.25">
      <c r="Q21426" s="265"/>
    </row>
    <row r="21427" spans="17:17" ht="0" hidden="1" customHeight="1" x14ac:dyDescent="0.25">
      <c r="Q21427" s="265"/>
    </row>
    <row r="21428" spans="17:17" ht="0" hidden="1" customHeight="1" x14ac:dyDescent="0.25">
      <c r="Q21428" s="265"/>
    </row>
    <row r="21429" spans="17:17" ht="0" hidden="1" customHeight="1" x14ac:dyDescent="0.25">
      <c r="Q21429" s="265"/>
    </row>
    <row r="21430" spans="17:17" ht="0" hidden="1" customHeight="1" x14ac:dyDescent="0.25">
      <c r="Q21430" s="265"/>
    </row>
    <row r="21431" spans="17:17" ht="0" hidden="1" customHeight="1" x14ac:dyDescent="0.25">
      <c r="Q21431" s="265"/>
    </row>
    <row r="21432" spans="17:17" ht="0" hidden="1" customHeight="1" x14ac:dyDescent="0.25">
      <c r="Q21432" s="265"/>
    </row>
    <row r="21433" spans="17:17" ht="0" hidden="1" customHeight="1" x14ac:dyDescent="0.25">
      <c r="Q21433" s="265"/>
    </row>
    <row r="21434" spans="17:17" ht="0" hidden="1" customHeight="1" x14ac:dyDescent="0.25">
      <c r="Q21434" s="265"/>
    </row>
    <row r="21435" spans="17:17" ht="0" hidden="1" customHeight="1" x14ac:dyDescent="0.25">
      <c r="Q21435" s="265"/>
    </row>
    <row r="21436" spans="17:17" ht="0" hidden="1" customHeight="1" x14ac:dyDescent="0.25">
      <c r="Q21436" s="265"/>
    </row>
    <row r="21437" spans="17:17" ht="0" hidden="1" customHeight="1" x14ac:dyDescent="0.25">
      <c r="Q21437" s="265"/>
    </row>
    <row r="21438" spans="17:17" ht="0" hidden="1" customHeight="1" x14ac:dyDescent="0.25">
      <c r="Q21438" s="265"/>
    </row>
    <row r="21439" spans="17:17" ht="0" hidden="1" customHeight="1" x14ac:dyDescent="0.25">
      <c r="Q21439" s="265"/>
    </row>
    <row r="21440" spans="17:17" ht="0" hidden="1" customHeight="1" x14ac:dyDescent="0.25">
      <c r="Q21440" s="265"/>
    </row>
    <row r="21441" spans="17:17" ht="0" hidden="1" customHeight="1" x14ac:dyDescent="0.25">
      <c r="Q21441" s="265"/>
    </row>
    <row r="21442" spans="17:17" ht="0" hidden="1" customHeight="1" x14ac:dyDescent="0.25">
      <c r="Q21442" s="265"/>
    </row>
    <row r="21443" spans="17:17" ht="0" hidden="1" customHeight="1" x14ac:dyDescent="0.25">
      <c r="Q21443" s="265"/>
    </row>
    <row r="21444" spans="17:17" ht="0" hidden="1" customHeight="1" x14ac:dyDescent="0.25">
      <c r="Q21444" s="265"/>
    </row>
    <row r="21445" spans="17:17" ht="0" hidden="1" customHeight="1" x14ac:dyDescent="0.25">
      <c r="Q21445" s="265"/>
    </row>
    <row r="21446" spans="17:17" ht="0" hidden="1" customHeight="1" x14ac:dyDescent="0.25">
      <c r="Q21446" s="265"/>
    </row>
    <row r="21447" spans="17:17" ht="0" hidden="1" customHeight="1" x14ac:dyDescent="0.25">
      <c r="Q21447" s="265"/>
    </row>
    <row r="21448" spans="17:17" ht="0" hidden="1" customHeight="1" x14ac:dyDescent="0.25">
      <c r="Q21448" s="265"/>
    </row>
    <row r="21449" spans="17:17" ht="0" hidden="1" customHeight="1" x14ac:dyDescent="0.25">
      <c r="Q21449" s="265"/>
    </row>
    <row r="21450" spans="17:17" ht="0" hidden="1" customHeight="1" x14ac:dyDescent="0.25">
      <c r="Q21450" s="265"/>
    </row>
    <row r="21451" spans="17:17" ht="0" hidden="1" customHeight="1" x14ac:dyDescent="0.25">
      <c r="Q21451" s="265"/>
    </row>
    <row r="21452" spans="17:17" ht="0" hidden="1" customHeight="1" x14ac:dyDescent="0.25">
      <c r="Q21452" s="265"/>
    </row>
    <row r="21453" spans="17:17" ht="0" hidden="1" customHeight="1" x14ac:dyDescent="0.25">
      <c r="Q21453" s="265"/>
    </row>
    <row r="21454" spans="17:17" ht="0" hidden="1" customHeight="1" x14ac:dyDescent="0.25">
      <c r="Q21454" s="265"/>
    </row>
    <row r="21455" spans="17:17" ht="0" hidden="1" customHeight="1" x14ac:dyDescent="0.25">
      <c r="Q21455" s="265"/>
    </row>
    <row r="21456" spans="17:17" ht="0" hidden="1" customHeight="1" x14ac:dyDescent="0.25">
      <c r="Q21456" s="265"/>
    </row>
    <row r="21457" spans="17:17" ht="0" hidden="1" customHeight="1" x14ac:dyDescent="0.25">
      <c r="Q21457" s="265"/>
    </row>
    <row r="21458" spans="17:17" ht="0" hidden="1" customHeight="1" x14ac:dyDescent="0.25">
      <c r="Q21458" s="265"/>
    </row>
    <row r="21459" spans="17:17" ht="0" hidden="1" customHeight="1" x14ac:dyDescent="0.25">
      <c r="Q21459" s="265"/>
    </row>
    <row r="21460" spans="17:17" ht="0" hidden="1" customHeight="1" x14ac:dyDescent="0.25">
      <c r="Q21460" s="265"/>
    </row>
    <row r="21461" spans="17:17" ht="0" hidden="1" customHeight="1" x14ac:dyDescent="0.25">
      <c r="Q21461" s="265"/>
    </row>
    <row r="21462" spans="17:17" ht="0" hidden="1" customHeight="1" x14ac:dyDescent="0.25">
      <c r="Q21462" s="265"/>
    </row>
    <row r="21463" spans="17:17" ht="0" hidden="1" customHeight="1" x14ac:dyDescent="0.25">
      <c r="Q21463" s="265"/>
    </row>
    <row r="21464" spans="17:17" ht="0" hidden="1" customHeight="1" x14ac:dyDescent="0.25">
      <c r="Q21464" s="265"/>
    </row>
    <row r="21465" spans="17:17" ht="0" hidden="1" customHeight="1" x14ac:dyDescent="0.25">
      <c r="Q21465" s="265"/>
    </row>
    <row r="21466" spans="17:17" ht="0" hidden="1" customHeight="1" x14ac:dyDescent="0.25">
      <c r="Q21466" s="265"/>
    </row>
    <row r="21467" spans="17:17" ht="0" hidden="1" customHeight="1" x14ac:dyDescent="0.25">
      <c r="Q21467" s="265"/>
    </row>
    <row r="21468" spans="17:17" ht="0" hidden="1" customHeight="1" x14ac:dyDescent="0.25">
      <c r="Q21468" s="265"/>
    </row>
    <row r="21469" spans="17:17" ht="0" hidden="1" customHeight="1" x14ac:dyDescent="0.25">
      <c r="Q21469" s="265"/>
    </row>
    <row r="21470" spans="17:17" ht="0" hidden="1" customHeight="1" x14ac:dyDescent="0.25">
      <c r="Q21470" s="265"/>
    </row>
    <row r="21471" spans="17:17" ht="0" hidden="1" customHeight="1" x14ac:dyDescent="0.25">
      <c r="Q21471" s="265"/>
    </row>
    <row r="21472" spans="17:17" ht="0" hidden="1" customHeight="1" x14ac:dyDescent="0.25">
      <c r="Q21472" s="265"/>
    </row>
    <row r="21473" spans="17:17" ht="0" hidden="1" customHeight="1" x14ac:dyDescent="0.25">
      <c r="Q21473" s="265"/>
    </row>
    <row r="21474" spans="17:17" ht="0" hidden="1" customHeight="1" x14ac:dyDescent="0.25">
      <c r="Q21474" s="265"/>
    </row>
    <row r="21475" spans="17:17" ht="0" hidden="1" customHeight="1" x14ac:dyDescent="0.25">
      <c r="Q21475" s="265"/>
    </row>
    <row r="21476" spans="17:17" ht="0" hidden="1" customHeight="1" x14ac:dyDescent="0.25">
      <c r="Q21476" s="265"/>
    </row>
    <row r="21477" spans="17:17" ht="0" hidden="1" customHeight="1" x14ac:dyDescent="0.25">
      <c r="Q21477" s="265"/>
    </row>
    <row r="21478" spans="17:17" ht="0" hidden="1" customHeight="1" x14ac:dyDescent="0.25">
      <c r="Q21478" s="265"/>
    </row>
    <row r="21479" spans="17:17" ht="0" hidden="1" customHeight="1" x14ac:dyDescent="0.25">
      <c r="Q21479" s="265"/>
    </row>
    <row r="21480" spans="17:17" ht="0" hidden="1" customHeight="1" x14ac:dyDescent="0.25">
      <c r="Q21480" s="265"/>
    </row>
    <row r="21481" spans="17:17" ht="0" hidden="1" customHeight="1" x14ac:dyDescent="0.25">
      <c r="Q21481" s="265"/>
    </row>
    <row r="21482" spans="17:17" ht="0" hidden="1" customHeight="1" x14ac:dyDescent="0.25">
      <c r="Q21482" s="265"/>
    </row>
    <row r="21483" spans="17:17" ht="0" hidden="1" customHeight="1" x14ac:dyDescent="0.25">
      <c r="Q21483" s="265"/>
    </row>
    <row r="21484" spans="17:17" ht="0" hidden="1" customHeight="1" x14ac:dyDescent="0.25">
      <c r="Q21484" s="265"/>
    </row>
    <row r="21485" spans="17:17" ht="0" hidden="1" customHeight="1" x14ac:dyDescent="0.25">
      <c r="Q21485" s="265"/>
    </row>
    <row r="21486" spans="17:17" ht="0" hidden="1" customHeight="1" x14ac:dyDescent="0.25">
      <c r="Q21486" s="265"/>
    </row>
    <row r="21487" spans="17:17" ht="0" hidden="1" customHeight="1" x14ac:dyDescent="0.25">
      <c r="Q21487" s="265"/>
    </row>
    <row r="21488" spans="17:17" ht="0" hidden="1" customHeight="1" x14ac:dyDescent="0.25">
      <c r="Q21488" s="265"/>
    </row>
    <row r="21489" spans="17:17" ht="0" hidden="1" customHeight="1" x14ac:dyDescent="0.25">
      <c r="Q21489" s="265"/>
    </row>
    <row r="21490" spans="17:17" ht="0" hidden="1" customHeight="1" x14ac:dyDescent="0.25">
      <c r="Q21490" s="265"/>
    </row>
    <row r="21491" spans="17:17" ht="0" hidden="1" customHeight="1" x14ac:dyDescent="0.25">
      <c r="Q21491" s="265"/>
    </row>
    <row r="21492" spans="17:17" ht="0" hidden="1" customHeight="1" x14ac:dyDescent="0.25">
      <c r="Q21492" s="265"/>
    </row>
    <row r="21493" spans="17:17" ht="0" hidden="1" customHeight="1" x14ac:dyDescent="0.25">
      <c r="Q21493" s="265"/>
    </row>
    <row r="21494" spans="17:17" ht="0" hidden="1" customHeight="1" x14ac:dyDescent="0.25">
      <c r="Q21494" s="265"/>
    </row>
    <row r="21495" spans="17:17" ht="0" hidden="1" customHeight="1" x14ac:dyDescent="0.25">
      <c r="Q21495" s="265"/>
    </row>
    <row r="21496" spans="17:17" ht="0" hidden="1" customHeight="1" x14ac:dyDescent="0.25">
      <c r="Q21496" s="265"/>
    </row>
    <row r="21497" spans="17:17" ht="0" hidden="1" customHeight="1" x14ac:dyDescent="0.25">
      <c r="Q21497" s="265"/>
    </row>
    <row r="21498" spans="17:17" ht="0" hidden="1" customHeight="1" x14ac:dyDescent="0.25">
      <c r="Q21498" s="265"/>
    </row>
    <row r="21499" spans="17:17" ht="0" hidden="1" customHeight="1" x14ac:dyDescent="0.25">
      <c r="Q21499" s="265"/>
    </row>
    <row r="21500" spans="17:17" ht="0" hidden="1" customHeight="1" x14ac:dyDescent="0.25">
      <c r="Q21500" s="265"/>
    </row>
    <row r="21501" spans="17:17" ht="0" hidden="1" customHeight="1" x14ac:dyDescent="0.25">
      <c r="Q21501" s="265"/>
    </row>
    <row r="21502" spans="17:17" ht="0" hidden="1" customHeight="1" x14ac:dyDescent="0.25">
      <c r="Q21502" s="265"/>
    </row>
    <row r="21503" spans="17:17" ht="0" hidden="1" customHeight="1" x14ac:dyDescent="0.25">
      <c r="Q21503" s="265"/>
    </row>
    <row r="21504" spans="17:17" ht="0" hidden="1" customHeight="1" x14ac:dyDescent="0.25">
      <c r="Q21504" s="265"/>
    </row>
    <row r="21505" spans="17:17" ht="0" hidden="1" customHeight="1" x14ac:dyDescent="0.25">
      <c r="Q21505" s="265"/>
    </row>
    <row r="21506" spans="17:17" ht="0" hidden="1" customHeight="1" x14ac:dyDescent="0.25">
      <c r="Q21506" s="265"/>
    </row>
    <row r="21507" spans="17:17" ht="0" hidden="1" customHeight="1" x14ac:dyDescent="0.25">
      <c r="Q21507" s="265"/>
    </row>
    <row r="21508" spans="17:17" ht="0" hidden="1" customHeight="1" x14ac:dyDescent="0.25">
      <c r="Q21508" s="265"/>
    </row>
    <row r="21509" spans="17:17" ht="0" hidden="1" customHeight="1" x14ac:dyDescent="0.25">
      <c r="Q21509" s="265"/>
    </row>
    <row r="21510" spans="17:17" ht="0" hidden="1" customHeight="1" x14ac:dyDescent="0.25">
      <c r="Q21510" s="265"/>
    </row>
    <row r="21511" spans="17:17" ht="0" hidden="1" customHeight="1" x14ac:dyDescent="0.25">
      <c r="Q21511" s="265"/>
    </row>
    <row r="21512" spans="17:17" ht="0" hidden="1" customHeight="1" x14ac:dyDescent="0.25">
      <c r="Q21512" s="265"/>
    </row>
    <row r="21513" spans="17:17" ht="0" hidden="1" customHeight="1" x14ac:dyDescent="0.25">
      <c r="Q21513" s="265"/>
    </row>
    <row r="21514" spans="17:17" ht="0" hidden="1" customHeight="1" x14ac:dyDescent="0.25">
      <c r="Q21514" s="265"/>
    </row>
    <row r="21515" spans="17:17" ht="0" hidden="1" customHeight="1" x14ac:dyDescent="0.25">
      <c r="Q21515" s="265"/>
    </row>
    <row r="21516" spans="17:17" ht="0" hidden="1" customHeight="1" x14ac:dyDescent="0.25">
      <c r="Q21516" s="265"/>
    </row>
    <row r="21517" spans="17:17" ht="0" hidden="1" customHeight="1" x14ac:dyDescent="0.25">
      <c r="Q21517" s="265"/>
    </row>
    <row r="21518" spans="17:17" ht="0" hidden="1" customHeight="1" x14ac:dyDescent="0.25">
      <c r="Q21518" s="265"/>
    </row>
    <row r="21519" spans="17:17" ht="0" hidden="1" customHeight="1" x14ac:dyDescent="0.25">
      <c r="Q21519" s="265"/>
    </row>
    <row r="21520" spans="17:17" ht="0" hidden="1" customHeight="1" x14ac:dyDescent="0.25">
      <c r="Q21520" s="265"/>
    </row>
    <row r="21521" spans="17:17" ht="0" hidden="1" customHeight="1" x14ac:dyDescent="0.25">
      <c r="Q21521" s="265"/>
    </row>
    <row r="21522" spans="17:17" ht="0" hidden="1" customHeight="1" x14ac:dyDescent="0.25">
      <c r="Q21522" s="265"/>
    </row>
    <row r="21523" spans="17:17" ht="0" hidden="1" customHeight="1" x14ac:dyDescent="0.25">
      <c r="Q21523" s="265"/>
    </row>
    <row r="21524" spans="17:17" ht="0" hidden="1" customHeight="1" x14ac:dyDescent="0.25">
      <c r="Q21524" s="265"/>
    </row>
    <row r="21525" spans="17:17" ht="0" hidden="1" customHeight="1" x14ac:dyDescent="0.25">
      <c r="Q21525" s="265"/>
    </row>
    <row r="21526" spans="17:17" ht="0" hidden="1" customHeight="1" x14ac:dyDescent="0.25">
      <c r="Q21526" s="265"/>
    </row>
    <row r="21527" spans="17:17" ht="0" hidden="1" customHeight="1" x14ac:dyDescent="0.25">
      <c r="Q21527" s="265"/>
    </row>
    <row r="21528" spans="17:17" ht="0" hidden="1" customHeight="1" x14ac:dyDescent="0.25">
      <c r="Q21528" s="265"/>
    </row>
    <row r="21529" spans="17:17" ht="0" hidden="1" customHeight="1" x14ac:dyDescent="0.25">
      <c r="Q21529" s="265"/>
    </row>
    <row r="21530" spans="17:17" ht="0" hidden="1" customHeight="1" x14ac:dyDescent="0.25">
      <c r="Q21530" s="265"/>
    </row>
    <row r="21531" spans="17:17" ht="0" hidden="1" customHeight="1" x14ac:dyDescent="0.25">
      <c r="Q21531" s="265"/>
    </row>
    <row r="21532" spans="17:17" ht="0" hidden="1" customHeight="1" x14ac:dyDescent="0.25">
      <c r="Q21532" s="265"/>
    </row>
    <row r="21533" spans="17:17" ht="0" hidden="1" customHeight="1" x14ac:dyDescent="0.25">
      <c r="Q21533" s="265"/>
    </row>
    <row r="21534" spans="17:17" ht="0" hidden="1" customHeight="1" x14ac:dyDescent="0.25">
      <c r="Q21534" s="265"/>
    </row>
    <row r="21535" spans="17:17" ht="0" hidden="1" customHeight="1" x14ac:dyDescent="0.25">
      <c r="Q21535" s="265"/>
    </row>
    <row r="21536" spans="17:17" ht="0" hidden="1" customHeight="1" x14ac:dyDescent="0.25">
      <c r="Q21536" s="265"/>
    </row>
    <row r="21537" spans="17:17" ht="0" hidden="1" customHeight="1" x14ac:dyDescent="0.25">
      <c r="Q21537" s="265"/>
    </row>
    <row r="21538" spans="17:17" ht="0" hidden="1" customHeight="1" x14ac:dyDescent="0.25">
      <c r="Q21538" s="265"/>
    </row>
    <row r="21539" spans="17:17" ht="0" hidden="1" customHeight="1" x14ac:dyDescent="0.25">
      <c r="Q21539" s="265"/>
    </row>
    <row r="21540" spans="17:17" ht="0" hidden="1" customHeight="1" x14ac:dyDescent="0.25">
      <c r="Q21540" s="265"/>
    </row>
    <row r="21541" spans="17:17" ht="0" hidden="1" customHeight="1" x14ac:dyDescent="0.25">
      <c r="Q21541" s="265"/>
    </row>
    <row r="21542" spans="17:17" ht="0" hidden="1" customHeight="1" x14ac:dyDescent="0.25">
      <c r="Q21542" s="265"/>
    </row>
    <row r="21543" spans="17:17" ht="0" hidden="1" customHeight="1" x14ac:dyDescent="0.25">
      <c r="Q21543" s="265"/>
    </row>
    <row r="21544" spans="17:17" ht="0" hidden="1" customHeight="1" x14ac:dyDescent="0.25">
      <c r="Q21544" s="265"/>
    </row>
    <row r="21545" spans="17:17" ht="0" hidden="1" customHeight="1" x14ac:dyDescent="0.25">
      <c r="Q21545" s="265"/>
    </row>
    <row r="21546" spans="17:17" ht="0" hidden="1" customHeight="1" x14ac:dyDescent="0.25">
      <c r="Q21546" s="265"/>
    </row>
    <row r="21547" spans="17:17" ht="0" hidden="1" customHeight="1" x14ac:dyDescent="0.25">
      <c r="Q21547" s="265"/>
    </row>
    <row r="21548" spans="17:17" ht="0" hidden="1" customHeight="1" x14ac:dyDescent="0.25">
      <c r="Q21548" s="265"/>
    </row>
    <row r="21549" spans="17:17" ht="0" hidden="1" customHeight="1" x14ac:dyDescent="0.25">
      <c r="Q21549" s="265"/>
    </row>
    <row r="21550" spans="17:17" ht="0" hidden="1" customHeight="1" x14ac:dyDescent="0.25">
      <c r="Q21550" s="265"/>
    </row>
    <row r="21551" spans="17:17" ht="0" hidden="1" customHeight="1" x14ac:dyDescent="0.25">
      <c r="Q21551" s="265"/>
    </row>
    <row r="21552" spans="17:17" ht="0" hidden="1" customHeight="1" x14ac:dyDescent="0.25">
      <c r="Q21552" s="265"/>
    </row>
    <row r="21553" spans="17:17" ht="0" hidden="1" customHeight="1" x14ac:dyDescent="0.25">
      <c r="Q21553" s="265"/>
    </row>
    <row r="21554" spans="17:17" ht="0" hidden="1" customHeight="1" x14ac:dyDescent="0.25">
      <c r="Q21554" s="265"/>
    </row>
    <row r="21555" spans="17:17" ht="0" hidden="1" customHeight="1" x14ac:dyDescent="0.25">
      <c r="Q21555" s="265"/>
    </row>
    <row r="21556" spans="17:17" ht="0" hidden="1" customHeight="1" x14ac:dyDescent="0.25">
      <c r="Q21556" s="265"/>
    </row>
    <row r="21557" spans="17:17" ht="0" hidden="1" customHeight="1" x14ac:dyDescent="0.25">
      <c r="Q21557" s="265"/>
    </row>
    <row r="21558" spans="17:17" ht="0" hidden="1" customHeight="1" x14ac:dyDescent="0.25">
      <c r="Q21558" s="265"/>
    </row>
    <row r="21559" spans="17:17" ht="0" hidden="1" customHeight="1" x14ac:dyDescent="0.25">
      <c r="Q21559" s="265"/>
    </row>
    <row r="21560" spans="17:17" ht="0" hidden="1" customHeight="1" x14ac:dyDescent="0.25">
      <c r="Q21560" s="265"/>
    </row>
    <row r="21561" spans="17:17" ht="0" hidden="1" customHeight="1" x14ac:dyDescent="0.25">
      <c r="Q21561" s="265"/>
    </row>
    <row r="21562" spans="17:17" ht="0" hidden="1" customHeight="1" x14ac:dyDescent="0.25">
      <c r="Q21562" s="265"/>
    </row>
    <row r="21563" spans="17:17" ht="0" hidden="1" customHeight="1" x14ac:dyDescent="0.25">
      <c r="Q21563" s="265"/>
    </row>
    <row r="21564" spans="17:17" ht="0" hidden="1" customHeight="1" x14ac:dyDescent="0.25">
      <c r="Q21564" s="265"/>
    </row>
    <row r="21565" spans="17:17" ht="0" hidden="1" customHeight="1" x14ac:dyDescent="0.25">
      <c r="Q21565" s="265"/>
    </row>
    <row r="21566" spans="17:17" ht="0" hidden="1" customHeight="1" x14ac:dyDescent="0.25">
      <c r="Q21566" s="265"/>
    </row>
    <row r="21567" spans="17:17" ht="0" hidden="1" customHeight="1" x14ac:dyDescent="0.25">
      <c r="Q21567" s="265"/>
    </row>
    <row r="21568" spans="17:17" ht="0" hidden="1" customHeight="1" x14ac:dyDescent="0.25">
      <c r="Q21568" s="265"/>
    </row>
    <row r="21569" spans="17:17" ht="0" hidden="1" customHeight="1" x14ac:dyDescent="0.25">
      <c r="Q21569" s="265"/>
    </row>
    <row r="21570" spans="17:17" ht="0" hidden="1" customHeight="1" x14ac:dyDescent="0.25">
      <c r="Q21570" s="265"/>
    </row>
    <row r="21571" spans="17:17" ht="0" hidden="1" customHeight="1" x14ac:dyDescent="0.25">
      <c r="Q21571" s="265"/>
    </row>
    <row r="21572" spans="17:17" ht="0" hidden="1" customHeight="1" x14ac:dyDescent="0.25">
      <c r="Q21572" s="265"/>
    </row>
    <row r="21573" spans="17:17" ht="0" hidden="1" customHeight="1" x14ac:dyDescent="0.25">
      <c r="Q21573" s="265"/>
    </row>
    <row r="21574" spans="17:17" ht="0" hidden="1" customHeight="1" x14ac:dyDescent="0.25">
      <c r="Q21574" s="265"/>
    </row>
    <row r="21575" spans="17:17" ht="0" hidden="1" customHeight="1" x14ac:dyDescent="0.25">
      <c r="Q21575" s="265"/>
    </row>
    <row r="21576" spans="17:17" ht="0" hidden="1" customHeight="1" x14ac:dyDescent="0.25">
      <c r="Q21576" s="265"/>
    </row>
    <row r="21577" spans="17:17" ht="0" hidden="1" customHeight="1" x14ac:dyDescent="0.25">
      <c r="Q21577" s="265"/>
    </row>
    <row r="21578" spans="17:17" ht="0" hidden="1" customHeight="1" x14ac:dyDescent="0.25">
      <c r="Q21578" s="265"/>
    </row>
    <row r="21579" spans="17:17" ht="0" hidden="1" customHeight="1" x14ac:dyDescent="0.25">
      <c r="Q21579" s="265"/>
    </row>
    <row r="21580" spans="17:17" ht="0" hidden="1" customHeight="1" x14ac:dyDescent="0.25">
      <c r="Q21580" s="265"/>
    </row>
    <row r="21581" spans="17:17" ht="0" hidden="1" customHeight="1" x14ac:dyDescent="0.25">
      <c r="Q21581" s="265"/>
    </row>
    <row r="21582" spans="17:17" ht="0" hidden="1" customHeight="1" x14ac:dyDescent="0.25">
      <c r="Q21582" s="265"/>
    </row>
    <row r="21583" spans="17:17" ht="0" hidden="1" customHeight="1" x14ac:dyDescent="0.25">
      <c r="Q21583" s="265"/>
    </row>
    <row r="21584" spans="17:17" ht="0" hidden="1" customHeight="1" x14ac:dyDescent="0.25">
      <c r="Q21584" s="265"/>
    </row>
    <row r="21585" spans="17:17" ht="0" hidden="1" customHeight="1" x14ac:dyDescent="0.25">
      <c r="Q21585" s="265"/>
    </row>
    <row r="21586" spans="17:17" ht="0" hidden="1" customHeight="1" x14ac:dyDescent="0.25">
      <c r="Q21586" s="265"/>
    </row>
    <row r="21587" spans="17:17" ht="0" hidden="1" customHeight="1" x14ac:dyDescent="0.25">
      <c r="Q21587" s="265"/>
    </row>
    <row r="21588" spans="17:17" ht="0" hidden="1" customHeight="1" x14ac:dyDescent="0.25">
      <c r="Q21588" s="265"/>
    </row>
    <row r="21589" spans="17:17" ht="0" hidden="1" customHeight="1" x14ac:dyDescent="0.25">
      <c r="Q21589" s="265"/>
    </row>
    <row r="21590" spans="17:17" ht="0" hidden="1" customHeight="1" x14ac:dyDescent="0.25">
      <c r="Q21590" s="265"/>
    </row>
    <row r="21591" spans="17:17" ht="0" hidden="1" customHeight="1" x14ac:dyDescent="0.25">
      <c r="Q21591" s="265"/>
    </row>
    <row r="21592" spans="17:17" ht="0" hidden="1" customHeight="1" x14ac:dyDescent="0.25">
      <c r="Q21592" s="265"/>
    </row>
    <row r="21593" spans="17:17" ht="0" hidden="1" customHeight="1" x14ac:dyDescent="0.25">
      <c r="Q21593" s="265"/>
    </row>
    <row r="21594" spans="17:17" ht="0" hidden="1" customHeight="1" x14ac:dyDescent="0.25">
      <c r="Q21594" s="265"/>
    </row>
    <row r="21595" spans="17:17" ht="0" hidden="1" customHeight="1" x14ac:dyDescent="0.25">
      <c r="Q21595" s="265"/>
    </row>
    <row r="21596" spans="17:17" ht="0" hidden="1" customHeight="1" x14ac:dyDescent="0.25">
      <c r="Q21596" s="265"/>
    </row>
    <row r="21597" spans="17:17" ht="0" hidden="1" customHeight="1" x14ac:dyDescent="0.25">
      <c r="Q21597" s="265"/>
    </row>
    <row r="21598" spans="17:17" ht="0" hidden="1" customHeight="1" x14ac:dyDescent="0.25">
      <c r="Q21598" s="265"/>
    </row>
    <row r="21599" spans="17:17" ht="0" hidden="1" customHeight="1" x14ac:dyDescent="0.25">
      <c r="Q21599" s="265"/>
    </row>
    <row r="21600" spans="17:17" ht="0" hidden="1" customHeight="1" x14ac:dyDescent="0.25">
      <c r="Q21600" s="265"/>
    </row>
    <row r="21601" spans="17:17" ht="0" hidden="1" customHeight="1" x14ac:dyDescent="0.25">
      <c r="Q21601" s="265"/>
    </row>
    <row r="21602" spans="17:17" ht="0" hidden="1" customHeight="1" x14ac:dyDescent="0.25">
      <c r="Q21602" s="265"/>
    </row>
    <row r="21603" spans="17:17" ht="0" hidden="1" customHeight="1" x14ac:dyDescent="0.25">
      <c r="Q21603" s="265"/>
    </row>
    <row r="21604" spans="17:17" ht="0" hidden="1" customHeight="1" x14ac:dyDescent="0.25">
      <c r="Q21604" s="265"/>
    </row>
    <row r="21605" spans="17:17" ht="0" hidden="1" customHeight="1" x14ac:dyDescent="0.25">
      <c r="Q21605" s="265"/>
    </row>
    <row r="21606" spans="17:17" ht="0" hidden="1" customHeight="1" x14ac:dyDescent="0.25">
      <c r="Q21606" s="265"/>
    </row>
    <row r="21607" spans="17:17" ht="0" hidden="1" customHeight="1" x14ac:dyDescent="0.25">
      <c r="Q21607" s="265"/>
    </row>
    <row r="21608" spans="17:17" ht="0" hidden="1" customHeight="1" x14ac:dyDescent="0.25">
      <c r="Q21608" s="265"/>
    </row>
    <row r="21609" spans="17:17" ht="0" hidden="1" customHeight="1" x14ac:dyDescent="0.25">
      <c r="Q21609" s="265"/>
    </row>
    <row r="21610" spans="17:17" ht="0" hidden="1" customHeight="1" x14ac:dyDescent="0.25">
      <c r="Q21610" s="265"/>
    </row>
    <row r="21611" spans="17:17" ht="0" hidden="1" customHeight="1" x14ac:dyDescent="0.25">
      <c r="Q21611" s="265"/>
    </row>
    <row r="21612" spans="17:17" ht="0" hidden="1" customHeight="1" x14ac:dyDescent="0.25">
      <c r="Q21612" s="265"/>
    </row>
    <row r="21613" spans="17:17" ht="0" hidden="1" customHeight="1" x14ac:dyDescent="0.25">
      <c r="Q21613" s="265"/>
    </row>
    <row r="21614" spans="17:17" ht="0" hidden="1" customHeight="1" x14ac:dyDescent="0.25">
      <c r="Q21614" s="265"/>
    </row>
    <row r="21615" spans="17:17" ht="0" hidden="1" customHeight="1" x14ac:dyDescent="0.25">
      <c r="Q21615" s="265"/>
    </row>
    <row r="21616" spans="17:17" ht="0" hidden="1" customHeight="1" x14ac:dyDescent="0.25">
      <c r="Q21616" s="265"/>
    </row>
    <row r="21617" spans="17:17" ht="0" hidden="1" customHeight="1" x14ac:dyDescent="0.25">
      <c r="Q21617" s="265"/>
    </row>
    <row r="21618" spans="17:17" ht="0" hidden="1" customHeight="1" x14ac:dyDescent="0.25">
      <c r="Q21618" s="265"/>
    </row>
    <row r="21619" spans="17:17" ht="0" hidden="1" customHeight="1" x14ac:dyDescent="0.25">
      <c r="Q21619" s="265"/>
    </row>
    <row r="21620" spans="17:17" ht="0" hidden="1" customHeight="1" x14ac:dyDescent="0.25">
      <c r="Q21620" s="265"/>
    </row>
    <row r="21621" spans="17:17" ht="0" hidden="1" customHeight="1" x14ac:dyDescent="0.25">
      <c r="Q21621" s="265"/>
    </row>
    <row r="21622" spans="17:17" ht="0" hidden="1" customHeight="1" x14ac:dyDescent="0.25">
      <c r="Q21622" s="265"/>
    </row>
    <row r="21623" spans="17:17" ht="0" hidden="1" customHeight="1" x14ac:dyDescent="0.25">
      <c r="Q21623" s="265"/>
    </row>
    <row r="21624" spans="17:17" ht="0" hidden="1" customHeight="1" x14ac:dyDescent="0.25">
      <c r="Q21624" s="265"/>
    </row>
    <row r="21625" spans="17:17" ht="0" hidden="1" customHeight="1" x14ac:dyDescent="0.25">
      <c r="Q21625" s="265"/>
    </row>
    <row r="21626" spans="17:17" ht="0" hidden="1" customHeight="1" x14ac:dyDescent="0.25">
      <c r="Q21626" s="265"/>
    </row>
    <row r="21627" spans="17:17" ht="0" hidden="1" customHeight="1" x14ac:dyDescent="0.25">
      <c r="Q21627" s="265"/>
    </row>
    <row r="21628" spans="17:17" ht="0" hidden="1" customHeight="1" x14ac:dyDescent="0.25">
      <c r="Q21628" s="265"/>
    </row>
    <row r="21629" spans="17:17" ht="0" hidden="1" customHeight="1" x14ac:dyDescent="0.25">
      <c r="Q21629" s="265"/>
    </row>
    <row r="21630" spans="17:17" ht="0" hidden="1" customHeight="1" x14ac:dyDescent="0.25">
      <c r="Q21630" s="265"/>
    </row>
    <row r="21631" spans="17:17" ht="0" hidden="1" customHeight="1" x14ac:dyDescent="0.25">
      <c r="Q21631" s="265"/>
    </row>
    <row r="21632" spans="17:17" ht="0" hidden="1" customHeight="1" x14ac:dyDescent="0.25">
      <c r="Q21632" s="265"/>
    </row>
    <row r="21633" spans="17:17" ht="0" hidden="1" customHeight="1" x14ac:dyDescent="0.25">
      <c r="Q21633" s="265"/>
    </row>
    <row r="21634" spans="17:17" ht="0" hidden="1" customHeight="1" x14ac:dyDescent="0.25">
      <c r="Q21634" s="265"/>
    </row>
    <row r="21635" spans="17:17" ht="0" hidden="1" customHeight="1" x14ac:dyDescent="0.25">
      <c r="Q21635" s="265"/>
    </row>
    <row r="21636" spans="17:17" ht="0" hidden="1" customHeight="1" x14ac:dyDescent="0.25">
      <c r="Q21636" s="265"/>
    </row>
    <row r="21637" spans="17:17" ht="0" hidden="1" customHeight="1" x14ac:dyDescent="0.25">
      <c r="Q21637" s="265"/>
    </row>
    <row r="21638" spans="17:17" ht="0" hidden="1" customHeight="1" x14ac:dyDescent="0.25">
      <c r="Q21638" s="265"/>
    </row>
    <row r="21639" spans="17:17" ht="0" hidden="1" customHeight="1" x14ac:dyDescent="0.25">
      <c r="Q21639" s="265"/>
    </row>
    <row r="21640" spans="17:17" ht="0" hidden="1" customHeight="1" x14ac:dyDescent="0.25">
      <c r="Q21640" s="265"/>
    </row>
    <row r="21641" spans="17:17" ht="0" hidden="1" customHeight="1" x14ac:dyDescent="0.25">
      <c r="Q21641" s="265"/>
    </row>
    <row r="21642" spans="17:17" ht="0" hidden="1" customHeight="1" x14ac:dyDescent="0.25">
      <c r="Q21642" s="265"/>
    </row>
    <row r="21643" spans="17:17" ht="0" hidden="1" customHeight="1" x14ac:dyDescent="0.25">
      <c r="Q21643" s="265"/>
    </row>
    <row r="21644" spans="17:17" ht="0" hidden="1" customHeight="1" x14ac:dyDescent="0.25">
      <c r="Q21644" s="265"/>
    </row>
    <row r="21645" spans="17:17" ht="0" hidden="1" customHeight="1" x14ac:dyDescent="0.25">
      <c r="Q21645" s="265"/>
    </row>
    <row r="21646" spans="17:17" ht="0" hidden="1" customHeight="1" x14ac:dyDescent="0.25">
      <c r="Q21646" s="265"/>
    </row>
    <row r="21647" spans="17:17" ht="0" hidden="1" customHeight="1" x14ac:dyDescent="0.25">
      <c r="Q21647" s="265"/>
    </row>
    <row r="21648" spans="17:17" ht="0" hidden="1" customHeight="1" x14ac:dyDescent="0.25">
      <c r="Q21648" s="265"/>
    </row>
    <row r="21649" spans="17:17" ht="0" hidden="1" customHeight="1" x14ac:dyDescent="0.25">
      <c r="Q21649" s="265"/>
    </row>
    <row r="21650" spans="17:17" ht="0" hidden="1" customHeight="1" x14ac:dyDescent="0.25">
      <c r="Q21650" s="265"/>
    </row>
    <row r="21651" spans="17:17" ht="0" hidden="1" customHeight="1" x14ac:dyDescent="0.25">
      <c r="Q21651" s="265"/>
    </row>
    <row r="21652" spans="17:17" ht="0" hidden="1" customHeight="1" x14ac:dyDescent="0.25">
      <c r="Q21652" s="265"/>
    </row>
    <row r="21653" spans="17:17" ht="0" hidden="1" customHeight="1" x14ac:dyDescent="0.25">
      <c r="Q21653" s="265"/>
    </row>
    <row r="21654" spans="17:17" ht="0" hidden="1" customHeight="1" x14ac:dyDescent="0.25">
      <c r="Q21654" s="265"/>
    </row>
    <row r="21655" spans="17:17" ht="0" hidden="1" customHeight="1" x14ac:dyDescent="0.25">
      <c r="Q21655" s="265"/>
    </row>
    <row r="21656" spans="17:17" ht="0" hidden="1" customHeight="1" x14ac:dyDescent="0.25">
      <c r="Q21656" s="265"/>
    </row>
    <row r="21657" spans="17:17" ht="0" hidden="1" customHeight="1" x14ac:dyDescent="0.25">
      <c r="Q21657" s="265"/>
    </row>
    <row r="21658" spans="17:17" ht="0" hidden="1" customHeight="1" x14ac:dyDescent="0.25">
      <c r="Q21658" s="265"/>
    </row>
    <row r="21659" spans="17:17" ht="0" hidden="1" customHeight="1" x14ac:dyDescent="0.25">
      <c r="Q21659" s="265"/>
    </row>
    <row r="21660" spans="17:17" ht="0" hidden="1" customHeight="1" x14ac:dyDescent="0.25">
      <c r="Q21660" s="265"/>
    </row>
    <row r="21661" spans="17:17" ht="0" hidden="1" customHeight="1" x14ac:dyDescent="0.25">
      <c r="Q21661" s="265"/>
    </row>
    <row r="21662" spans="17:17" ht="0" hidden="1" customHeight="1" x14ac:dyDescent="0.25">
      <c r="Q21662" s="265"/>
    </row>
    <row r="21663" spans="17:17" ht="0" hidden="1" customHeight="1" x14ac:dyDescent="0.25">
      <c r="Q21663" s="265"/>
    </row>
    <row r="21664" spans="17:17" ht="0" hidden="1" customHeight="1" x14ac:dyDescent="0.25">
      <c r="Q21664" s="265"/>
    </row>
    <row r="21665" spans="17:17" ht="0" hidden="1" customHeight="1" x14ac:dyDescent="0.25">
      <c r="Q21665" s="265"/>
    </row>
    <row r="21666" spans="17:17" ht="0" hidden="1" customHeight="1" x14ac:dyDescent="0.25">
      <c r="Q21666" s="265"/>
    </row>
    <row r="21667" spans="17:17" ht="0" hidden="1" customHeight="1" x14ac:dyDescent="0.25">
      <c r="Q21667" s="265"/>
    </row>
    <row r="21668" spans="17:17" ht="0" hidden="1" customHeight="1" x14ac:dyDescent="0.25">
      <c r="Q21668" s="265"/>
    </row>
    <row r="21669" spans="17:17" ht="0" hidden="1" customHeight="1" x14ac:dyDescent="0.25">
      <c r="Q21669" s="265"/>
    </row>
    <row r="21670" spans="17:17" ht="0" hidden="1" customHeight="1" x14ac:dyDescent="0.25">
      <c r="Q21670" s="265"/>
    </row>
    <row r="21671" spans="17:17" ht="0" hidden="1" customHeight="1" x14ac:dyDescent="0.25">
      <c r="Q21671" s="265"/>
    </row>
    <row r="21672" spans="17:17" ht="0" hidden="1" customHeight="1" x14ac:dyDescent="0.25">
      <c r="Q21672" s="265"/>
    </row>
    <row r="21673" spans="17:17" ht="0" hidden="1" customHeight="1" x14ac:dyDescent="0.25">
      <c r="Q21673" s="265"/>
    </row>
    <row r="21674" spans="17:17" ht="0" hidden="1" customHeight="1" x14ac:dyDescent="0.25">
      <c r="Q21674" s="265"/>
    </row>
    <row r="21675" spans="17:17" ht="0" hidden="1" customHeight="1" x14ac:dyDescent="0.25">
      <c r="Q21675" s="265"/>
    </row>
    <row r="21676" spans="17:17" ht="0" hidden="1" customHeight="1" x14ac:dyDescent="0.25">
      <c r="Q21676" s="265"/>
    </row>
    <row r="21677" spans="17:17" ht="0" hidden="1" customHeight="1" x14ac:dyDescent="0.25">
      <c r="Q21677" s="265"/>
    </row>
    <row r="21678" spans="17:17" ht="0" hidden="1" customHeight="1" x14ac:dyDescent="0.25">
      <c r="Q21678" s="265"/>
    </row>
    <row r="21679" spans="17:17" ht="0" hidden="1" customHeight="1" x14ac:dyDescent="0.25">
      <c r="Q21679" s="265"/>
    </row>
    <row r="21680" spans="17:17" ht="0" hidden="1" customHeight="1" x14ac:dyDescent="0.25">
      <c r="Q21680" s="265"/>
    </row>
    <row r="21681" spans="17:17" ht="0" hidden="1" customHeight="1" x14ac:dyDescent="0.25">
      <c r="Q21681" s="265"/>
    </row>
    <row r="21682" spans="17:17" ht="0" hidden="1" customHeight="1" x14ac:dyDescent="0.25">
      <c r="Q21682" s="265"/>
    </row>
    <row r="21683" spans="17:17" ht="0" hidden="1" customHeight="1" x14ac:dyDescent="0.25">
      <c r="Q21683" s="265"/>
    </row>
    <row r="21684" spans="17:17" ht="0" hidden="1" customHeight="1" x14ac:dyDescent="0.25">
      <c r="Q21684" s="265"/>
    </row>
    <row r="21685" spans="17:17" ht="0" hidden="1" customHeight="1" x14ac:dyDescent="0.25">
      <c r="Q21685" s="265"/>
    </row>
    <row r="21686" spans="17:17" ht="0" hidden="1" customHeight="1" x14ac:dyDescent="0.25">
      <c r="Q21686" s="265"/>
    </row>
    <row r="21687" spans="17:17" ht="0" hidden="1" customHeight="1" x14ac:dyDescent="0.25">
      <c r="Q21687" s="265"/>
    </row>
    <row r="21688" spans="17:17" ht="0" hidden="1" customHeight="1" x14ac:dyDescent="0.25">
      <c r="Q21688" s="265"/>
    </row>
    <row r="21689" spans="17:17" ht="0" hidden="1" customHeight="1" x14ac:dyDescent="0.25">
      <c r="Q21689" s="265"/>
    </row>
    <row r="21690" spans="17:17" ht="0" hidden="1" customHeight="1" x14ac:dyDescent="0.25">
      <c r="Q21690" s="265"/>
    </row>
    <row r="21691" spans="17:17" ht="0" hidden="1" customHeight="1" x14ac:dyDescent="0.25">
      <c r="Q21691" s="265"/>
    </row>
    <row r="21692" spans="17:17" ht="0" hidden="1" customHeight="1" x14ac:dyDescent="0.25">
      <c r="Q21692" s="265"/>
    </row>
    <row r="21693" spans="17:17" ht="0" hidden="1" customHeight="1" x14ac:dyDescent="0.25">
      <c r="Q21693" s="265"/>
    </row>
    <row r="21694" spans="17:17" ht="0" hidden="1" customHeight="1" x14ac:dyDescent="0.25">
      <c r="Q21694" s="265"/>
    </row>
    <row r="21695" spans="17:17" ht="0" hidden="1" customHeight="1" x14ac:dyDescent="0.25">
      <c r="Q21695" s="265"/>
    </row>
    <row r="21696" spans="17:17" ht="0" hidden="1" customHeight="1" x14ac:dyDescent="0.25">
      <c r="Q21696" s="265"/>
    </row>
    <row r="21697" spans="17:17" ht="0" hidden="1" customHeight="1" x14ac:dyDescent="0.25">
      <c r="Q21697" s="265"/>
    </row>
    <row r="21698" spans="17:17" ht="0" hidden="1" customHeight="1" x14ac:dyDescent="0.25">
      <c r="Q21698" s="265"/>
    </row>
    <row r="21699" spans="17:17" ht="0" hidden="1" customHeight="1" x14ac:dyDescent="0.25">
      <c r="Q21699" s="265"/>
    </row>
    <row r="21700" spans="17:17" ht="0" hidden="1" customHeight="1" x14ac:dyDescent="0.25">
      <c r="Q21700" s="265"/>
    </row>
    <row r="21701" spans="17:17" ht="0" hidden="1" customHeight="1" x14ac:dyDescent="0.25">
      <c r="Q21701" s="265"/>
    </row>
    <row r="21702" spans="17:17" ht="0" hidden="1" customHeight="1" x14ac:dyDescent="0.25">
      <c r="Q21702" s="265"/>
    </row>
    <row r="21703" spans="17:17" ht="0" hidden="1" customHeight="1" x14ac:dyDescent="0.25">
      <c r="Q21703" s="265"/>
    </row>
    <row r="21704" spans="17:17" ht="0" hidden="1" customHeight="1" x14ac:dyDescent="0.25">
      <c r="Q21704" s="265"/>
    </row>
    <row r="21705" spans="17:17" ht="0" hidden="1" customHeight="1" x14ac:dyDescent="0.25">
      <c r="Q21705" s="265"/>
    </row>
    <row r="21706" spans="17:17" ht="0" hidden="1" customHeight="1" x14ac:dyDescent="0.25">
      <c r="Q21706" s="265"/>
    </row>
    <row r="21707" spans="17:17" ht="0" hidden="1" customHeight="1" x14ac:dyDescent="0.25">
      <c r="Q21707" s="265"/>
    </row>
    <row r="21708" spans="17:17" ht="0" hidden="1" customHeight="1" x14ac:dyDescent="0.25">
      <c r="Q21708" s="265"/>
    </row>
    <row r="21709" spans="17:17" ht="0" hidden="1" customHeight="1" x14ac:dyDescent="0.25">
      <c r="Q21709" s="265"/>
    </row>
    <row r="21710" spans="17:17" ht="0" hidden="1" customHeight="1" x14ac:dyDescent="0.25">
      <c r="Q21710" s="265"/>
    </row>
    <row r="21711" spans="17:17" ht="0" hidden="1" customHeight="1" x14ac:dyDescent="0.25">
      <c r="Q21711" s="265"/>
    </row>
    <row r="21712" spans="17:17" ht="0" hidden="1" customHeight="1" x14ac:dyDescent="0.25">
      <c r="Q21712" s="265"/>
    </row>
    <row r="21713" spans="17:17" ht="0" hidden="1" customHeight="1" x14ac:dyDescent="0.25">
      <c r="Q21713" s="265"/>
    </row>
    <row r="21714" spans="17:17" ht="0" hidden="1" customHeight="1" x14ac:dyDescent="0.25">
      <c r="Q21714" s="265"/>
    </row>
    <row r="21715" spans="17:17" ht="0" hidden="1" customHeight="1" x14ac:dyDescent="0.25">
      <c r="Q21715" s="265"/>
    </row>
    <row r="21716" spans="17:17" ht="0" hidden="1" customHeight="1" x14ac:dyDescent="0.25">
      <c r="Q21716" s="265"/>
    </row>
    <row r="21717" spans="17:17" ht="0" hidden="1" customHeight="1" x14ac:dyDescent="0.25">
      <c r="Q21717" s="265"/>
    </row>
    <row r="21718" spans="17:17" ht="0" hidden="1" customHeight="1" x14ac:dyDescent="0.25">
      <c r="Q21718" s="265"/>
    </row>
    <row r="21719" spans="17:17" ht="0" hidden="1" customHeight="1" x14ac:dyDescent="0.25">
      <c r="Q21719" s="265"/>
    </row>
    <row r="21720" spans="17:17" ht="0" hidden="1" customHeight="1" x14ac:dyDescent="0.25">
      <c r="Q21720" s="265"/>
    </row>
    <row r="21721" spans="17:17" ht="0" hidden="1" customHeight="1" x14ac:dyDescent="0.25">
      <c r="Q21721" s="265"/>
    </row>
    <row r="21722" spans="17:17" ht="0" hidden="1" customHeight="1" x14ac:dyDescent="0.25">
      <c r="Q21722" s="265"/>
    </row>
    <row r="21723" spans="17:17" ht="0" hidden="1" customHeight="1" x14ac:dyDescent="0.25">
      <c r="Q21723" s="265"/>
    </row>
    <row r="21724" spans="17:17" ht="0" hidden="1" customHeight="1" x14ac:dyDescent="0.25">
      <c r="Q21724" s="265"/>
    </row>
    <row r="21725" spans="17:17" ht="0" hidden="1" customHeight="1" x14ac:dyDescent="0.25">
      <c r="Q21725" s="265"/>
    </row>
    <row r="21726" spans="17:17" ht="0" hidden="1" customHeight="1" x14ac:dyDescent="0.25">
      <c r="Q21726" s="265"/>
    </row>
    <row r="21727" spans="17:17" ht="0" hidden="1" customHeight="1" x14ac:dyDescent="0.25">
      <c r="Q21727" s="265"/>
    </row>
    <row r="21728" spans="17:17" ht="0" hidden="1" customHeight="1" x14ac:dyDescent="0.25">
      <c r="Q21728" s="265"/>
    </row>
    <row r="21729" spans="17:17" ht="0" hidden="1" customHeight="1" x14ac:dyDescent="0.25">
      <c r="Q21729" s="265"/>
    </row>
    <row r="21730" spans="17:17" ht="0" hidden="1" customHeight="1" x14ac:dyDescent="0.25">
      <c r="Q21730" s="265"/>
    </row>
    <row r="21731" spans="17:17" ht="0" hidden="1" customHeight="1" x14ac:dyDescent="0.25">
      <c r="Q21731" s="265"/>
    </row>
    <row r="21732" spans="17:17" ht="0" hidden="1" customHeight="1" x14ac:dyDescent="0.25">
      <c r="Q21732" s="265"/>
    </row>
    <row r="21733" spans="17:17" ht="0" hidden="1" customHeight="1" x14ac:dyDescent="0.25">
      <c r="Q21733" s="265"/>
    </row>
    <row r="21734" spans="17:17" ht="0" hidden="1" customHeight="1" x14ac:dyDescent="0.25">
      <c r="Q21734" s="265"/>
    </row>
    <row r="21735" spans="17:17" ht="0" hidden="1" customHeight="1" x14ac:dyDescent="0.25">
      <c r="Q21735" s="265"/>
    </row>
    <row r="21736" spans="17:17" ht="0" hidden="1" customHeight="1" x14ac:dyDescent="0.25">
      <c r="Q21736" s="265"/>
    </row>
    <row r="21737" spans="17:17" ht="0" hidden="1" customHeight="1" x14ac:dyDescent="0.25">
      <c r="Q21737" s="265"/>
    </row>
    <row r="21738" spans="17:17" ht="0" hidden="1" customHeight="1" x14ac:dyDescent="0.25">
      <c r="Q21738" s="265"/>
    </row>
    <row r="21739" spans="17:17" ht="0" hidden="1" customHeight="1" x14ac:dyDescent="0.25">
      <c r="Q21739" s="265"/>
    </row>
    <row r="21740" spans="17:17" ht="0" hidden="1" customHeight="1" x14ac:dyDescent="0.25">
      <c r="Q21740" s="265"/>
    </row>
    <row r="21741" spans="17:17" ht="0" hidden="1" customHeight="1" x14ac:dyDescent="0.25">
      <c r="Q21741" s="265"/>
    </row>
    <row r="21742" spans="17:17" ht="0" hidden="1" customHeight="1" x14ac:dyDescent="0.25">
      <c r="Q21742" s="265"/>
    </row>
    <row r="21743" spans="17:17" ht="0" hidden="1" customHeight="1" x14ac:dyDescent="0.25">
      <c r="Q21743" s="265"/>
    </row>
    <row r="21744" spans="17:17" ht="0" hidden="1" customHeight="1" x14ac:dyDescent="0.25">
      <c r="Q21744" s="265"/>
    </row>
    <row r="21745" spans="17:17" ht="0" hidden="1" customHeight="1" x14ac:dyDescent="0.25">
      <c r="Q21745" s="265"/>
    </row>
    <row r="21746" spans="17:17" ht="0" hidden="1" customHeight="1" x14ac:dyDescent="0.25">
      <c r="Q21746" s="265"/>
    </row>
    <row r="21747" spans="17:17" ht="0" hidden="1" customHeight="1" x14ac:dyDescent="0.25">
      <c r="Q21747" s="265"/>
    </row>
    <row r="21748" spans="17:17" ht="0" hidden="1" customHeight="1" x14ac:dyDescent="0.25">
      <c r="Q21748" s="265"/>
    </row>
    <row r="21749" spans="17:17" ht="0" hidden="1" customHeight="1" x14ac:dyDescent="0.25">
      <c r="Q21749" s="265"/>
    </row>
    <row r="21750" spans="17:17" ht="0" hidden="1" customHeight="1" x14ac:dyDescent="0.25">
      <c r="Q21750" s="265"/>
    </row>
    <row r="21751" spans="17:17" ht="0" hidden="1" customHeight="1" x14ac:dyDescent="0.25">
      <c r="Q21751" s="265"/>
    </row>
    <row r="21752" spans="17:17" ht="0" hidden="1" customHeight="1" x14ac:dyDescent="0.25">
      <c r="Q21752" s="265"/>
    </row>
    <row r="21753" spans="17:17" ht="0" hidden="1" customHeight="1" x14ac:dyDescent="0.25">
      <c r="Q21753" s="265"/>
    </row>
    <row r="21754" spans="17:17" ht="0" hidden="1" customHeight="1" x14ac:dyDescent="0.25">
      <c r="Q21754" s="265"/>
    </row>
    <row r="21755" spans="17:17" ht="0" hidden="1" customHeight="1" x14ac:dyDescent="0.25">
      <c r="Q21755" s="265"/>
    </row>
    <row r="21756" spans="17:17" ht="0" hidden="1" customHeight="1" x14ac:dyDescent="0.25">
      <c r="Q21756" s="265"/>
    </row>
    <row r="21757" spans="17:17" ht="0" hidden="1" customHeight="1" x14ac:dyDescent="0.25">
      <c r="Q21757" s="265"/>
    </row>
    <row r="21758" spans="17:17" ht="0" hidden="1" customHeight="1" x14ac:dyDescent="0.25">
      <c r="Q21758" s="265"/>
    </row>
    <row r="21759" spans="17:17" ht="0" hidden="1" customHeight="1" x14ac:dyDescent="0.25">
      <c r="Q21759" s="265"/>
    </row>
    <row r="21760" spans="17:17" ht="0" hidden="1" customHeight="1" x14ac:dyDescent="0.25">
      <c r="Q21760" s="265"/>
    </row>
    <row r="21761" spans="17:17" ht="0" hidden="1" customHeight="1" x14ac:dyDescent="0.25">
      <c r="Q21761" s="265"/>
    </row>
    <row r="21762" spans="17:17" ht="0" hidden="1" customHeight="1" x14ac:dyDescent="0.25">
      <c r="Q21762" s="265"/>
    </row>
    <row r="21763" spans="17:17" ht="0" hidden="1" customHeight="1" x14ac:dyDescent="0.25">
      <c r="Q21763" s="265"/>
    </row>
    <row r="21764" spans="17:17" ht="0" hidden="1" customHeight="1" x14ac:dyDescent="0.25">
      <c r="Q21764" s="265"/>
    </row>
    <row r="21765" spans="17:17" ht="0" hidden="1" customHeight="1" x14ac:dyDescent="0.25">
      <c r="Q21765" s="265"/>
    </row>
    <row r="21766" spans="17:17" ht="0" hidden="1" customHeight="1" x14ac:dyDescent="0.25">
      <c r="Q21766" s="265"/>
    </row>
    <row r="21767" spans="17:17" ht="0" hidden="1" customHeight="1" x14ac:dyDescent="0.25">
      <c r="Q21767" s="265"/>
    </row>
    <row r="21768" spans="17:17" ht="0" hidden="1" customHeight="1" x14ac:dyDescent="0.25">
      <c r="Q21768" s="265"/>
    </row>
    <row r="21769" spans="17:17" ht="0" hidden="1" customHeight="1" x14ac:dyDescent="0.25">
      <c r="Q21769" s="265"/>
    </row>
    <row r="21770" spans="17:17" ht="0" hidden="1" customHeight="1" x14ac:dyDescent="0.25">
      <c r="Q21770" s="265"/>
    </row>
    <row r="21771" spans="17:17" ht="0" hidden="1" customHeight="1" x14ac:dyDescent="0.25">
      <c r="Q21771" s="265"/>
    </row>
    <row r="21772" spans="17:17" ht="0" hidden="1" customHeight="1" x14ac:dyDescent="0.25">
      <c r="Q21772" s="265"/>
    </row>
    <row r="21773" spans="17:17" ht="0" hidden="1" customHeight="1" x14ac:dyDescent="0.25">
      <c r="Q21773" s="265"/>
    </row>
    <row r="21774" spans="17:17" ht="0" hidden="1" customHeight="1" x14ac:dyDescent="0.25">
      <c r="Q21774" s="265"/>
    </row>
    <row r="21775" spans="17:17" ht="0" hidden="1" customHeight="1" x14ac:dyDescent="0.25">
      <c r="Q21775" s="265"/>
    </row>
    <row r="21776" spans="17:17" ht="0" hidden="1" customHeight="1" x14ac:dyDescent="0.25">
      <c r="Q21776" s="265"/>
    </row>
    <row r="21777" spans="17:17" ht="0" hidden="1" customHeight="1" x14ac:dyDescent="0.25">
      <c r="Q21777" s="265"/>
    </row>
    <row r="21778" spans="17:17" ht="0" hidden="1" customHeight="1" x14ac:dyDescent="0.25">
      <c r="Q21778" s="265"/>
    </row>
    <row r="21779" spans="17:17" ht="0" hidden="1" customHeight="1" x14ac:dyDescent="0.25">
      <c r="Q21779" s="265"/>
    </row>
    <row r="21780" spans="17:17" ht="0" hidden="1" customHeight="1" x14ac:dyDescent="0.25">
      <c r="Q21780" s="265"/>
    </row>
    <row r="21781" spans="17:17" ht="0" hidden="1" customHeight="1" x14ac:dyDescent="0.25">
      <c r="Q21781" s="265"/>
    </row>
    <row r="21782" spans="17:17" ht="0" hidden="1" customHeight="1" x14ac:dyDescent="0.25">
      <c r="Q21782" s="265"/>
    </row>
    <row r="21783" spans="17:17" ht="0" hidden="1" customHeight="1" x14ac:dyDescent="0.25">
      <c r="Q21783" s="265"/>
    </row>
    <row r="21784" spans="17:17" ht="0" hidden="1" customHeight="1" x14ac:dyDescent="0.25">
      <c r="Q21784" s="265"/>
    </row>
    <row r="21785" spans="17:17" ht="0" hidden="1" customHeight="1" x14ac:dyDescent="0.25">
      <c r="Q21785" s="265"/>
    </row>
    <row r="21786" spans="17:17" ht="0" hidden="1" customHeight="1" x14ac:dyDescent="0.25">
      <c r="Q21786" s="265"/>
    </row>
    <row r="21787" spans="17:17" ht="0" hidden="1" customHeight="1" x14ac:dyDescent="0.25">
      <c r="Q21787" s="265"/>
    </row>
    <row r="21788" spans="17:17" ht="0" hidden="1" customHeight="1" x14ac:dyDescent="0.25">
      <c r="Q21788" s="265"/>
    </row>
    <row r="21789" spans="17:17" ht="0" hidden="1" customHeight="1" x14ac:dyDescent="0.25">
      <c r="Q21789" s="265"/>
    </row>
    <row r="21790" spans="17:17" ht="0" hidden="1" customHeight="1" x14ac:dyDescent="0.25">
      <c r="Q21790" s="265"/>
    </row>
    <row r="21791" spans="17:17" ht="0" hidden="1" customHeight="1" x14ac:dyDescent="0.25">
      <c r="Q21791" s="265"/>
    </row>
    <row r="21792" spans="17:17" ht="0" hidden="1" customHeight="1" x14ac:dyDescent="0.25">
      <c r="Q21792" s="265"/>
    </row>
    <row r="21793" spans="17:17" ht="0" hidden="1" customHeight="1" x14ac:dyDescent="0.25">
      <c r="Q21793" s="265"/>
    </row>
    <row r="21794" spans="17:17" ht="0" hidden="1" customHeight="1" x14ac:dyDescent="0.25">
      <c r="Q21794" s="265"/>
    </row>
    <row r="21795" spans="17:17" ht="0" hidden="1" customHeight="1" x14ac:dyDescent="0.25">
      <c r="Q21795" s="265"/>
    </row>
    <row r="21796" spans="17:17" ht="0" hidden="1" customHeight="1" x14ac:dyDescent="0.25">
      <c r="Q21796" s="265"/>
    </row>
    <row r="21797" spans="17:17" ht="0" hidden="1" customHeight="1" x14ac:dyDescent="0.25">
      <c r="Q21797" s="265"/>
    </row>
    <row r="21798" spans="17:17" ht="0" hidden="1" customHeight="1" x14ac:dyDescent="0.25">
      <c r="Q21798" s="265"/>
    </row>
    <row r="21799" spans="17:17" ht="0" hidden="1" customHeight="1" x14ac:dyDescent="0.25">
      <c r="Q21799" s="265"/>
    </row>
    <row r="21800" spans="17:17" ht="0" hidden="1" customHeight="1" x14ac:dyDescent="0.25">
      <c r="Q21800" s="265"/>
    </row>
    <row r="21801" spans="17:17" ht="0" hidden="1" customHeight="1" x14ac:dyDescent="0.25">
      <c r="Q21801" s="265"/>
    </row>
    <row r="21802" spans="17:17" ht="0" hidden="1" customHeight="1" x14ac:dyDescent="0.25">
      <c r="Q21802" s="265"/>
    </row>
    <row r="21803" spans="17:17" ht="0" hidden="1" customHeight="1" x14ac:dyDescent="0.25">
      <c r="Q21803" s="265"/>
    </row>
    <row r="21804" spans="17:17" ht="0" hidden="1" customHeight="1" x14ac:dyDescent="0.25">
      <c r="Q21804" s="265"/>
    </row>
    <row r="21805" spans="17:17" ht="0" hidden="1" customHeight="1" x14ac:dyDescent="0.25">
      <c r="Q21805" s="265"/>
    </row>
    <row r="21806" spans="17:17" ht="0" hidden="1" customHeight="1" x14ac:dyDescent="0.25">
      <c r="Q21806" s="265"/>
    </row>
    <row r="21807" spans="17:17" ht="0" hidden="1" customHeight="1" x14ac:dyDescent="0.25">
      <c r="Q21807" s="265"/>
    </row>
    <row r="21808" spans="17:17" ht="0" hidden="1" customHeight="1" x14ac:dyDescent="0.25">
      <c r="Q21808" s="265"/>
    </row>
    <row r="21809" spans="17:17" ht="0" hidden="1" customHeight="1" x14ac:dyDescent="0.25">
      <c r="Q21809" s="265"/>
    </row>
    <row r="21810" spans="17:17" ht="0" hidden="1" customHeight="1" x14ac:dyDescent="0.25">
      <c r="Q21810" s="265"/>
    </row>
    <row r="21811" spans="17:17" ht="0" hidden="1" customHeight="1" x14ac:dyDescent="0.25">
      <c r="Q21811" s="265"/>
    </row>
    <row r="21812" spans="17:17" ht="0" hidden="1" customHeight="1" x14ac:dyDescent="0.25">
      <c r="Q21812" s="265"/>
    </row>
    <row r="21813" spans="17:17" ht="0" hidden="1" customHeight="1" x14ac:dyDescent="0.25">
      <c r="Q21813" s="265"/>
    </row>
    <row r="21814" spans="17:17" ht="0" hidden="1" customHeight="1" x14ac:dyDescent="0.25">
      <c r="Q21814" s="265"/>
    </row>
    <row r="21815" spans="17:17" ht="0" hidden="1" customHeight="1" x14ac:dyDescent="0.25">
      <c r="Q21815" s="265"/>
    </row>
    <row r="21816" spans="17:17" ht="0" hidden="1" customHeight="1" x14ac:dyDescent="0.25">
      <c r="Q21816" s="265"/>
    </row>
    <row r="21817" spans="17:17" ht="0" hidden="1" customHeight="1" x14ac:dyDescent="0.25">
      <c r="Q21817" s="265"/>
    </row>
    <row r="21818" spans="17:17" ht="0" hidden="1" customHeight="1" x14ac:dyDescent="0.25">
      <c r="Q21818" s="265"/>
    </row>
    <row r="21819" spans="17:17" ht="0" hidden="1" customHeight="1" x14ac:dyDescent="0.25">
      <c r="Q21819" s="265"/>
    </row>
    <row r="21820" spans="17:17" ht="0" hidden="1" customHeight="1" x14ac:dyDescent="0.25">
      <c r="Q21820" s="265"/>
    </row>
    <row r="21821" spans="17:17" ht="0" hidden="1" customHeight="1" x14ac:dyDescent="0.25">
      <c r="Q21821" s="265"/>
    </row>
    <row r="21822" spans="17:17" ht="0" hidden="1" customHeight="1" x14ac:dyDescent="0.25">
      <c r="Q21822" s="265"/>
    </row>
    <row r="21823" spans="17:17" ht="0" hidden="1" customHeight="1" x14ac:dyDescent="0.25">
      <c r="Q21823" s="265"/>
    </row>
    <row r="21824" spans="17:17" ht="0" hidden="1" customHeight="1" x14ac:dyDescent="0.25">
      <c r="Q21824" s="265"/>
    </row>
    <row r="21825" spans="17:17" ht="0" hidden="1" customHeight="1" x14ac:dyDescent="0.25">
      <c r="Q21825" s="265"/>
    </row>
    <row r="21826" spans="17:17" ht="0" hidden="1" customHeight="1" x14ac:dyDescent="0.25">
      <c r="Q21826" s="265"/>
    </row>
    <row r="21827" spans="17:17" ht="0" hidden="1" customHeight="1" x14ac:dyDescent="0.25">
      <c r="Q21827" s="265"/>
    </row>
    <row r="21828" spans="17:17" ht="0" hidden="1" customHeight="1" x14ac:dyDescent="0.25">
      <c r="Q21828" s="265"/>
    </row>
    <row r="21829" spans="17:17" ht="0" hidden="1" customHeight="1" x14ac:dyDescent="0.25">
      <c r="Q21829" s="265"/>
    </row>
    <row r="21830" spans="17:17" ht="0" hidden="1" customHeight="1" x14ac:dyDescent="0.25">
      <c r="Q21830" s="265"/>
    </row>
    <row r="21831" spans="17:17" ht="0" hidden="1" customHeight="1" x14ac:dyDescent="0.25">
      <c r="Q21831" s="265"/>
    </row>
    <row r="21832" spans="17:17" ht="0" hidden="1" customHeight="1" x14ac:dyDescent="0.25">
      <c r="Q21832" s="265"/>
    </row>
    <row r="21833" spans="17:17" ht="0" hidden="1" customHeight="1" x14ac:dyDescent="0.25">
      <c r="Q21833" s="265"/>
    </row>
    <row r="21834" spans="17:17" ht="0" hidden="1" customHeight="1" x14ac:dyDescent="0.25">
      <c r="Q21834" s="265"/>
    </row>
    <row r="21835" spans="17:17" ht="0" hidden="1" customHeight="1" x14ac:dyDescent="0.25">
      <c r="Q21835" s="265"/>
    </row>
    <row r="21836" spans="17:17" ht="0" hidden="1" customHeight="1" x14ac:dyDescent="0.25">
      <c r="Q21836" s="265"/>
    </row>
    <row r="21837" spans="17:17" ht="0" hidden="1" customHeight="1" x14ac:dyDescent="0.25">
      <c r="Q21837" s="265"/>
    </row>
    <row r="21838" spans="17:17" ht="0" hidden="1" customHeight="1" x14ac:dyDescent="0.25">
      <c r="Q21838" s="265"/>
    </row>
    <row r="21839" spans="17:17" ht="0" hidden="1" customHeight="1" x14ac:dyDescent="0.25">
      <c r="Q21839" s="265"/>
    </row>
    <row r="21840" spans="17:17" ht="0" hidden="1" customHeight="1" x14ac:dyDescent="0.25">
      <c r="Q21840" s="265"/>
    </row>
    <row r="21841" spans="17:17" ht="0" hidden="1" customHeight="1" x14ac:dyDescent="0.25">
      <c r="Q21841" s="265"/>
    </row>
    <row r="21842" spans="17:17" ht="0" hidden="1" customHeight="1" x14ac:dyDescent="0.25">
      <c r="Q21842" s="265"/>
    </row>
    <row r="21843" spans="17:17" ht="0" hidden="1" customHeight="1" x14ac:dyDescent="0.25">
      <c r="Q21843" s="265"/>
    </row>
    <row r="21844" spans="17:17" ht="0" hidden="1" customHeight="1" x14ac:dyDescent="0.25">
      <c r="Q21844" s="265"/>
    </row>
    <row r="21845" spans="17:17" ht="0" hidden="1" customHeight="1" x14ac:dyDescent="0.25">
      <c r="Q21845" s="265"/>
    </row>
    <row r="21846" spans="17:17" ht="0" hidden="1" customHeight="1" x14ac:dyDescent="0.25">
      <c r="Q21846" s="265"/>
    </row>
    <row r="21847" spans="17:17" ht="0" hidden="1" customHeight="1" x14ac:dyDescent="0.25">
      <c r="Q21847" s="265"/>
    </row>
    <row r="21848" spans="17:17" ht="0" hidden="1" customHeight="1" x14ac:dyDescent="0.25">
      <c r="Q21848" s="265"/>
    </row>
    <row r="21849" spans="17:17" ht="0" hidden="1" customHeight="1" x14ac:dyDescent="0.25">
      <c r="Q21849" s="265"/>
    </row>
    <row r="21850" spans="17:17" ht="0" hidden="1" customHeight="1" x14ac:dyDescent="0.25">
      <c r="Q21850" s="265"/>
    </row>
    <row r="21851" spans="17:17" ht="0" hidden="1" customHeight="1" x14ac:dyDescent="0.25">
      <c r="Q21851" s="265"/>
    </row>
    <row r="21852" spans="17:17" ht="0" hidden="1" customHeight="1" x14ac:dyDescent="0.25">
      <c r="Q21852" s="265"/>
    </row>
    <row r="21853" spans="17:17" ht="0" hidden="1" customHeight="1" x14ac:dyDescent="0.25">
      <c r="Q21853" s="265"/>
    </row>
    <row r="21854" spans="17:17" ht="0" hidden="1" customHeight="1" x14ac:dyDescent="0.25">
      <c r="Q21854" s="265"/>
    </row>
    <row r="21855" spans="17:17" ht="0" hidden="1" customHeight="1" x14ac:dyDescent="0.25">
      <c r="Q21855" s="265"/>
    </row>
    <row r="21856" spans="17:17" ht="0" hidden="1" customHeight="1" x14ac:dyDescent="0.25">
      <c r="Q21856" s="265"/>
    </row>
    <row r="21857" spans="17:17" ht="0" hidden="1" customHeight="1" x14ac:dyDescent="0.25">
      <c r="Q21857" s="265"/>
    </row>
    <row r="21858" spans="17:17" ht="0" hidden="1" customHeight="1" x14ac:dyDescent="0.25">
      <c r="Q21858" s="265"/>
    </row>
    <row r="21859" spans="17:17" ht="0" hidden="1" customHeight="1" x14ac:dyDescent="0.25">
      <c r="Q21859" s="265"/>
    </row>
    <row r="21860" spans="17:17" ht="0" hidden="1" customHeight="1" x14ac:dyDescent="0.25">
      <c r="Q21860" s="265"/>
    </row>
    <row r="21861" spans="17:17" ht="0" hidden="1" customHeight="1" x14ac:dyDescent="0.25">
      <c r="Q21861" s="265"/>
    </row>
    <row r="21862" spans="17:17" ht="0" hidden="1" customHeight="1" x14ac:dyDescent="0.25">
      <c r="Q21862" s="265"/>
    </row>
    <row r="21863" spans="17:17" ht="0" hidden="1" customHeight="1" x14ac:dyDescent="0.25">
      <c r="Q21863" s="265"/>
    </row>
    <row r="21864" spans="17:17" ht="0" hidden="1" customHeight="1" x14ac:dyDescent="0.25">
      <c r="Q21864" s="265"/>
    </row>
    <row r="21865" spans="17:17" ht="0" hidden="1" customHeight="1" x14ac:dyDescent="0.25">
      <c r="Q21865" s="265"/>
    </row>
    <row r="21866" spans="17:17" ht="0" hidden="1" customHeight="1" x14ac:dyDescent="0.25">
      <c r="Q21866" s="265"/>
    </row>
    <row r="21867" spans="17:17" ht="0" hidden="1" customHeight="1" x14ac:dyDescent="0.25">
      <c r="Q21867" s="265"/>
    </row>
    <row r="21868" spans="17:17" ht="0" hidden="1" customHeight="1" x14ac:dyDescent="0.25">
      <c r="Q21868" s="265"/>
    </row>
    <row r="21869" spans="17:17" ht="0" hidden="1" customHeight="1" x14ac:dyDescent="0.25">
      <c r="Q21869" s="265"/>
    </row>
    <row r="21870" spans="17:17" ht="0" hidden="1" customHeight="1" x14ac:dyDescent="0.25">
      <c r="Q21870" s="265"/>
    </row>
    <row r="21871" spans="17:17" ht="0" hidden="1" customHeight="1" x14ac:dyDescent="0.25">
      <c r="Q21871" s="265"/>
    </row>
    <row r="21872" spans="17:17" ht="0" hidden="1" customHeight="1" x14ac:dyDescent="0.25">
      <c r="Q21872" s="265"/>
    </row>
    <row r="21873" spans="17:17" ht="0" hidden="1" customHeight="1" x14ac:dyDescent="0.25">
      <c r="Q21873" s="265"/>
    </row>
    <row r="21874" spans="17:17" ht="0" hidden="1" customHeight="1" x14ac:dyDescent="0.25">
      <c r="Q21874" s="265"/>
    </row>
    <row r="21875" spans="17:17" ht="0" hidden="1" customHeight="1" x14ac:dyDescent="0.25">
      <c r="Q21875" s="265"/>
    </row>
    <row r="21876" spans="17:17" ht="0" hidden="1" customHeight="1" x14ac:dyDescent="0.25">
      <c r="Q21876" s="265"/>
    </row>
    <row r="21877" spans="17:17" ht="0" hidden="1" customHeight="1" x14ac:dyDescent="0.25">
      <c r="Q21877" s="265"/>
    </row>
    <row r="21878" spans="17:17" ht="0" hidden="1" customHeight="1" x14ac:dyDescent="0.25">
      <c r="Q21878" s="265"/>
    </row>
    <row r="21879" spans="17:17" ht="0" hidden="1" customHeight="1" x14ac:dyDescent="0.25">
      <c r="Q21879" s="265"/>
    </row>
    <row r="21880" spans="17:17" ht="0" hidden="1" customHeight="1" x14ac:dyDescent="0.25">
      <c r="Q21880" s="265"/>
    </row>
    <row r="21881" spans="17:17" ht="0" hidden="1" customHeight="1" x14ac:dyDescent="0.25">
      <c r="Q21881" s="265"/>
    </row>
    <row r="21882" spans="17:17" ht="0" hidden="1" customHeight="1" x14ac:dyDescent="0.25">
      <c r="Q21882" s="265"/>
    </row>
    <row r="21883" spans="17:17" ht="0" hidden="1" customHeight="1" x14ac:dyDescent="0.25">
      <c r="Q21883" s="265"/>
    </row>
    <row r="21884" spans="17:17" ht="0" hidden="1" customHeight="1" x14ac:dyDescent="0.25">
      <c r="Q21884" s="265"/>
    </row>
    <row r="21885" spans="17:17" ht="0" hidden="1" customHeight="1" x14ac:dyDescent="0.25">
      <c r="Q21885" s="265"/>
    </row>
    <row r="21886" spans="17:17" ht="0" hidden="1" customHeight="1" x14ac:dyDescent="0.25">
      <c r="Q21886" s="265"/>
    </row>
    <row r="21887" spans="17:17" ht="0" hidden="1" customHeight="1" x14ac:dyDescent="0.25">
      <c r="Q21887" s="265"/>
    </row>
    <row r="21888" spans="17:17" ht="0" hidden="1" customHeight="1" x14ac:dyDescent="0.25">
      <c r="Q21888" s="265"/>
    </row>
    <row r="21889" spans="17:17" ht="0" hidden="1" customHeight="1" x14ac:dyDescent="0.25">
      <c r="Q21889" s="265"/>
    </row>
    <row r="21890" spans="17:17" ht="0" hidden="1" customHeight="1" x14ac:dyDescent="0.25">
      <c r="Q21890" s="265"/>
    </row>
    <row r="21891" spans="17:17" ht="0" hidden="1" customHeight="1" x14ac:dyDescent="0.25">
      <c r="Q21891" s="265"/>
    </row>
    <row r="21892" spans="17:17" ht="0" hidden="1" customHeight="1" x14ac:dyDescent="0.25">
      <c r="Q21892" s="265"/>
    </row>
    <row r="21893" spans="17:17" ht="0" hidden="1" customHeight="1" x14ac:dyDescent="0.25">
      <c r="Q21893" s="265"/>
    </row>
    <row r="21894" spans="17:17" ht="0" hidden="1" customHeight="1" x14ac:dyDescent="0.25">
      <c r="Q21894" s="265"/>
    </row>
    <row r="21895" spans="17:17" ht="0" hidden="1" customHeight="1" x14ac:dyDescent="0.25">
      <c r="Q21895" s="265"/>
    </row>
    <row r="21896" spans="17:17" ht="0" hidden="1" customHeight="1" x14ac:dyDescent="0.25">
      <c r="Q21896" s="265"/>
    </row>
    <row r="21897" spans="17:17" ht="0" hidden="1" customHeight="1" x14ac:dyDescent="0.25">
      <c r="Q21897" s="265"/>
    </row>
    <row r="21898" spans="17:17" ht="0" hidden="1" customHeight="1" x14ac:dyDescent="0.25">
      <c r="Q21898" s="265"/>
    </row>
    <row r="21899" spans="17:17" ht="0" hidden="1" customHeight="1" x14ac:dyDescent="0.25">
      <c r="Q21899" s="265"/>
    </row>
    <row r="21900" spans="17:17" ht="0" hidden="1" customHeight="1" x14ac:dyDescent="0.25">
      <c r="Q21900" s="265"/>
    </row>
    <row r="21901" spans="17:17" ht="0" hidden="1" customHeight="1" x14ac:dyDescent="0.25">
      <c r="Q21901" s="265"/>
    </row>
    <row r="21902" spans="17:17" ht="0" hidden="1" customHeight="1" x14ac:dyDescent="0.25">
      <c r="Q21902" s="265"/>
    </row>
    <row r="21903" spans="17:17" ht="0" hidden="1" customHeight="1" x14ac:dyDescent="0.25">
      <c r="Q21903" s="265"/>
    </row>
    <row r="21904" spans="17:17" ht="0" hidden="1" customHeight="1" x14ac:dyDescent="0.25">
      <c r="Q21904" s="265"/>
    </row>
    <row r="21905" spans="17:17" ht="0" hidden="1" customHeight="1" x14ac:dyDescent="0.25">
      <c r="Q21905" s="265"/>
    </row>
    <row r="21906" spans="17:17" ht="0" hidden="1" customHeight="1" x14ac:dyDescent="0.25">
      <c r="Q21906" s="265"/>
    </row>
    <row r="21907" spans="17:17" ht="0" hidden="1" customHeight="1" x14ac:dyDescent="0.25">
      <c r="Q21907" s="265"/>
    </row>
    <row r="21908" spans="17:17" ht="0" hidden="1" customHeight="1" x14ac:dyDescent="0.25">
      <c r="Q21908" s="265"/>
    </row>
    <row r="21909" spans="17:17" ht="0" hidden="1" customHeight="1" x14ac:dyDescent="0.25">
      <c r="Q21909" s="265"/>
    </row>
    <row r="21910" spans="17:17" ht="0" hidden="1" customHeight="1" x14ac:dyDescent="0.25">
      <c r="Q21910" s="265"/>
    </row>
    <row r="21911" spans="17:17" ht="0" hidden="1" customHeight="1" x14ac:dyDescent="0.25">
      <c r="Q21911" s="265"/>
    </row>
    <row r="21912" spans="17:17" ht="0" hidden="1" customHeight="1" x14ac:dyDescent="0.25">
      <c r="Q21912" s="265"/>
    </row>
    <row r="21913" spans="17:17" ht="0" hidden="1" customHeight="1" x14ac:dyDescent="0.25">
      <c r="Q21913" s="265"/>
    </row>
    <row r="21914" spans="17:17" ht="0" hidden="1" customHeight="1" x14ac:dyDescent="0.25">
      <c r="Q21914" s="265"/>
    </row>
    <row r="21915" spans="17:17" ht="0" hidden="1" customHeight="1" x14ac:dyDescent="0.25">
      <c r="Q21915" s="265"/>
    </row>
    <row r="21916" spans="17:17" ht="0" hidden="1" customHeight="1" x14ac:dyDescent="0.25">
      <c r="Q21916" s="265"/>
    </row>
    <row r="21917" spans="17:17" ht="0" hidden="1" customHeight="1" x14ac:dyDescent="0.25">
      <c r="Q21917" s="265"/>
    </row>
    <row r="21918" spans="17:17" ht="0" hidden="1" customHeight="1" x14ac:dyDescent="0.25">
      <c r="Q21918" s="265"/>
    </row>
    <row r="21919" spans="17:17" ht="0" hidden="1" customHeight="1" x14ac:dyDescent="0.25">
      <c r="Q21919" s="265"/>
    </row>
    <row r="21920" spans="17:17" ht="0" hidden="1" customHeight="1" x14ac:dyDescent="0.25">
      <c r="Q21920" s="265"/>
    </row>
    <row r="21921" spans="17:17" ht="0" hidden="1" customHeight="1" x14ac:dyDescent="0.25">
      <c r="Q21921" s="265"/>
    </row>
    <row r="21922" spans="17:17" ht="0" hidden="1" customHeight="1" x14ac:dyDescent="0.25">
      <c r="Q21922" s="265"/>
    </row>
    <row r="21923" spans="17:17" ht="0" hidden="1" customHeight="1" x14ac:dyDescent="0.25">
      <c r="Q21923" s="265"/>
    </row>
    <row r="21924" spans="17:17" ht="0" hidden="1" customHeight="1" x14ac:dyDescent="0.25">
      <c r="Q21924" s="265"/>
    </row>
    <row r="21925" spans="17:17" ht="0" hidden="1" customHeight="1" x14ac:dyDescent="0.25">
      <c r="Q21925" s="265"/>
    </row>
    <row r="21926" spans="17:17" ht="0" hidden="1" customHeight="1" x14ac:dyDescent="0.25">
      <c r="Q21926" s="265"/>
    </row>
    <row r="21927" spans="17:17" ht="0" hidden="1" customHeight="1" x14ac:dyDescent="0.25">
      <c r="Q21927" s="265"/>
    </row>
    <row r="21928" spans="17:17" ht="0" hidden="1" customHeight="1" x14ac:dyDescent="0.25">
      <c r="Q21928" s="265"/>
    </row>
    <row r="21929" spans="17:17" ht="0" hidden="1" customHeight="1" x14ac:dyDescent="0.25">
      <c r="Q21929" s="265"/>
    </row>
    <row r="21930" spans="17:17" ht="0" hidden="1" customHeight="1" x14ac:dyDescent="0.25">
      <c r="Q21930" s="265"/>
    </row>
    <row r="21931" spans="17:17" ht="0" hidden="1" customHeight="1" x14ac:dyDescent="0.25">
      <c r="Q21931" s="265"/>
    </row>
    <row r="21932" spans="17:17" ht="0" hidden="1" customHeight="1" x14ac:dyDescent="0.25">
      <c r="Q21932" s="265"/>
    </row>
    <row r="21933" spans="17:17" ht="0" hidden="1" customHeight="1" x14ac:dyDescent="0.25">
      <c r="Q21933" s="265"/>
    </row>
    <row r="21934" spans="17:17" ht="0" hidden="1" customHeight="1" x14ac:dyDescent="0.25">
      <c r="Q21934" s="265"/>
    </row>
    <row r="21935" spans="17:17" ht="0" hidden="1" customHeight="1" x14ac:dyDescent="0.25">
      <c r="Q21935" s="265"/>
    </row>
    <row r="21936" spans="17:17" ht="0" hidden="1" customHeight="1" x14ac:dyDescent="0.25">
      <c r="Q21936" s="265"/>
    </row>
    <row r="21937" spans="17:17" ht="0" hidden="1" customHeight="1" x14ac:dyDescent="0.25">
      <c r="Q21937" s="265"/>
    </row>
    <row r="21938" spans="17:17" ht="0" hidden="1" customHeight="1" x14ac:dyDescent="0.25">
      <c r="Q21938" s="265"/>
    </row>
    <row r="21939" spans="17:17" ht="0" hidden="1" customHeight="1" x14ac:dyDescent="0.25">
      <c r="Q21939" s="265"/>
    </row>
    <row r="21940" spans="17:17" ht="0" hidden="1" customHeight="1" x14ac:dyDescent="0.25">
      <c r="Q21940" s="265"/>
    </row>
    <row r="21941" spans="17:17" ht="0" hidden="1" customHeight="1" x14ac:dyDescent="0.25">
      <c r="Q21941" s="265"/>
    </row>
    <row r="21942" spans="17:17" ht="0" hidden="1" customHeight="1" x14ac:dyDescent="0.25">
      <c r="Q21942" s="265"/>
    </row>
    <row r="21943" spans="17:17" ht="0" hidden="1" customHeight="1" x14ac:dyDescent="0.25">
      <c r="Q21943" s="265"/>
    </row>
    <row r="21944" spans="17:17" ht="0" hidden="1" customHeight="1" x14ac:dyDescent="0.25">
      <c r="Q21944" s="265"/>
    </row>
    <row r="21945" spans="17:17" ht="0" hidden="1" customHeight="1" x14ac:dyDescent="0.25">
      <c r="Q21945" s="265"/>
    </row>
    <row r="21946" spans="17:17" ht="0" hidden="1" customHeight="1" x14ac:dyDescent="0.25">
      <c r="Q21946" s="265"/>
    </row>
    <row r="21947" spans="17:17" ht="0" hidden="1" customHeight="1" x14ac:dyDescent="0.25">
      <c r="Q21947" s="265"/>
    </row>
    <row r="21948" spans="17:17" ht="0" hidden="1" customHeight="1" x14ac:dyDescent="0.25">
      <c r="Q21948" s="265"/>
    </row>
    <row r="21949" spans="17:17" ht="0" hidden="1" customHeight="1" x14ac:dyDescent="0.25">
      <c r="Q21949" s="265"/>
    </row>
    <row r="21950" spans="17:17" ht="0" hidden="1" customHeight="1" x14ac:dyDescent="0.25">
      <c r="Q21950" s="265"/>
    </row>
    <row r="21951" spans="17:17" ht="0" hidden="1" customHeight="1" x14ac:dyDescent="0.25">
      <c r="Q21951" s="265"/>
    </row>
    <row r="21952" spans="17:17" ht="0" hidden="1" customHeight="1" x14ac:dyDescent="0.25">
      <c r="Q21952" s="265"/>
    </row>
    <row r="21953" spans="17:17" ht="0" hidden="1" customHeight="1" x14ac:dyDescent="0.25">
      <c r="Q21953" s="265"/>
    </row>
    <row r="21954" spans="17:17" ht="0" hidden="1" customHeight="1" x14ac:dyDescent="0.25">
      <c r="Q21954" s="265"/>
    </row>
    <row r="21955" spans="17:17" ht="0" hidden="1" customHeight="1" x14ac:dyDescent="0.25">
      <c r="Q21955" s="265"/>
    </row>
    <row r="21956" spans="17:17" ht="0" hidden="1" customHeight="1" x14ac:dyDescent="0.25">
      <c r="Q21956" s="265"/>
    </row>
    <row r="21957" spans="17:17" ht="0" hidden="1" customHeight="1" x14ac:dyDescent="0.25">
      <c r="Q21957" s="265"/>
    </row>
    <row r="21958" spans="17:17" ht="0" hidden="1" customHeight="1" x14ac:dyDescent="0.25">
      <c r="Q21958" s="265"/>
    </row>
    <row r="21959" spans="17:17" ht="0" hidden="1" customHeight="1" x14ac:dyDescent="0.25">
      <c r="Q21959" s="265"/>
    </row>
    <row r="21960" spans="17:17" ht="0" hidden="1" customHeight="1" x14ac:dyDescent="0.25">
      <c r="Q21960" s="265"/>
    </row>
    <row r="21961" spans="17:17" ht="0" hidden="1" customHeight="1" x14ac:dyDescent="0.25">
      <c r="Q21961" s="265"/>
    </row>
    <row r="21962" spans="17:17" ht="0" hidden="1" customHeight="1" x14ac:dyDescent="0.25">
      <c r="Q21962" s="265"/>
    </row>
    <row r="21963" spans="17:17" ht="0" hidden="1" customHeight="1" x14ac:dyDescent="0.25">
      <c r="Q21963" s="265"/>
    </row>
    <row r="21964" spans="17:17" ht="0" hidden="1" customHeight="1" x14ac:dyDescent="0.25">
      <c r="Q21964" s="265"/>
    </row>
    <row r="21965" spans="17:17" ht="0" hidden="1" customHeight="1" x14ac:dyDescent="0.25">
      <c r="Q21965" s="265"/>
    </row>
    <row r="21966" spans="17:17" ht="0" hidden="1" customHeight="1" x14ac:dyDescent="0.25">
      <c r="Q21966" s="265"/>
    </row>
    <row r="21967" spans="17:17" ht="0" hidden="1" customHeight="1" x14ac:dyDescent="0.25">
      <c r="Q21967" s="265"/>
    </row>
    <row r="21968" spans="17:17" ht="0" hidden="1" customHeight="1" x14ac:dyDescent="0.25">
      <c r="Q21968" s="265"/>
    </row>
    <row r="21969" spans="17:17" ht="0" hidden="1" customHeight="1" x14ac:dyDescent="0.25">
      <c r="Q21969" s="265"/>
    </row>
    <row r="21970" spans="17:17" ht="0" hidden="1" customHeight="1" x14ac:dyDescent="0.25">
      <c r="Q21970" s="265"/>
    </row>
    <row r="21971" spans="17:17" ht="0" hidden="1" customHeight="1" x14ac:dyDescent="0.25">
      <c r="Q21971" s="265"/>
    </row>
    <row r="21972" spans="17:17" ht="0" hidden="1" customHeight="1" x14ac:dyDescent="0.25">
      <c r="Q21972" s="265"/>
    </row>
    <row r="21973" spans="17:17" ht="0" hidden="1" customHeight="1" x14ac:dyDescent="0.25">
      <c r="Q21973" s="265"/>
    </row>
    <row r="21974" spans="17:17" ht="0" hidden="1" customHeight="1" x14ac:dyDescent="0.25">
      <c r="Q21974" s="265"/>
    </row>
    <row r="21975" spans="17:17" ht="0" hidden="1" customHeight="1" x14ac:dyDescent="0.25">
      <c r="Q21975" s="265"/>
    </row>
    <row r="21976" spans="17:17" ht="0" hidden="1" customHeight="1" x14ac:dyDescent="0.25">
      <c r="Q21976" s="265"/>
    </row>
    <row r="21977" spans="17:17" ht="0" hidden="1" customHeight="1" x14ac:dyDescent="0.25">
      <c r="Q21977" s="265"/>
    </row>
    <row r="21978" spans="17:17" ht="0" hidden="1" customHeight="1" x14ac:dyDescent="0.25">
      <c r="Q21978" s="265"/>
    </row>
    <row r="21979" spans="17:17" ht="0" hidden="1" customHeight="1" x14ac:dyDescent="0.25">
      <c r="Q21979" s="265"/>
    </row>
    <row r="21980" spans="17:17" ht="0" hidden="1" customHeight="1" x14ac:dyDescent="0.25">
      <c r="Q21980" s="265"/>
    </row>
    <row r="21981" spans="17:17" ht="0" hidden="1" customHeight="1" x14ac:dyDescent="0.25">
      <c r="Q21981" s="265"/>
    </row>
    <row r="21982" spans="17:17" ht="0" hidden="1" customHeight="1" x14ac:dyDescent="0.25">
      <c r="Q21982" s="265"/>
    </row>
    <row r="21983" spans="17:17" ht="0" hidden="1" customHeight="1" x14ac:dyDescent="0.25">
      <c r="Q21983" s="265"/>
    </row>
    <row r="21984" spans="17:17" ht="0" hidden="1" customHeight="1" x14ac:dyDescent="0.25">
      <c r="Q21984" s="265"/>
    </row>
    <row r="21985" spans="17:17" ht="0" hidden="1" customHeight="1" x14ac:dyDescent="0.25">
      <c r="Q21985" s="265"/>
    </row>
    <row r="21986" spans="17:17" ht="0" hidden="1" customHeight="1" x14ac:dyDescent="0.25">
      <c r="Q21986" s="265"/>
    </row>
    <row r="21987" spans="17:17" ht="0" hidden="1" customHeight="1" x14ac:dyDescent="0.25">
      <c r="Q21987" s="265"/>
    </row>
    <row r="21988" spans="17:17" ht="0" hidden="1" customHeight="1" x14ac:dyDescent="0.25">
      <c r="Q21988" s="265"/>
    </row>
    <row r="21989" spans="17:17" ht="0" hidden="1" customHeight="1" x14ac:dyDescent="0.25">
      <c r="Q21989" s="265"/>
    </row>
    <row r="21990" spans="17:17" ht="0" hidden="1" customHeight="1" x14ac:dyDescent="0.25">
      <c r="Q21990" s="265"/>
    </row>
    <row r="21991" spans="17:17" ht="0" hidden="1" customHeight="1" x14ac:dyDescent="0.25">
      <c r="Q21991" s="265"/>
    </row>
    <row r="21992" spans="17:17" ht="0" hidden="1" customHeight="1" x14ac:dyDescent="0.25">
      <c r="Q21992" s="265"/>
    </row>
    <row r="21993" spans="17:17" ht="0" hidden="1" customHeight="1" x14ac:dyDescent="0.25">
      <c r="Q21993" s="265"/>
    </row>
    <row r="21994" spans="17:17" ht="0" hidden="1" customHeight="1" x14ac:dyDescent="0.25">
      <c r="Q21994" s="265"/>
    </row>
    <row r="21995" spans="17:17" ht="0" hidden="1" customHeight="1" x14ac:dyDescent="0.25">
      <c r="Q21995" s="265"/>
    </row>
    <row r="21996" spans="17:17" ht="0" hidden="1" customHeight="1" x14ac:dyDescent="0.25">
      <c r="Q21996" s="265"/>
    </row>
    <row r="21997" spans="17:17" ht="0" hidden="1" customHeight="1" x14ac:dyDescent="0.25">
      <c r="Q21997" s="265"/>
    </row>
    <row r="21998" spans="17:17" ht="0" hidden="1" customHeight="1" x14ac:dyDescent="0.25">
      <c r="Q21998" s="265"/>
    </row>
    <row r="21999" spans="17:17" ht="0" hidden="1" customHeight="1" x14ac:dyDescent="0.25">
      <c r="Q21999" s="265"/>
    </row>
    <row r="22000" spans="17:17" ht="0" hidden="1" customHeight="1" x14ac:dyDescent="0.25">
      <c r="Q22000" s="265"/>
    </row>
    <row r="22001" spans="17:17" ht="0" hidden="1" customHeight="1" x14ac:dyDescent="0.25">
      <c r="Q22001" s="265"/>
    </row>
    <row r="22002" spans="17:17" ht="0" hidden="1" customHeight="1" x14ac:dyDescent="0.25">
      <c r="Q22002" s="265"/>
    </row>
    <row r="22003" spans="17:17" ht="0" hidden="1" customHeight="1" x14ac:dyDescent="0.25">
      <c r="Q22003" s="265"/>
    </row>
    <row r="22004" spans="17:17" ht="0" hidden="1" customHeight="1" x14ac:dyDescent="0.25">
      <c r="Q22004" s="265"/>
    </row>
    <row r="22005" spans="17:17" ht="0" hidden="1" customHeight="1" x14ac:dyDescent="0.25">
      <c r="Q22005" s="265"/>
    </row>
    <row r="22006" spans="17:17" ht="0" hidden="1" customHeight="1" x14ac:dyDescent="0.25">
      <c r="Q22006" s="265"/>
    </row>
    <row r="22007" spans="17:17" ht="0" hidden="1" customHeight="1" x14ac:dyDescent="0.25">
      <c r="Q22007" s="265"/>
    </row>
    <row r="22008" spans="17:17" ht="0" hidden="1" customHeight="1" x14ac:dyDescent="0.25">
      <c r="Q22008" s="265"/>
    </row>
    <row r="22009" spans="17:17" ht="0" hidden="1" customHeight="1" x14ac:dyDescent="0.25">
      <c r="Q22009" s="265"/>
    </row>
    <row r="22010" spans="17:17" ht="0" hidden="1" customHeight="1" x14ac:dyDescent="0.25">
      <c r="Q22010" s="265"/>
    </row>
    <row r="22011" spans="17:17" ht="0" hidden="1" customHeight="1" x14ac:dyDescent="0.25">
      <c r="Q22011" s="265"/>
    </row>
    <row r="22012" spans="17:17" ht="0" hidden="1" customHeight="1" x14ac:dyDescent="0.25">
      <c r="Q22012" s="265"/>
    </row>
    <row r="22013" spans="17:17" ht="0" hidden="1" customHeight="1" x14ac:dyDescent="0.25">
      <c r="Q22013" s="265"/>
    </row>
    <row r="22014" spans="17:17" ht="0" hidden="1" customHeight="1" x14ac:dyDescent="0.25">
      <c r="Q22014" s="265"/>
    </row>
    <row r="22015" spans="17:17" ht="0" hidden="1" customHeight="1" x14ac:dyDescent="0.25">
      <c r="Q22015" s="265"/>
    </row>
    <row r="22016" spans="17:17" ht="0" hidden="1" customHeight="1" x14ac:dyDescent="0.25">
      <c r="Q22016" s="265"/>
    </row>
    <row r="22017" spans="17:17" ht="0" hidden="1" customHeight="1" x14ac:dyDescent="0.25">
      <c r="Q22017" s="265"/>
    </row>
    <row r="22018" spans="17:17" ht="0" hidden="1" customHeight="1" x14ac:dyDescent="0.25">
      <c r="Q22018" s="265"/>
    </row>
    <row r="22019" spans="17:17" ht="0" hidden="1" customHeight="1" x14ac:dyDescent="0.25">
      <c r="Q22019" s="265"/>
    </row>
    <row r="22020" spans="17:17" ht="0" hidden="1" customHeight="1" x14ac:dyDescent="0.25">
      <c r="Q22020" s="265"/>
    </row>
    <row r="22021" spans="17:17" ht="0" hidden="1" customHeight="1" x14ac:dyDescent="0.25">
      <c r="Q22021" s="265"/>
    </row>
    <row r="22022" spans="17:17" ht="0" hidden="1" customHeight="1" x14ac:dyDescent="0.25">
      <c r="Q22022" s="265"/>
    </row>
    <row r="22023" spans="17:17" ht="0" hidden="1" customHeight="1" x14ac:dyDescent="0.25">
      <c r="Q22023" s="265"/>
    </row>
    <row r="22024" spans="17:17" ht="0" hidden="1" customHeight="1" x14ac:dyDescent="0.25">
      <c r="Q22024" s="265"/>
    </row>
    <row r="22025" spans="17:17" ht="0" hidden="1" customHeight="1" x14ac:dyDescent="0.25">
      <c r="Q22025" s="265"/>
    </row>
    <row r="22026" spans="17:17" ht="0" hidden="1" customHeight="1" x14ac:dyDescent="0.25">
      <c r="Q22026" s="265"/>
    </row>
    <row r="22027" spans="17:17" ht="0" hidden="1" customHeight="1" x14ac:dyDescent="0.25">
      <c r="Q22027" s="265"/>
    </row>
    <row r="22028" spans="17:17" ht="0" hidden="1" customHeight="1" x14ac:dyDescent="0.25">
      <c r="Q22028" s="265"/>
    </row>
    <row r="22029" spans="17:17" ht="0" hidden="1" customHeight="1" x14ac:dyDescent="0.25">
      <c r="Q22029" s="265"/>
    </row>
    <row r="22030" spans="17:17" ht="0" hidden="1" customHeight="1" x14ac:dyDescent="0.25">
      <c r="Q22030" s="265"/>
    </row>
    <row r="22031" spans="17:17" ht="0" hidden="1" customHeight="1" x14ac:dyDescent="0.25">
      <c r="Q22031" s="265"/>
    </row>
    <row r="22032" spans="17:17" ht="0" hidden="1" customHeight="1" x14ac:dyDescent="0.25">
      <c r="Q22032" s="265"/>
    </row>
    <row r="22033" spans="17:17" ht="0" hidden="1" customHeight="1" x14ac:dyDescent="0.25">
      <c r="Q22033" s="265"/>
    </row>
    <row r="22034" spans="17:17" ht="0" hidden="1" customHeight="1" x14ac:dyDescent="0.25">
      <c r="Q22034" s="265"/>
    </row>
    <row r="22035" spans="17:17" ht="0" hidden="1" customHeight="1" x14ac:dyDescent="0.25">
      <c r="Q22035" s="265"/>
    </row>
    <row r="22036" spans="17:17" ht="0" hidden="1" customHeight="1" x14ac:dyDescent="0.25">
      <c r="Q22036" s="265"/>
    </row>
    <row r="22037" spans="17:17" ht="0" hidden="1" customHeight="1" x14ac:dyDescent="0.25">
      <c r="Q22037" s="265"/>
    </row>
    <row r="22038" spans="17:17" ht="0" hidden="1" customHeight="1" x14ac:dyDescent="0.25">
      <c r="Q22038" s="265"/>
    </row>
    <row r="22039" spans="17:17" ht="0" hidden="1" customHeight="1" x14ac:dyDescent="0.25">
      <c r="Q22039" s="265"/>
    </row>
    <row r="22040" spans="17:17" ht="0" hidden="1" customHeight="1" x14ac:dyDescent="0.25">
      <c r="Q22040" s="265"/>
    </row>
    <row r="22041" spans="17:17" ht="0" hidden="1" customHeight="1" x14ac:dyDescent="0.25">
      <c r="Q22041" s="265"/>
    </row>
    <row r="22042" spans="17:17" ht="0" hidden="1" customHeight="1" x14ac:dyDescent="0.25">
      <c r="Q22042" s="265"/>
    </row>
    <row r="22043" spans="17:17" ht="0" hidden="1" customHeight="1" x14ac:dyDescent="0.25">
      <c r="Q22043" s="265"/>
    </row>
    <row r="22044" spans="17:17" ht="0" hidden="1" customHeight="1" x14ac:dyDescent="0.25">
      <c r="Q22044" s="265"/>
    </row>
    <row r="22045" spans="17:17" ht="0" hidden="1" customHeight="1" x14ac:dyDescent="0.25">
      <c r="Q22045" s="265"/>
    </row>
    <row r="22046" spans="17:17" ht="0" hidden="1" customHeight="1" x14ac:dyDescent="0.25">
      <c r="Q22046" s="265"/>
    </row>
    <row r="22047" spans="17:17" ht="0" hidden="1" customHeight="1" x14ac:dyDescent="0.25">
      <c r="Q22047" s="265"/>
    </row>
    <row r="22048" spans="17:17" ht="0" hidden="1" customHeight="1" x14ac:dyDescent="0.25">
      <c r="Q22048" s="265"/>
    </row>
    <row r="22049" spans="17:17" ht="0" hidden="1" customHeight="1" x14ac:dyDescent="0.25">
      <c r="Q22049" s="265"/>
    </row>
    <row r="22050" spans="17:17" ht="0" hidden="1" customHeight="1" x14ac:dyDescent="0.25">
      <c r="Q22050" s="265"/>
    </row>
    <row r="22051" spans="17:17" ht="0" hidden="1" customHeight="1" x14ac:dyDescent="0.25">
      <c r="Q22051" s="265"/>
    </row>
    <row r="22052" spans="17:17" ht="0" hidden="1" customHeight="1" x14ac:dyDescent="0.25">
      <c r="Q22052" s="265"/>
    </row>
    <row r="22053" spans="17:17" ht="0" hidden="1" customHeight="1" x14ac:dyDescent="0.25">
      <c r="Q22053" s="265"/>
    </row>
    <row r="22054" spans="17:17" ht="0" hidden="1" customHeight="1" x14ac:dyDescent="0.25">
      <c r="Q22054" s="265"/>
    </row>
    <row r="22055" spans="17:17" ht="0" hidden="1" customHeight="1" x14ac:dyDescent="0.25">
      <c r="Q22055" s="265"/>
    </row>
    <row r="22056" spans="17:17" ht="0" hidden="1" customHeight="1" x14ac:dyDescent="0.25">
      <c r="Q22056" s="265"/>
    </row>
    <row r="22057" spans="17:17" ht="0" hidden="1" customHeight="1" x14ac:dyDescent="0.25">
      <c r="Q22057" s="265"/>
    </row>
    <row r="22058" spans="17:17" ht="0" hidden="1" customHeight="1" x14ac:dyDescent="0.25">
      <c r="Q22058" s="265"/>
    </row>
    <row r="22059" spans="17:17" ht="0" hidden="1" customHeight="1" x14ac:dyDescent="0.25">
      <c r="Q22059" s="265"/>
    </row>
    <row r="22060" spans="17:17" ht="0" hidden="1" customHeight="1" x14ac:dyDescent="0.25">
      <c r="Q22060" s="265"/>
    </row>
    <row r="22061" spans="17:17" ht="0" hidden="1" customHeight="1" x14ac:dyDescent="0.25">
      <c r="Q22061" s="265"/>
    </row>
    <row r="22062" spans="17:17" ht="0" hidden="1" customHeight="1" x14ac:dyDescent="0.25">
      <c r="Q22062" s="265"/>
    </row>
    <row r="22063" spans="17:17" ht="0" hidden="1" customHeight="1" x14ac:dyDescent="0.25">
      <c r="Q22063" s="265"/>
    </row>
    <row r="22064" spans="17:17" ht="0" hidden="1" customHeight="1" x14ac:dyDescent="0.25">
      <c r="Q22064" s="265"/>
    </row>
    <row r="22065" spans="17:17" ht="0" hidden="1" customHeight="1" x14ac:dyDescent="0.25">
      <c r="Q22065" s="265"/>
    </row>
    <row r="22066" spans="17:17" ht="0" hidden="1" customHeight="1" x14ac:dyDescent="0.25">
      <c r="Q22066" s="265"/>
    </row>
    <row r="22067" spans="17:17" ht="0" hidden="1" customHeight="1" x14ac:dyDescent="0.25">
      <c r="Q22067" s="265"/>
    </row>
    <row r="22068" spans="17:17" ht="0" hidden="1" customHeight="1" x14ac:dyDescent="0.25">
      <c r="Q22068" s="265"/>
    </row>
    <row r="22069" spans="17:17" ht="0" hidden="1" customHeight="1" x14ac:dyDescent="0.25">
      <c r="Q22069" s="265"/>
    </row>
    <row r="22070" spans="17:17" ht="0" hidden="1" customHeight="1" x14ac:dyDescent="0.25">
      <c r="Q22070" s="265"/>
    </row>
    <row r="22071" spans="17:17" ht="0" hidden="1" customHeight="1" x14ac:dyDescent="0.25">
      <c r="Q22071" s="265"/>
    </row>
    <row r="22072" spans="17:17" ht="0" hidden="1" customHeight="1" x14ac:dyDescent="0.25">
      <c r="Q22072" s="265"/>
    </row>
    <row r="22073" spans="17:17" ht="0" hidden="1" customHeight="1" x14ac:dyDescent="0.25">
      <c r="Q22073" s="265"/>
    </row>
    <row r="22074" spans="17:17" ht="0" hidden="1" customHeight="1" x14ac:dyDescent="0.25">
      <c r="Q22074" s="265"/>
    </row>
    <row r="22075" spans="17:17" ht="0" hidden="1" customHeight="1" x14ac:dyDescent="0.25">
      <c r="Q22075" s="265"/>
    </row>
    <row r="22076" spans="17:17" ht="0" hidden="1" customHeight="1" x14ac:dyDescent="0.25">
      <c r="Q22076" s="265"/>
    </row>
    <row r="22077" spans="17:17" ht="0" hidden="1" customHeight="1" x14ac:dyDescent="0.25">
      <c r="Q22077" s="265"/>
    </row>
    <row r="22078" spans="17:17" ht="0" hidden="1" customHeight="1" x14ac:dyDescent="0.25">
      <c r="Q22078" s="265"/>
    </row>
    <row r="22079" spans="17:17" ht="0" hidden="1" customHeight="1" x14ac:dyDescent="0.25">
      <c r="Q22079" s="265"/>
    </row>
    <row r="22080" spans="17:17" ht="0" hidden="1" customHeight="1" x14ac:dyDescent="0.25">
      <c r="Q22080" s="265"/>
    </row>
    <row r="22081" spans="17:17" ht="0" hidden="1" customHeight="1" x14ac:dyDescent="0.25">
      <c r="Q22081" s="265"/>
    </row>
    <row r="22082" spans="17:17" ht="0" hidden="1" customHeight="1" x14ac:dyDescent="0.25">
      <c r="Q22082" s="265"/>
    </row>
    <row r="22083" spans="17:17" ht="0" hidden="1" customHeight="1" x14ac:dyDescent="0.25">
      <c r="Q22083" s="265"/>
    </row>
    <row r="22084" spans="17:17" ht="0" hidden="1" customHeight="1" x14ac:dyDescent="0.25">
      <c r="Q22084" s="265"/>
    </row>
    <row r="22085" spans="17:17" ht="0" hidden="1" customHeight="1" x14ac:dyDescent="0.25">
      <c r="Q22085" s="265"/>
    </row>
    <row r="22086" spans="17:17" ht="0" hidden="1" customHeight="1" x14ac:dyDescent="0.25">
      <c r="Q22086" s="265"/>
    </row>
    <row r="22087" spans="17:17" ht="0" hidden="1" customHeight="1" x14ac:dyDescent="0.25">
      <c r="Q22087" s="265"/>
    </row>
    <row r="22088" spans="17:17" ht="0" hidden="1" customHeight="1" x14ac:dyDescent="0.25">
      <c r="Q22088" s="265"/>
    </row>
    <row r="22089" spans="17:17" ht="0" hidden="1" customHeight="1" x14ac:dyDescent="0.25">
      <c r="Q22089" s="265"/>
    </row>
    <row r="22090" spans="17:17" ht="0" hidden="1" customHeight="1" x14ac:dyDescent="0.25">
      <c r="Q22090" s="265"/>
    </row>
    <row r="22091" spans="17:17" ht="0" hidden="1" customHeight="1" x14ac:dyDescent="0.25">
      <c r="Q22091" s="265"/>
    </row>
    <row r="22092" spans="17:17" ht="0" hidden="1" customHeight="1" x14ac:dyDescent="0.25">
      <c r="Q22092" s="265"/>
    </row>
    <row r="22093" spans="17:17" ht="0" hidden="1" customHeight="1" x14ac:dyDescent="0.25">
      <c r="Q22093" s="265"/>
    </row>
    <row r="22094" spans="17:17" ht="0" hidden="1" customHeight="1" x14ac:dyDescent="0.25">
      <c r="Q22094" s="265"/>
    </row>
    <row r="22095" spans="17:17" ht="0" hidden="1" customHeight="1" x14ac:dyDescent="0.25">
      <c r="Q22095" s="265"/>
    </row>
    <row r="22096" spans="17:17" ht="0" hidden="1" customHeight="1" x14ac:dyDescent="0.25">
      <c r="Q22096" s="265"/>
    </row>
    <row r="22097" spans="17:17" ht="0" hidden="1" customHeight="1" x14ac:dyDescent="0.25">
      <c r="Q22097" s="265"/>
    </row>
    <row r="22098" spans="17:17" ht="0" hidden="1" customHeight="1" x14ac:dyDescent="0.25">
      <c r="Q22098" s="265"/>
    </row>
    <row r="22099" spans="17:17" ht="0" hidden="1" customHeight="1" x14ac:dyDescent="0.25">
      <c r="Q22099" s="265"/>
    </row>
    <row r="22100" spans="17:17" ht="0" hidden="1" customHeight="1" x14ac:dyDescent="0.25">
      <c r="Q22100" s="265"/>
    </row>
    <row r="22101" spans="17:17" ht="0" hidden="1" customHeight="1" x14ac:dyDescent="0.25">
      <c r="Q22101" s="265"/>
    </row>
    <row r="22102" spans="17:17" ht="0" hidden="1" customHeight="1" x14ac:dyDescent="0.25">
      <c r="Q22102" s="265"/>
    </row>
    <row r="22103" spans="17:17" ht="0" hidden="1" customHeight="1" x14ac:dyDescent="0.25">
      <c r="Q22103" s="265"/>
    </row>
    <row r="22104" spans="17:17" ht="0" hidden="1" customHeight="1" x14ac:dyDescent="0.25">
      <c r="Q22104" s="265"/>
    </row>
    <row r="22105" spans="17:17" ht="0" hidden="1" customHeight="1" x14ac:dyDescent="0.25">
      <c r="Q22105" s="265"/>
    </row>
    <row r="22106" spans="17:17" ht="0" hidden="1" customHeight="1" x14ac:dyDescent="0.25">
      <c r="Q22106" s="265"/>
    </row>
    <row r="22107" spans="17:17" ht="0" hidden="1" customHeight="1" x14ac:dyDescent="0.25">
      <c r="Q22107" s="265"/>
    </row>
    <row r="22108" spans="17:17" ht="0" hidden="1" customHeight="1" x14ac:dyDescent="0.25">
      <c r="Q22108" s="265"/>
    </row>
    <row r="22109" spans="17:17" ht="0" hidden="1" customHeight="1" x14ac:dyDescent="0.25">
      <c r="Q22109" s="265"/>
    </row>
    <row r="22110" spans="17:17" ht="0" hidden="1" customHeight="1" x14ac:dyDescent="0.25">
      <c r="Q22110" s="265"/>
    </row>
    <row r="22111" spans="17:17" ht="0" hidden="1" customHeight="1" x14ac:dyDescent="0.25">
      <c r="Q22111" s="265"/>
    </row>
    <row r="22112" spans="17:17" ht="0" hidden="1" customHeight="1" x14ac:dyDescent="0.25">
      <c r="Q22112" s="265"/>
    </row>
    <row r="22113" spans="17:17" ht="0" hidden="1" customHeight="1" x14ac:dyDescent="0.25">
      <c r="Q22113" s="265"/>
    </row>
    <row r="22114" spans="17:17" ht="0" hidden="1" customHeight="1" x14ac:dyDescent="0.25">
      <c r="Q22114" s="265"/>
    </row>
    <row r="22115" spans="17:17" ht="0" hidden="1" customHeight="1" x14ac:dyDescent="0.25">
      <c r="Q22115" s="265"/>
    </row>
    <row r="22116" spans="17:17" ht="0" hidden="1" customHeight="1" x14ac:dyDescent="0.25">
      <c r="Q22116" s="265"/>
    </row>
    <row r="22117" spans="17:17" ht="0" hidden="1" customHeight="1" x14ac:dyDescent="0.25">
      <c r="Q22117" s="265"/>
    </row>
    <row r="22118" spans="17:17" ht="0" hidden="1" customHeight="1" x14ac:dyDescent="0.25">
      <c r="Q22118" s="265"/>
    </row>
    <row r="22119" spans="17:17" ht="0" hidden="1" customHeight="1" x14ac:dyDescent="0.25">
      <c r="Q22119" s="265"/>
    </row>
    <row r="22120" spans="17:17" ht="0" hidden="1" customHeight="1" x14ac:dyDescent="0.25">
      <c r="Q22120" s="265"/>
    </row>
    <row r="22121" spans="17:17" ht="0" hidden="1" customHeight="1" x14ac:dyDescent="0.25">
      <c r="Q22121" s="265"/>
    </row>
    <row r="22122" spans="17:17" ht="0" hidden="1" customHeight="1" x14ac:dyDescent="0.25">
      <c r="Q22122" s="265"/>
    </row>
    <row r="22123" spans="17:17" ht="0" hidden="1" customHeight="1" x14ac:dyDescent="0.25">
      <c r="Q22123" s="265"/>
    </row>
    <row r="22124" spans="17:17" ht="0" hidden="1" customHeight="1" x14ac:dyDescent="0.25">
      <c r="Q22124" s="265"/>
    </row>
    <row r="22125" spans="17:17" ht="0" hidden="1" customHeight="1" x14ac:dyDescent="0.25">
      <c r="Q22125" s="265"/>
    </row>
    <row r="22126" spans="17:17" ht="0" hidden="1" customHeight="1" x14ac:dyDescent="0.25">
      <c r="Q22126" s="265"/>
    </row>
    <row r="22127" spans="17:17" ht="0" hidden="1" customHeight="1" x14ac:dyDescent="0.25">
      <c r="Q22127" s="265"/>
    </row>
    <row r="22128" spans="17:17" ht="0" hidden="1" customHeight="1" x14ac:dyDescent="0.25">
      <c r="Q22128" s="265"/>
    </row>
    <row r="22129" spans="17:17" ht="0" hidden="1" customHeight="1" x14ac:dyDescent="0.25">
      <c r="Q22129" s="265"/>
    </row>
    <row r="22130" spans="17:17" ht="0" hidden="1" customHeight="1" x14ac:dyDescent="0.25">
      <c r="Q22130" s="265"/>
    </row>
    <row r="22131" spans="17:17" ht="0" hidden="1" customHeight="1" x14ac:dyDescent="0.25">
      <c r="Q22131" s="265"/>
    </row>
    <row r="22132" spans="17:17" ht="0" hidden="1" customHeight="1" x14ac:dyDescent="0.25">
      <c r="Q22132" s="265"/>
    </row>
    <row r="22133" spans="17:17" ht="0" hidden="1" customHeight="1" x14ac:dyDescent="0.25">
      <c r="Q22133" s="265"/>
    </row>
    <row r="22134" spans="17:17" ht="0" hidden="1" customHeight="1" x14ac:dyDescent="0.25">
      <c r="Q22134" s="265"/>
    </row>
    <row r="22135" spans="17:17" ht="0" hidden="1" customHeight="1" x14ac:dyDescent="0.25">
      <c r="Q22135" s="265"/>
    </row>
    <row r="22136" spans="17:17" ht="0" hidden="1" customHeight="1" x14ac:dyDescent="0.25">
      <c r="Q22136" s="265"/>
    </row>
    <row r="22137" spans="17:17" ht="0" hidden="1" customHeight="1" x14ac:dyDescent="0.25">
      <c r="Q22137" s="265"/>
    </row>
    <row r="22138" spans="17:17" ht="0" hidden="1" customHeight="1" x14ac:dyDescent="0.25">
      <c r="Q22138" s="265"/>
    </row>
    <row r="22139" spans="17:17" ht="0" hidden="1" customHeight="1" x14ac:dyDescent="0.25">
      <c r="Q22139" s="265"/>
    </row>
    <row r="22140" spans="17:17" ht="0" hidden="1" customHeight="1" x14ac:dyDescent="0.25">
      <c r="Q22140" s="265"/>
    </row>
    <row r="22141" spans="17:17" ht="0" hidden="1" customHeight="1" x14ac:dyDescent="0.25">
      <c r="Q22141" s="265"/>
    </row>
    <row r="22142" spans="17:17" ht="0" hidden="1" customHeight="1" x14ac:dyDescent="0.25">
      <c r="Q22142" s="265"/>
    </row>
    <row r="22143" spans="17:17" ht="0" hidden="1" customHeight="1" x14ac:dyDescent="0.25">
      <c r="Q22143" s="265"/>
    </row>
    <row r="22144" spans="17:17" ht="0" hidden="1" customHeight="1" x14ac:dyDescent="0.25">
      <c r="Q22144" s="265"/>
    </row>
    <row r="22145" spans="17:17" ht="0" hidden="1" customHeight="1" x14ac:dyDescent="0.25">
      <c r="Q22145" s="265"/>
    </row>
    <row r="22146" spans="17:17" ht="0" hidden="1" customHeight="1" x14ac:dyDescent="0.25">
      <c r="Q22146" s="265"/>
    </row>
    <row r="22147" spans="17:17" ht="0" hidden="1" customHeight="1" x14ac:dyDescent="0.25">
      <c r="Q22147" s="265"/>
    </row>
    <row r="22148" spans="17:17" ht="0" hidden="1" customHeight="1" x14ac:dyDescent="0.25">
      <c r="Q22148" s="265"/>
    </row>
    <row r="22149" spans="17:17" ht="0" hidden="1" customHeight="1" x14ac:dyDescent="0.25">
      <c r="Q22149" s="265"/>
    </row>
    <row r="22150" spans="17:17" ht="0" hidden="1" customHeight="1" x14ac:dyDescent="0.25">
      <c r="Q22150" s="265"/>
    </row>
    <row r="22151" spans="17:17" ht="0" hidden="1" customHeight="1" x14ac:dyDescent="0.25">
      <c r="Q22151" s="265"/>
    </row>
    <row r="22152" spans="17:17" ht="0" hidden="1" customHeight="1" x14ac:dyDescent="0.25">
      <c r="Q22152" s="265"/>
    </row>
    <row r="22153" spans="17:17" ht="0" hidden="1" customHeight="1" x14ac:dyDescent="0.25">
      <c r="Q22153" s="265"/>
    </row>
    <row r="22154" spans="17:17" ht="0" hidden="1" customHeight="1" x14ac:dyDescent="0.25">
      <c r="Q22154" s="265"/>
    </row>
    <row r="22155" spans="17:17" ht="0" hidden="1" customHeight="1" x14ac:dyDescent="0.25">
      <c r="Q22155" s="265"/>
    </row>
    <row r="22156" spans="17:17" ht="0" hidden="1" customHeight="1" x14ac:dyDescent="0.25">
      <c r="Q22156" s="265"/>
    </row>
    <row r="22157" spans="17:17" ht="0" hidden="1" customHeight="1" x14ac:dyDescent="0.25">
      <c r="Q22157" s="265"/>
    </row>
    <row r="22158" spans="17:17" ht="0" hidden="1" customHeight="1" x14ac:dyDescent="0.25">
      <c r="Q22158" s="265"/>
    </row>
    <row r="22159" spans="17:17" ht="0" hidden="1" customHeight="1" x14ac:dyDescent="0.25">
      <c r="Q22159" s="265"/>
    </row>
    <row r="22160" spans="17:17" ht="0" hidden="1" customHeight="1" x14ac:dyDescent="0.25">
      <c r="Q22160" s="265"/>
    </row>
    <row r="22161" spans="17:17" ht="0" hidden="1" customHeight="1" x14ac:dyDescent="0.25">
      <c r="Q22161" s="265"/>
    </row>
    <row r="22162" spans="17:17" ht="0" hidden="1" customHeight="1" x14ac:dyDescent="0.25">
      <c r="Q22162" s="265"/>
    </row>
    <row r="22163" spans="17:17" ht="0" hidden="1" customHeight="1" x14ac:dyDescent="0.25">
      <c r="Q22163" s="265"/>
    </row>
    <row r="22164" spans="17:17" ht="0" hidden="1" customHeight="1" x14ac:dyDescent="0.25">
      <c r="Q22164" s="265"/>
    </row>
    <row r="22165" spans="17:17" ht="0" hidden="1" customHeight="1" x14ac:dyDescent="0.25">
      <c r="Q22165" s="265"/>
    </row>
    <row r="22166" spans="17:17" ht="0" hidden="1" customHeight="1" x14ac:dyDescent="0.25">
      <c r="Q22166" s="265"/>
    </row>
    <row r="22167" spans="17:17" ht="0" hidden="1" customHeight="1" x14ac:dyDescent="0.25">
      <c r="Q22167" s="265"/>
    </row>
    <row r="22168" spans="17:17" ht="0" hidden="1" customHeight="1" x14ac:dyDescent="0.25">
      <c r="Q22168" s="265"/>
    </row>
    <row r="22169" spans="17:17" ht="0" hidden="1" customHeight="1" x14ac:dyDescent="0.25">
      <c r="Q22169" s="265"/>
    </row>
    <row r="22170" spans="17:17" ht="0" hidden="1" customHeight="1" x14ac:dyDescent="0.25">
      <c r="Q22170" s="265"/>
    </row>
    <row r="22171" spans="17:17" ht="0" hidden="1" customHeight="1" x14ac:dyDescent="0.25">
      <c r="Q22171" s="265"/>
    </row>
    <row r="22172" spans="17:17" ht="0" hidden="1" customHeight="1" x14ac:dyDescent="0.25">
      <c r="Q22172" s="265"/>
    </row>
    <row r="22173" spans="17:17" ht="0" hidden="1" customHeight="1" x14ac:dyDescent="0.25">
      <c r="Q22173" s="265"/>
    </row>
    <row r="22174" spans="17:17" ht="0" hidden="1" customHeight="1" x14ac:dyDescent="0.25">
      <c r="Q22174" s="265"/>
    </row>
    <row r="22175" spans="17:17" ht="0" hidden="1" customHeight="1" x14ac:dyDescent="0.25">
      <c r="Q22175" s="265"/>
    </row>
    <row r="22176" spans="17:17" ht="0" hidden="1" customHeight="1" x14ac:dyDescent="0.25">
      <c r="Q22176" s="265"/>
    </row>
    <row r="22177" spans="17:17" ht="0" hidden="1" customHeight="1" x14ac:dyDescent="0.25">
      <c r="Q22177" s="265"/>
    </row>
    <row r="22178" spans="17:17" ht="0" hidden="1" customHeight="1" x14ac:dyDescent="0.25">
      <c r="Q22178" s="265"/>
    </row>
    <row r="22179" spans="17:17" ht="0" hidden="1" customHeight="1" x14ac:dyDescent="0.25">
      <c r="Q22179" s="265"/>
    </row>
    <row r="22180" spans="17:17" ht="0" hidden="1" customHeight="1" x14ac:dyDescent="0.25">
      <c r="Q22180" s="265"/>
    </row>
    <row r="22181" spans="17:17" ht="0" hidden="1" customHeight="1" x14ac:dyDescent="0.25">
      <c r="Q22181" s="265"/>
    </row>
    <row r="22182" spans="17:17" ht="0" hidden="1" customHeight="1" x14ac:dyDescent="0.25">
      <c r="Q22182" s="265"/>
    </row>
    <row r="22183" spans="17:17" ht="0" hidden="1" customHeight="1" x14ac:dyDescent="0.25">
      <c r="Q22183" s="265"/>
    </row>
    <row r="22184" spans="17:17" ht="0" hidden="1" customHeight="1" x14ac:dyDescent="0.25">
      <c r="Q22184" s="265"/>
    </row>
    <row r="22185" spans="17:17" ht="0" hidden="1" customHeight="1" x14ac:dyDescent="0.25">
      <c r="Q22185" s="265"/>
    </row>
    <row r="22186" spans="17:17" ht="0" hidden="1" customHeight="1" x14ac:dyDescent="0.25">
      <c r="Q22186" s="265"/>
    </row>
    <row r="22187" spans="17:17" ht="0" hidden="1" customHeight="1" x14ac:dyDescent="0.25">
      <c r="Q22187" s="265"/>
    </row>
    <row r="22188" spans="17:17" ht="0" hidden="1" customHeight="1" x14ac:dyDescent="0.25">
      <c r="Q22188" s="265"/>
    </row>
    <row r="22189" spans="17:17" ht="0" hidden="1" customHeight="1" x14ac:dyDescent="0.25">
      <c r="Q22189" s="265"/>
    </row>
    <row r="22190" spans="17:17" ht="0" hidden="1" customHeight="1" x14ac:dyDescent="0.25">
      <c r="Q22190" s="265"/>
    </row>
    <row r="22191" spans="17:17" ht="0" hidden="1" customHeight="1" x14ac:dyDescent="0.25">
      <c r="Q22191" s="265"/>
    </row>
    <row r="22192" spans="17:17" ht="0" hidden="1" customHeight="1" x14ac:dyDescent="0.25">
      <c r="Q22192" s="265"/>
    </row>
    <row r="22193" spans="17:17" ht="0" hidden="1" customHeight="1" x14ac:dyDescent="0.25">
      <c r="Q22193" s="265"/>
    </row>
    <row r="22194" spans="17:17" ht="0" hidden="1" customHeight="1" x14ac:dyDescent="0.25">
      <c r="Q22194" s="265"/>
    </row>
    <row r="22195" spans="17:17" ht="0" hidden="1" customHeight="1" x14ac:dyDescent="0.25">
      <c r="Q22195" s="265"/>
    </row>
    <row r="22196" spans="17:17" ht="0" hidden="1" customHeight="1" x14ac:dyDescent="0.25">
      <c r="Q22196" s="265"/>
    </row>
    <row r="22197" spans="17:17" ht="0" hidden="1" customHeight="1" x14ac:dyDescent="0.25">
      <c r="Q22197" s="265"/>
    </row>
    <row r="22198" spans="17:17" ht="0" hidden="1" customHeight="1" x14ac:dyDescent="0.25">
      <c r="Q22198" s="265"/>
    </row>
    <row r="22199" spans="17:17" ht="0" hidden="1" customHeight="1" x14ac:dyDescent="0.25">
      <c r="Q22199" s="265"/>
    </row>
    <row r="22200" spans="17:17" ht="0" hidden="1" customHeight="1" x14ac:dyDescent="0.25">
      <c r="Q22200" s="265"/>
    </row>
    <row r="22201" spans="17:17" ht="0" hidden="1" customHeight="1" x14ac:dyDescent="0.25">
      <c r="Q22201" s="265"/>
    </row>
    <row r="22202" spans="17:17" ht="0" hidden="1" customHeight="1" x14ac:dyDescent="0.25">
      <c r="Q22202" s="265"/>
    </row>
    <row r="22203" spans="17:17" ht="0" hidden="1" customHeight="1" x14ac:dyDescent="0.25">
      <c r="Q22203" s="265"/>
    </row>
    <row r="22204" spans="17:17" ht="0" hidden="1" customHeight="1" x14ac:dyDescent="0.25">
      <c r="Q22204" s="265"/>
    </row>
    <row r="22205" spans="17:17" ht="0" hidden="1" customHeight="1" x14ac:dyDescent="0.25">
      <c r="Q22205" s="265"/>
    </row>
    <row r="22206" spans="17:17" ht="0" hidden="1" customHeight="1" x14ac:dyDescent="0.25">
      <c r="Q22206" s="265"/>
    </row>
    <row r="22207" spans="17:17" ht="0" hidden="1" customHeight="1" x14ac:dyDescent="0.25">
      <c r="Q22207" s="265"/>
    </row>
    <row r="22208" spans="17:17" ht="0" hidden="1" customHeight="1" x14ac:dyDescent="0.25">
      <c r="Q22208" s="265"/>
    </row>
    <row r="22209" spans="17:17" ht="0" hidden="1" customHeight="1" x14ac:dyDescent="0.25">
      <c r="Q22209" s="265"/>
    </row>
    <row r="22210" spans="17:17" ht="0" hidden="1" customHeight="1" x14ac:dyDescent="0.25">
      <c r="Q22210" s="265"/>
    </row>
    <row r="22211" spans="17:17" ht="0" hidden="1" customHeight="1" x14ac:dyDescent="0.25">
      <c r="Q22211" s="265"/>
    </row>
    <row r="22212" spans="17:17" ht="0" hidden="1" customHeight="1" x14ac:dyDescent="0.25">
      <c r="Q22212" s="265"/>
    </row>
    <row r="22213" spans="17:17" ht="0" hidden="1" customHeight="1" x14ac:dyDescent="0.25">
      <c r="Q22213" s="265"/>
    </row>
    <row r="22214" spans="17:17" ht="0" hidden="1" customHeight="1" x14ac:dyDescent="0.25">
      <c r="Q22214" s="265"/>
    </row>
    <row r="22215" spans="17:17" ht="0" hidden="1" customHeight="1" x14ac:dyDescent="0.25">
      <c r="Q22215" s="265"/>
    </row>
    <row r="22216" spans="17:17" ht="0" hidden="1" customHeight="1" x14ac:dyDescent="0.25">
      <c r="Q22216" s="265"/>
    </row>
    <row r="22217" spans="17:17" ht="0" hidden="1" customHeight="1" x14ac:dyDescent="0.25">
      <c r="Q22217" s="265"/>
    </row>
    <row r="22218" spans="17:17" ht="0" hidden="1" customHeight="1" x14ac:dyDescent="0.25">
      <c r="Q22218" s="265"/>
    </row>
    <row r="22219" spans="17:17" ht="0" hidden="1" customHeight="1" x14ac:dyDescent="0.25">
      <c r="Q22219" s="265"/>
    </row>
    <row r="22220" spans="17:17" ht="0" hidden="1" customHeight="1" x14ac:dyDescent="0.25">
      <c r="Q22220" s="265"/>
    </row>
    <row r="22221" spans="17:17" ht="0" hidden="1" customHeight="1" x14ac:dyDescent="0.25">
      <c r="Q22221" s="265"/>
    </row>
    <row r="22222" spans="17:17" ht="0" hidden="1" customHeight="1" x14ac:dyDescent="0.25">
      <c r="Q22222" s="265"/>
    </row>
    <row r="22223" spans="17:17" ht="0" hidden="1" customHeight="1" x14ac:dyDescent="0.25">
      <c r="Q22223" s="265"/>
    </row>
    <row r="22224" spans="17:17" ht="0" hidden="1" customHeight="1" x14ac:dyDescent="0.25">
      <c r="Q22224" s="265"/>
    </row>
    <row r="22225" spans="17:17" ht="0" hidden="1" customHeight="1" x14ac:dyDescent="0.25">
      <c r="Q22225" s="265"/>
    </row>
    <row r="22226" spans="17:17" ht="0" hidden="1" customHeight="1" x14ac:dyDescent="0.25">
      <c r="Q22226" s="265"/>
    </row>
    <row r="22227" spans="17:17" ht="0" hidden="1" customHeight="1" x14ac:dyDescent="0.25">
      <c r="Q22227" s="265"/>
    </row>
    <row r="22228" spans="17:17" ht="0" hidden="1" customHeight="1" x14ac:dyDescent="0.25">
      <c r="Q22228" s="265"/>
    </row>
    <row r="22229" spans="17:17" ht="0" hidden="1" customHeight="1" x14ac:dyDescent="0.25">
      <c r="Q22229" s="265"/>
    </row>
    <row r="22230" spans="17:17" ht="0" hidden="1" customHeight="1" x14ac:dyDescent="0.25">
      <c r="Q22230" s="265"/>
    </row>
    <row r="22231" spans="17:17" ht="0" hidden="1" customHeight="1" x14ac:dyDescent="0.25">
      <c r="Q22231" s="265"/>
    </row>
    <row r="22232" spans="17:17" ht="0" hidden="1" customHeight="1" x14ac:dyDescent="0.25">
      <c r="Q22232" s="265"/>
    </row>
    <row r="22233" spans="17:17" ht="0" hidden="1" customHeight="1" x14ac:dyDescent="0.25">
      <c r="Q22233" s="265"/>
    </row>
    <row r="22234" spans="17:17" ht="0" hidden="1" customHeight="1" x14ac:dyDescent="0.25">
      <c r="Q22234" s="265"/>
    </row>
    <row r="22235" spans="17:17" ht="0" hidden="1" customHeight="1" x14ac:dyDescent="0.25">
      <c r="Q22235" s="265"/>
    </row>
    <row r="22236" spans="17:17" ht="0" hidden="1" customHeight="1" x14ac:dyDescent="0.25">
      <c r="Q22236" s="265"/>
    </row>
    <row r="22237" spans="17:17" ht="0" hidden="1" customHeight="1" x14ac:dyDescent="0.25">
      <c r="Q22237" s="265"/>
    </row>
    <row r="22238" spans="17:17" ht="0" hidden="1" customHeight="1" x14ac:dyDescent="0.25">
      <c r="Q22238" s="265"/>
    </row>
    <row r="22239" spans="17:17" ht="0" hidden="1" customHeight="1" x14ac:dyDescent="0.25">
      <c r="Q22239" s="265"/>
    </row>
    <row r="22240" spans="17:17" ht="0" hidden="1" customHeight="1" x14ac:dyDescent="0.25">
      <c r="Q22240" s="265"/>
    </row>
    <row r="22241" spans="17:17" ht="0" hidden="1" customHeight="1" x14ac:dyDescent="0.25">
      <c r="Q22241" s="265"/>
    </row>
    <row r="22242" spans="17:17" ht="0" hidden="1" customHeight="1" x14ac:dyDescent="0.25">
      <c r="Q22242" s="265"/>
    </row>
    <row r="22243" spans="17:17" ht="0" hidden="1" customHeight="1" x14ac:dyDescent="0.25">
      <c r="Q22243" s="265"/>
    </row>
    <row r="22244" spans="17:17" ht="0" hidden="1" customHeight="1" x14ac:dyDescent="0.25">
      <c r="Q22244" s="265"/>
    </row>
    <row r="22245" spans="17:17" ht="0" hidden="1" customHeight="1" x14ac:dyDescent="0.25">
      <c r="Q22245" s="265"/>
    </row>
    <row r="22246" spans="17:17" ht="0" hidden="1" customHeight="1" x14ac:dyDescent="0.25">
      <c r="Q22246" s="265"/>
    </row>
    <row r="22247" spans="17:17" ht="0" hidden="1" customHeight="1" x14ac:dyDescent="0.25">
      <c r="Q22247" s="265"/>
    </row>
    <row r="22248" spans="17:17" ht="0" hidden="1" customHeight="1" x14ac:dyDescent="0.25">
      <c r="Q22248" s="265"/>
    </row>
    <row r="22249" spans="17:17" ht="0" hidden="1" customHeight="1" x14ac:dyDescent="0.25">
      <c r="Q22249" s="265"/>
    </row>
    <row r="22250" spans="17:17" ht="0" hidden="1" customHeight="1" x14ac:dyDescent="0.25">
      <c r="Q22250" s="265"/>
    </row>
    <row r="22251" spans="17:17" ht="0" hidden="1" customHeight="1" x14ac:dyDescent="0.25">
      <c r="Q22251" s="265"/>
    </row>
    <row r="22252" spans="17:17" ht="0" hidden="1" customHeight="1" x14ac:dyDescent="0.25">
      <c r="Q22252" s="265"/>
    </row>
    <row r="22253" spans="17:17" ht="0" hidden="1" customHeight="1" x14ac:dyDescent="0.25">
      <c r="Q22253" s="265"/>
    </row>
    <row r="22254" spans="17:17" ht="0" hidden="1" customHeight="1" x14ac:dyDescent="0.25">
      <c r="Q22254" s="265"/>
    </row>
    <row r="22255" spans="17:17" ht="0" hidden="1" customHeight="1" x14ac:dyDescent="0.25">
      <c r="Q22255" s="265"/>
    </row>
    <row r="22256" spans="17:17" ht="0" hidden="1" customHeight="1" x14ac:dyDescent="0.25">
      <c r="Q22256" s="265"/>
    </row>
    <row r="22257" spans="17:17" ht="0" hidden="1" customHeight="1" x14ac:dyDescent="0.25">
      <c r="Q22257" s="265"/>
    </row>
    <row r="22258" spans="17:17" ht="0" hidden="1" customHeight="1" x14ac:dyDescent="0.25">
      <c r="Q22258" s="265"/>
    </row>
    <row r="22259" spans="17:17" ht="0" hidden="1" customHeight="1" x14ac:dyDescent="0.25">
      <c r="Q22259" s="265"/>
    </row>
    <row r="22260" spans="17:17" ht="0" hidden="1" customHeight="1" x14ac:dyDescent="0.25">
      <c r="Q22260" s="265"/>
    </row>
    <row r="22261" spans="17:17" ht="0" hidden="1" customHeight="1" x14ac:dyDescent="0.25">
      <c r="Q22261" s="265"/>
    </row>
    <row r="22262" spans="17:17" ht="0" hidden="1" customHeight="1" x14ac:dyDescent="0.25">
      <c r="Q22262" s="265"/>
    </row>
    <row r="22263" spans="17:17" ht="0" hidden="1" customHeight="1" x14ac:dyDescent="0.25">
      <c r="Q22263" s="265"/>
    </row>
    <row r="22264" spans="17:17" ht="0" hidden="1" customHeight="1" x14ac:dyDescent="0.25">
      <c r="Q22264" s="265"/>
    </row>
    <row r="22265" spans="17:17" ht="0" hidden="1" customHeight="1" x14ac:dyDescent="0.25">
      <c r="Q22265" s="265"/>
    </row>
    <row r="22266" spans="17:17" ht="0" hidden="1" customHeight="1" x14ac:dyDescent="0.25">
      <c r="Q22266" s="265"/>
    </row>
    <row r="22267" spans="17:17" ht="0" hidden="1" customHeight="1" x14ac:dyDescent="0.25">
      <c r="Q22267" s="265"/>
    </row>
    <row r="22268" spans="17:17" ht="0" hidden="1" customHeight="1" x14ac:dyDescent="0.25">
      <c r="Q22268" s="265"/>
    </row>
    <row r="22269" spans="17:17" ht="0" hidden="1" customHeight="1" x14ac:dyDescent="0.25">
      <c r="Q22269" s="265"/>
    </row>
    <row r="22270" spans="17:17" ht="0" hidden="1" customHeight="1" x14ac:dyDescent="0.25">
      <c r="Q22270" s="265"/>
    </row>
    <row r="22271" spans="17:17" ht="0" hidden="1" customHeight="1" x14ac:dyDescent="0.25">
      <c r="Q22271" s="265"/>
    </row>
    <row r="22272" spans="17:17" ht="0" hidden="1" customHeight="1" x14ac:dyDescent="0.25">
      <c r="Q22272" s="265"/>
    </row>
    <row r="22273" spans="17:17" ht="0" hidden="1" customHeight="1" x14ac:dyDescent="0.25">
      <c r="Q22273" s="265"/>
    </row>
    <row r="22274" spans="17:17" ht="0" hidden="1" customHeight="1" x14ac:dyDescent="0.25">
      <c r="Q22274" s="265"/>
    </row>
    <row r="22275" spans="17:17" ht="0" hidden="1" customHeight="1" x14ac:dyDescent="0.25">
      <c r="Q22275" s="265"/>
    </row>
    <row r="22276" spans="17:17" ht="0" hidden="1" customHeight="1" x14ac:dyDescent="0.25">
      <c r="Q22276" s="265"/>
    </row>
    <row r="22277" spans="17:17" ht="0" hidden="1" customHeight="1" x14ac:dyDescent="0.25">
      <c r="Q22277" s="265"/>
    </row>
    <row r="22278" spans="17:17" ht="0" hidden="1" customHeight="1" x14ac:dyDescent="0.25">
      <c r="Q22278" s="265"/>
    </row>
    <row r="22279" spans="17:17" ht="0" hidden="1" customHeight="1" x14ac:dyDescent="0.25">
      <c r="Q22279" s="265"/>
    </row>
    <row r="22280" spans="17:17" ht="0" hidden="1" customHeight="1" x14ac:dyDescent="0.25">
      <c r="Q22280" s="265"/>
    </row>
    <row r="22281" spans="17:17" ht="0" hidden="1" customHeight="1" x14ac:dyDescent="0.25">
      <c r="Q22281" s="265"/>
    </row>
    <row r="22282" spans="17:17" ht="0" hidden="1" customHeight="1" x14ac:dyDescent="0.25">
      <c r="Q22282" s="265"/>
    </row>
    <row r="22283" spans="17:17" ht="0" hidden="1" customHeight="1" x14ac:dyDescent="0.25">
      <c r="Q22283" s="265"/>
    </row>
    <row r="22284" spans="17:17" ht="0" hidden="1" customHeight="1" x14ac:dyDescent="0.25">
      <c r="Q22284" s="265"/>
    </row>
    <row r="22285" spans="17:17" ht="0" hidden="1" customHeight="1" x14ac:dyDescent="0.25">
      <c r="Q22285" s="265"/>
    </row>
    <row r="22286" spans="17:17" ht="0" hidden="1" customHeight="1" x14ac:dyDescent="0.25">
      <c r="Q22286" s="265"/>
    </row>
    <row r="22287" spans="17:17" ht="0" hidden="1" customHeight="1" x14ac:dyDescent="0.25">
      <c r="Q22287" s="265"/>
    </row>
    <row r="22288" spans="17:17" ht="0" hidden="1" customHeight="1" x14ac:dyDescent="0.25">
      <c r="Q22288" s="265"/>
    </row>
    <row r="22289" spans="17:17" ht="0" hidden="1" customHeight="1" x14ac:dyDescent="0.25">
      <c r="Q22289" s="265"/>
    </row>
    <row r="22290" spans="17:17" ht="0" hidden="1" customHeight="1" x14ac:dyDescent="0.25">
      <c r="Q22290" s="265"/>
    </row>
    <row r="22291" spans="17:17" ht="0" hidden="1" customHeight="1" x14ac:dyDescent="0.25">
      <c r="Q22291" s="265"/>
    </row>
    <row r="22292" spans="17:17" ht="0" hidden="1" customHeight="1" x14ac:dyDescent="0.25">
      <c r="Q22292" s="265"/>
    </row>
    <row r="22293" spans="17:17" ht="0" hidden="1" customHeight="1" x14ac:dyDescent="0.25">
      <c r="Q22293" s="265"/>
    </row>
    <row r="22294" spans="17:17" ht="0" hidden="1" customHeight="1" x14ac:dyDescent="0.25">
      <c r="Q22294" s="265"/>
    </row>
    <row r="22295" spans="17:17" ht="0" hidden="1" customHeight="1" x14ac:dyDescent="0.25">
      <c r="Q22295" s="265"/>
    </row>
    <row r="22296" spans="17:17" ht="0" hidden="1" customHeight="1" x14ac:dyDescent="0.25">
      <c r="Q22296" s="265"/>
    </row>
    <row r="22297" spans="17:17" ht="0" hidden="1" customHeight="1" x14ac:dyDescent="0.25">
      <c r="Q22297" s="265"/>
    </row>
    <row r="22298" spans="17:17" ht="0" hidden="1" customHeight="1" x14ac:dyDescent="0.25">
      <c r="Q22298" s="265"/>
    </row>
    <row r="22299" spans="17:17" ht="0" hidden="1" customHeight="1" x14ac:dyDescent="0.25">
      <c r="Q22299" s="265"/>
    </row>
    <row r="22300" spans="17:17" ht="0" hidden="1" customHeight="1" x14ac:dyDescent="0.25">
      <c r="Q22300" s="265"/>
    </row>
    <row r="22301" spans="17:17" ht="0" hidden="1" customHeight="1" x14ac:dyDescent="0.25">
      <c r="Q22301" s="265"/>
    </row>
    <row r="22302" spans="17:17" ht="0" hidden="1" customHeight="1" x14ac:dyDescent="0.25">
      <c r="Q22302" s="265"/>
    </row>
    <row r="22303" spans="17:17" ht="0" hidden="1" customHeight="1" x14ac:dyDescent="0.25">
      <c r="Q22303" s="265"/>
    </row>
    <row r="22304" spans="17:17" ht="0" hidden="1" customHeight="1" x14ac:dyDescent="0.25">
      <c r="Q22304" s="265"/>
    </row>
    <row r="22305" spans="17:17" ht="0" hidden="1" customHeight="1" x14ac:dyDescent="0.25">
      <c r="Q22305" s="265"/>
    </row>
    <row r="22306" spans="17:17" ht="0" hidden="1" customHeight="1" x14ac:dyDescent="0.25">
      <c r="Q22306" s="265"/>
    </row>
    <row r="22307" spans="17:17" ht="0" hidden="1" customHeight="1" x14ac:dyDescent="0.25">
      <c r="Q22307" s="265"/>
    </row>
    <row r="22308" spans="17:17" ht="0" hidden="1" customHeight="1" x14ac:dyDescent="0.25">
      <c r="Q22308" s="265"/>
    </row>
    <row r="22309" spans="17:17" ht="0" hidden="1" customHeight="1" x14ac:dyDescent="0.25">
      <c r="Q22309" s="265"/>
    </row>
    <row r="22310" spans="17:17" ht="0" hidden="1" customHeight="1" x14ac:dyDescent="0.25">
      <c r="Q22310" s="265"/>
    </row>
    <row r="22311" spans="17:17" ht="0" hidden="1" customHeight="1" x14ac:dyDescent="0.25">
      <c r="Q22311" s="265"/>
    </row>
    <row r="22312" spans="17:17" ht="0" hidden="1" customHeight="1" x14ac:dyDescent="0.25">
      <c r="Q22312" s="265"/>
    </row>
    <row r="22313" spans="17:17" ht="0" hidden="1" customHeight="1" x14ac:dyDescent="0.25">
      <c r="Q22313" s="265"/>
    </row>
    <row r="22314" spans="17:17" ht="0" hidden="1" customHeight="1" x14ac:dyDescent="0.25">
      <c r="Q22314" s="265"/>
    </row>
    <row r="22315" spans="17:17" ht="0" hidden="1" customHeight="1" x14ac:dyDescent="0.25">
      <c r="Q22315" s="265"/>
    </row>
    <row r="22316" spans="17:17" ht="0" hidden="1" customHeight="1" x14ac:dyDescent="0.25">
      <c r="Q22316" s="265"/>
    </row>
    <row r="22317" spans="17:17" ht="0" hidden="1" customHeight="1" x14ac:dyDescent="0.25">
      <c r="Q22317" s="265"/>
    </row>
    <row r="22318" spans="17:17" ht="0" hidden="1" customHeight="1" x14ac:dyDescent="0.25">
      <c r="Q22318" s="265"/>
    </row>
    <row r="22319" spans="17:17" ht="0" hidden="1" customHeight="1" x14ac:dyDescent="0.25">
      <c r="Q22319" s="265"/>
    </row>
    <row r="22320" spans="17:17" ht="0" hidden="1" customHeight="1" x14ac:dyDescent="0.25">
      <c r="Q22320" s="265"/>
    </row>
    <row r="22321" spans="17:17" ht="0" hidden="1" customHeight="1" x14ac:dyDescent="0.25">
      <c r="Q22321" s="265"/>
    </row>
    <row r="22322" spans="17:17" ht="0" hidden="1" customHeight="1" x14ac:dyDescent="0.25">
      <c r="Q22322" s="265"/>
    </row>
    <row r="22323" spans="17:17" ht="0" hidden="1" customHeight="1" x14ac:dyDescent="0.25">
      <c r="Q22323" s="265"/>
    </row>
    <row r="22324" spans="17:17" ht="0" hidden="1" customHeight="1" x14ac:dyDescent="0.25">
      <c r="Q22324" s="265"/>
    </row>
    <row r="22325" spans="17:17" ht="0" hidden="1" customHeight="1" x14ac:dyDescent="0.25">
      <c r="Q22325" s="265"/>
    </row>
    <row r="22326" spans="17:17" ht="0" hidden="1" customHeight="1" x14ac:dyDescent="0.25">
      <c r="Q22326" s="265"/>
    </row>
    <row r="22327" spans="17:17" ht="0" hidden="1" customHeight="1" x14ac:dyDescent="0.25">
      <c r="Q22327" s="265"/>
    </row>
    <row r="22328" spans="17:17" ht="0" hidden="1" customHeight="1" x14ac:dyDescent="0.25">
      <c r="Q22328" s="265"/>
    </row>
    <row r="22329" spans="17:17" ht="0" hidden="1" customHeight="1" x14ac:dyDescent="0.25">
      <c r="Q22329" s="265"/>
    </row>
    <row r="22330" spans="17:17" ht="0" hidden="1" customHeight="1" x14ac:dyDescent="0.25">
      <c r="Q22330" s="265"/>
    </row>
    <row r="22331" spans="17:17" ht="0" hidden="1" customHeight="1" x14ac:dyDescent="0.25">
      <c r="Q22331" s="265"/>
    </row>
    <row r="22332" spans="17:17" ht="0" hidden="1" customHeight="1" x14ac:dyDescent="0.25">
      <c r="Q22332" s="265"/>
    </row>
    <row r="22333" spans="17:17" ht="0" hidden="1" customHeight="1" x14ac:dyDescent="0.25">
      <c r="Q22333" s="265"/>
    </row>
    <row r="22334" spans="17:17" ht="0" hidden="1" customHeight="1" x14ac:dyDescent="0.25">
      <c r="Q22334" s="265"/>
    </row>
    <row r="22335" spans="17:17" ht="0" hidden="1" customHeight="1" x14ac:dyDescent="0.25">
      <c r="Q22335" s="265"/>
    </row>
    <row r="22336" spans="17:17" ht="0" hidden="1" customHeight="1" x14ac:dyDescent="0.25">
      <c r="Q22336" s="265"/>
    </row>
    <row r="22337" spans="17:17" ht="0" hidden="1" customHeight="1" x14ac:dyDescent="0.25">
      <c r="Q22337" s="265"/>
    </row>
    <row r="22338" spans="17:17" ht="0" hidden="1" customHeight="1" x14ac:dyDescent="0.25">
      <c r="Q22338" s="265"/>
    </row>
    <row r="22339" spans="17:17" ht="0" hidden="1" customHeight="1" x14ac:dyDescent="0.25">
      <c r="Q22339" s="265"/>
    </row>
    <row r="22340" spans="17:17" ht="0" hidden="1" customHeight="1" x14ac:dyDescent="0.25">
      <c r="Q22340" s="265"/>
    </row>
    <row r="22341" spans="17:17" ht="0" hidden="1" customHeight="1" x14ac:dyDescent="0.25">
      <c r="Q22341" s="265"/>
    </row>
    <row r="22342" spans="17:17" ht="0" hidden="1" customHeight="1" x14ac:dyDescent="0.25">
      <c r="Q22342" s="265"/>
    </row>
    <row r="22343" spans="17:17" ht="0" hidden="1" customHeight="1" x14ac:dyDescent="0.25">
      <c r="Q22343" s="265"/>
    </row>
    <row r="22344" spans="17:17" ht="0" hidden="1" customHeight="1" x14ac:dyDescent="0.25">
      <c r="Q22344" s="265"/>
    </row>
    <row r="22345" spans="17:17" ht="0" hidden="1" customHeight="1" x14ac:dyDescent="0.25">
      <c r="Q22345" s="265"/>
    </row>
    <row r="22346" spans="17:17" ht="0" hidden="1" customHeight="1" x14ac:dyDescent="0.25">
      <c r="Q22346" s="265"/>
    </row>
    <row r="22347" spans="17:17" ht="0" hidden="1" customHeight="1" x14ac:dyDescent="0.25">
      <c r="Q22347" s="265"/>
    </row>
    <row r="22348" spans="17:17" ht="0" hidden="1" customHeight="1" x14ac:dyDescent="0.25">
      <c r="Q22348" s="265"/>
    </row>
    <row r="22349" spans="17:17" ht="0" hidden="1" customHeight="1" x14ac:dyDescent="0.25">
      <c r="Q22349" s="265"/>
    </row>
    <row r="22350" spans="17:17" ht="0" hidden="1" customHeight="1" x14ac:dyDescent="0.25">
      <c r="Q22350" s="265"/>
    </row>
    <row r="22351" spans="17:17" ht="0" hidden="1" customHeight="1" x14ac:dyDescent="0.25">
      <c r="Q22351" s="265"/>
    </row>
    <row r="22352" spans="17:17" ht="0" hidden="1" customHeight="1" x14ac:dyDescent="0.25">
      <c r="Q22352" s="265"/>
    </row>
    <row r="22353" spans="17:17" ht="0" hidden="1" customHeight="1" x14ac:dyDescent="0.25">
      <c r="Q22353" s="265"/>
    </row>
    <row r="22354" spans="17:17" ht="0" hidden="1" customHeight="1" x14ac:dyDescent="0.25">
      <c r="Q22354" s="265"/>
    </row>
    <row r="22355" spans="17:17" ht="0" hidden="1" customHeight="1" x14ac:dyDescent="0.25">
      <c r="Q22355" s="265"/>
    </row>
    <row r="22356" spans="17:17" ht="0" hidden="1" customHeight="1" x14ac:dyDescent="0.25">
      <c r="Q22356" s="265"/>
    </row>
    <row r="22357" spans="17:17" ht="0" hidden="1" customHeight="1" x14ac:dyDescent="0.25">
      <c r="Q22357" s="265"/>
    </row>
    <row r="22358" spans="17:17" ht="0" hidden="1" customHeight="1" x14ac:dyDescent="0.25">
      <c r="Q22358" s="265"/>
    </row>
    <row r="22359" spans="17:17" ht="0" hidden="1" customHeight="1" x14ac:dyDescent="0.25">
      <c r="Q22359" s="265"/>
    </row>
    <row r="22360" spans="17:17" ht="0" hidden="1" customHeight="1" x14ac:dyDescent="0.25">
      <c r="Q22360" s="265"/>
    </row>
    <row r="22361" spans="17:17" ht="0" hidden="1" customHeight="1" x14ac:dyDescent="0.25">
      <c r="Q22361" s="265"/>
    </row>
    <row r="22362" spans="17:17" ht="0" hidden="1" customHeight="1" x14ac:dyDescent="0.25">
      <c r="Q22362" s="265"/>
    </row>
    <row r="22363" spans="17:17" ht="0" hidden="1" customHeight="1" x14ac:dyDescent="0.25">
      <c r="Q22363" s="265"/>
    </row>
    <row r="22364" spans="17:17" ht="0" hidden="1" customHeight="1" x14ac:dyDescent="0.25">
      <c r="Q22364" s="265"/>
    </row>
    <row r="22365" spans="17:17" ht="0" hidden="1" customHeight="1" x14ac:dyDescent="0.25">
      <c r="Q22365" s="265"/>
    </row>
    <row r="22366" spans="17:17" ht="0" hidden="1" customHeight="1" x14ac:dyDescent="0.25">
      <c r="Q22366" s="265"/>
    </row>
    <row r="22367" spans="17:17" ht="0" hidden="1" customHeight="1" x14ac:dyDescent="0.25">
      <c r="Q22367" s="265"/>
    </row>
    <row r="22368" spans="17:17" ht="0" hidden="1" customHeight="1" x14ac:dyDescent="0.25">
      <c r="Q22368" s="265"/>
    </row>
    <row r="22369" spans="17:17" ht="0" hidden="1" customHeight="1" x14ac:dyDescent="0.25">
      <c r="Q22369" s="265"/>
    </row>
    <row r="22370" spans="17:17" ht="0" hidden="1" customHeight="1" x14ac:dyDescent="0.25">
      <c r="Q22370" s="265"/>
    </row>
    <row r="22371" spans="17:17" ht="0" hidden="1" customHeight="1" x14ac:dyDescent="0.25">
      <c r="Q22371" s="265"/>
    </row>
    <row r="22372" spans="17:17" ht="0" hidden="1" customHeight="1" x14ac:dyDescent="0.25">
      <c r="Q22372" s="265"/>
    </row>
    <row r="22373" spans="17:17" ht="0" hidden="1" customHeight="1" x14ac:dyDescent="0.25">
      <c r="Q22373" s="265"/>
    </row>
    <row r="22374" spans="17:17" ht="0" hidden="1" customHeight="1" x14ac:dyDescent="0.25">
      <c r="Q22374" s="265"/>
    </row>
    <row r="22375" spans="17:17" ht="0" hidden="1" customHeight="1" x14ac:dyDescent="0.25">
      <c r="Q22375" s="265"/>
    </row>
    <row r="22376" spans="17:17" ht="0" hidden="1" customHeight="1" x14ac:dyDescent="0.25">
      <c r="Q22376" s="265"/>
    </row>
    <row r="22377" spans="17:17" ht="0" hidden="1" customHeight="1" x14ac:dyDescent="0.25">
      <c r="Q22377" s="265"/>
    </row>
    <row r="22378" spans="17:17" ht="0" hidden="1" customHeight="1" x14ac:dyDescent="0.25">
      <c r="Q22378" s="265"/>
    </row>
    <row r="22379" spans="17:17" ht="0" hidden="1" customHeight="1" x14ac:dyDescent="0.25">
      <c r="Q22379" s="265"/>
    </row>
    <row r="22380" spans="17:17" ht="0" hidden="1" customHeight="1" x14ac:dyDescent="0.25">
      <c r="Q22380" s="265"/>
    </row>
    <row r="22381" spans="17:17" ht="0" hidden="1" customHeight="1" x14ac:dyDescent="0.25">
      <c r="Q22381" s="265"/>
    </row>
    <row r="22382" spans="17:17" ht="0" hidden="1" customHeight="1" x14ac:dyDescent="0.25">
      <c r="Q22382" s="265"/>
    </row>
    <row r="22383" spans="17:17" ht="0" hidden="1" customHeight="1" x14ac:dyDescent="0.25">
      <c r="Q22383" s="265"/>
    </row>
    <row r="22384" spans="17:17" ht="0" hidden="1" customHeight="1" x14ac:dyDescent="0.25">
      <c r="Q22384" s="265"/>
    </row>
    <row r="22385" spans="17:17" ht="0" hidden="1" customHeight="1" x14ac:dyDescent="0.25">
      <c r="Q22385" s="265"/>
    </row>
    <row r="22386" spans="17:17" ht="0" hidden="1" customHeight="1" x14ac:dyDescent="0.25">
      <c r="Q22386" s="265"/>
    </row>
    <row r="22387" spans="17:17" ht="0" hidden="1" customHeight="1" x14ac:dyDescent="0.25">
      <c r="Q22387" s="265"/>
    </row>
    <row r="22388" spans="17:17" ht="0" hidden="1" customHeight="1" x14ac:dyDescent="0.25">
      <c r="Q22388" s="265"/>
    </row>
    <row r="22389" spans="17:17" ht="0" hidden="1" customHeight="1" x14ac:dyDescent="0.25">
      <c r="Q22389" s="265"/>
    </row>
    <row r="22390" spans="17:17" ht="0" hidden="1" customHeight="1" x14ac:dyDescent="0.25">
      <c r="Q22390" s="265"/>
    </row>
    <row r="22391" spans="17:17" ht="0" hidden="1" customHeight="1" x14ac:dyDescent="0.25">
      <c r="Q22391" s="265"/>
    </row>
    <row r="22392" spans="17:17" ht="0" hidden="1" customHeight="1" x14ac:dyDescent="0.25">
      <c r="Q22392" s="265"/>
    </row>
    <row r="22393" spans="17:17" ht="0" hidden="1" customHeight="1" x14ac:dyDescent="0.25">
      <c r="Q22393" s="265"/>
    </row>
    <row r="22394" spans="17:17" ht="0" hidden="1" customHeight="1" x14ac:dyDescent="0.25">
      <c r="Q22394" s="265"/>
    </row>
    <row r="22395" spans="17:17" ht="0" hidden="1" customHeight="1" x14ac:dyDescent="0.25">
      <c r="Q22395" s="265"/>
    </row>
    <row r="22396" spans="17:17" ht="0" hidden="1" customHeight="1" x14ac:dyDescent="0.25">
      <c r="Q22396" s="265"/>
    </row>
    <row r="22397" spans="17:17" ht="0" hidden="1" customHeight="1" x14ac:dyDescent="0.25">
      <c r="Q22397" s="265"/>
    </row>
    <row r="22398" spans="17:17" ht="0" hidden="1" customHeight="1" x14ac:dyDescent="0.25">
      <c r="Q22398" s="265"/>
    </row>
    <row r="22399" spans="17:17" ht="0" hidden="1" customHeight="1" x14ac:dyDescent="0.25">
      <c r="Q22399" s="265"/>
    </row>
    <row r="22400" spans="17:17" ht="0" hidden="1" customHeight="1" x14ac:dyDescent="0.25">
      <c r="Q22400" s="265"/>
    </row>
    <row r="22401" spans="17:17" ht="0" hidden="1" customHeight="1" x14ac:dyDescent="0.25">
      <c r="Q22401" s="265"/>
    </row>
    <row r="22402" spans="17:17" ht="0" hidden="1" customHeight="1" x14ac:dyDescent="0.25">
      <c r="Q22402" s="265"/>
    </row>
    <row r="22403" spans="17:17" ht="0" hidden="1" customHeight="1" x14ac:dyDescent="0.25">
      <c r="Q22403" s="265"/>
    </row>
    <row r="22404" spans="17:17" ht="0" hidden="1" customHeight="1" x14ac:dyDescent="0.25">
      <c r="Q22404" s="265"/>
    </row>
    <row r="22405" spans="17:17" ht="0" hidden="1" customHeight="1" x14ac:dyDescent="0.25">
      <c r="Q22405" s="265"/>
    </row>
    <row r="22406" spans="17:17" ht="0" hidden="1" customHeight="1" x14ac:dyDescent="0.25">
      <c r="Q22406" s="265"/>
    </row>
    <row r="22407" spans="17:17" ht="0" hidden="1" customHeight="1" x14ac:dyDescent="0.25">
      <c r="Q22407" s="265"/>
    </row>
    <row r="22408" spans="17:17" ht="0" hidden="1" customHeight="1" x14ac:dyDescent="0.25">
      <c r="Q22408" s="265"/>
    </row>
    <row r="22409" spans="17:17" ht="0" hidden="1" customHeight="1" x14ac:dyDescent="0.25">
      <c r="Q22409" s="265"/>
    </row>
    <row r="22410" spans="17:17" ht="0" hidden="1" customHeight="1" x14ac:dyDescent="0.25">
      <c r="Q22410" s="265"/>
    </row>
    <row r="22411" spans="17:17" ht="0" hidden="1" customHeight="1" x14ac:dyDescent="0.25">
      <c r="Q22411" s="265"/>
    </row>
    <row r="22412" spans="17:17" ht="0" hidden="1" customHeight="1" x14ac:dyDescent="0.25">
      <c r="Q22412" s="265"/>
    </row>
    <row r="22413" spans="17:17" ht="0" hidden="1" customHeight="1" x14ac:dyDescent="0.25">
      <c r="Q22413" s="265"/>
    </row>
    <row r="22414" spans="17:17" ht="0" hidden="1" customHeight="1" x14ac:dyDescent="0.25">
      <c r="Q22414" s="265"/>
    </row>
    <row r="22415" spans="17:17" ht="0" hidden="1" customHeight="1" x14ac:dyDescent="0.25">
      <c r="Q22415" s="265"/>
    </row>
    <row r="22416" spans="17:17" ht="0" hidden="1" customHeight="1" x14ac:dyDescent="0.25">
      <c r="Q22416" s="265"/>
    </row>
    <row r="22417" spans="17:17" ht="0" hidden="1" customHeight="1" x14ac:dyDescent="0.25">
      <c r="Q22417" s="265"/>
    </row>
    <row r="22418" spans="17:17" ht="0" hidden="1" customHeight="1" x14ac:dyDescent="0.25">
      <c r="Q22418" s="265"/>
    </row>
    <row r="22419" spans="17:17" ht="0" hidden="1" customHeight="1" x14ac:dyDescent="0.25">
      <c r="Q22419" s="265"/>
    </row>
    <row r="22420" spans="17:17" ht="0" hidden="1" customHeight="1" x14ac:dyDescent="0.25">
      <c r="Q22420" s="265"/>
    </row>
    <row r="22421" spans="17:17" ht="0" hidden="1" customHeight="1" x14ac:dyDescent="0.25">
      <c r="Q22421" s="265"/>
    </row>
    <row r="22422" spans="17:17" ht="0" hidden="1" customHeight="1" x14ac:dyDescent="0.25">
      <c r="Q22422" s="265"/>
    </row>
    <row r="22423" spans="17:17" ht="0" hidden="1" customHeight="1" x14ac:dyDescent="0.25">
      <c r="Q22423" s="265"/>
    </row>
    <row r="22424" spans="17:17" ht="0" hidden="1" customHeight="1" x14ac:dyDescent="0.25">
      <c r="Q22424" s="265"/>
    </row>
    <row r="22425" spans="17:17" ht="0" hidden="1" customHeight="1" x14ac:dyDescent="0.25">
      <c r="Q22425" s="265"/>
    </row>
    <row r="22426" spans="17:17" ht="0" hidden="1" customHeight="1" x14ac:dyDescent="0.25">
      <c r="Q22426" s="265"/>
    </row>
    <row r="22427" spans="17:17" ht="0" hidden="1" customHeight="1" x14ac:dyDescent="0.25">
      <c r="Q22427" s="265"/>
    </row>
    <row r="22428" spans="17:17" ht="0" hidden="1" customHeight="1" x14ac:dyDescent="0.25">
      <c r="Q22428" s="265"/>
    </row>
    <row r="22429" spans="17:17" ht="0" hidden="1" customHeight="1" x14ac:dyDescent="0.25">
      <c r="Q22429" s="265"/>
    </row>
    <row r="22430" spans="17:17" ht="0" hidden="1" customHeight="1" x14ac:dyDescent="0.25">
      <c r="Q22430" s="265"/>
    </row>
    <row r="22431" spans="17:17" ht="0" hidden="1" customHeight="1" x14ac:dyDescent="0.25">
      <c r="Q22431" s="265"/>
    </row>
    <row r="22432" spans="17:17" ht="0" hidden="1" customHeight="1" x14ac:dyDescent="0.25">
      <c r="Q22432" s="265"/>
    </row>
    <row r="22433" spans="17:17" ht="0" hidden="1" customHeight="1" x14ac:dyDescent="0.25">
      <c r="Q22433" s="265"/>
    </row>
    <row r="22434" spans="17:17" ht="0" hidden="1" customHeight="1" x14ac:dyDescent="0.25">
      <c r="Q22434" s="265"/>
    </row>
    <row r="22435" spans="17:17" ht="0" hidden="1" customHeight="1" x14ac:dyDescent="0.25">
      <c r="Q22435" s="265"/>
    </row>
    <row r="22436" spans="17:17" ht="0" hidden="1" customHeight="1" x14ac:dyDescent="0.25">
      <c r="Q22436" s="265"/>
    </row>
    <row r="22437" spans="17:17" ht="0" hidden="1" customHeight="1" x14ac:dyDescent="0.25">
      <c r="Q22437" s="265"/>
    </row>
    <row r="22438" spans="17:17" ht="0" hidden="1" customHeight="1" x14ac:dyDescent="0.25">
      <c r="Q22438" s="265"/>
    </row>
    <row r="22439" spans="17:17" ht="0" hidden="1" customHeight="1" x14ac:dyDescent="0.25">
      <c r="Q22439" s="265"/>
    </row>
    <row r="22440" spans="17:17" ht="0" hidden="1" customHeight="1" x14ac:dyDescent="0.25">
      <c r="Q22440" s="265"/>
    </row>
    <row r="22441" spans="17:17" ht="0" hidden="1" customHeight="1" x14ac:dyDescent="0.25">
      <c r="Q22441" s="265"/>
    </row>
    <row r="22442" spans="17:17" ht="0" hidden="1" customHeight="1" x14ac:dyDescent="0.25">
      <c r="Q22442" s="265"/>
    </row>
    <row r="22443" spans="17:17" ht="0" hidden="1" customHeight="1" x14ac:dyDescent="0.25">
      <c r="Q22443" s="265"/>
    </row>
    <row r="22444" spans="17:17" ht="0" hidden="1" customHeight="1" x14ac:dyDescent="0.25">
      <c r="Q22444" s="265"/>
    </row>
    <row r="22445" spans="17:17" ht="0" hidden="1" customHeight="1" x14ac:dyDescent="0.25">
      <c r="Q22445" s="265"/>
    </row>
    <row r="22446" spans="17:17" ht="0" hidden="1" customHeight="1" x14ac:dyDescent="0.25">
      <c r="Q22446" s="265"/>
    </row>
    <row r="22447" spans="17:17" ht="0" hidden="1" customHeight="1" x14ac:dyDescent="0.25">
      <c r="Q22447" s="265"/>
    </row>
    <row r="22448" spans="17:17" ht="0" hidden="1" customHeight="1" x14ac:dyDescent="0.25">
      <c r="Q22448" s="265"/>
    </row>
    <row r="22449" spans="17:17" ht="0" hidden="1" customHeight="1" x14ac:dyDescent="0.25">
      <c r="Q22449" s="265"/>
    </row>
    <row r="22450" spans="17:17" ht="0" hidden="1" customHeight="1" x14ac:dyDescent="0.25">
      <c r="Q22450" s="265"/>
    </row>
    <row r="22451" spans="17:17" ht="0" hidden="1" customHeight="1" x14ac:dyDescent="0.25">
      <c r="Q22451" s="265"/>
    </row>
    <row r="22452" spans="17:17" ht="0" hidden="1" customHeight="1" x14ac:dyDescent="0.25">
      <c r="Q22452" s="265"/>
    </row>
    <row r="22453" spans="17:17" ht="0" hidden="1" customHeight="1" x14ac:dyDescent="0.25">
      <c r="Q22453" s="265"/>
    </row>
    <row r="22454" spans="17:17" ht="0" hidden="1" customHeight="1" x14ac:dyDescent="0.25">
      <c r="Q22454" s="265"/>
    </row>
    <row r="22455" spans="17:17" ht="0" hidden="1" customHeight="1" x14ac:dyDescent="0.25">
      <c r="Q22455" s="265"/>
    </row>
    <row r="22456" spans="17:17" ht="0" hidden="1" customHeight="1" x14ac:dyDescent="0.25">
      <c r="Q22456" s="265"/>
    </row>
    <row r="22457" spans="17:17" ht="0" hidden="1" customHeight="1" x14ac:dyDescent="0.25">
      <c r="Q22457" s="265"/>
    </row>
    <row r="22458" spans="17:17" ht="0" hidden="1" customHeight="1" x14ac:dyDescent="0.25">
      <c r="Q22458" s="265"/>
    </row>
    <row r="22459" spans="17:17" ht="0" hidden="1" customHeight="1" x14ac:dyDescent="0.25">
      <c r="Q22459" s="265"/>
    </row>
    <row r="22460" spans="17:17" ht="0" hidden="1" customHeight="1" x14ac:dyDescent="0.25">
      <c r="Q22460" s="265"/>
    </row>
    <row r="22461" spans="17:17" ht="0" hidden="1" customHeight="1" x14ac:dyDescent="0.25">
      <c r="Q22461" s="265"/>
    </row>
    <row r="22462" spans="17:17" ht="0" hidden="1" customHeight="1" x14ac:dyDescent="0.25">
      <c r="Q22462" s="265"/>
    </row>
    <row r="22463" spans="17:17" ht="0" hidden="1" customHeight="1" x14ac:dyDescent="0.25">
      <c r="Q22463" s="265"/>
    </row>
    <row r="22464" spans="17:17" ht="0" hidden="1" customHeight="1" x14ac:dyDescent="0.25">
      <c r="Q22464" s="265"/>
    </row>
    <row r="22465" spans="17:17" ht="0" hidden="1" customHeight="1" x14ac:dyDescent="0.25">
      <c r="Q22465" s="265"/>
    </row>
    <row r="22466" spans="17:17" ht="0" hidden="1" customHeight="1" x14ac:dyDescent="0.25">
      <c r="Q22466" s="265"/>
    </row>
    <row r="22467" spans="17:17" ht="0" hidden="1" customHeight="1" x14ac:dyDescent="0.25">
      <c r="Q22467" s="265"/>
    </row>
    <row r="22468" spans="17:17" ht="0" hidden="1" customHeight="1" x14ac:dyDescent="0.25">
      <c r="Q22468" s="265"/>
    </row>
    <row r="22469" spans="17:17" ht="0" hidden="1" customHeight="1" x14ac:dyDescent="0.25">
      <c r="Q22469" s="265"/>
    </row>
    <row r="22470" spans="17:17" ht="0" hidden="1" customHeight="1" x14ac:dyDescent="0.25">
      <c r="Q22470" s="265"/>
    </row>
    <row r="22471" spans="17:17" ht="0" hidden="1" customHeight="1" x14ac:dyDescent="0.25">
      <c r="Q22471" s="265"/>
    </row>
    <row r="22472" spans="17:17" ht="0" hidden="1" customHeight="1" x14ac:dyDescent="0.25">
      <c r="Q22472" s="265"/>
    </row>
    <row r="22473" spans="17:17" ht="0" hidden="1" customHeight="1" x14ac:dyDescent="0.25">
      <c r="Q22473" s="265"/>
    </row>
    <row r="22474" spans="17:17" ht="0" hidden="1" customHeight="1" x14ac:dyDescent="0.25">
      <c r="Q22474" s="265"/>
    </row>
    <row r="22475" spans="17:17" ht="0" hidden="1" customHeight="1" x14ac:dyDescent="0.25">
      <c r="Q22475" s="265"/>
    </row>
    <row r="22476" spans="17:17" ht="0" hidden="1" customHeight="1" x14ac:dyDescent="0.25">
      <c r="Q22476" s="265"/>
    </row>
    <row r="22477" spans="17:17" ht="0" hidden="1" customHeight="1" x14ac:dyDescent="0.25">
      <c r="Q22477" s="265"/>
    </row>
    <row r="22478" spans="17:17" ht="0" hidden="1" customHeight="1" x14ac:dyDescent="0.25">
      <c r="Q22478" s="265"/>
    </row>
    <row r="22479" spans="17:17" ht="0" hidden="1" customHeight="1" x14ac:dyDescent="0.25">
      <c r="Q22479" s="265"/>
    </row>
    <row r="22480" spans="17:17" ht="0" hidden="1" customHeight="1" x14ac:dyDescent="0.25">
      <c r="Q22480" s="265"/>
    </row>
    <row r="22481" spans="17:17" ht="0" hidden="1" customHeight="1" x14ac:dyDescent="0.25">
      <c r="Q22481" s="265"/>
    </row>
    <row r="22482" spans="17:17" ht="0" hidden="1" customHeight="1" x14ac:dyDescent="0.25">
      <c r="Q22482" s="265"/>
    </row>
    <row r="22483" spans="17:17" ht="0" hidden="1" customHeight="1" x14ac:dyDescent="0.25">
      <c r="Q22483" s="265"/>
    </row>
    <row r="22484" spans="17:17" ht="0" hidden="1" customHeight="1" x14ac:dyDescent="0.25">
      <c r="Q22484" s="265"/>
    </row>
    <row r="22485" spans="17:17" ht="0" hidden="1" customHeight="1" x14ac:dyDescent="0.25">
      <c r="Q22485" s="265"/>
    </row>
    <row r="22486" spans="17:17" ht="0" hidden="1" customHeight="1" x14ac:dyDescent="0.25">
      <c r="Q22486" s="265"/>
    </row>
    <row r="22487" spans="17:17" ht="0" hidden="1" customHeight="1" x14ac:dyDescent="0.25">
      <c r="Q22487" s="265"/>
    </row>
    <row r="22488" spans="17:17" ht="0" hidden="1" customHeight="1" x14ac:dyDescent="0.25">
      <c r="Q22488" s="265"/>
    </row>
    <row r="22489" spans="17:17" ht="0" hidden="1" customHeight="1" x14ac:dyDescent="0.25">
      <c r="Q22489" s="265"/>
    </row>
    <row r="22490" spans="17:17" ht="0" hidden="1" customHeight="1" x14ac:dyDescent="0.25">
      <c r="Q22490" s="265"/>
    </row>
    <row r="22491" spans="17:17" ht="0" hidden="1" customHeight="1" x14ac:dyDescent="0.25">
      <c r="Q22491" s="265"/>
    </row>
    <row r="22492" spans="17:17" ht="0" hidden="1" customHeight="1" x14ac:dyDescent="0.25">
      <c r="Q22492" s="265"/>
    </row>
    <row r="22493" spans="17:17" ht="0" hidden="1" customHeight="1" x14ac:dyDescent="0.25">
      <c r="Q22493" s="265"/>
    </row>
    <row r="22494" spans="17:17" ht="0" hidden="1" customHeight="1" x14ac:dyDescent="0.25">
      <c r="Q22494" s="265"/>
    </row>
    <row r="22495" spans="17:17" ht="0" hidden="1" customHeight="1" x14ac:dyDescent="0.25">
      <c r="Q22495" s="265"/>
    </row>
    <row r="22496" spans="17:17" ht="0" hidden="1" customHeight="1" x14ac:dyDescent="0.25">
      <c r="Q22496" s="265"/>
    </row>
    <row r="22497" spans="17:17" ht="0" hidden="1" customHeight="1" x14ac:dyDescent="0.25">
      <c r="Q22497" s="265"/>
    </row>
    <row r="22498" spans="17:17" ht="0" hidden="1" customHeight="1" x14ac:dyDescent="0.25">
      <c r="Q22498" s="265"/>
    </row>
    <row r="22499" spans="17:17" ht="0" hidden="1" customHeight="1" x14ac:dyDescent="0.25">
      <c r="Q22499" s="265"/>
    </row>
    <row r="22500" spans="17:17" ht="0" hidden="1" customHeight="1" x14ac:dyDescent="0.25">
      <c r="Q22500" s="265"/>
    </row>
    <row r="22501" spans="17:17" ht="0" hidden="1" customHeight="1" x14ac:dyDescent="0.25">
      <c r="Q22501" s="265"/>
    </row>
    <row r="22502" spans="17:17" ht="0" hidden="1" customHeight="1" x14ac:dyDescent="0.25">
      <c r="Q22502" s="265"/>
    </row>
    <row r="22503" spans="17:17" ht="0" hidden="1" customHeight="1" x14ac:dyDescent="0.25">
      <c r="Q22503" s="265"/>
    </row>
    <row r="22504" spans="17:17" ht="0" hidden="1" customHeight="1" x14ac:dyDescent="0.25">
      <c r="Q22504" s="265"/>
    </row>
    <row r="22505" spans="17:17" ht="0" hidden="1" customHeight="1" x14ac:dyDescent="0.25">
      <c r="Q22505" s="265"/>
    </row>
    <row r="22506" spans="17:17" ht="0" hidden="1" customHeight="1" x14ac:dyDescent="0.25">
      <c r="Q22506" s="265"/>
    </row>
    <row r="22507" spans="17:17" ht="0" hidden="1" customHeight="1" x14ac:dyDescent="0.25">
      <c r="Q22507" s="265"/>
    </row>
    <row r="22508" spans="17:17" ht="0" hidden="1" customHeight="1" x14ac:dyDescent="0.25">
      <c r="Q22508" s="265"/>
    </row>
    <row r="22509" spans="17:17" ht="0" hidden="1" customHeight="1" x14ac:dyDescent="0.25">
      <c r="Q22509" s="265"/>
    </row>
    <row r="22510" spans="17:17" ht="0" hidden="1" customHeight="1" x14ac:dyDescent="0.25">
      <c r="Q22510" s="265"/>
    </row>
    <row r="22511" spans="17:17" ht="0" hidden="1" customHeight="1" x14ac:dyDescent="0.25">
      <c r="Q22511" s="265"/>
    </row>
    <row r="22512" spans="17:17" ht="0" hidden="1" customHeight="1" x14ac:dyDescent="0.25">
      <c r="Q22512" s="265"/>
    </row>
    <row r="22513" spans="17:17" ht="0" hidden="1" customHeight="1" x14ac:dyDescent="0.25">
      <c r="Q22513" s="265"/>
    </row>
    <row r="22514" spans="17:17" ht="0" hidden="1" customHeight="1" x14ac:dyDescent="0.25">
      <c r="Q22514" s="265"/>
    </row>
    <row r="22515" spans="17:17" ht="0" hidden="1" customHeight="1" x14ac:dyDescent="0.25">
      <c r="Q22515" s="265"/>
    </row>
    <row r="22516" spans="17:17" ht="0" hidden="1" customHeight="1" x14ac:dyDescent="0.25">
      <c r="Q22516" s="265"/>
    </row>
    <row r="22517" spans="17:17" ht="0" hidden="1" customHeight="1" x14ac:dyDescent="0.25">
      <c r="Q22517" s="265"/>
    </row>
    <row r="22518" spans="17:17" ht="0" hidden="1" customHeight="1" x14ac:dyDescent="0.25">
      <c r="Q22518" s="265"/>
    </row>
    <row r="22519" spans="17:17" ht="0" hidden="1" customHeight="1" x14ac:dyDescent="0.25">
      <c r="Q22519" s="265"/>
    </row>
    <row r="22520" spans="17:17" ht="0" hidden="1" customHeight="1" x14ac:dyDescent="0.25">
      <c r="Q22520" s="265"/>
    </row>
    <row r="22521" spans="17:17" ht="0" hidden="1" customHeight="1" x14ac:dyDescent="0.25">
      <c r="Q22521" s="265"/>
    </row>
    <row r="22522" spans="17:17" ht="0" hidden="1" customHeight="1" x14ac:dyDescent="0.25">
      <c r="Q22522" s="265"/>
    </row>
    <row r="22523" spans="17:17" ht="0" hidden="1" customHeight="1" x14ac:dyDescent="0.25">
      <c r="Q22523" s="265"/>
    </row>
    <row r="22524" spans="17:17" ht="0" hidden="1" customHeight="1" x14ac:dyDescent="0.25">
      <c r="Q22524" s="265"/>
    </row>
    <row r="22525" spans="17:17" ht="0" hidden="1" customHeight="1" x14ac:dyDescent="0.25">
      <c r="Q22525" s="265"/>
    </row>
    <row r="22526" spans="17:17" ht="0" hidden="1" customHeight="1" x14ac:dyDescent="0.25">
      <c r="Q22526" s="265"/>
    </row>
    <row r="22527" spans="17:17" ht="0" hidden="1" customHeight="1" x14ac:dyDescent="0.25">
      <c r="Q22527" s="265"/>
    </row>
    <row r="22528" spans="17:17" ht="0" hidden="1" customHeight="1" x14ac:dyDescent="0.25">
      <c r="Q22528" s="265"/>
    </row>
    <row r="22529" spans="17:17" ht="0" hidden="1" customHeight="1" x14ac:dyDescent="0.25">
      <c r="Q22529" s="265"/>
    </row>
    <row r="22530" spans="17:17" ht="0" hidden="1" customHeight="1" x14ac:dyDescent="0.25">
      <c r="Q22530" s="265"/>
    </row>
    <row r="22531" spans="17:17" ht="0" hidden="1" customHeight="1" x14ac:dyDescent="0.25">
      <c r="Q22531" s="265"/>
    </row>
    <row r="22532" spans="17:17" ht="0" hidden="1" customHeight="1" x14ac:dyDescent="0.25">
      <c r="Q22532" s="265"/>
    </row>
    <row r="22533" spans="17:17" ht="0" hidden="1" customHeight="1" x14ac:dyDescent="0.25">
      <c r="Q22533" s="265"/>
    </row>
    <row r="22534" spans="17:17" ht="0" hidden="1" customHeight="1" x14ac:dyDescent="0.25">
      <c r="Q22534" s="265"/>
    </row>
    <row r="22535" spans="17:17" ht="0" hidden="1" customHeight="1" x14ac:dyDescent="0.25">
      <c r="Q22535" s="265"/>
    </row>
    <row r="22536" spans="17:17" ht="0" hidden="1" customHeight="1" x14ac:dyDescent="0.25">
      <c r="Q22536" s="265"/>
    </row>
    <row r="22537" spans="17:17" ht="0" hidden="1" customHeight="1" x14ac:dyDescent="0.25">
      <c r="Q22537" s="265"/>
    </row>
    <row r="22538" spans="17:17" ht="0" hidden="1" customHeight="1" x14ac:dyDescent="0.25">
      <c r="Q22538" s="265"/>
    </row>
    <row r="22539" spans="17:17" ht="0" hidden="1" customHeight="1" x14ac:dyDescent="0.25">
      <c r="Q22539" s="265"/>
    </row>
    <row r="22540" spans="17:17" ht="0" hidden="1" customHeight="1" x14ac:dyDescent="0.25">
      <c r="Q22540" s="265"/>
    </row>
    <row r="22541" spans="17:17" ht="0" hidden="1" customHeight="1" x14ac:dyDescent="0.25">
      <c r="Q22541" s="265"/>
    </row>
    <row r="22542" spans="17:17" ht="0" hidden="1" customHeight="1" x14ac:dyDescent="0.25">
      <c r="Q22542" s="265"/>
    </row>
    <row r="22543" spans="17:17" ht="0" hidden="1" customHeight="1" x14ac:dyDescent="0.25">
      <c r="Q22543" s="265"/>
    </row>
    <row r="22544" spans="17:17" ht="0" hidden="1" customHeight="1" x14ac:dyDescent="0.25">
      <c r="Q22544" s="265"/>
    </row>
    <row r="22545" spans="17:17" ht="0" hidden="1" customHeight="1" x14ac:dyDescent="0.25">
      <c r="Q22545" s="265"/>
    </row>
    <row r="22546" spans="17:17" ht="0" hidden="1" customHeight="1" x14ac:dyDescent="0.25">
      <c r="Q22546" s="265"/>
    </row>
    <row r="22547" spans="17:17" ht="0" hidden="1" customHeight="1" x14ac:dyDescent="0.25">
      <c r="Q22547" s="265"/>
    </row>
    <row r="22548" spans="17:17" ht="0" hidden="1" customHeight="1" x14ac:dyDescent="0.25">
      <c r="Q22548" s="265"/>
    </row>
    <row r="22549" spans="17:17" ht="0" hidden="1" customHeight="1" x14ac:dyDescent="0.25">
      <c r="Q22549" s="265"/>
    </row>
    <row r="22550" spans="17:17" ht="0" hidden="1" customHeight="1" x14ac:dyDescent="0.25">
      <c r="Q22550" s="265"/>
    </row>
    <row r="22551" spans="17:17" ht="0" hidden="1" customHeight="1" x14ac:dyDescent="0.25">
      <c r="Q22551" s="265"/>
    </row>
    <row r="22552" spans="17:17" ht="0" hidden="1" customHeight="1" x14ac:dyDescent="0.25">
      <c r="Q22552" s="265"/>
    </row>
    <row r="22553" spans="17:17" ht="0" hidden="1" customHeight="1" x14ac:dyDescent="0.25">
      <c r="Q22553" s="265"/>
    </row>
    <row r="22554" spans="17:17" ht="0" hidden="1" customHeight="1" x14ac:dyDescent="0.25">
      <c r="Q22554" s="265"/>
    </row>
    <row r="22555" spans="17:17" ht="0" hidden="1" customHeight="1" x14ac:dyDescent="0.25">
      <c r="Q22555" s="265"/>
    </row>
    <row r="22556" spans="17:17" ht="0" hidden="1" customHeight="1" x14ac:dyDescent="0.25">
      <c r="Q22556" s="265"/>
    </row>
    <row r="22557" spans="17:17" ht="0" hidden="1" customHeight="1" x14ac:dyDescent="0.25">
      <c r="Q22557" s="265"/>
    </row>
    <row r="22558" spans="17:17" ht="0" hidden="1" customHeight="1" x14ac:dyDescent="0.25">
      <c r="Q22558" s="265"/>
    </row>
    <row r="22559" spans="17:17" ht="0" hidden="1" customHeight="1" x14ac:dyDescent="0.25">
      <c r="Q22559" s="265"/>
    </row>
    <row r="22560" spans="17:17" ht="0" hidden="1" customHeight="1" x14ac:dyDescent="0.25">
      <c r="Q22560" s="265"/>
    </row>
    <row r="22561" spans="17:17" ht="0" hidden="1" customHeight="1" x14ac:dyDescent="0.25">
      <c r="Q22561" s="265"/>
    </row>
    <row r="22562" spans="17:17" ht="0" hidden="1" customHeight="1" x14ac:dyDescent="0.25">
      <c r="Q22562" s="265"/>
    </row>
    <row r="22563" spans="17:17" ht="0" hidden="1" customHeight="1" x14ac:dyDescent="0.25">
      <c r="Q22563" s="265"/>
    </row>
    <row r="22564" spans="17:17" ht="0" hidden="1" customHeight="1" x14ac:dyDescent="0.25">
      <c r="Q22564" s="265"/>
    </row>
    <row r="22565" spans="17:17" ht="0" hidden="1" customHeight="1" x14ac:dyDescent="0.25">
      <c r="Q22565" s="265"/>
    </row>
    <row r="22566" spans="17:17" ht="0" hidden="1" customHeight="1" x14ac:dyDescent="0.25">
      <c r="Q22566" s="265"/>
    </row>
    <row r="22567" spans="17:17" ht="0" hidden="1" customHeight="1" x14ac:dyDescent="0.25">
      <c r="Q22567" s="265"/>
    </row>
    <row r="22568" spans="17:17" ht="0" hidden="1" customHeight="1" x14ac:dyDescent="0.25">
      <c r="Q22568" s="265"/>
    </row>
    <row r="22569" spans="17:17" ht="0" hidden="1" customHeight="1" x14ac:dyDescent="0.25">
      <c r="Q22569" s="265"/>
    </row>
    <row r="22570" spans="17:17" ht="0" hidden="1" customHeight="1" x14ac:dyDescent="0.25">
      <c r="Q22570" s="265"/>
    </row>
    <row r="22571" spans="17:17" ht="0" hidden="1" customHeight="1" x14ac:dyDescent="0.25">
      <c r="Q22571" s="265"/>
    </row>
    <row r="22572" spans="17:17" ht="0" hidden="1" customHeight="1" x14ac:dyDescent="0.25">
      <c r="Q22572" s="265"/>
    </row>
    <row r="22573" spans="17:17" ht="0" hidden="1" customHeight="1" x14ac:dyDescent="0.25">
      <c r="Q22573" s="265"/>
    </row>
    <row r="22574" spans="17:17" ht="0" hidden="1" customHeight="1" x14ac:dyDescent="0.25">
      <c r="Q22574" s="265"/>
    </row>
    <row r="22575" spans="17:17" ht="0" hidden="1" customHeight="1" x14ac:dyDescent="0.25">
      <c r="Q22575" s="265"/>
    </row>
    <row r="22576" spans="17:17" ht="0" hidden="1" customHeight="1" x14ac:dyDescent="0.25">
      <c r="Q22576" s="265"/>
    </row>
    <row r="22577" spans="17:17" ht="0" hidden="1" customHeight="1" x14ac:dyDescent="0.25">
      <c r="Q22577" s="265"/>
    </row>
    <row r="22578" spans="17:17" ht="0" hidden="1" customHeight="1" x14ac:dyDescent="0.25">
      <c r="Q22578" s="265"/>
    </row>
    <row r="22579" spans="17:17" ht="0" hidden="1" customHeight="1" x14ac:dyDescent="0.25">
      <c r="Q22579" s="265"/>
    </row>
    <row r="22580" spans="17:17" ht="0" hidden="1" customHeight="1" x14ac:dyDescent="0.25">
      <c r="Q22580" s="265"/>
    </row>
    <row r="22581" spans="17:17" ht="0" hidden="1" customHeight="1" x14ac:dyDescent="0.25">
      <c r="Q22581" s="265"/>
    </row>
    <row r="22582" spans="17:17" ht="0" hidden="1" customHeight="1" x14ac:dyDescent="0.25">
      <c r="Q22582" s="265"/>
    </row>
    <row r="22583" spans="17:17" ht="0" hidden="1" customHeight="1" x14ac:dyDescent="0.25">
      <c r="Q22583" s="265"/>
    </row>
    <row r="22584" spans="17:17" ht="0" hidden="1" customHeight="1" x14ac:dyDescent="0.25">
      <c r="Q22584" s="265"/>
    </row>
    <row r="22585" spans="17:17" ht="0" hidden="1" customHeight="1" x14ac:dyDescent="0.25">
      <c r="Q22585" s="265"/>
    </row>
    <row r="22586" spans="17:17" ht="0" hidden="1" customHeight="1" x14ac:dyDescent="0.25">
      <c r="Q22586" s="265"/>
    </row>
    <row r="22587" spans="17:17" ht="0" hidden="1" customHeight="1" x14ac:dyDescent="0.25">
      <c r="Q22587" s="265"/>
    </row>
    <row r="22588" spans="17:17" ht="0" hidden="1" customHeight="1" x14ac:dyDescent="0.25">
      <c r="Q22588" s="265"/>
    </row>
    <row r="22589" spans="17:17" ht="0" hidden="1" customHeight="1" x14ac:dyDescent="0.25">
      <c r="Q22589" s="265"/>
    </row>
    <row r="22590" spans="17:17" ht="0" hidden="1" customHeight="1" x14ac:dyDescent="0.25">
      <c r="Q22590" s="265"/>
    </row>
    <row r="22591" spans="17:17" ht="0" hidden="1" customHeight="1" x14ac:dyDescent="0.25">
      <c r="Q22591" s="265"/>
    </row>
    <row r="22592" spans="17:17" ht="0" hidden="1" customHeight="1" x14ac:dyDescent="0.25">
      <c r="Q22592" s="265"/>
    </row>
    <row r="22593" spans="17:17" ht="0" hidden="1" customHeight="1" x14ac:dyDescent="0.25">
      <c r="Q22593" s="265"/>
    </row>
    <row r="22594" spans="17:17" ht="0" hidden="1" customHeight="1" x14ac:dyDescent="0.25">
      <c r="Q22594" s="265"/>
    </row>
    <row r="22595" spans="17:17" ht="0" hidden="1" customHeight="1" x14ac:dyDescent="0.25">
      <c r="Q22595" s="265"/>
    </row>
    <row r="22596" spans="17:17" ht="0" hidden="1" customHeight="1" x14ac:dyDescent="0.25">
      <c r="Q22596" s="265"/>
    </row>
    <row r="22597" spans="17:17" ht="0" hidden="1" customHeight="1" x14ac:dyDescent="0.25">
      <c r="Q22597" s="265"/>
    </row>
    <row r="22598" spans="17:17" ht="0" hidden="1" customHeight="1" x14ac:dyDescent="0.25">
      <c r="Q22598" s="265"/>
    </row>
    <row r="22599" spans="17:17" ht="0" hidden="1" customHeight="1" x14ac:dyDescent="0.25">
      <c r="Q22599" s="265"/>
    </row>
    <row r="22600" spans="17:17" ht="0" hidden="1" customHeight="1" x14ac:dyDescent="0.25">
      <c r="Q22600" s="265"/>
    </row>
    <row r="22601" spans="17:17" ht="0" hidden="1" customHeight="1" x14ac:dyDescent="0.25">
      <c r="Q22601" s="265"/>
    </row>
    <row r="22602" spans="17:17" ht="0" hidden="1" customHeight="1" x14ac:dyDescent="0.25">
      <c r="Q22602" s="265"/>
    </row>
    <row r="22603" spans="17:17" ht="0" hidden="1" customHeight="1" x14ac:dyDescent="0.25">
      <c r="Q22603" s="265"/>
    </row>
    <row r="22604" spans="17:17" ht="0" hidden="1" customHeight="1" x14ac:dyDescent="0.25">
      <c r="Q22604" s="265"/>
    </row>
    <row r="22605" spans="17:17" ht="0" hidden="1" customHeight="1" x14ac:dyDescent="0.25">
      <c r="Q22605" s="265"/>
    </row>
    <row r="22606" spans="17:17" ht="0" hidden="1" customHeight="1" x14ac:dyDescent="0.25">
      <c r="Q22606" s="265"/>
    </row>
    <row r="22607" spans="17:17" ht="0" hidden="1" customHeight="1" x14ac:dyDescent="0.25">
      <c r="Q22607" s="265"/>
    </row>
    <row r="22608" spans="17:17" ht="0" hidden="1" customHeight="1" x14ac:dyDescent="0.25">
      <c r="Q22608" s="265"/>
    </row>
    <row r="22609" spans="17:17" ht="0" hidden="1" customHeight="1" x14ac:dyDescent="0.25">
      <c r="Q22609" s="265"/>
    </row>
    <row r="22610" spans="17:17" ht="0" hidden="1" customHeight="1" x14ac:dyDescent="0.25">
      <c r="Q22610" s="265"/>
    </row>
    <row r="22611" spans="17:17" ht="0" hidden="1" customHeight="1" x14ac:dyDescent="0.25">
      <c r="Q22611" s="265"/>
    </row>
    <row r="22612" spans="17:17" ht="0" hidden="1" customHeight="1" x14ac:dyDescent="0.25">
      <c r="Q22612" s="265"/>
    </row>
    <row r="22613" spans="17:17" ht="0" hidden="1" customHeight="1" x14ac:dyDescent="0.25">
      <c r="Q22613" s="265"/>
    </row>
    <row r="22614" spans="17:17" ht="0" hidden="1" customHeight="1" x14ac:dyDescent="0.25">
      <c r="Q22614" s="265"/>
    </row>
    <row r="22615" spans="17:17" ht="0" hidden="1" customHeight="1" x14ac:dyDescent="0.25">
      <c r="Q22615" s="265"/>
    </row>
    <row r="22616" spans="17:17" ht="0" hidden="1" customHeight="1" x14ac:dyDescent="0.25">
      <c r="Q22616" s="265"/>
    </row>
    <row r="22617" spans="17:17" ht="0" hidden="1" customHeight="1" x14ac:dyDescent="0.25">
      <c r="Q22617" s="265"/>
    </row>
    <row r="22618" spans="17:17" ht="0" hidden="1" customHeight="1" x14ac:dyDescent="0.25">
      <c r="Q22618" s="265"/>
    </row>
    <row r="22619" spans="17:17" ht="0" hidden="1" customHeight="1" x14ac:dyDescent="0.25">
      <c r="Q22619" s="265"/>
    </row>
    <row r="22620" spans="17:17" ht="0" hidden="1" customHeight="1" x14ac:dyDescent="0.25">
      <c r="Q22620" s="265"/>
    </row>
    <row r="22621" spans="17:17" ht="0" hidden="1" customHeight="1" x14ac:dyDescent="0.25">
      <c r="Q22621" s="265"/>
    </row>
    <row r="22622" spans="17:17" ht="0" hidden="1" customHeight="1" x14ac:dyDescent="0.25">
      <c r="Q22622" s="265"/>
    </row>
    <row r="22623" spans="17:17" ht="0" hidden="1" customHeight="1" x14ac:dyDescent="0.25">
      <c r="Q22623" s="265"/>
    </row>
    <row r="22624" spans="17:17" ht="0" hidden="1" customHeight="1" x14ac:dyDescent="0.25">
      <c r="Q22624" s="265"/>
    </row>
    <row r="22625" spans="17:17" ht="0" hidden="1" customHeight="1" x14ac:dyDescent="0.25">
      <c r="Q22625" s="265"/>
    </row>
    <row r="22626" spans="17:17" ht="0" hidden="1" customHeight="1" x14ac:dyDescent="0.25">
      <c r="Q22626" s="265"/>
    </row>
    <row r="22627" spans="17:17" ht="0" hidden="1" customHeight="1" x14ac:dyDescent="0.25">
      <c r="Q22627" s="265"/>
    </row>
    <row r="22628" spans="17:17" ht="0" hidden="1" customHeight="1" x14ac:dyDescent="0.25">
      <c r="Q22628" s="265"/>
    </row>
    <row r="22629" spans="17:17" ht="0" hidden="1" customHeight="1" x14ac:dyDescent="0.25">
      <c r="Q22629" s="265"/>
    </row>
    <row r="22630" spans="17:17" ht="0" hidden="1" customHeight="1" x14ac:dyDescent="0.25">
      <c r="Q22630" s="265"/>
    </row>
    <row r="22631" spans="17:17" ht="0" hidden="1" customHeight="1" x14ac:dyDescent="0.25">
      <c r="Q22631" s="265"/>
    </row>
    <row r="22632" spans="17:17" ht="0" hidden="1" customHeight="1" x14ac:dyDescent="0.25">
      <c r="Q22632" s="265"/>
    </row>
    <row r="22633" spans="17:17" ht="0" hidden="1" customHeight="1" x14ac:dyDescent="0.25">
      <c r="Q22633" s="265"/>
    </row>
    <row r="22634" spans="17:17" ht="0" hidden="1" customHeight="1" x14ac:dyDescent="0.25">
      <c r="Q22634" s="265"/>
    </row>
    <row r="22635" spans="17:17" ht="0" hidden="1" customHeight="1" x14ac:dyDescent="0.25">
      <c r="Q22635" s="265"/>
    </row>
    <row r="22636" spans="17:17" ht="0" hidden="1" customHeight="1" x14ac:dyDescent="0.25">
      <c r="Q22636" s="265"/>
    </row>
    <row r="22637" spans="17:17" ht="0" hidden="1" customHeight="1" x14ac:dyDescent="0.25">
      <c r="Q22637" s="265"/>
    </row>
    <row r="22638" spans="17:17" ht="0" hidden="1" customHeight="1" x14ac:dyDescent="0.25">
      <c r="Q22638" s="265"/>
    </row>
    <row r="22639" spans="17:17" ht="0" hidden="1" customHeight="1" x14ac:dyDescent="0.25">
      <c r="Q22639" s="265"/>
    </row>
    <row r="22640" spans="17:17" ht="0" hidden="1" customHeight="1" x14ac:dyDescent="0.25">
      <c r="Q22640" s="265"/>
    </row>
    <row r="22641" spans="17:17" ht="0" hidden="1" customHeight="1" x14ac:dyDescent="0.25">
      <c r="Q22641" s="265"/>
    </row>
    <row r="22642" spans="17:17" ht="0" hidden="1" customHeight="1" x14ac:dyDescent="0.25">
      <c r="Q22642" s="265"/>
    </row>
    <row r="22643" spans="17:17" ht="0" hidden="1" customHeight="1" x14ac:dyDescent="0.25">
      <c r="Q22643" s="265"/>
    </row>
    <row r="22644" spans="17:17" ht="0" hidden="1" customHeight="1" x14ac:dyDescent="0.25">
      <c r="Q22644" s="265"/>
    </row>
    <row r="22645" spans="17:17" ht="0" hidden="1" customHeight="1" x14ac:dyDescent="0.25">
      <c r="Q22645" s="265"/>
    </row>
    <row r="22646" spans="17:17" ht="0" hidden="1" customHeight="1" x14ac:dyDescent="0.25">
      <c r="Q22646" s="265"/>
    </row>
    <row r="22647" spans="17:17" ht="0" hidden="1" customHeight="1" x14ac:dyDescent="0.25">
      <c r="Q22647" s="265"/>
    </row>
    <row r="22648" spans="17:17" ht="0" hidden="1" customHeight="1" x14ac:dyDescent="0.25">
      <c r="Q22648" s="265"/>
    </row>
    <row r="22649" spans="17:17" ht="0" hidden="1" customHeight="1" x14ac:dyDescent="0.25">
      <c r="Q22649" s="265"/>
    </row>
    <row r="22650" spans="17:17" ht="0" hidden="1" customHeight="1" x14ac:dyDescent="0.25">
      <c r="Q22650" s="265"/>
    </row>
    <row r="22651" spans="17:17" ht="0" hidden="1" customHeight="1" x14ac:dyDescent="0.25">
      <c r="Q22651" s="265"/>
    </row>
    <row r="22652" spans="17:17" ht="0" hidden="1" customHeight="1" x14ac:dyDescent="0.25">
      <c r="Q22652" s="265"/>
    </row>
    <row r="22653" spans="17:17" ht="0" hidden="1" customHeight="1" x14ac:dyDescent="0.25">
      <c r="Q22653" s="265"/>
    </row>
    <row r="22654" spans="17:17" ht="0" hidden="1" customHeight="1" x14ac:dyDescent="0.25">
      <c r="Q22654" s="265"/>
    </row>
    <row r="22655" spans="17:17" ht="0" hidden="1" customHeight="1" x14ac:dyDescent="0.25">
      <c r="Q22655" s="265"/>
    </row>
    <row r="22656" spans="17:17" ht="0" hidden="1" customHeight="1" x14ac:dyDescent="0.25">
      <c r="Q22656" s="265"/>
    </row>
    <row r="22657" spans="17:17" ht="0" hidden="1" customHeight="1" x14ac:dyDescent="0.25">
      <c r="Q22657" s="265"/>
    </row>
    <row r="22658" spans="17:17" ht="0" hidden="1" customHeight="1" x14ac:dyDescent="0.25">
      <c r="Q22658" s="265"/>
    </row>
    <row r="22659" spans="17:17" ht="0" hidden="1" customHeight="1" x14ac:dyDescent="0.25">
      <c r="Q22659" s="265"/>
    </row>
    <row r="22660" spans="17:17" ht="0" hidden="1" customHeight="1" x14ac:dyDescent="0.25">
      <c r="Q22660" s="265"/>
    </row>
    <row r="22661" spans="17:17" ht="0" hidden="1" customHeight="1" x14ac:dyDescent="0.25">
      <c r="Q22661" s="265"/>
    </row>
    <row r="22662" spans="17:17" ht="0" hidden="1" customHeight="1" x14ac:dyDescent="0.25">
      <c r="Q22662" s="265"/>
    </row>
    <row r="22663" spans="17:17" ht="0" hidden="1" customHeight="1" x14ac:dyDescent="0.25">
      <c r="Q22663" s="265"/>
    </row>
    <row r="22664" spans="17:17" ht="0" hidden="1" customHeight="1" x14ac:dyDescent="0.25">
      <c r="Q22664" s="265"/>
    </row>
    <row r="22665" spans="17:17" ht="0" hidden="1" customHeight="1" x14ac:dyDescent="0.25">
      <c r="Q22665" s="265"/>
    </row>
    <row r="22666" spans="17:17" ht="0" hidden="1" customHeight="1" x14ac:dyDescent="0.25">
      <c r="Q22666" s="265"/>
    </row>
    <row r="22667" spans="17:17" ht="0" hidden="1" customHeight="1" x14ac:dyDescent="0.25">
      <c r="Q22667" s="265"/>
    </row>
    <row r="22668" spans="17:17" ht="0" hidden="1" customHeight="1" x14ac:dyDescent="0.25">
      <c r="Q22668" s="265"/>
    </row>
    <row r="22669" spans="17:17" ht="0" hidden="1" customHeight="1" x14ac:dyDescent="0.25">
      <c r="Q22669" s="265"/>
    </row>
    <row r="22670" spans="17:17" ht="0" hidden="1" customHeight="1" x14ac:dyDescent="0.25">
      <c r="Q22670" s="265"/>
    </row>
    <row r="22671" spans="17:17" ht="0" hidden="1" customHeight="1" x14ac:dyDescent="0.25">
      <c r="Q22671" s="265"/>
    </row>
    <row r="22672" spans="17:17" ht="0" hidden="1" customHeight="1" x14ac:dyDescent="0.25">
      <c r="Q22672" s="265"/>
    </row>
    <row r="22673" spans="17:17" ht="0" hidden="1" customHeight="1" x14ac:dyDescent="0.25">
      <c r="Q22673" s="265"/>
    </row>
    <row r="22674" spans="17:17" ht="0" hidden="1" customHeight="1" x14ac:dyDescent="0.25">
      <c r="Q22674" s="265"/>
    </row>
    <row r="22675" spans="17:17" ht="0" hidden="1" customHeight="1" x14ac:dyDescent="0.25">
      <c r="Q22675" s="265"/>
    </row>
    <row r="22676" spans="17:17" ht="0" hidden="1" customHeight="1" x14ac:dyDescent="0.25">
      <c r="Q22676" s="265"/>
    </row>
    <row r="22677" spans="17:17" ht="0" hidden="1" customHeight="1" x14ac:dyDescent="0.25">
      <c r="Q22677" s="265"/>
    </row>
    <row r="22678" spans="17:17" ht="0" hidden="1" customHeight="1" x14ac:dyDescent="0.25">
      <c r="Q22678" s="265"/>
    </row>
    <row r="22679" spans="17:17" ht="0" hidden="1" customHeight="1" x14ac:dyDescent="0.25">
      <c r="Q22679" s="265"/>
    </row>
    <row r="22680" spans="17:17" ht="0" hidden="1" customHeight="1" x14ac:dyDescent="0.25">
      <c r="Q22680" s="265"/>
    </row>
    <row r="22681" spans="17:17" ht="0" hidden="1" customHeight="1" x14ac:dyDescent="0.25">
      <c r="Q22681" s="265"/>
    </row>
    <row r="22682" spans="17:17" ht="0" hidden="1" customHeight="1" x14ac:dyDescent="0.25">
      <c r="Q22682" s="265"/>
    </row>
    <row r="22683" spans="17:17" ht="0" hidden="1" customHeight="1" x14ac:dyDescent="0.25">
      <c r="Q22683" s="265"/>
    </row>
    <row r="22684" spans="17:17" ht="0" hidden="1" customHeight="1" x14ac:dyDescent="0.25">
      <c r="Q22684" s="265"/>
    </row>
    <row r="22685" spans="17:17" ht="0" hidden="1" customHeight="1" x14ac:dyDescent="0.25">
      <c r="Q22685" s="265"/>
    </row>
    <row r="22686" spans="17:17" ht="0" hidden="1" customHeight="1" x14ac:dyDescent="0.25">
      <c r="Q22686" s="265"/>
    </row>
    <row r="22687" spans="17:17" ht="0" hidden="1" customHeight="1" x14ac:dyDescent="0.25">
      <c r="Q22687" s="265"/>
    </row>
    <row r="22688" spans="17:17" ht="0" hidden="1" customHeight="1" x14ac:dyDescent="0.25">
      <c r="Q22688" s="265"/>
    </row>
    <row r="22689" spans="17:17" ht="0" hidden="1" customHeight="1" x14ac:dyDescent="0.25">
      <c r="Q22689" s="265"/>
    </row>
    <row r="22690" spans="17:17" ht="0" hidden="1" customHeight="1" x14ac:dyDescent="0.25">
      <c r="Q22690" s="265"/>
    </row>
    <row r="22691" spans="17:17" ht="0" hidden="1" customHeight="1" x14ac:dyDescent="0.25">
      <c r="Q22691" s="265"/>
    </row>
    <row r="22692" spans="17:17" ht="0" hidden="1" customHeight="1" x14ac:dyDescent="0.25">
      <c r="Q22692" s="265"/>
    </row>
    <row r="22693" spans="17:17" ht="0" hidden="1" customHeight="1" x14ac:dyDescent="0.25">
      <c r="Q22693" s="265"/>
    </row>
    <row r="22694" spans="17:17" ht="0" hidden="1" customHeight="1" x14ac:dyDescent="0.25">
      <c r="Q22694" s="265"/>
    </row>
    <row r="22695" spans="17:17" ht="0" hidden="1" customHeight="1" x14ac:dyDescent="0.25">
      <c r="Q22695" s="265"/>
    </row>
    <row r="22696" spans="17:17" ht="0" hidden="1" customHeight="1" x14ac:dyDescent="0.25">
      <c r="Q22696" s="265"/>
    </row>
    <row r="22697" spans="17:17" ht="0" hidden="1" customHeight="1" x14ac:dyDescent="0.25">
      <c r="Q22697" s="265"/>
    </row>
    <row r="22698" spans="17:17" ht="0" hidden="1" customHeight="1" x14ac:dyDescent="0.25">
      <c r="Q22698" s="265"/>
    </row>
    <row r="22699" spans="17:17" ht="0" hidden="1" customHeight="1" x14ac:dyDescent="0.25">
      <c r="Q22699" s="265"/>
    </row>
    <row r="22700" spans="17:17" ht="0" hidden="1" customHeight="1" x14ac:dyDescent="0.25">
      <c r="Q22700" s="265"/>
    </row>
    <row r="22701" spans="17:17" ht="0" hidden="1" customHeight="1" x14ac:dyDescent="0.25">
      <c r="Q22701" s="265"/>
    </row>
    <row r="22702" spans="17:17" ht="0" hidden="1" customHeight="1" x14ac:dyDescent="0.25">
      <c r="Q22702" s="265"/>
    </row>
    <row r="22703" spans="17:17" ht="0" hidden="1" customHeight="1" x14ac:dyDescent="0.25">
      <c r="Q22703" s="265"/>
    </row>
    <row r="22704" spans="17:17" ht="0" hidden="1" customHeight="1" x14ac:dyDescent="0.25">
      <c r="Q22704" s="265"/>
    </row>
    <row r="22705" spans="17:17" ht="0" hidden="1" customHeight="1" x14ac:dyDescent="0.25">
      <c r="Q22705" s="265"/>
    </row>
    <row r="22706" spans="17:17" ht="0" hidden="1" customHeight="1" x14ac:dyDescent="0.25">
      <c r="Q22706" s="265"/>
    </row>
    <row r="22707" spans="17:17" ht="0" hidden="1" customHeight="1" x14ac:dyDescent="0.25">
      <c r="Q22707" s="265"/>
    </row>
    <row r="22708" spans="17:17" ht="0" hidden="1" customHeight="1" x14ac:dyDescent="0.25">
      <c r="Q22708" s="265"/>
    </row>
    <row r="22709" spans="17:17" ht="0" hidden="1" customHeight="1" x14ac:dyDescent="0.25">
      <c r="Q22709" s="265"/>
    </row>
    <row r="22710" spans="17:17" ht="0" hidden="1" customHeight="1" x14ac:dyDescent="0.25">
      <c r="Q22710" s="265"/>
    </row>
    <row r="22711" spans="17:17" ht="0" hidden="1" customHeight="1" x14ac:dyDescent="0.25">
      <c r="Q22711" s="265"/>
    </row>
    <row r="22712" spans="17:17" ht="0" hidden="1" customHeight="1" x14ac:dyDescent="0.25">
      <c r="Q22712" s="265"/>
    </row>
    <row r="22713" spans="17:17" ht="0" hidden="1" customHeight="1" x14ac:dyDescent="0.25">
      <c r="Q22713" s="265"/>
    </row>
    <row r="22714" spans="17:17" ht="0" hidden="1" customHeight="1" x14ac:dyDescent="0.25">
      <c r="Q22714" s="265"/>
    </row>
    <row r="22715" spans="17:17" ht="0" hidden="1" customHeight="1" x14ac:dyDescent="0.25">
      <c r="Q22715" s="265"/>
    </row>
    <row r="22716" spans="17:17" ht="0" hidden="1" customHeight="1" x14ac:dyDescent="0.25">
      <c r="Q22716" s="265"/>
    </row>
    <row r="22717" spans="17:17" ht="0" hidden="1" customHeight="1" x14ac:dyDescent="0.25">
      <c r="Q22717" s="265"/>
    </row>
    <row r="22718" spans="17:17" ht="0" hidden="1" customHeight="1" x14ac:dyDescent="0.25">
      <c r="Q22718" s="265"/>
    </row>
    <row r="22719" spans="17:17" ht="0" hidden="1" customHeight="1" x14ac:dyDescent="0.25">
      <c r="Q22719" s="265"/>
    </row>
    <row r="22720" spans="17:17" ht="0" hidden="1" customHeight="1" x14ac:dyDescent="0.25">
      <c r="Q22720" s="265"/>
    </row>
    <row r="22721" spans="17:17" ht="0" hidden="1" customHeight="1" x14ac:dyDescent="0.25">
      <c r="Q22721" s="265"/>
    </row>
    <row r="22722" spans="17:17" ht="0" hidden="1" customHeight="1" x14ac:dyDescent="0.25">
      <c r="Q22722" s="265"/>
    </row>
    <row r="22723" spans="17:17" ht="0" hidden="1" customHeight="1" x14ac:dyDescent="0.25">
      <c r="Q22723" s="265"/>
    </row>
    <row r="22724" spans="17:17" ht="0" hidden="1" customHeight="1" x14ac:dyDescent="0.25">
      <c r="Q22724" s="265"/>
    </row>
    <row r="22725" spans="17:17" ht="0" hidden="1" customHeight="1" x14ac:dyDescent="0.25">
      <c r="Q22725" s="265"/>
    </row>
    <row r="22726" spans="17:17" ht="0" hidden="1" customHeight="1" x14ac:dyDescent="0.25">
      <c r="Q22726" s="265"/>
    </row>
    <row r="22727" spans="17:17" ht="0" hidden="1" customHeight="1" x14ac:dyDescent="0.25">
      <c r="Q22727" s="265"/>
    </row>
    <row r="22728" spans="17:17" ht="0" hidden="1" customHeight="1" x14ac:dyDescent="0.25">
      <c r="Q22728" s="265"/>
    </row>
    <row r="22729" spans="17:17" ht="0" hidden="1" customHeight="1" x14ac:dyDescent="0.25">
      <c r="Q22729" s="265"/>
    </row>
    <row r="22730" spans="17:17" ht="0" hidden="1" customHeight="1" x14ac:dyDescent="0.25">
      <c r="Q22730" s="265"/>
    </row>
    <row r="22731" spans="17:17" ht="0" hidden="1" customHeight="1" x14ac:dyDescent="0.25">
      <c r="Q22731" s="265"/>
    </row>
    <row r="22732" spans="17:17" ht="0" hidden="1" customHeight="1" x14ac:dyDescent="0.25">
      <c r="Q22732" s="265"/>
    </row>
    <row r="22733" spans="17:17" ht="0" hidden="1" customHeight="1" x14ac:dyDescent="0.25">
      <c r="Q22733" s="265"/>
    </row>
    <row r="22734" spans="17:17" ht="0" hidden="1" customHeight="1" x14ac:dyDescent="0.25">
      <c r="Q22734" s="265"/>
    </row>
    <row r="22735" spans="17:17" ht="0" hidden="1" customHeight="1" x14ac:dyDescent="0.25">
      <c r="Q22735" s="265"/>
    </row>
    <row r="22736" spans="17:17" ht="0" hidden="1" customHeight="1" x14ac:dyDescent="0.25">
      <c r="Q22736" s="265"/>
    </row>
    <row r="22737" spans="17:17" ht="0" hidden="1" customHeight="1" x14ac:dyDescent="0.25">
      <c r="Q22737" s="265"/>
    </row>
    <row r="22738" spans="17:17" ht="0" hidden="1" customHeight="1" x14ac:dyDescent="0.25">
      <c r="Q22738" s="265"/>
    </row>
    <row r="22739" spans="17:17" ht="0" hidden="1" customHeight="1" x14ac:dyDescent="0.25">
      <c r="Q22739" s="265"/>
    </row>
    <row r="22740" spans="17:17" ht="0" hidden="1" customHeight="1" x14ac:dyDescent="0.25">
      <c r="Q22740" s="265"/>
    </row>
    <row r="22741" spans="17:17" ht="0" hidden="1" customHeight="1" x14ac:dyDescent="0.25">
      <c r="Q22741" s="265"/>
    </row>
    <row r="22742" spans="17:17" ht="0" hidden="1" customHeight="1" x14ac:dyDescent="0.25">
      <c r="Q22742" s="265"/>
    </row>
    <row r="22743" spans="17:17" ht="0" hidden="1" customHeight="1" x14ac:dyDescent="0.25">
      <c r="Q22743" s="265"/>
    </row>
    <row r="22744" spans="17:17" ht="0" hidden="1" customHeight="1" x14ac:dyDescent="0.25">
      <c r="Q22744" s="265"/>
    </row>
    <row r="22745" spans="17:17" ht="0" hidden="1" customHeight="1" x14ac:dyDescent="0.25">
      <c r="Q22745" s="265"/>
    </row>
    <row r="22746" spans="17:17" ht="0" hidden="1" customHeight="1" x14ac:dyDescent="0.25">
      <c r="Q22746" s="265"/>
    </row>
    <row r="22747" spans="17:17" ht="0" hidden="1" customHeight="1" x14ac:dyDescent="0.25">
      <c r="Q22747" s="265"/>
    </row>
    <row r="22748" spans="17:17" ht="0" hidden="1" customHeight="1" x14ac:dyDescent="0.25">
      <c r="Q22748" s="265"/>
    </row>
    <row r="22749" spans="17:17" ht="0" hidden="1" customHeight="1" x14ac:dyDescent="0.25">
      <c r="Q22749" s="265"/>
    </row>
    <row r="22750" spans="17:17" ht="0" hidden="1" customHeight="1" x14ac:dyDescent="0.25">
      <c r="Q22750" s="265"/>
    </row>
    <row r="22751" spans="17:17" ht="0" hidden="1" customHeight="1" x14ac:dyDescent="0.25">
      <c r="Q22751" s="265"/>
    </row>
    <row r="22752" spans="17:17" ht="0" hidden="1" customHeight="1" x14ac:dyDescent="0.25">
      <c r="Q22752" s="265"/>
    </row>
    <row r="22753" spans="17:17" ht="0" hidden="1" customHeight="1" x14ac:dyDescent="0.25">
      <c r="Q22753" s="265"/>
    </row>
    <row r="22754" spans="17:17" ht="0" hidden="1" customHeight="1" x14ac:dyDescent="0.25">
      <c r="Q22754" s="265"/>
    </row>
    <row r="22755" spans="17:17" ht="0" hidden="1" customHeight="1" x14ac:dyDescent="0.25">
      <c r="Q22755" s="265"/>
    </row>
    <row r="22756" spans="17:17" ht="0" hidden="1" customHeight="1" x14ac:dyDescent="0.25">
      <c r="Q22756" s="265"/>
    </row>
    <row r="22757" spans="17:17" ht="0" hidden="1" customHeight="1" x14ac:dyDescent="0.25">
      <c r="Q22757" s="265"/>
    </row>
    <row r="22758" spans="17:17" ht="0" hidden="1" customHeight="1" x14ac:dyDescent="0.25">
      <c r="Q22758" s="265"/>
    </row>
    <row r="22759" spans="17:17" ht="0" hidden="1" customHeight="1" x14ac:dyDescent="0.25">
      <c r="Q22759" s="265"/>
    </row>
    <row r="22760" spans="17:17" ht="0" hidden="1" customHeight="1" x14ac:dyDescent="0.25">
      <c r="Q22760" s="265"/>
    </row>
    <row r="22761" spans="17:17" ht="0" hidden="1" customHeight="1" x14ac:dyDescent="0.25">
      <c r="Q22761" s="265"/>
    </row>
    <row r="22762" spans="17:17" ht="0" hidden="1" customHeight="1" x14ac:dyDescent="0.25">
      <c r="Q22762" s="265"/>
    </row>
    <row r="22763" spans="17:17" ht="0" hidden="1" customHeight="1" x14ac:dyDescent="0.25">
      <c r="Q22763" s="265"/>
    </row>
    <row r="22764" spans="17:17" ht="0" hidden="1" customHeight="1" x14ac:dyDescent="0.25">
      <c r="Q22764" s="265"/>
    </row>
    <row r="22765" spans="17:17" ht="0" hidden="1" customHeight="1" x14ac:dyDescent="0.25">
      <c r="Q22765" s="265"/>
    </row>
    <row r="22766" spans="17:17" ht="0" hidden="1" customHeight="1" x14ac:dyDescent="0.25">
      <c r="Q22766" s="265"/>
    </row>
    <row r="22767" spans="17:17" ht="0" hidden="1" customHeight="1" x14ac:dyDescent="0.25">
      <c r="Q22767" s="265"/>
    </row>
    <row r="22768" spans="17:17" ht="0" hidden="1" customHeight="1" x14ac:dyDescent="0.25">
      <c r="Q22768" s="265"/>
    </row>
    <row r="22769" spans="17:17" ht="0" hidden="1" customHeight="1" x14ac:dyDescent="0.25">
      <c r="Q22769" s="265"/>
    </row>
    <row r="22770" spans="17:17" ht="0" hidden="1" customHeight="1" x14ac:dyDescent="0.25">
      <c r="Q22770" s="265"/>
    </row>
    <row r="22771" spans="17:17" ht="0" hidden="1" customHeight="1" x14ac:dyDescent="0.25">
      <c r="Q22771" s="265"/>
    </row>
    <row r="22772" spans="17:17" ht="0" hidden="1" customHeight="1" x14ac:dyDescent="0.25">
      <c r="Q22772" s="265"/>
    </row>
    <row r="22773" spans="17:17" ht="0" hidden="1" customHeight="1" x14ac:dyDescent="0.25">
      <c r="Q22773" s="265"/>
    </row>
    <row r="22774" spans="17:17" ht="0" hidden="1" customHeight="1" x14ac:dyDescent="0.25">
      <c r="Q22774" s="265"/>
    </row>
    <row r="22775" spans="17:17" ht="0" hidden="1" customHeight="1" x14ac:dyDescent="0.25">
      <c r="Q22775" s="265"/>
    </row>
    <row r="22776" spans="17:17" ht="0" hidden="1" customHeight="1" x14ac:dyDescent="0.25">
      <c r="Q22776" s="265"/>
    </row>
    <row r="22777" spans="17:17" ht="0" hidden="1" customHeight="1" x14ac:dyDescent="0.25">
      <c r="Q22777" s="265"/>
    </row>
    <row r="22778" spans="17:17" ht="0" hidden="1" customHeight="1" x14ac:dyDescent="0.25">
      <c r="Q22778" s="265"/>
    </row>
    <row r="22779" spans="17:17" ht="0" hidden="1" customHeight="1" x14ac:dyDescent="0.25">
      <c r="Q22779" s="265"/>
    </row>
    <row r="22780" spans="17:17" ht="0" hidden="1" customHeight="1" x14ac:dyDescent="0.25">
      <c r="Q22780" s="265"/>
    </row>
    <row r="22781" spans="17:17" ht="0" hidden="1" customHeight="1" x14ac:dyDescent="0.25">
      <c r="Q22781" s="265"/>
    </row>
    <row r="22782" spans="17:17" ht="0" hidden="1" customHeight="1" x14ac:dyDescent="0.25">
      <c r="Q22782" s="265"/>
    </row>
    <row r="22783" spans="17:17" ht="0" hidden="1" customHeight="1" x14ac:dyDescent="0.25">
      <c r="Q22783" s="265"/>
    </row>
    <row r="22784" spans="17:17" ht="0" hidden="1" customHeight="1" x14ac:dyDescent="0.25">
      <c r="Q22784" s="265"/>
    </row>
    <row r="22785" spans="17:17" ht="0" hidden="1" customHeight="1" x14ac:dyDescent="0.25">
      <c r="Q22785" s="265"/>
    </row>
    <row r="22786" spans="17:17" ht="0" hidden="1" customHeight="1" x14ac:dyDescent="0.25">
      <c r="Q22786" s="265"/>
    </row>
    <row r="22787" spans="17:17" ht="0" hidden="1" customHeight="1" x14ac:dyDescent="0.25">
      <c r="Q22787" s="265"/>
    </row>
    <row r="22788" spans="17:17" ht="0" hidden="1" customHeight="1" x14ac:dyDescent="0.25">
      <c r="Q22788" s="265"/>
    </row>
    <row r="22789" spans="17:17" ht="0" hidden="1" customHeight="1" x14ac:dyDescent="0.25">
      <c r="Q22789" s="265"/>
    </row>
    <row r="22790" spans="17:17" ht="0" hidden="1" customHeight="1" x14ac:dyDescent="0.25">
      <c r="Q22790" s="265"/>
    </row>
    <row r="22791" spans="17:17" ht="0" hidden="1" customHeight="1" x14ac:dyDescent="0.25">
      <c r="Q22791" s="265"/>
    </row>
    <row r="22792" spans="17:17" ht="0" hidden="1" customHeight="1" x14ac:dyDescent="0.25">
      <c r="Q22792" s="265"/>
    </row>
    <row r="22793" spans="17:17" ht="0" hidden="1" customHeight="1" x14ac:dyDescent="0.25">
      <c r="Q22793" s="265"/>
    </row>
    <row r="22794" spans="17:17" ht="0" hidden="1" customHeight="1" x14ac:dyDescent="0.25">
      <c r="Q22794" s="265"/>
    </row>
    <row r="22795" spans="17:17" ht="0" hidden="1" customHeight="1" x14ac:dyDescent="0.25">
      <c r="Q22795" s="265"/>
    </row>
    <row r="22796" spans="17:17" ht="0" hidden="1" customHeight="1" x14ac:dyDescent="0.25">
      <c r="Q22796" s="265"/>
    </row>
    <row r="22797" spans="17:17" ht="0" hidden="1" customHeight="1" x14ac:dyDescent="0.25">
      <c r="Q22797" s="265"/>
    </row>
    <row r="22798" spans="17:17" ht="0" hidden="1" customHeight="1" x14ac:dyDescent="0.25">
      <c r="Q22798" s="265"/>
    </row>
    <row r="22799" spans="17:17" ht="0" hidden="1" customHeight="1" x14ac:dyDescent="0.25">
      <c r="Q22799" s="265"/>
    </row>
    <row r="22800" spans="17:17" ht="0" hidden="1" customHeight="1" x14ac:dyDescent="0.25">
      <c r="Q22800" s="265"/>
    </row>
    <row r="22801" spans="17:17" ht="0" hidden="1" customHeight="1" x14ac:dyDescent="0.25">
      <c r="Q22801" s="265"/>
    </row>
    <row r="22802" spans="17:17" ht="0" hidden="1" customHeight="1" x14ac:dyDescent="0.25">
      <c r="Q22802" s="265"/>
    </row>
    <row r="22803" spans="17:17" ht="0" hidden="1" customHeight="1" x14ac:dyDescent="0.25">
      <c r="Q22803" s="265"/>
    </row>
    <row r="22804" spans="17:17" ht="0" hidden="1" customHeight="1" x14ac:dyDescent="0.25">
      <c r="Q22804" s="265"/>
    </row>
    <row r="22805" spans="17:17" ht="0" hidden="1" customHeight="1" x14ac:dyDescent="0.25">
      <c r="Q22805" s="265"/>
    </row>
    <row r="22806" spans="17:17" ht="0" hidden="1" customHeight="1" x14ac:dyDescent="0.25">
      <c r="Q22806" s="265"/>
    </row>
    <row r="22807" spans="17:17" ht="0" hidden="1" customHeight="1" x14ac:dyDescent="0.25">
      <c r="Q22807" s="265"/>
    </row>
    <row r="22808" spans="17:17" ht="0" hidden="1" customHeight="1" x14ac:dyDescent="0.25">
      <c r="Q22808" s="265"/>
    </row>
    <row r="22809" spans="17:17" ht="0" hidden="1" customHeight="1" x14ac:dyDescent="0.25">
      <c r="Q22809" s="265"/>
    </row>
    <row r="22810" spans="17:17" ht="0" hidden="1" customHeight="1" x14ac:dyDescent="0.25">
      <c r="Q22810" s="265"/>
    </row>
    <row r="22811" spans="17:17" ht="0" hidden="1" customHeight="1" x14ac:dyDescent="0.25">
      <c r="Q22811" s="265"/>
    </row>
    <row r="22812" spans="17:17" ht="0" hidden="1" customHeight="1" x14ac:dyDescent="0.25">
      <c r="Q22812" s="265"/>
    </row>
    <row r="22813" spans="17:17" ht="0" hidden="1" customHeight="1" x14ac:dyDescent="0.25">
      <c r="Q22813" s="265"/>
    </row>
    <row r="22814" spans="17:17" ht="0" hidden="1" customHeight="1" x14ac:dyDescent="0.25">
      <c r="Q22814" s="265"/>
    </row>
    <row r="22815" spans="17:17" ht="0" hidden="1" customHeight="1" x14ac:dyDescent="0.25">
      <c r="Q22815" s="265"/>
    </row>
    <row r="22816" spans="17:17" ht="0" hidden="1" customHeight="1" x14ac:dyDescent="0.25">
      <c r="Q22816" s="265"/>
    </row>
    <row r="22817" spans="17:17" ht="0" hidden="1" customHeight="1" x14ac:dyDescent="0.25">
      <c r="Q22817" s="265"/>
    </row>
    <row r="22818" spans="17:17" ht="0" hidden="1" customHeight="1" x14ac:dyDescent="0.25">
      <c r="Q22818" s="265"/>
    </row>
    <row r="22819" spans="17:17" ht="0" hidden="1" customHeight="1" x14ac:dyDescent="0.25">
      <c r="Q22819" s="265"/>
    </row>
    <row r="22820" spans="17:17" ht="0" hidden="1" customHeight="1" x14ac:dyDescent="0.25">
      <c r="Q22820" s="265"/>
    </row>
    <row r="22821" spans="17:17" ht="0" hidden="1" customHeight="1" x14ac:dyDescent="0.25">
      <c r="Q22821" s="265"/>
    </row>
    <row r="22822" spans="17:17" ht="0" hidden="1" customHeight="1" x14ac:dyDescent="0.25">
      <c r="Q22822" s="265"/>
    </row>
    <row r="22823" spans="17:17" ht="0" hidden="1" customHeight="1" x14ac:dyDescent="0.25">
      <c r="Q22823" s="265"/>
    </row>
    <row r="22824" spans="17:17" ht="0" hidden="1" customHeight="1" x14ac:dyDescent="0.25">
      <c r="Q22824" s="265"/>
    </row>
    <row r="22825" spans="17:17" ht="0" hidden="1" customHeight="1" x14ac:dyDescent="0.25">
      <c r="Q22825" s="265"/>
    </row>
    <row r="22826" spans="17:17" ht="0" hidden="1" customHeight="1" x14ac:dyDescent="0.25">
      <c r="Q22826" s="265"/>
    </row>
    <row r="22827" spans="17:17" ht="0" hidden="1" customHeight="1" x14ac:dyDescent="0.25">
      <c r="Q22827" s="265"/>
    </row>
    <row r="22828" spans="17:17" ht="0" hidden="1" customHeight="1" x14ac:dyDescent="0.25">
      <c r="Q22828" s="265"/>
    </row>
    <row r="22829" spans="17:17" ht="0" hidden="1" customHeight="1" x14ac:dyDescent="0.25">
      <c r="Q22829" s="265"/>
    </row>
    <row r="22830" spans="17:17" ht="0" hidden="1" customHeight="1" x14ac:dyDescent="0.25">
      <c r="Q22830" s="265"/>
    </row>
    <row r="22831" spans="17:17" ht="0" hidden="1" customHeight="1" x14ac:dyDescent="0.25">
      <c r="Q22831" s="265"/>
    </row>
    <row r="22832" spans="17:17" ht="0" hidden="1" customHeight="1" x14ac:dyDescent="0.25">
      <c r="Q22832" s="265"/>
    </row>
    <row r="22833" spans="17:17" ht="0" hidden="1" customHeight="1" x14ac:dyDescent="0.25">
      <c r="Q22833" s="265"/>
    </row>
    <row r="22834" spans="17:17" ht="0" hidden="1" customHeight="1" x14ac:dyDescent="0.25">
      <c r="Q22834" s="265"/>
    </row>
    <row r="22835" spans="17:17" ht="0" hidden="1" customHeight="1" x14ac:dyDescent="0.25">
      <c r="Q22835" s="265"/>
    </row>
    <row r="22836" spans="17:17" ht="0" hidden="1" customHeight="1" x14ac:dyDescent="0.25">
      <c r="Q22836" s="265"/>
    </row>
    <row r="22837" spans="17:17" ht="0" hidden="1" customHeight="1" x14ac:dyDescent="0.25">
      <c r="Q22837" s="265"/>
    </row>
    <row r="22838" spans="17:17" ht="0" hidden="1" customHeight="1" x14ac:dyDescent="0.25">
      <c r="Q22838" s="265"/>
    </row>
    <row r="22839" spans="17:17" ht="0" hidden="1" customHeight="1" x14ac:dyDescent="0.25">
      <c r="Q22839" s="265"/>
    </row>
    <row r="22840" spans="17:17" ht="0" hidden="1" customHeight="1" x14ac:dyDescent="0.25">
      <c r="Q22840" s="265"/>
    </row>
    <row r="22841" spans="17:17" ht="0" hidden="1" customHeight="1" x14ac:dyDescent="0.25">
      <c r="Q22841" s="265"/>
    </row>
    <row r="22842" spans="17:17" ht="0" hidden="1" customHeight="1" x14ac:dyDescent="0.25">
      <c r="Q22842" s="265"/>
    </row>
    <row r="22843" spans="17:17" ht="0" hidden="1" customHeight="1" x14ac:dyDescent="0.25">
      <c r="Q22843" s="265"/>
    </row>
    <row r="22844" spans="17:17" ht="0" hidden="1" customHeight="1" x14ac:dyDescent="0.25">
      <c r="Q22844" s="265"/>
    </row>
    <row r="22845" spans="17:17" ht="0" hidden="1" customHeight="1" x14ac:dyDescent="0.25">
      <c r="Q22845" s="265"/>
    </row>
    <row r="22846" spans="17:17" ht="0" hidden="1" customHeight="1" x14ac:dyDescent="0.25">
      <c r="Q22846" s="265"/>
    </row>
    <row r="22847" spans="17:17" ht="0" hidden="1" customHeight="1" x14ac:dyDescent="0.25">
      <c r="Q22847" s="265"/>
    </row>
    <row r="22848" spans="17:17" ht="0" hidden="1" customHeight="1" x14ac:dyDescent="0.25">
      <c r="Q22848" s="265"/>
    </row>
    <row r="22849" spans="17:17" ht="0" hidden="1" customHeight="1" x14ac:dyDescent="0.25">
      <c r="Q22849" s="265"/>
    </row>
    <row r="22850" spans="17:17" ht="0" hidden="1" customHeight="1" x14ac:dyDescent="0.25">
      <c r="Q22850" s="265"/>
    </row>
    <row r="22851" spans="17:17" ht="0" hidden="1" customHeight="1" x14ac:dyDescent="0.25">
      <c r="Q22851" s="265"/>
    </row>
    <row r="22852" spans="17:17" ht="0" hidden="1" customHeight="1" x14ac:dyDescent="0.25">
      <c r="Q22852" s="265"/>
    </row>
    <row r="22853" spans="17:17" ht="0" hidden="1" customHeight="1" x14ac:dyDescent="0.25">
      <c r="Q22853" s="265"/>
    </row>
    <row r="22854" spans="17:17" ht="0" hidden="1" customHeight="1" x14ac:dyDescent="0.25">
      <c r="Q22854" s="265"/>
    </row>
    <row r="22855" spans="17:17" ht="0" hidden="1" customHeight="1" x14ac:dyDescent="0.25">
      <c r="Q22855" s="265"/>
    </row>
    <row r="22856" spans="17:17" ht="0" hidden="1" customHeight="1" x14ac:dyDescent="0.25">
      <c r="Q22856" s="265"/>
    </row>
    <row r="22857" spans="17:17" ht="0" hidden="1" customHeight="1" x14ac:dyDescent="0.25">
      <c r="Q22857" s="265"/>
    </row>
    <row r="22858" spans="17:17" ht="0" hidden="1" customHeight="1" x14ac:dyDescent="0.25">
      <c r="Q22858" s="265"/>
    </row>
    <row r="22859" spans="17:17" ht="0" hidden="1" customHeight="1" x14ac:dyDescent="0.25">
      <c r="Q22859" s="265"/>
    </row>
    <row r="22860" spans="17:17" ht="0" hidden="1" customHeight="1" x14ac:dyDescent="0.25">
      <c r="Q22860" s="265"/>
    </row>
    <row r="22861" spans="17:17" ht="0" hidden="1" customHeight="1" x14ac:dyDescent="0.25">
      <c r="Q22861" s="265"/>
    </row>
    <row r="22862" spans="17:17" ht="0" hidden="1" customHeight="1" x14ac:dyDescent="0.25">
      <c r="Q22862" s="265"/>
    </row>
    <row r="22863" spans="17:17" ht="0" hidden="1" customHeight="1" x14ac:dyDescent="0.25">
      <c r="Q22863" s="265"/>
    </row>
    <row r="22864" spans="17:17" ht="0" hidden="1" customHeight="1" x14ac:dyDescent="0.25">
      <c r="Q22864" s="265"/>
    </row>
    <row r="22865" spans="17:17" ht="0" hidden="1" customHeight="1" x14ac:dyDescent="0.25">
      <c r="Q22865" s="265"/>
    </row>
    <row r="22866" spans="17:17" ht="0" hidden="1" customHeight="1" x14ac:dyDescent="0.25">
      <c r="Q22866" s="265"/>
    </row>
    <row r="22867" spans="17:17" ht="0" hidden="1" customHeight="1" x14ac:dyDescent="0.25">
      <c r="Q22867" s="265"/>
    </row>
    <row r="22868" spans="17:17" ht="0" hidden="1" customHeight="1" x14ac:dyDescent="0.25">
      <c r="Q22868" s="265"/>
    </row>
    <row r="22869" spans="17:17" ht="0" hidden="1" customHeight="1" x14ac:dyDescent="0.25">
      <c r="Q22869" s="265"/>
    </row>
    <row r="22870" spans="17:17" ht="0" hidden="1" customHeight="1" x14ac:dyDescent="0.25">
      <c r="Q22870" s="265"/>
    </row>
    <row r="22871" spans="17:17" ht="0" hidden="1" customHeight="1" x14ac:dyDescent="0.25">
      <c r="Q22871" s="265"/>
    </row>
    <row r="22872" spans="17:17" ht="0" hidden="1" customHeight="1" x14ac:dyDescent="0.25">
      <c r="Q22872" s="265"/>
    </row>
    <row r="22873" spans="17:17" ht="0" hidden="1" customHeight="1" x14ac:dyDescent="0.25">
      <c r="Q22873" s="265"/>
    </row>
    <row r="22874" spans="17:17" ht="0" hidden="1" customHeight="1" x14ac:dyDescent="0.25">
      <c r="Q22874" s="265"/>
    </row>
    <row r="22875" spans="17:17" ht="0" hidden="1" customHeight="1" x14ac:dyDescent="0.25">
      <c r="Q22875" s="265"/>
    </row>
    <row r="22876" spans="17:17" ht="0" hidden="1" customHeight="1" x14ac:dyDescent="0.25">
      <c r="Q22876" s="265"/>
    </row>
    <row r="22877" spans="17:17" ht="0" hidden="1" customHeight="1" x14ac:dyDescent="0.25">
      <c r="Q22877" s="265"/>
    </row>
    <row r="22878" spans="17:17" ht="0" hidden="1" customHeight="1" x14ac:dyDescent="0.25">
      <c r="Q22878" s="265"/>
    </row>
    <row r="22879" spans="17:17" ht="0" hidden="1" customHeight="1" x14ac:dyDescent="0.25">
      <c r="Q22879" s="265"/>
    </row>
    <row r="22880" spans="17:17" ht="0" hidden="1" customHeight="1" x14ac:dyDescent="0.25">
      <c r="Q22880" s="265"/>
    </row>
    <row r="22881" spans="17:17" ht="0" hidden="1" customHeight="1" x14ac:dyDescent="0.25">
      <c r="Q22881" s="265"/>
    </row>
    <row r="22882" spans="17:17" ht="0" hidden="1" customHeight="1" x14ac:dyDescent="0.25">
      <c r="Q22882" s="265"/>
    </row>
    <row r="22883" spans="17:17" ht="0" hidden="1" customHeight="1" x14ac:dyDescent="0.25">
      <c r="Q22883" s="265"/>
    </row>
    <row r="22884" spans="17:17" ht="0" hidden="1" customHeight="1" x14ac:dyDescent="0.25">
      <c r="Q22884" s="265"/>
    </row>
    <row r="22885" spans="17:17" ht="0" hidden="1" customHeight="1" x14ac:dyDescent="0.25">
      <c r="Q22885" s="265"/>
    </row>
    <row r="22886" spans="17:17" ht="0" hidden="1" customHeight="1" x14ac:dyDescent="0.25">
      <c r="Q22886" s="265"/>
    </row>
    <row r="22887" spans="17:17" ht="0" hidden="1" customHeight="1" x14ac:dyDescent="0.25">
      <c r="Q22887" s="265"/>
    </row>
    <row r="22888" spans="17:17" ht="0" hidden="1" customHeight="1" x14ac:dyDescent="0.25">
      <c r="Q22888" s="265"/>
    </row>
    <row r="22889" spans="17:17" ht="0" hidden="1" customHeight="1" x14ac:dyDescent="0.25">
      <c r="Q22889" s="265"/>
    </row>
    <row r="22890" spans="17:17" ht="0" hidden="1" customHeight="1" x14ac:dyDescent="0.25">
      <c r="Q22890" s="265"/>
    </row>
    <row r="22891" spans="17:17" ht="0" hidden="1" customHeight="1" x14ac:dyDescent="0.25">
      <c r="Q22891" s="265"/>
    </row>
    <row r="22892" spans="17:17" ht="0" hidden="1" customHeight="1" x14ac:dyDescent="0.25">
      <c r="Q22892" s="265"/>
    </row>
    <row r="22893" spans="17:17" ht="0" hidden="1" customHeight="1" x14ac:dyDescent="0.25">
      <c r="Q22893" s="265"/>
    </row>
    <row r="22894" spans="17:17" ht="0" hidden="1" customHeight="1" x14ac:dyDescent="0.25">
      <c r="Q22894" s="265"/>
    </row>
    <row r="22895" spans="17:17" ht="0" hidden="1" customHeight="1" x14ac:dyDescent="0.25">
      <c r="Q22895" s="265"/>
    </row>
    <row r="22896" spans="17:17" ht="0" hidden="1" customHeight="1" x14ac:dyDescent="0.25">
      <c r="Q22896" s="265"/>
    </row>
    <row r="22897" spans="17:17" ht="0" hidden="1" customHeight="1" x14ac:dyDescent="0.25">
      <c r="Q22897" s="265"/>
    </row>
    <row r="22898" spans="17:17" ht="0" hidden="1" customHeight="1" x14ac:dyDescent="0.25">
      <c r="Q22898" s="265"/>
    </row>
    <row r="22899" spans="17:17" ht="0" hidden="1" customHeight="1" x14ac:dyDescent="0.25">
      <c r="Q22899" s="265"/>
    </row>
    <row r="22900" spans="17:17" ht="0" hidden="1" customHeight="1" x14ac:dyDescent="0.25">
      <c r="Q22900" s="265"/>
    </row>
    <row r="22901" spans="17:17" ht="0" hidden="1" customHeight="1" x14ac:dyDescent="0.25">
      <c r="Q22901" s="265"/>
    </row>
    <row r="22902" spans="17:17" ht="0" hidden="1" customHeight="1" x14ac:dyDescent="0.25">
      <c r="Q22902" s="265"/>
    </row>
    <row r="22903" spans="17:17" ht="0" hidden="1" customHeight="1" x14ac:dyDescent="0.25">
      <c r="Q22903" s="265"/>
    </row>
    <row r="22904" spans="17:17" ht="0" hidden="1" customHeight="1" x14ac:dyDescent="0.25">
      <c r="Q22904" s="265"/>
    </row>
    <row r="22905" spans="17:17" ht="0" hidden="1" customHeight="1" x14ac:dyDescent="0.25">
      <c r="Q22905" s="265"/>
    </row>
    <row r="22906" spans="17:17" ht="0" hidden="1" customHeight="1" x14ac:dyDescent="0.25">
      <c r="Q22906" s="265"/>
    </row>
    <row r="22907" spans="17:17" ht="0" hidden="1" customHeight="1" x14ac:dyDescent="0.25">
      <c r="Q22907" s="265"/>
    </row>
    <row r="22908" spans="17:17" ht="0" hidden="1" customHeight="1" x14ac:dyDescent="0.25">
      <c r="Q22908" s="265"/>
    </row>
    <row r="22909" spans="17:17" ht="0" hidden="1" customHeight="1" x14ac:dyDescent="0.25">
      <c r="Q22909" s="265"/>
    </row>
    <row r="22910" spans="17:17" ht="0" hidden="1" customHeight="1" x14ac:dyDescent="0.25">
      <c r="Q22910" s="265"/>
    </row>
    <row r="22911" spans="17:17" ht="0" hidden="1" customHeight="1" x14ac:dyDescent="0.25">
      <c r="Q22911" s="265"/>
    </row>
    <row r="22912" spans="17:17" ht="0" hidden="1" customHeight="1" x14ac:dyDescent="0.25">
      <c r="Q22912" s="265"/>
    </row>
    <row r="22913" spans="17:17" ht="0" hidden="1" customHeight="1" x14ac:dyDescent="0.25">
      <c r="Q22913" s="265"/>
    </row>
    <row r="22914" spans="17:17" ht="0" hidden="1" customHeight="1" x14ac:dyDescent="0.25">
      <c r="Q22914" s="265"/>
    </row>
    <row r="22915" spans="17:17" ht="0" hidden="1" customHeight="1" x14ac:dyDescent="0.25">
      <c r="Q22915" s="265"/>
    </row>
    <row r="22916" spans="17:17" ht="0" hidden="1" customHeight="1" x14ac:dyDescent="0.25">
      <c r="Q22916" s="265"/>
    </row>
    <row r="22917" spans="17:17" ht="0" hidden="1" customHeight="1" x14ac:dyDescent="0.25">
      <c r="Q22917" s="265"/>
    </row>
    <row r="22918" spans="17:17" ht="0" hidden="1" customHeight="1" x14ac:dyDescent="0.25">
      <c r="Q22918" s="265"/>
    </row>
    <row r="22919" spans="17:17" ht="0" hidden="1" customHeight="1" x14ac:dyDescent="0.25">
      <c r="Q22919" s="265"/>
    </row>
    <row r="22920" spans="17:17" ht="0" hidden="1" customHeight="1" x14ac:dyDescent="0.25">
      <c r="Q22920" s="265"/>
    </row>
    <row r="22921" spans="17:17" ht="0" hidden="1" customHeight="1" x14ac:dyDescent="0.25">
      <c r="Q22921" s="265"/>
    </row>
    <row r="22922" spans="17:17" ht="0" hidden="1" customHeight="1" x14ac:dyDescent="0.25">
      <c r="Q22922" s="265"/>
    </row>
    <row r="22923" spans="17:17" ht="0" hidden="1" customHeight="1" x14ac:dyDescent="0.25">
      <c r="Q22923" s="265"/>
    </row>
    <row r="22924" spans="17:17" ht="0" hidden="1" customHeight="1" x14ac:dyDescent="0.25">
      <c r="Q22924" s="265"/>
    </row>
    <row r="22925" spans="17:17" ht="0" hidden="1" customHeight="1" x14ac:dyDescent="0.25">
      <c r="Q22925" s="265"/>
    </row>
    <row r="22926" spans="17:17" ht="0" hidden="1" customHeight="1" x14ac:dyDescent="0.25">
      <c r="Q22926" s="265"/>
    </row>
    <row r="22927" spans="17:17" ht="0" hidden="1" customHeight="1" x14ac:dyDescent="0.25">
      <c r="Q22927" s="265"/>
    </row>
    <row r="22928" spans="17:17" ht="0" hidden="1" customHeight="1" x14ac:dyDescent="0.25">
      <c r="Q22928" s="265"/>
    </row>
    <row r="22929" spans="17:17" ht="0" hidden="1" customHeight="1" x14ac:dyDescent="0.25">
      <c r="Q22929" s="265"/>
    </row>
    <row r="22930" spans="17:17" ht="0" hidden="1" customHeight="1" x14ac:dyDescent="0.25">
      <c r="Q22930" s="265"/>
    </row>
    <row r="22931" spans="17:17" ht="0" hidden="1" customHeight="1" x14ac:dyDescent="0.25">
      <c r="Q22931" s="265"/>
    </row>
    <row r="22932" spans="17:17" ht="0" hidden="1" customHeight="1" x14ac:dyDescent="0.25">
      <c r="Q22932" s="265"/>
    </row>
    <row r="22933" spans="17:17" ht="0" hidden="1" customHeight="1" x14ac:dyDescent="0.25">
      <c r="Q22933" s="265"/>
    </row>
    <row r="22934" spans="17:17" ht="0" hidden="1" customHeight="1" x14ac:dyDescent="0.25">
      <c r="Q22934" s="265"/>
    </row>
    <row r="22935" spans="17:17" ht="0" hidden="1" customHeight="1" x14ac:dyDescent="0.25">
      <c r="Q22935" s="265"/>
    </row>
    <row r="22936" spans="17:17" ht="0" hidden="1" customHeight="1" x14ac:dyDescent="0.25">
      <c r="Q22936" s="265"/>
    </row>
    <row r="22937" spans="17:17" ht="0" hidden="1" customHeight="1" x14ac:dyDescent="0.25">
      <c r="Q22937" s="265"/>
    </row>
    <row r="22938" spans="17:17" ht="0" hidden="1" customHeight="1" x14ac:dyDescent="0.25">
      <c r="Q22938" s="265"/>
    </row>
    <row r="22939" spans="17:17" ht="0" hidden="1" customHeight="1" x14ac:dyDescent="0.25">
      <c r="Q22939" s="265"/>
    </row>
    <row r="22940" spans="17:17" ht="0" hidden="1" customHeight="1" x14ac:dyDescent="0.25">
      <c r="Q22940" s="265"/>
    </row>
    <row r="22941" spans="17:17" ht="0" hidden="1" customHeight="1" x14ac:dyDescent="0.25">
      <c r="Q22941" s="265"/>
    </row>
    <row r="22942" spans="17:17" ht="0" hidden="1" customHeight="1" x14ac:dyDescent="0.25">
      <c r="Q22942" s="265"/>
    </row>
    <row r="22943" spans="17:17" ht="0" hidden="1" customHeight="1" x14ac:dyDescent="0.25">
      <c r="Q22943" s="265"/>
    </row>
    <row r="22944" spans="17:17" ht="0" hidden="1" customHeight="1" x14ac:dyDescent="0.25">
      <c r="Q22944" s="265"/>
    </row>
    <row r="22945" spans="17:17" ht="0" hidden="1" customHeight="1" x14ac:dyDescent="0.25">
      <c r="Q22945" s="265"/>
    </row>
    <row r="22946" spans="17:17" ht="0" hidden="1" customHeight="1" x14ac:dyDescent="0.25">
      <c r="Q22946" s="265"/>
    </row>
    <row r="22947" spans="17:17" ht="0" hidden="1" customHeight="1" x14ac:dyDescent="0.25">
      <c r="Q22947" s="265"/>
    </row>
    <row r="22948" spans="17:17" ht="0" hidden="1" customHeight="1" x14ac:dyDescent="0.25">
      <c r="Q22948" s="265"/>
    </row>
    <row r="22949" spans="17:17" ht="0" hidden="1" customHeight="1" x14ac:dyDescent="0.25">
      <c r="Q22949" s="265"/>
    </row>
    <row r="22950" spans="17:17" ht="0" hidden="1" customHeight="1" x14ac:dyDescent="0.25">
      <c r="Q22950" s="265"/>
    </row>
    <row r="22951" spans="17:17" ht="0" hidden="1" customHeight="1" x14ac:dyDescent="0.25">
      <c r="Q22951" s="265"/>
    </row>
    <row r="22952" spans="17:17" ht="0" hidden="1" customHeight="1" x14ac:dyDescent="0.25">
      <c r="Q22952" s="265"/>
    </row>
    <row r="22953" spans="17:17" ht="0" hidden="1" customHeight="1" x14ac:dyDescent="0.25">
      <c r="Q22953" s="265"/>
    </row>
    <row r="22954" spans="17:17" ht="0" hidden="1" customHeight="1" x14ac:dyDescent="0.25">
      <c r="Q22954" s="265"/>
    </row>
    <row r="22955" spans="17:17" ht="0" hidden="1" customHeight="1" x14ac:dyDescent="0.25">
      <c r="Q22955" s="265"/>
    </row>
    <row r="22956" spans="17:17" ht="0" hidden="1" customHeight="1" x14ac:dyDescent="0.25">
      <c r="Q22956" s="265"/>
    </row>
    <row r="22957" spans="17:17" ht="0" hidden="1" customHeight="1" x14ac:dyDescent="0.25">
      <c r="Q22957" s="265"/>
    </row>
    <row r="22958" spans="17:17" ht="0" hidden="1" customHeight="1" x14ac:dyDescent="0.25">
      <c r="Q22958" s="265"/>
    </row>
    <row r="22959" spans="17:17" ht="0" hidden="1" customHeight="1" x14ac:dyDescent="0.25">
      <c r="Q22959" s="265"/>
    </row>
    <row r="22960" spans="17:17" ht="0" hidden="1" customHeight="1" x14ac:dyDescent="0.25">
      <c r="Q22960" s="265"/>
    </row>
    <row r="22961" spans="17:17" ht="0" hidden="1" customHeight="1" x14ac:dyDescent="0.25">
      <c r="Q22961" s="265"/>
    </row>
    <row r="22962" spans="17:17" ht="0" hidden="1" customHeight="1" x14ac:dyDescent="0.25">
      <c r="Q22962" s="265"/>
    </row>
    <row r="22963" spans="17:17" ht="0" hidden="1" customHeight="1" x14ac:dyDescent="0.25">
      <c r="Q22963" s="265"/>
    </row>
    <row r="22964" spans="17:17" ht="0" hidden="1" customHeight="1" x14ac:dyDescent="0.25">
      <c r="Q22964" s="265"/>
    </row>
    <row r="22965" spans="17:17" ht="0" hidden="1" customHeight="1" x14ac:dyDescent="0.25">
      <c r="Q22965" s="265"/>
    </row>
    <row r="22966" spans="17:17" ht="0" hidden="1" customHeight="1" x14ac:dyDescent="0.25">
      <c r="Q22966" s="265"/>
    </row>
    <row r="22967" spans="17:17" ht="0" hidden="1" customHeight="1" x14ac:dyDescent="0.25">
      <c r="Q22967" s="265"/>
    </row>
    <row r="22968" spans="17:17" ht="0" hidden="1" customHeight="1" x14ac:dyDescent="0.25">
      <c r="Q22968" s="265"/>
    </row>
    <row r="22969" spans="17:17" ht="0" hidden="1" customHeight="1" x14ac:dyDescent="0.25">
      <c r="Q22969" s="265"/>
    </row>
    <row r="22970" spans="17:17" ht="0" hidden="1" customHeight="1" x14ac:dyDescent="0.25">
      <c r="Q22970" s="265"/>
    </row>
    <row r="22971" spans="17:17" ht="0" hidden="1" customHeight="1" x14ac:dyDescent="0.25">
      <c r="Q22971" s="265"/>
    </row>
    <row r="22972" spans="17:17" ht="0" hidden="1" customHeight="1" x14ac:dyDescent="0.25">
      <c r="Q22972" s="265"/>
    </row>
    <row r="22973" spans="17:17" ht="0" hidden="1" customHeight="1" x14ac:dyDescent="0.25">
      <c r="Q22973" s="265"/>
    </row>
    <row r="22974" spans="17:17" ht="0" hidden="1" customHeight="1" x14ac:dyDescent="0.25">
      <c r="Q22974" s="265"/>
    </row>
    <row r="22975" spans="17:17" ht="0" hidden="1" customHeight="1" x14ac:dyDescent="0.25">
      <c r="Q22975" s="265"/>
    </row>
    <row r="22976" spans="17:17" ht="0" hidden="1" customHeight="1" x14ac:dyDescent="0.25">
      <c r="Q22976" s="265"/>
    </row>
    <row r="22977" spans="17:17" ht="0" hidden="1" customHeight="1" x14ac:dyDescent="0.25">
      <c r="Q22977" s="265"/>
    </row>
    <row r="22978" spans="17:17" ht="0" hidden="1" customHeight="1" x14ac:dyDescent="0.25">
      <c r="Q22978" s="265"/>
    </row>
    <row r="22979" spans="17:17" ht="0" hidden="1" customHeight="1" x14ac:dyDescent="0.25">
      <c r="Q22979" s="265"/>
    </row>
    <row r="22980" spans="17:17" ht="0" hidden="1" customHeight="1" x14ac:dyDescent="0.25">
      <c r="Q22980" s="265"/>
    </row>
    <row r="22981" spans="17:17" ht="0" hidden="1" customHeight="1" x14ac:dyDescent="0.25">
      <c r="Q22981" s="265"/>
    </row>
    <row r="22982" spans="17:17" ht="0" hidden="1" customHeight="1" x14ac:dyDescent="0.25">
      <c r="Q22982" s="265"/>
    </row>
    <row r="22983" spans="17:17" ht="0" hidden="1" customHeight="1" x14ac:dyDescent="0.25">
      <c r="Q22983" s="265"/>
    </row>
    <row r="22984" spans="17:17" ht="0" hidden="1" customHeight="1" x14ac:dyDescent="0.25">
      <c r="Q22984" s="265"/>
    </row>
    <row r="22985" spans="17:17" ht="0" hidden="1" customHeight="1" x14ac:dyDescent="0.25">
      <c r="Q22985" s="265"/>
    </row>
    <row r="22986" spans="17:17" ht="0" hidden="1" customHeight="1" x14ac:dyDescent="0.25">
      <c r="Q22986" s="265"/>
    </row>
    <row r="22987" spans="17:17" ht="0" hidden="1" customHeight="1" x14ac:dyDescent="0.25">
      <c r="Q22987" s="265"/>
    </row>
    <row r="22988" spans="17:17" ht="0" hidden="1" customHeight="1" x14ac:dyDescent="0.25">
      <c r="Q22988" s="265"/>
    </row>
    <row r="22989" spans="17:17" ht="0" hidden="1" customHeight="1" x14ac:dyDescent="0.25">
      <c r="Q22989" s="265"/>
    </row>
    <row r="22990" spans="17:17" ht="0" hidden="1" customHeight="1" x14ac:dyDescent="0.25">
      <c r="Q22990" s="265"/>
    </row>
    <row r="22991" spans="17:17" ht="0" hidden="1" customHeight="1" x14ac:dyDescent="0.25">
      <c r="Q22991" s="265"/>
    </row>
    <row r="22992" spans="17:17" ht="0" hidden="1" customHeight="1" x14ac:dyDescent="0.25">
      <c r="Q22992" s="265"/>
    </row>
    <row r="22993" spans="17:17" ht="0" hidden="1" customHeight="1" x14ac:dyDescent="0.25">
      <c r="Q22993" s="265"/>
    </row>
    <row r="22994" spans="17:17" ht="0" hidden="1" customHeight="1" x14ac:dyDescent="0.25">
      <c r="Q22994" s="265"/>
    </row>
    <row r="22995" spans="17:17" ht="0" hidden="1" customHeight="1" x14ac:dyDescent="0.25">
      <c r="Q22995" s="265"/>
    </row>
    <row r="22996" spans="17:17" ht="0" hidden="1" customHeight="1" x14ac:dyDescent="0.25">
      <c r="Q22996" s="265"/>
    </row>
    <row r="22997" spans="17:17" ht="0" hidden="1" customHeight="1" x14ac:dyDescent="0.25">
      <c r="Q22997" s="265"/>
    </row>
    <row r="22998" spans="17:17" ht="0" hidden="1" customHeight="1" x14ac:dyDescent="0.25">
      <c r="Q22998" s="265"/>
    </row>
    <row r="22999" spans="17:17" ht="0" hidden="1" customHeight="1" x14ac:dyDescent="0.25">
      <c r="Q22999" s="265"/>
    </row>
    <row r="23000" spans="17:17" ht="0" hidden="1" customHeight="1" x14ac:dyDescent="0.25">
      <c r="Q23000" s="265"/>
    </row>
    <row r="23001" spans="17:17" ht="0" hidden="1" customHeight="1" x14ac:dyDescent="0.25">
      <c r="Q23001" s="265"/>
    </row>
    <row r="23002" spans="17:17" ht="0" hidden="1" customHeight="1" x14ac:dyDescent="0.25">
      <c r="Q23002" s="265"/>
    </row>
    <row r="23003" spans="17:17" ht="0" hidden="1" customHeight="1" x14ac:dyDescent="0.25">
      <c r="Q23003" s="265"/>
    </row>
    <row r="23004" spans="17:17" ht="0" hidden="1" customHeight="1" x14ac:dyDescent="0.25">
      <c r="Q23004" s="265"/>
    </row>
    <row r="23005" spans="17:17" ht="0" hidden="1" customHeight="1" x14ac:dyDescent="0.25">
      <c r="Q23005" s="265"/>
    </row>
    <row r="23006" spans="17:17" ht="0" hidden="1" customHeight="1" x14ac:dyDescent="0.25">
      <c r="Q23006" s="265"/>
    </row>
    <row r="23007" spans="17:17" ht="0" hidden="1" customHeight="1" x14ac:dyDescent="0.25">
      <c r="Q23007" s="265"/>
    </row>
    <row r="23008" spans="17:17" ht="0" hidden="1" customHeight="1" x14ac:dyDescent="0.25">
      <c r="Q23008" s="265"/>
    </row>
    <row r="23009" spans="17:17" ht="0" hidden="1" customHeight="1" x14ac:dyDescent="0.25">
      <c r="Q23009" s="265"/>
    </row>
    <row r="23010" spans="17:17" ht="0" hidden="1" customHeight="1" x14ac:dyDescent="0.25">
      <c r="Q23010" s="265"/>
    </row>
    <row r="23011" spans="17:17" ht="0" hidden="1" customHeight="1" x14ac:dyDescent="0.25">
      <c r="Q23011" s="265"/>
    </row>
    <row r="23012" spans="17:17" ht="0" hidden="1" customHeight="1" x14ac:dyDescent="0.25">
      <c r="Q23012" s="265"/>
    </row>
    <row r="23013" spans="17:17" ht="0" hidden="1" customHeight="1" x14ac:dyDescent="0.25">
      <c r="Q23013" s="265"/>
    </row>
    <row r="23014" spans="17:17" ht="0" hidden="1" customHeight="1" x14ac:dyDescent="0.25">
      <c r="Q23014" s="265"/>
    </row>
    <row r="23015" spans="17:17" ht="0" hidden="1" customHeight="1" x14ac:dyDescent="0.25">
      <c r="Q23015" s="265"/>
    </row>
    <row r="23016" spans="17:17" ht="0" hidden="1" customHeight="1" x14ac:dyDescent="0.25">
      <c r="Q23016" s="265"/>
    </row>
    <row r="23017" spans="17:17" ht="0" hidden="1" customHeight="1" x14ac:dyDescent="0.25">
      <c r="Q23017" s="265"/>
    </row>
    <row r="23018" spans="17:17" ht="0" hidden="1" customHeight="1" x14ac:dyDescent="0.25">
      <c r="Q23018" s="265"/>
    </row>
    <row r="23019" spans="17:17" ht="0" hidden="1" customHeight="1" x14ac:dyDescent="0.25">
      <c r="Q23019" s="265"/>
    </row>
    <row r="23020" spans="17:17" ht="0" hidden="1" customHeight="1" x14ac:dyDescent="0.25">
      <c r="Q23020" s="265"/>
    </row>
    <row r="23021" spans="17:17" ht="0" hidden="1" customHeight="1" x14ac:dyDescent="0.25">
      <c r="Q23021" s="265"/>
    </row>
    <row r="23022" spans="17:17" ht="0" hidden="1" customHeight="1" x14ac:dyDescent="0.25">
      <c r="Q23022" s="265"/>
    </row>
    <row r="23023" spans="17:17" ht="0" hidden="1" customHeight="1" x14ac:dyDescent="0.25">
      <c r="Q23023" s="265"/>
    </row>
    <row r="23024" spans="17:17" ht="0" hidden="1" customHeight="1" x14ac:dyDescent="0.25">
      <c r="Q23024" s="265"/>
    </row>
    <row r="23025" spans="17:17" ht="0" hidden="1" customHeight="1" x14ac:dyDescent="0.25">
      <c r="Q23025" s="265"/>
    </row>
    <row r="23026" spans="17:17" ht="0" hidden="1" customHeight="1" x14ac:dyDescent="0.25">
      <c r="Q23026" s="265"/>
    </row>
    <row r="23027" spans="17:17" ht="0" hidden="1" customHeight="1" x14ac:dyDescent="0.25">
      <c r="Q23027" s="265"/>
    </row>
    <row r="23028" spans="17:17" ht="0" hidden="1" customHeight="1" x14ac:dyDescent="0.25">
      <c r="Q23028" s="265"/>
    </row>
    <row r="23029" spans="17:17" ht="0" hidden="1" customHeight="1" x14ac:dyDescent="0.25">
      <c r="Q23029" s="265"/>
    </row>
    <row r="23030" spans="17:17" ht="0" hidden="1" customHeight="1" x14ac:dyDescent="0.25">
      <c r="Q23030" s="265"/>
    </row>
    <row r="23031" spans="17:17" ht="0" hidden="1" customHeight="1" x14ac:dyDescent="0.25">
      <c r="Q23031" s="265"/>
    </row>
    <row r="23032" spans="17:17" ht="0" hidden="1" customHeight="1" x14ac:dyDescent="0.25">
      <c r="Q23032" s="265"/>
    </row>
    <row r="23033" spans="17:17" ht="0" hidden="1" customHeight="1" x14ac:dyDescent="0.25">
      <c r="Q23033" s="265"/>
    </row>
    <row r="23034" spans="17:17" ht="0" hidden="1" customHeight="1" x14ac:dyDescent="0.25">
      <c r="Q23034" s="265"/>
    </row>
    <row r="23035" spans="17:17" ht="0" hidden="1" customHeight="1" x14ac:dyDescent="0.25">
      <c r="Q23035" s="265"/>
    </row>
    <row r="23036" spans="17:17" ht="0" hidden="1" customHeight="1" x14ac:dyDescent="0.25">
      <c r="Q23036" s="265"/>
    </row>
    <row r="23037" spans="17:17" ht="0" hidden="1" customHeight="1" x14ac:dyDescent="0.25">
      <c r="Q23037" s="265"/>
    </row>
    <row r="23038" spans="17:17" ht="0" hidden="1" customHeight="1" x14ac:dyDescent="0.25">
      <c r="Q23038" s="265"/>
    </row>
    <row r="23039" spans="17:17" ht="0" hidden="1" customHeight="1" x14ac:dyDescent="0.25">
      <c r="Q23039" s="265"/>
    </row>
    <row r="23040" spans="17:17" ht="0" hidden="1" customHeight="1" x14ac:dyDescent="0.25">
      <c r="Q23040" s="265"/>
    </row>
    <row r="23041" spans="17:17" ht="0" hidden="1" customHeight="1" x14ac:dyDescent="0.25">
      <c r="Q23041" s="265"/>
    </row>
    <row r="23042" spans="17:17" ht="0" hidden="1" customHeight="1" x14ac:dyDescent="0.25">
      <c r="Q23042" s="265"/>
    </row>
    <row r="23043" spans="17:17" ht="0" hidden="1" customHeight="1" x14ac:dyDescent="0.25">
      <c r="Q23043" s="265"/>
    </row>
    <row r="23044" spans="17:17" ht="0" hidden="1" customHeight="1" x14ac:dyDescent="0.25">
      <c r="Q23044" s="265"/>
    </row>
    <row r="23045" spans="17:17" ht="0" hidden="1" customHeight="1" x14ac:dyDescent="0.25">
      <c r="Q23045" s="265"/>
    </row>
    <row r="23046" spans="17:17" ht="0" hidden="1" customHeight="1" x14ac:dyDescent="0.25">
      <c r="Q23046" s="265"/>
    </row>
    <row r="23047" spans="17:17" ht="0" hidden="1" customHeight="1" x14ac:dyDescent="0.25">
      <c r="Q23047" s="265"/>
    </row>
    <row r="23048" spans="17:17" ht="0" hidden="1" customHeight="1" x14ac:dyDescent="0.25">
      <c r="Q23048" s="265"/>
    </row>
    <row r="23049" spans="17:17" ht="0" hidden="1" customHeight="1" x14ac:dyDescent="0.25">
      <c r="Q23049" s="265"/>
    </row>
    <row r="23050" spans="17:17" ht="0" hidden="1" customHeight="1" x14ac:dyDescent="0.25">
      <c r="Q23050" s="265"/>
    </row>
    <row r="23051" spans="17:17" ht="0" hidden="1" customHeight="1" x14ac:dyDescent="0.25">
      <c r="Q23051" s="265"/>
    </row>
    <row r="23052" spans="17:17" ht="0" hidden="1" customHeight="1" x14ac:dyDescent="0.25">
      <c r="Q23052" s="265"/>
    </row>
    <row r="23053" spans="17:17" ht="0" hidden="1" customHeight="1" x14ac:dyDescent="0.25">
      <c r="Q23053" s="265"/>
    </row>
    <row r="23054" spans="17:17" ht="0" hidden="1" customHeight="1" x14ac:dyDescent="0.25">
      <c r="Q23054" s="265"/>
    </row>
    <row r="23055" spans="17:17" ht="0" hidden="1" customHeight="1" x14ac:dyDescent="0.25">
      <c r="Q23055" s="265"/>
    </row>
    <row r="23056" spans="17:17" ht="0" hidden="1" customHeight="1" x14ac:dyDescent="0.25">
      <c r="Q23056" s="265"/>
    </row>
    <row r="23057" spans="17:17" ht="0" hidden="1" customHeight="1" x14ac:dyDescent="0.25">
      <c r="Q23057" s="265"/>
    </row>
    <row r="23058" spans="17:17" ht="0" hidden="1" customHeight="1" x14ac:dyDescent="0.25">
      <c r="Q23058" s="265"/>
    </row>
    <row r="23059" spans="17:17" ht="0" hidden="1" customHeight="1" x14ac:dyDescent="0.25">
      <c r="Q23059" s="265"/>
    </row>
    <row r="23060" spans="17:17" ht="0" hidden="1" customHeight="1" x14ac:dyDescent="0.25">
      <c r="Q23060" s="265"/>
    </row>
    <row r="23061" spans="17:17" ht="0" hidden="1" customHeight="1" x14ac:dyDescent="0.25">
      <c r="Q23061" s="265"/>
    </row>
    <row r="23062" spans="17:17" ht="0" hidden="1" customHeight="1" x14ac:dyDescent="0.25">
      <c r="Q23062" s="265"/>
    </row>
    <row r="23063" spans="17:17" ht="0" hidden="1" customHeight="1" x14ac:dyDescent="0.25">
      <c r="Q23063" s="265"/>
    </row>
    <row r="23064" spans="17:17" ht="0" hidden="1" customHeight="1" x14ac:dyDescent="0.25">
      <c r="Q23064" s="265"/>
    </row>
    <row r="23065" spans="17:17" ht="0" hidden="1" customHeight="1" x14ac:dyDescent="0.25">
      <c r="Q23065" s="265"/>
    </row>
    <row r="23066" spans="17:17" ht="0" hidden="1" customHeight="1" x14ac:dyDescent="0.25">
      <c r="Q23066" s="265"/>
    </row>
    <row r="23067" spans="17:17" ht="0" hidden="1" customHeight="1" x14ac:dyDescent="0.25">
      <c r="Q23067" s="265"/>
    </row>
    <row r="23068" spans="17:17" ht="0" hidden="1" customHeight="1" x14ac:dyDescent="0.25">
      <c r="Q23068" s="265"/>
    </row>
    <row r="23069" spans="17:17" ht="0" hidden="1" customHeight="1" x14ac:dyDescent="0.25">
      <c r="Q23069" s="265"/>
    </row>
    <row r="23070" spans="17:17" ht="0" hidden="1" customHeight="1" x14ac:dyDescent="0.25">
      <c r="Q23070" s="265"/>
    </row>
    <row r="23071" spans="17:17" ht="0" hidden="1" customHeight="1" x14ac:dyDescent="0.25">
      <c r="Q23071" s="265"/>
    </row>
    <row r="23072" spans="17:17" ht="0" hidden="1" customHeight="1" x14ac:dyDescent="0.25">
      <c r="Q23072" s="265"/>
    </row>
    <row r="23073" spans="17:17" ht="0" hidden="1" customHeight="1" x14ac:dyDescent="0.25">
      <c r="Q23073" s="265"/>
    </row>
    <row r="23074" spans="17:17" ht="0" hidden="1" customHeight="1" x14ac:dyDescent="0.25">
      <c r="Q23074" s="265"/>
    </row>
    <row r="23075" spans="17:17" ht="0" hidden="1" customHeight="1" x14ac:dyDescent="0.25">
      <c r="Q23075" s="265"/>
    </row>
    <row r="23076" spans="17:17" ht="0" hidden="1" customHeight="1" x14ac:dyDescent="0.25">
      <c r="Q23076" s="265"/>
    </row>
    <row r="23077" spans="17:17" ht="0" hidden="1" customHeight="1" x14ac:dyDescent="0.25">
      <c r="Q23077" s="265"/>
    </row>
    <row r="23078" spans="17:17" ht="0" hidden="1" customHeight="1" x14ac:dyDescent="0.25">
      <c r="Q23078" s="265"/>
    </row>
    <row r="23079" spans="17:17" ht="0" hidden="1" customHeight="1" x14ac:dyDescent="0.25">
      <c r="Q23079" s="265"/>
    </row>
    <row r="23080" spans="17:17" ht="0" hidden="1" customHeight="1" x14ac:dyDescent="0.25">
      <c r="Q23080" s="265"/>
    </row>
    <row r="23081" spans="17:17" ht="0" hidden="1" customHeight="1" x14ac:dyDescent="0.25">
      <c r="Q23081" s="265"/>
    </row>
    <row r="23082" spans="17:17" ht="0" hidden="1" customHeight="1" x14ac:dyDescent="0.25">
      <c r="Q23082" s="265"/>
    </row>
    <row r="23083" spans="17:17" ht="0" hidden="1" customHeight="1" x14ac:dyDescent="0.25">
      <c r="Q23083" s="265"/>
    </row>
    <row r="23084" spans="17:17" ht="0" hidden="1" customHeight="1" x14ac:dyDescent="0.25">
      <c r="Q23084" s="265"/>
    </row>
    <row r="23085" spans="17:17" ht="0" hidden="1" customHeight="1" x14ac:dyDescent="0.25">
      <c r="Q23085" s="265"/>
    </row>
    <row r="23086" spans="17:17" ht="0" hidden="1" customHeight="1" x14ac:dyDescent="0.25">
      <c r="Q23086" s="265"/>
    </row>
    <row r="23087" spans="17:17" ht="0" hidden="1" customHeight="1" x14ac:dyDescent="0.25">
      <c r="Q23087" s="265"/>
    </row>
    <row r="23088" spans="17:17" ht="0" hidden="1" customHeight="1" x14ac:dyDescent="0.25">
      <c r="Q23088" s="265"/>
    </row>
    <row r="23089" spans="17:17" ht="0" hidden="1" customHeight="1" x14ac:dyDescent="0.25">
      <c r="Q23089" s="265"/>
    </row>
    <row r="23090" spans="17:17" ht="0" hidden="1" customHeight="1" x14ac:dyDescent="0.25">
      <c r="Q23090" s="265"/>
    </row>
    <row r="23091" spans="17:17" ht="0" hidden="1" customHeight="1" x14ac:dyDescent="0.25">
      <c r="Q23091" s="265"/>
    </row>
    <row r="23092" spans="17:17" ht="0" hidden="1" customHeight="1" x14ac:dyDescent="0.25">
      <c r="Q23092" s="265"/>
    </row>
    <row r="23093" spans="17:17" ht="0" hidden="1" customHeight="1" x14ac:dyDescent="0.25">
      <c r="Q23093" s="265"/>
    </row>
    <row r="23094" spans="17:17" ht="0" hidden="1" customHeight="1" x14ac:dyDescent="0.25">
      <c r="Q23094" s="265"/>
    </row>
    <row r="23095" spans="17:17" ht="0" hidden="1" customHeight="1" x14ac:dyDescent="0.25">
      <c r="Q23095" s="265"/>
    </row>
    <row r="23096" spans="17:17" ht="0" hidden="1" customHeight="1" x14ac:dyDescent="0.25">
      <c r="Q23096" s="265"/>
    </row>
    <row r="23097" spans="17:17" ht="0" hidden="1" customHeight="1" x14ac:dyDescent="0.25">
      <c r="Q23097" s="265"/>
    </row>
    <row r="23098" spans="17:17" ht="0" hidden="1" customHeight="1" x14ac:dyDescent="0.25">
      <c r="Q23098" s="265"/>
    </row>
    <row r="23099" spans="17:17" ht="0" hidden="1" customHeight="1" x14ac:dyDescent="0.25">
      <c r="Q23099" s="265"/>
    </row>
    <row r="23100" spans="17:17" ht="0" hidden="1" customHeight="1" x14ac:dyDescent="0.25">
      <c r="Q23100" s="265"/>
    </row>
    <row r="23101" spans="17:17" ht="0" hidden="1" customHeight="1" x14ac:dyDescent="0.25">
      <c r="Q23101" s="265"/>
    </row>
    <row r="23102" spans="17:17" ht="0" hidden="1" customHeight="1" x14ac:dyDescent="0.25">
      <c r="Q23102" s="265"/>
    </row>
    <row r="23103" spans="17:17" ht="0" hidden="1" customHeight="1" x14ac:dyDescent="0.25">
      <c r="Q23103" s="265"/>
    </row>
    <row r="23104" spans="17:17" ht="0" hidden="1" customHeight="1" x14ac:dyDescent="0.25">
      <c r="Q23104" s="265"/>
    </row>
    <row r="23105" spans="17:17" ht="0" hidden="1" customHeight="1" x14ac:dyDescent="0.25">
      <c r="Q23105" s="265"/>
    </row>
    <row r="23106" spans="17:17" ht="0" hidden="1" customHeight="1" x14ac:dyDescent="0.25">
      <c r="Q23106" s="265"/>
    </row>
    <row r="23107" spans="17:17" ht="0" hidden="1" customHeight="1" x14ac:dyDescent="0.25">
      <c r="Q23107" s="265"/>
    </row>
    <row r="23108" spans="17:17" ht="0" hidden="1" customHeight="1" x14ac:dyDescent="0.25">
      <c r="Q23108" s="265"/>
    </row>
    <row r="23109" spans="17:17" ht="0" hidden="1" customHeight="1" x14ac:dyDescent="0.25">
      <c r="Q23109" s="265"/>
    </row>
    <row r="23110" spans="17:17" ht="0" hidden="1" customHeight="1" x14ac:dyDescent="0.25">
      <c r="Q23110" s="265"/>
    </row>
    <row r="23111" spans="17:17" ht="0" hidden="1" customHeight="1" x14ac:dyDescent="0.25">
      <c r="Q23111" s="265"/>
    </row>
    <row r="23112" spans="17:17" ht="0" hidden="1" customHeight="1" x14ac:dyDescent="0.25">
      <c r="Q23112" s="265"/>
    </row>
    <row r="23113" spans="17:17" ht="0" hidden="1" customHeight="1" x14ac:dyDescent="0.25">
      <c r="Q23113" s="265"/>
    </row>
    <row r="23114" spans="17:17" ht="0" hidden="1" customHeight="1" x14ac:dyDescent="0.25">
      <c r="Q23114" s="265"/>
    </row>
    <row r="23115" spans="17:17" ht="0" hidden="1" customHeight="1" x14ac:dyDescent="0.25">
      <c r="Q23115" s="265"/>
    </row>
    <row r="23116" spans="17:17" ht="0" hidden="1" customHeight="1" x14ac:dyDescent="0.25">
      <c r="Q23116" s="265"/>
    </row>
    <row r="23117" spans="17:17" ht="0" hidden="1" customHeight="1" x14ac:dyDescent="0.25">
      <c r="Q23117" s="265"/>
    </row>
    <row r="23118" spans="17:17" ht="0" hidden="1" customHeight="1" x14ac:dyDescent="0.25">
      <c r="Q23118" s="265"/>
    </row>
    <row r="23119" spans="17:17" ht="0" hidden="1" customHeight="1" x14ac:dyDescent="0.25">
      <c r="Q23119" s="265"/>
    </row>
    <row r="23120" spans="17:17" ht="0" hidden="1" customHeight="1" x14ac:dyDescent="0.25">
      <c r="Q23120" s="265"/>
    </row>
    <row r="23121" spans="17:17" ht="0" hidden="1" customHeight="1" x14ac:dyDescent="0.25">
      <c r="Q23121" s="265"/>
    </row>
    <row r="23122" spans="17:17" ht="0" hidden="1" customHeight="1" x14ac:dyDescent="0.25">
      <c r="Q23122" s="265"/>
    </row>
    <row r="23123" spans="17:17" ht="0" hidden="1" customHeight="1" x14ac:dyDescent="0.25">
      <c r="Q23123" s="265"/>
    </row>
    <row r="23124" spans="17:17" ht="0" hidden="1" customHeight="1" x14ac:dyDescent="0.25">
      <c r="Q23124" s="265"/>
    </row>
    <row r="23125" spans="17:17" ht="0" hidden="1" customHeight="1" x14ac:dyDescent="0.25">
      <c r="Q23125" s="265"/>
    </row>
    <row r="23126" spans="17:17" ht="0" hidden="1" customHeight="1" x14ac:dyDescent="0.25">
      <c r="Q23126" s="265"/>
    </row>
    <row r="23127" spans="17:17" ht="0" hidden="1" customHeight="1" x14ac:dyDescent="0.25">
      <c r="Q23127" s="265"/>
    </row>
    <row r="23128" spans="17:17" ht="0" hidden="1" customHeight="1" x14ac:dyDescent="0.25">
      <c r="Q23128" s="265"/>
    </row>
    <row r="23129" spans="17:17" ht="0" hidden="1" customHeight="1" x14ac:dyDescent="0.25">
      <c r="Q23129" s="265"/>
    </row>
    <row r="23130" spans="17:17" ht="0" hidden="1" customHeight="1" x14ac:dyDescent="0.25">
      <c r="Q23130" s="265"/>
    </row>
    <row r="23131" spans="17:17" ht="0" hidden="1" customHeight="1" x14ac:dyDescent="0.25">
      <c r="Q23131" s="265"/>
    </row>
    <row r="23132" spans="17:17" ht="0" hidden="1" customHeight="1" x14ac:dyDescent="0.25">
      <c r="Q23132" s="265"/>
    </row>
    <row r="23133" spans="17:17" ht="0" hidden="1" customHeight="1" x14ac:dyDescent="0.25">
      <c r="Q23133" s="265"/>
    </row>
    <row r="23134" spans="17:17" ht="0" hidden="1" customHeight="1" x14ac:dyDescent="0.25">
      <c r="Q23134" s="265"/>
    </row>
    <row r="23135" spans="17:17" ht="0" hidden="1" customHeight="1" x14ac:dyDescent="0.25">
      <c r="Q23135" s="265"/>
    </row>
    <row r="23136" spans="17:17" ht="0" hidden="1" customHeight="1" x14ac:dyDescent="0.25">
      <c r="Q23136" s="265"/>
    </row>
    <row r="23137" spans="17:17" ht="0" hidden="1" customHeight="1" x14ac:dyDescent="0.25">
      <c r="Q23137" s="265"/>
    </row>
    <row r="23138" spans="17:17" ht="0" hidden="1" customHeight="1" x14ac:dyDescent="0.25">
      <c r="Q23138" s="265"/>
    </row>
    <row r="23139" spans="17:17" ht="0" hidden="1" customHeight="1" x14ac:dyDescent="0.25">
      <c r="Q23139" s="265"/>
    </row>
    <row r="23140" spans="17:17" ht="0" hidden="1" customHeight="1" x14ac:dyDescent="0.25">
      <c r="Q23140" s="265"/>
    </row>
    <row r="23141" spans="17:17" ht="0" hidden="1" customHeight="1" x14ac:dyDescent="0.25">
      <c r="Q23141" s="265"/>
    </row>
    <row r="23142" spans="17:17" ht="0" hidden="1" customHeight="1" x14ac:dyDescent="0.25">
      <c r="Q23142" s="265"/>
    </row>
    <row r="23143" spans="17:17" ht="0" hidden="1" customHeight="1" x14ac:dyDescent="0.25">
      <c r="Q23143" s="265"/>
    </row>
    <row r="23144" spans="17:17" ht="0" hidden="1" customHeight="1" x14ac:dyDescent="0.25">
      <c r="Q23144" s="265"/>
    </row>
    <row r="23145" spans="17:17" ht="0" hidden="1" customHeight="1" x14ac:dyDescent="0.25">
      <c r="Q23145" s="265"/>
    </row>
    <row r="23146" spans="17:17" ht="0" hidden="1" customHeight="1" x14ac:dyDescent="0.25">
      <c r="Q23146" s="265"/>
    </row>
    <row r="23147" spans="17:17" ht="0" hidden="1" customHeight="1" x14ac:dyDescent="0.25">
      <c r="Q23147" s="265"/>
    </row>
    <row r="23148" spans="17:17" ht="0" hidden="1" customHeight="1" x14ac:dyDescent="0.25">
      <c r="Q23148" s="265"/>
    </row>
    <row r="23149" spans="17:17" ht="0" hidden="1" customHeight="1" x14ac:dyDescent="0.25">
      <c r="Q23149" s="265"/>
    </row>
    <row r="23150" spans="17:17" ht="0" hidden="1" customHeight="1" x14ac:dyDescent="0.25">
      <c r="Q23150" s="265"/>
    </row>
    <row r="23151" spans="17:17" ht="0" hidden="1" customHeight="1" x14ac:dyDescent="0.25">
      <c r="Q23151" s="265"/>
    </row>
    <row r="23152" spans="17:17" ht="0" hidden="1" customHeight="1" x14ac:dyDescent="0.25">
      <c r="Q23152" s="265"/>
    </row>
    <row r="23153" spans="17:17" ht="0" hidden="1" customHeight="1" x14ac:dyDescent="0.25">
      <c r="Q23153" s="265"/>
    </row>
    <row r="23154" spans="17:17" ht="0" hidden="1" customHeight="1" x14ac:dyDescent="0.25">
      <c r="Q23154" s="265"/>
    </row>
    <row r="23155" spans="17:17" ht="0" hidden="1" customHeight="1" x14ac:dyDescent="0.25">
      <c r="Q23155" s="265"/>
    </row>
    <row r="23156" spans="17:17" ht="0" hidden="1" customHeight="1" x14ac:dyDescent="0.25">
      <c r="Q23156" s="265"/>
    </row>
    <row r="23157" spans="17:17" ht="0" hidden="1" customHeight="1" x14ac:dyDescent="0.25">
      <c r="Q23157" s="265"/>
    </row>
    <row r="23158" spans="17:17" ht="0" hidden="1" customHeight="1" x14ac:dyDescent="0.25">
      <c r="Q23158" s="265"/>
    </row>
    <row r="23159" spans="17:17" ht="0" hidden="1" customHeight="1" x14ac:dyDescent="0.25">
      <c r="Q23159" s="265"/>
    </row>
    <row r="23160" spans="17:17" ht="0" hidden="1" customHeight="1" x14ac:dyDescent="0.25">
      <c r="Q23160" s="265"/>
    </row>
    <row r="23161" spans="17:17" ht="0" hidden="1" customHeight="1" x14ac:dyDescent="0.25">
      <c r="Q23161" s="265"/>
    </row>
    <row r="23162" spans="17:17" ht="0" hidden="1" customHeight="1" x14ac:dyDescent="0.25">
      <c r="Q23162" s="265"/>
    </row>
    <row r="23163" spans="17:17" ht="0" hidden="1" customHeight="1" x14ac:dyDescent="0.25">
      <c r="Q23163" s="265"/>
    </row>
    <row r="23164" spans="17:17" ht="0" hidden="1" customHeight="1" x14ac:dyDescent="0.25">
      <c r="Q23164" s="265"/>
    </row>
    <row r="23165" spans="17:17" ht="0" hidden="1" customHeight="1" x14ac:dyDescent="0.25">
      <c r="Q23165" s="265"/>
    </row>
    <row r="23166" spans="17:17" ht="0" hidden="1" customHeight="1" x14ac:dyDescent="0.25">
      <c r="Q23166" s="265"/>
    </row>
    <row r="23167" spans="17:17" ht="0" hidden="1" customHeight="1" x14ac:dyDescent="0.25">
      <c r="Q23167" s="265"/>
    </row>
    <row r="23168" spans="17:17" ht="0" hidden="1" customHeight="1" x14ac:dyDescent="0.25">
      <c r="Q23168" s="265"/>
    </row>
    <row r="23169" spans="17:17" ht="0" hidden="1" customHeight="1" x14ac:dyDescent="0.25">
      <c r="Q23169" s="265"/>
    </row>
    <row r="23170" spans="17:17" ht="0" hidden="1" customHeight="1" x14ac:dyDescent="0.25">
      <c r="Q23170" s="265"/>
    </row>
    <row r="23171" spans="17:17" ht="0" hidden="1" customHeight="1" x14ac:dyDescent="0.25">
      <c r="Q23171" s="265"/>
    </row>
    <row r="23172" spans="17:17" ht="0" hidden="1" customHeight="1" x14ac:dyDescent="0.25">
      <c r="Q23172" s="265"/>
    </row>
    <row r="23173" spans="17:17" ht="0" hidden="1" customHeight="1" x14ac:dyDescent="0.25">
      <c r="Q23173" s="265"/>
    </row>
    <row r="23174" spans="17:17" ht="0" hidden="1" customHeight="1" x14ac:dyDescent="0.25">
      <c r="Q23174" s="265"/>
    </row>
    <row r="23175" spans="17:17" ht="0" hidden="1" customHeight="1" x14ac:dyDescent="0.25">
      <c r="Q23175" s="265"/>
    </row>
    <row r="23176" spans="17:17" ht="0" hidden="1" customHeight="1" x14ac:dyDescent="0.25">
      <c r="Q23176" s="265"/>
    </row>
    <row r="23177" spans="17:17" ht="0" hidden="1" customHeight="1" x14ac:dyDescent="0.25">
      <c r="Q23177" s="265"/>
    </row>
    <row r="23178" spans="17:17" ht="0" hidden="1" customHeight="1" x14ac:dyDescent="0.25">
      <c r="Q23178" s="265"/>
    </row>
    <row r="23179" spans="17:17" ht="0" hidden="1" customHeight="1" x14ac:dyDescent="0.25">
      <c r="Q23179" s="265"/>
    </row>
    <row r="23180" spans="17:17" ht="0" hidden="1" customHeight="1" x14ac:dyDescent="0.25">
      <c r="Q23180" s="265"/>
    </row>
    <row r="23181" spans="17:17" ht="0" hidden="1" customHeight="1" x14ac:dyDescent="0.25">
      <c r="Q23181" s="265"/>
    </row>
    <row r="23182" spans="17:17" ht="0" hidden="1" customHeight="1" x14ac:dyDescent="0.25">
      <c r="Q23182" s="265"/>
    </row>
    <row r="23183" spans="17:17" ht="0" hidden="1" customHeight="1" x14ac:dyDescent="0.25">
      <c r="Q23183" s="265"/>
    </row>
    <row r="23184" spans="17:17" ht="0" hidden="1" customHeight="1" x14ac:dyDescent="0.25">
      <c r="Q23184" s="265"/>
    </row>
    <row r="23185" spans="17:17" ht="0" hidden="1" customHeight="1" x14ac:dyDescent="0.25">
      <c r="Q23185" s="265"/>
    </row>
    <row r="23186" spans="17:17" ht="0" hidden="1" customHeight="1" x14ac:dyDescent="0.25">
      <c r="Q23186" s="265"/>
    </row>
    <row r="23187" spans="17:17" ht="0" hidden="1" customHeight="1" x14ac:dyDescent="0.25">
      <c r="Q23187" s="265"/>
    </row>
    <row r="23188" spans="17:17" ht="0" hidden="1" customHeight="1" x14ac:dyDescent="0.25">
      <c r="Q23188" s="265"/>
    </row>
    <row r="23189" spans="17:17" ht="0" hidden="1" customHeight="1" x14ac:dyDescent="0.25">
      <c r="Q23189" s="265"/>
    </row>
    <row r="23190" spans="17:17" ht="0" hidden="1" customHeight="1" x14ac:dyDescent="0.25">
      <c r="Q23190" s="265"/>
    </row>
    <row r="23191" spans="17:17" ht="0" hidden="1" customHeight="1" x14ac:dyDescent="0.25">
      <c r="Q23191" s="265"/>
    </row>
    <row r="23192" spans="17:17" ht="0" hidden="1" customHeight="1" x14ac:dyDescent="0.25">
      <c r="Q23192" s="265"/>
    </row>
    <row r="23193" spans="17:17" ht="0" hidden="1" customHeight="1" x14ac:dyDescent="0.25">
      <c r="Q23193" s="265"/>
    </row>
    <row r="23194" spans="17:17" ht="0" hidden="1" customHeight="1" x14ac:dyDescent="0.25">
      <c r="Q23194" s="265"/>
    </row>
    <row r="23195" spans="17:17" ht="0" hidden="1" customHeight="1" x14ac:dyDescent="0.25">
      <c r="Q23195" s="265"/>
    </row>
    <row r="23196" spans="17:17" ht="0" hidden="1" customHeight="1" x14ac:dyDescent="0.25">
      <c r="Q23196" s="265"/>
    </row>
    <row r="23197" spans="17:17" ht="0" hidden="1" customHeight="1" x14ac:dyDescent="0.25">
      <c r="Q23197" s="265"/>
    </row>
    <row r="23198" spans="17:17" ht="0" hidden="1" customHeight="1" x14ac:dyDescent="0.25">
      <c r="Q23198" s="265"/>
    </row>
    <row r="23199" spans="17:17" ht="0" hidden="1" customHeight="1" x14ac:dyDescent="0.25">
      <c r="Q23199" s="265"/>
    </row>
    <row r="23200" spans="17:17" ht="0" hidden="1" customHeight="1" x14ac:dyDescent="0.25">
      <c r="Q23200" s="265"/>
    </row>
    <row r="23201" spans="17:17" ht="0" hidden="1" customHeight="1" x14ac:dyDescent="0.25">
      <c r="Q23201" s="265"/>
    </row>
    <row r="23202" spans="17:17" ht="0" hidden="1" customHeight="1" x14ac:dyDescent="0.25">
      <c r="Q23202" s="265"/>
    </row>
    <row r="23203" spans="17:17" ht="0" hidden="1" customHeight="1" x14ac:dyDescent="0.25">
      <c r="Q23203" s="265"/>
    </row>
    <row r="23204" spans="17:17" ht="0" hidden="1" customHeight="1" x14ac:dyDescent="0.25">
      <c r="Q23204" s="265"/>
    </row>
    <row r="23205" spans="17:17" ht="0" hidden="1" customHeight="1" x14ac:dyDescent="0.25">
      <c r="Q23205" s="265"/>
    </row>
    <row r="23206" spans="17:17" ht="0" hidden="1" customHeight="1" x14ac:dyDescent="0.25">
      <c r="Q23206" s="265"/>
    </row>
    <row r="23207" spans="17:17" ht="0" hidden="1" customHeight="1" x14ac:dyDescent="0.25">
      <c r="Q23207" s="265"/>
    </row>
    <row r="23208" spans="17:17" ht="0" hidden="1" customHeight="1" x14ac:dyDescent="0.25">
      <c r="Q23208" s="265"/>
    </row>
    <row r="23209" spans="17:17" ht="0" hidden="1" customHeight="1" x14ac:dyDescent="0.25">
      <c r="Q23209" s="265"/>
    </row>
    <row r="23210" spans="17:17" ht="0" hidden="1" customHeight="1" x14ac:dyDescent="0.25">
      <c r="Q23210" s="265"/>
    </row>
    <row r="23211" spans="17:17" ht="0" hidden="1" customHeight="1" x14ac:dyDescent="0.25">
      <c r="Q23211" s="265"/>
    </row>
    <row r="23212" spans="17:17" ht="0" hidden="1" customHeight="1" x14ac:dyDescent="0.25">
      <c r="Q23212" s="265"/>
    </row>
    <row r="23213" spans="17:17" ht="0" hidden="1" customHeight="1" x14ac:dyDescent="0.25">
      <c r="Q23213" s="265"/>
    </row>
    <row r="23214" spans="17:17" ht="0" hidden="1" customHeight="1" x14ac:dyDescent="0.25">
      <c r="Q23214" s="265"/>
    </row>
    <row r="23215" spans="17:17" ht="0" hidden="1" customHeight="1" x14ac:dyDescent="0.25">
      <c r="Q23215" s="265"/>
    </row>
    <row r="23216" spans="17:17" ht="0" hidden="1" customHeight="1" x14ac:dyDescent="0.25">
      <c r="Q23216" s="265"/>
    </row>
    <row r="23217" spans="17:17" ht="0" hidden="1" customHeight="1" x14ac:dyDescent="0.25">
      <c r="Q23217" s="265"/>
    </row>
    <row r="23218" spans="17:17" ht="0" hidden="1" customHeight="1" x14ac:dyDescent="0.25">
      <c r="Q23218" s="265"/>
    </row>
    <row r="23219" spans="17:17" ht="0" hidden="1" customHeight="1" x14ac:dyDescent="0.25">
      <c r="Q23219" s="265"/>
    </row>
    <row r="23220" spans="17:17" ht="0" hidden="1" customHeight="1" x14ac:dyDescent="0.25">
      <c r="Q23220" s="265"/>
    </row>
    <row r="23221" spans="17:17" ht="0" hidden="1" customHeight="1" x14ac:dyDescent="0.25">
      <c r="Q23221" s="265"/>
    </row>
    <row r="23222" spans="17:17" ht="0" hidden="1" customHeight="1" x14ac:dyDescent="0.25">
      <c r="Q23222" s="265"/>
    </row>
    <row r="23223" spans="17:17" ht="0" hidden="1" customHeight="1" x14ac:dyDescent="0.25">
      <c r="Q23223" s="265"/>
    </row>
    <row r="23224" spans="17:17" ht="0" hidden="1" customHeight="1" x14ac:dyDescent="0.25">
      <c r="Q23224" s="265"/>
    </row>
    <row r="23225" spans="17:17" ht="0" hidden="1" customHeight="1" x14ac:dyDescent="0.25">
      <c r="Q23225" s="265"/>
    </row>
    <row r="23226" spans="17:17" ht="0" hidden="1" customHeight="1" x14ac:dyDescent="0.25">
      <c r="Q23226" s="265"/>
    </row>
    <row r="23227" spans="17:17" ht="0" hidden="1" customHeight="1" x14ac:dyDescent="0.25">
      <c r="Q23227" s="265"/>
    </row>
    <row r="23228" spans="17:17" ht="0" hidden="1" customHeight="1" x14ac:dyDescent="0.25">
      <c r="Q23228" s="265"/>
    </row>
    <row r="23229" spans="17:17" ht="0" hidden="1" customHeight="1" x14ac:dyDescent="0.25">
      <c r="Q23229" s="265"/>
    </row>
    <row r="23230" spans="17:17" ht="0" hidden="1" customHeight="1" x14ac:dyDescent="0.25">
      <c r="Q23230" s="265"/>
    </row>
    <row r="23231" spans="17:17" ht="0" hidden="1" customHeight="1" x14ac:dyDescent="0.25">
      <c r="Q23231" s="265"/>
    </row>
    <row r="23232" spans="17:17" ht="0" hidden="1" customHeight="1" x14ac:dyDescent="0.25">
      <c r="Q23232" s="265"/>
    </row>
    <row r="23233" spans="17:17" ht="0" hidden="1" customHeight="1" x14ac:dyDescent="0.25">
      <c r="Q23233" s="265"/>
    </row>
    <row r="23234" spans="17:17" ht="0" hidden="1" customHeight="1" x14ac:dyDescent="0.25">
      <c r="Q23234" s="265"/>
    </row>
    <row r="23235" spans="17:17" ht="0" hidden="1" customHeight="1" x14ac:dyDescent="0.25">
      <c r="Q23235" s="265"/>
    </row>
    <row r="23236" spans="17:17" ht="0" hidden="1" customHeight="1" x14ac:dyDescent="0.25">
      <c r="Q23236" s="265"/>
    </row>
    <row r="23237" spans="17:17" ht="0" hidden="1" customHeight="1" x14ac:dyDescent="0.25">
      <c r="Q23237" s="265"/>
    </row>
    <row r="23238" spans="17:17" ht="0" hidden="1" customHeight="1" x14ac:dyDescent="0.25">
      <c r="Q23238" s="265"/>
    </row>
    <row r="23239" spans="17:17" ht="0" hidden="1" customHeight="1" x14ac:dyDescent="0.25">
      <c r="Q23239" s="265"/>
    </row>
    <row r="23240" spans="17:17" ht="0" hidden="1" customHeight="1" x14ac:dyDescent="0.25">
      <c r="Q23240" s="265"/>
    </row>
    <row r="23241" spans="17:17" ht="0" hidden="1" customHeight="1" x14ac:dyDescent="0.25">
      <c r="Q23241" s="265"/>
    </row>
    <row r="23242" spans="17:17" ht="0" hidden="1" customHeight="1" x14ac:dyDescent="0.25">
      <c r="Q23242" s="265"/>
    </row>
    <row r="23243" spans="17:17" ht="0" hidden="1" customHeight="1" x14ac:dyDescent="0.25">
      <c r="Q23243" s="265"/>
    </row>
    <row r="23244" spans="17:17" ht="0" hidden="1" customHeight="1" x14ac:dyDescent="0.25">
      <c r="Q23244" s="265"/>
    </row>
    <row r="23245" spans="17:17" ht="0" hidden="1" customHeight="1" x14ac:dyDescent="0.25">
      <c r="Q23245" s="265"/>
    </row>
    <row r="23246" spans="17:17" ht="0" hidden="1" customHeight="1" x14ac:dyDescent="0.25">
      <c r="Q23246" s="265"/>
    </row>
    <row r="23247" spans="17:17" ht="0" hidden="1" customHeight="1" x14ac:dyDescent="0.25">
      <c r="Q23247" s="265"/>
    </row>
    <row r="23248" spans="17:17" ht="0" hidden="1" customHeight="1" x14ac:dyDescent="0.25">
      <c r="Q23248" s="265"/>
    </row>
    <row r="23249" spans="17:17" ht="0" hidden="1" customHeight="1" x14ac:dyDescent="0.25">
      <c r="Q23249" s="265"/>
    </row>
    <row r="23250" spans="17:17" ht="0" hidden="1" customHeight="1" x14ac:dyDescent="0.25">
      <c r="Q23250" s="265"/>
    </row>
    <row r="23251" spans="17:17" ht="0" hidden="1" customHeight="1" x14ac:dyDescent="0.25">
      <c r="Q23251" s="265"/>
    </row>
    <row r="23252" spans="17:17" ht="0" hidden="1" customHeight="1" x14ac:dyDescent="0.25">
      <c r="Q23252" s="265"/>
    </row>
    <row r="23253" spans="17:17" ht="0" hidden="1" customHeight="1" x14ac:dyDescent="0.25">
      <c r="Q23253" s="265"/>
    </row>
    <row r="23254" spans="17:17" ht="0" hidden="1" customHeight="1" x14ac:dyDescent="0.25">
      <c r="Q23254" s="265"/>
    </row>
    <row r="23255" spans="17:17" ht="0" hidden="1" customHeight="1" x14ac:dyDescent="0.25">
      <c r="Q23255" s="265"/>
    </row>
    <row r="23256" spans="17:17" ht="0" hidden="1" customHeight="1" x14ac:dyDescent="0.25">
      <c r="Q23256" s="265"/>
    </row>
    <row r="23257" spans="17:17" ht="0" hidden="1" customHeight="1" x14ac:dyDescent="0.25">
      <c r="Q23257" s="265"/>
    </row>
    <row r="23258" spans="17:17" ht="0" hidden="1" customHeight="1" x14ac:dyDescent="0.25">
      <c r="Q23258" s="265"/>
    </row>
    <row r="23259" spans="17:17" ht="0" hidden="1" customHeight="1" x14ac:dyDescent="0.25">
      <c r="Q23259" s="265"/>
    </row>
    <row r="23260" spans="17:17" ht="0" hidden="1" customHeight="1" x14ac:dyDescent="0.25">
      <c r="Q23260" s="265"/>
    </row>
    <row r="23261" spans="17:17" ht="0" hidden="1" customHeight="1" x14ac:dyDescent="0.25">
      <c r="Q23261" s="265"/>
    </row>
    <row r="23262" spans="17:17" ht="0" hidden="1" customHeight="1" x14ac:dyDescent="0.25">
      <c r="Q23262" s="265"/>
    </row>
    <row r="23263" spans="17:17" ht="0" hidden="1" customHeight="1" x14ac:dyDescent="0.25">
      <c r="Q23263" s="265"/>
    </row>
    <row r="23264" spans="17:17" ht="0" hidden="1" customHeight="1" x14ac:dyDescent="0.25">
      <c r="Q23264" s="265"/>
    </row>
    <row r="23265" spans="17:17" ht="0" hidden="1" customHeight="1" x14ac:dyDescent="0.25">
      <c r="Q23265" s="265"/>
    </row>
    <row r="23266" spans="17:17" ht="0" hidden="1" customHeight="1" x14ac:dyDescent="0.25">
      <c r="Q23266" s="265"/>
    </row>
    <row r="23267" spans="17:17" ht="0" hidden="1" customHeight="1" x14ac:dyDescent="0.25">
      <c r="Q23267" s="265"/>
    </row>
    <row r="23268" spans="17:17" ht="0" hidden="1" customHeight="1" x14ac:dyDescent="0.25">
      <c r="Q23268" s="265"/>
    </row>
    <row r="23269" spans="17:17" ht="0" hidden="1" customHeight="1" x14ac:dyDescent="0.25">
      <c r="Q23269" s="265"/>
    </row>
    <row r="23270" spans="17:17" ht="0" hidden="1" customHeight="1" x14ac:dyDescent="0.25">
      <c r="Q23270" s="265"/>
    </row>
    <row r="23271" spans="17:17" ht="0" hidden="1" customHeight="1" x14ac:dyDescent="0.25">
      <c r="Q23271" s="265"/>
    </row>
    <row r="23272" spans="17:17" ht="0" hidden="1" customHeight="1" x14ac:dyDescent="0.25">
      <c r="Q23272" s="265"/>
    </row>
    <row r="23273" spans="17:17" ht="0" hidden="1" customHeight="1" x14ac:dyDescent="0.25">
      <c r="Q23273" s="265"/>
    </row>
    <row r="23274" spans="17:17" ht="0" hidden="1" customHeight="1" x14ac:dyDescent="0.25">
      <c r="Q23274" s="265"/>
    </row>
    <row r="23275" spans="17:17" ht="0" hidden="1" customHeight="1" x14ac:dyDescent="0.25">
      <c r="Q23275" s="265"/>
    </row>
    <row r="23276" spans="17:17" ht="0" hidden="1" customHeight="1" x14ac:dyDescent="0.25">
      <c r="Q23276" s="265"/>
    </row>
    <row r="23277" spans="17:17" ht="0" hidden="1" customHeight="1" x14ac:dyDescent="0.25">
      <c r="Q23277" s="265"/>
    </row>
    <row r="23278" spans="17:17" ht="0" hidden="1" customHeight="1" x14ac:dyDescent="0.25">
      <c r="Q23278" s="265"/>
    </row>
    <row r="23279" spans="17:17" ht="0" hidden="1" customHeight="1" x14ac:dyDescent="0.25">
      <c r="Q23279" s="265"/>
    </row>
    <row r="23280" spans="17:17" ht="0" hidden="1" customHeight="1" x14ac:dyDescent="0.25">
      <c r="Q23280" s="265"/>
    </row>
    <row r="23281" spans="17:17" ht="0" hidden="1" customHeight="1" x14ac:dyDescent="0.25">
      <c r="Q23281" s="265"/>
    </row>
    <row r="23282" spans="17:17" ht="0" hidden="1" customHeight="1" x14ac:dyDescent="0.25">
      <c r="Q23282" s="265"/>
    </row>
    <row r="23283" spans="17:17" ht="0" hidden="1" customHeight="1" x14ac:dyDescent="0.25">
      <c r="Q23283" s="265"/>
    </row>
    <row r="23284" spans="17:17" ht="0" hidden="1" customHeight="1" x14ac:dyDescent="0.25">
      <c r="Q23284" s="265"/>
    </row>
    <row r="23285" spans="17:17" ht="0" hidden="1" customHeight="1" x14ac:dyDescent="0.25">
      <c r="Q23285" s="265"/>
    </row>
    <row r="23286" spans="17:17" ht="0" hidden="1" customHeight="1" x14ac:dyDescent="0.25">
      <c r="Q23286" s="265"/>
    </row>
    <row r="23287" spans="17:17" ht="0" hidden="1" customHeight="1" x14ac:dyDescent="0.25">
      <c r="Q23287" s="265"/>
    </row>
    <row r="23288" spans="17:17" ht="0" hidden="1" customHeight="1" x14ac:dyDescent="0.25">
      <c r="Q23288" s="265"/>
    </row>
    <row r="23289" spans="17:17" ht="0" hidden="1" customHeight="1" x14ac:dyDescent="0.25">
      <c r="Q23289" s="265"/>
    </row>
    <row r="23290" spans="17:17" ht="0" hidden="1" customHeight="1" x14ac:dyDescent="0.25">
      <c r="Q23290" s="265"/>
    </row>
    <row r="23291" spans="17:17" ht="0" hidden="1" customHeight="1" x14ac:dyDescent="0.25">
      <c r="Q23291" s="265"/>
    </row>
    <row r="23292" spans="17:17" ht="0" hidden="1" customHeight="1" x14ac:dyDescent="0.25">
      <c r="Q23292" s="265"/>
    </row>
    <row r="23293" spans="17:17" ht="0" hidden="1" customHeight="1" x14ac:dyDescent="0.25">
      <c r="Q23293" s="265"/>
    </row>
    <row r="23294" spans="17:17" ht="0" hidden="1" customHeight="1" x14ac:dyDescent="0.25">
      <c r="Q23294" s="265"/>
    </row>
    <row r="23295" spans="17:17" ht="0" hidden="1" customHeight="1" x14ac:dyDescent="0.25">
      <c r="Q23295" s="265"/>
    </row>
    <row r="23296" spans="17:17" ht="0" hidden="1" customHeight="1" x14ac:dyDescent="0.25">
      <c r="Q23296" s="265"/>
    </row>
    <row r="23297" spans="17:17" ht="0" hidden="1" customHeight="1" x14ac:dyDescent="0.25">
      <c r="Q23297" s="265"/>
    </row>
    <row r="23298" spans="17:17" ht="0" hidden="1" customHeight="1" x14ac:dyDescent="0.25">
      <c r="Q23298" s="265"/>
    </row>
    <row r="23299" spans="17:17" ht="0" hidden="1" customHeight="1" x14ac:dyDescent="0.25">
      <c r="Q23299" s="265"/>
    </row>
    <row r="23300" spans="17:17" ht="0" hidden="1" customHeight="1" x14ac:dyDescent="0.25">
      <c r="Q23300" s="265"/>
    </row>
    <row r="23301" spans="17:17" ht="0" hidden="1" customHeight="1" x14ac:dyDescent="0.25">
      <c r="Q23301" s="265"/>
    </row>
    <row r="23302" spans="17:17" ht="0" hidden="1" customHeight="1" x14ac:dyDescent="0.25">
      <c r="Q23302" s="265"/>
    </row>
    <row r="23303" spans="17:17" ht="0" hidden="1" customHeight="1" x14ac:dyDescent="0.25">
      <c r="Q23303" s="265"/>
    </row>
    <row r="23304" spans="17:17" ht="0" hidden="1" customHeight="1" x14ac:dyDescent="0.25">
      <c r="Q23304" s="265"/>
    </row>
    <row r="23305" spans="17:17" ht="0" hidden="1" customHeight="1" x14ac:dyDescent="0.25">
      <c r="Q23305" s="265"/>
    </row>
    <row r="23306" spans="17:17" ht="0" hidden="1" customHeight="1" x14ac:dyDescent="0.25">
      <c r="Q23306" s="265"/>
    </row>
    <row r="23307" spans="17:17" ht="0" hidden="1" customHeight="1" x14ac:dyDescent="0.25">
      <c r="Q23307" s="265"/>
    </row>
    <row r="23308" spans="17:17" ht="0" hidden="1" customHeight="1" x14ac:dyDescent="0.25">
      <c r="Q23308" s="265"/>
    </row>
    <row r="23309" spans="17:17" ht="0" hidden="1" customHeight="1" x14ac:dyDescent="0.25">
      <c r="Q23309" s="265"/>
    </row>
    <row r="23310" spans="17:17" ht="0" hidden="1" customHeight="1" x14ac:dyDescent="0.25">
      <c r="Q23310" s="265"/>
    </row>
    <row r="23311" spans="17:17" ht="0" hidden="1" customHeight="1" x14ac:dyDescent="0.25">
      <c r="Q23311" s="265"/>
    </row>
    <row r="23312" spans="17:17" ht="0" hidden="1" customHeight="1" x14ac:dyDescent="0.25">
      <c r="Q23312" s="265"/>
    </row>
    <row r="23313" spans="17:17" ht="0" hidden="1" customHeight="1" x14ac:dyDescent="0.25">
      <c r="Q23313" s="265"/>
    </row>
    <row r="23314" spans="17:17" ht="0" hidden="1" customHeight="1" x14ac:dyDescent="0.25">
      <c r="Q23314" s="265"/>
    </row>
    <row r="23315" spans="17:17" ht="0" hidden="1" customHeight="1" x14ac:dyDescent="0.25">
      <c r="Q23315" s="265"/>
    </row>
    <row r="23316" spans="17:17" ht="0" hidden="1" customHeight="1" x14ac:dyDescent="0.25">
      <c r="Q23316" s="265"/>
    </row>
    <row r="23317" spans="17:17" ht="0" hidden="1" customHeight="1" x14ac:dyDescent="0.25">
      <c r="Q23317" s="265"/>
    </row>
    <row r="23318" spans="17:17" ht="0" hidden="1" customHeight="1" x14ac:dyDescent="0.25">
      <c r="Q23318" s="265"/>
    </row>
    <row r="23319" spans="17:17" ht="0" hidden="1" customHeight="1" x14ac:dyDescent="0.25">
      <c r="Q23319" s="265"/>
    </row>
    <row r="23320" spans="17:17" ht="0" hidden="1" customHeight="1" x14ac:dyDescent="0.25">
      <c r="Q23320" s="265"/>
    </row>
    <row r="23321" spans="17:17" ht="0" hidden="1" customHeight="1" x14ac:dyDescent="0.25">
      <c r="Q23321" s="265"/>
    </row>
    <row r="23322" spans="17:17" ht="0" hidden="1" customHeight="1" x14ac:dyDescent="0.25">
      <c r="Q23322" s="265"/>
    </row>
    <row r="23323" spans="17:17" ht="0" hidden="1" customHeight="1" x14ac:dyDescent="0.25">
      <c r="Q23323" s="265"/>
    </row>
    <row r="23324" spans="17:17" ht="0" hidden="1" customHeight="1" x14ac:dyDescent="0.25">
      <c r="Q23324" s="265"/>
    </row>
    <row r="23325" spans="17:17" ht="0" hidden="1" customHeight="1" x14ac:dyDescent="0.25">
      <c r="Q23325" s="265"/>
    </row>
    <row r="23326" spans="17:17" ht="0" hidden="1" customHeight="1" x14ac:dyDescent="0.25">
      <c r="Q23326" s="265"/>
    </row>
    <row r="23327" spans="17:17" ht="0" hidden="1" customHeight="1" x14ac:dyDescent="0.25">
      <c r="Q23327" s="265"/>
    </row>
    <row r="23328" spans="17:17" ht="0" hidden="1" customHeight="1" x14ac:dyDescent="0.25">
      <c r="Q23328" s="265"/>
    </row>
    <row r="23329" spans="17:17" ht="0" hidden="1" customHeight="1" x14ac:dyDescent="0.25">
      <c r="Q23329" s="265"/>
    </row>
    <row r="23330" spans="17:17" ht="0" hidden="1" customHeight="1" x14ac:dyDescent="0.25">
      <c r="Q23330" s="265"/>
    </row>
    <row r="23331" spans="17:17" ht="0" hidden="1" customHeight="1" x14ac:dyDescent="0.25">
      <c r="Q23331" s="265"/>
    </row>
    <row r="23332" spans="17:17" ht="0" hidden="1" customHeight="1" x14ac:dyDescent="0.25">
      <c r="Q23332" s="265"/>
    </row>
    <row r="23333" spans="17:17" ht="0" hidden="1" customHeight="1" x14ac:dyDescent="0.25">
      <c r="Q23333" s="265"/>
    </row>
    <row r="23334" spans="17:17" ht="0" hidden="1" customHeight="1" x14ac:dyDescent="0.25">
      <c r="Q23334" s="265"/>
    </row>
    <row r="23335" spans="17:17" ht="0" hidden="1" customHeight="1" x14ac:dyDescent="0.25">
      <c r="Q23335" s="265"/>
    </row>
    <row r="23336" spans="17:17" ht="0" hidden="1" customHeight="1" x14ac:dyDescent="0.25">
      <c r="Q23336" s="265"/>
    </row>
    <row r="23337" spans="17:17" ht="0" hidden="1" customHeight="1" x14ac:dyDescent="0.25">
      <c r="Q23337" s="265"/>
    </row>
    <row r="23338" spans="17:17" ht="0" hidden="1" customHeight="1" x14ac:dyDescent="0.25">
      <c r="Q23338" s="265"/>
    </row>
    <row r="23339" spans="17:17" ht="0" hidden="1" customHeight="1" x14ac:dyDescent="0.25">
      <c r="Q23339" s="265"/>
    </row>
    <row r="23340" spans="17:17" ht="0" hidden="1" customHeight="1" x14ac:dyDescent="0.25">
      <c r="Q23340" s="265"/>
    </row>
    <row r="23341" spans="17:17" ht="0" hidden="1" customHeight="1" x14ac:dyDescent="0.25">
      <c r="Q23341" s="265"/>
    </row>
    <row r="23342" spans="17:17" ht="0" hidden="1" customHeight="1" x14ac:dyDescent="0.25">
      <c r="Q23342" s="265"/>
    </row>
    <row r="23343" spans="17:17" ht="0" hidden="1" customHeight="1" x14ac:dyDescent="0.25">
      <c r="Q23343" s="265"/>
    </row>
    <row r="23344" spans="17:17" ht="0" hidden="1" customHeight="1" x14ac:dyDescent="0.25">
      <c r="Q23344" s="265"/>
    </row>
    <row r="23345" spans="17:17" ht="0" hidden="1" customHeight="1" x14ac:dyDescent="0.25">
      <c r="Q23345" s="265"/>
    </row>
    <row r="23346" spans="17:17" ht="0" hidden="1" customHeight="1" x14ac:dyDescent="0.25">
      <c r="Q23346" s="265"/>
    </row>
    <row r="23347" spans="17:17" ht="0" hidden="1" customHeight="1" x14ac:dyDescent="0.25">
      <c r="Q23347" s="265"/>
    </row>
    <row r="23348" spans="17:17" ht="0" hidden="1" customHeight="1" x14ac:dyDescent="0.25">
      <c r="Q23348" s="265"/>
    </row>
    <row r="23349" spans="17:17" ht="0" hidden="1" customHeight="1" x14ac:dyDescent="0.25">
      <c r="Q23349" s="265"/>
    </row>
    <row r="23350" spans="17:17" ht="0" hidden="1" customHeight="1" x14ac:dyDescent="0.25">
      <c r="Q23350" s="265"/>
    </row>
    <row r="23351" spans="17:17" ht="0" hidden="1" customHeight="1" x14ac:dyDescent="0.25">
      <c r="Q23351" s="265"/>
    </row>
    <row r="23352" spans="17:17" ht="0" hidden="1" customHeight="1" x14ac:dyDescent="0.25">
      <c r="Q23352" s="265"/>
    </row>
    <row r="23353" spans="17:17" ht="0" hidden="1" customHeight="1" x14ac:dyDescent="0.25">
      <c r="Q23353" s="265"/>
    </row>
    <row r="23354" spans="17:17" ht="0" hidden="1" customHeight="1" x14ac:dyDescent="0.25">
      <c r="Q23354" s="265"/>
    </row>
    <row r="23355" spans="17:17" ht="0" hidden="1" customHeight="1" x14ac:dyDescent="0.25">
      <c r="Q23355" s="265"/>
    </row>
    <row r="23356" spans="17:17" ht="0" hidden="1" customHeight="1" x14ac:dyDescent="0.25">
      <c r="Q23356" s="265"/>
    </row>
    <row r="23357" spans="17:17" ht="0" hidden="1" customHeight="1" x14ac:dyDescent="0.25">
      <c r="Q23357" s="265"/>
    </row>
    <row r="23358" spans="17:17" ht="0" hidden="1" customHeight="1" x14ac:dyDescent="0.25">
      <c r="Q23358" s="265"/>
    </row>
    <row r="23359" spans="17:17" ht="0" hidden="1" customHeight="1" x14ac:dyDescent="0.25">
      <c r="Q23359" s="265"/>
    </row>
    <row r="23360" spans="17:17" ht="0" hidden="1" customHeight="1" x14ac:dyDescent="0.25">
      <c r="Q23360" s="265"/>
    </row>
    <row r="23361" spans="17:17" ht="0" hidden="1" customHeight="1" x14ac:dyDescent="0.25">
      <c r="Q23361" s="265"/>
    </row>
    <row r="23362" spans="17:17" ht="0" hidden="1" customHeight="1" x14ac:dyDescent="0.25">
      <c r="Q23362" s="265"/>
    </row>
    <row r="23363" spans="17:17" ht="0" hidden="1" customHeight="1" x14ac:dyDescent="0.25">
      <c r="Q23363" s="265"/>
    </row>
    <row r="23364" spans="17:17" ht="0" hidden="1" customHeight="1" x14ac:dyDescent="0.25">
      <c r="Q23364" s="265"/>
    </row>
    <row r="23365" spans="17:17" ht="0" hidden="1" customHeight="1" x14ac:dyDescent="0.25">
      <c r="Q23365" s="265"/>
    </row>
    <row r="23366" spans="17:17" ht="0" hidden="1" customHeight="1" x14ac:dyDescent="0.25">
      <c r="Q23366" s="265"/>
    </row>
    <row r="23367" spans="17:17" ht="0" hidden="1" customHeight="1" x14ac:dyDescent="0.25">
      <c r="Q23367" s="265"/>
    </row>
    <row r="23368" spans="17:17" ht="0" hidden="1" customHeight="1" x14ac:dyDescent="0.25">
      <c r="Q23368" s="265"/>
    </row>
    <row r="23369" spans="17:17" ht="0" hidden="1" customHeight="1" x14ac:dyDescent="0.25">
      <c r="Q23369" s="265"/>
    </row>
    <row r="23370" spans="17:17" ht="0" hidden="1" customHeight="1" x14ac:dyDescent="0.25">
      <c r="Q23370" s="265"/>
    </row>
    <row r="23371" spans="17:17" ht="0" hidden="1" customHeight="1" x14ac:dyDescent="0.25">
      <c r="Q23371" s="265"/>
    </row>
    <row r="23372" spans="17:17" ht="0" hidden="1" customHeight="1" x14ac:dyDescent="0.25">
      <c r="Q23372" s="265"/>
    </row>
    <row r="23373" spans="17:17" ht="0" hidden="1" customHeight="1" x14ac:dyDescent="0.25">
      <c r="Q23373" s="265"/>
    </row>
    <row r="23374" spans="17:17" ht="0" hidden="1" customHeight="1" x14ac:dyDescent="0.25">
      <c r="Q23374" s="265"/>
    </row>
    <row r="23375" spans="17:17" ht="0" hidden="1" customHeight="1" x14ac:dyDescent="0.25">
      <c r="Q23375" s="265"/>
    </row>
    <row r="23376" spans="17:17" ht="0" hidden="1" customHeight="1" x14ac:dyDescent="0.25">
      <c r="Q23376" s="265"/>
    </row>
    <row r="23377" spans="17:17" ht="0" hidden="1" customHeight="1" x14ac:dyDescent="0.25">
      <c r="Q23377" s="265"/>
    </row>
    <row r="23378" spans="17:17" ht="0" hidden="1" customHeight="1" x14ac:dyDescent="0.25">
      <c r="Q23378" s="265"/>
    </row>
    <row r="23379" spans="17:17" ht="0" hidden="1" customHeight="1" x14ac:dyDescent="0.25">
      <c r="Q23379" s="265"/>
    </row>
    <row r="23380" spans="17:17" ht="0" hidden="1" customHeight="1" x14ac:dyDescent="0.25">
      <c r="Q23380" s="265"/>
    </row>
    <row r="23381" spans="17:17" ht="0" hidden="1" customHeight="1" x14ac:dyDescent="0.25">
      <c r="Q23381" s="265"/>
    </row>
    <row r="23382" spans="17:17" ht="0" hidden="1" customHeight="1" x14ac:dyDescent="0.25">
      <c r="Q23382" s="265"/>
    </row>
    <row r="23383" spans="17:17" ht="0" hidden="1" customHeight="1" x14ac:dyDescent="0.25">
      <c r="Q23383" s="265"/>
    </row>
    <row r="23384" spans="17:17" ht="0" hidden="1" customHeight="1" x14ac:dyDescent="0.25">
      <c r="Q23384" s="265"/>
    </row>
    <row r="23385" spans="17:17" ht="0" hidden="1" customHeight="1" x14ac:dyDescent="0.25">
      <c r="Q23385" s="265"/>
    </row>
    <row r="23386" spans="17:17" ht="0" hidden="1" customHeight="1" x14ac:dyDescent="0.25">
      <c r="Q23386" s="265"/>
    </row>
    <row r="23387" spans="17:17" ht="0" hidden="1" customHeight="1" x14ac:dyDescent="0.25">
      <c r="Q23387" s="265"/>
    </row>
    <row r="23388" spans="17:17" ht="0" hidden="1" customHeight="1" x14ac:dyDescent="0.25">
      <c r="Q23388" s="265"/>
    </row>
    <row r="23389" spans="17:17" ht="0" hidden="1" customHeight="1" x14ac:dyDescent="0.25">
      <c r="Q23389" s="265"/>
    </row>
    <row r="23390" spans="17:17" ht="0" hidden="1" customHeight="1" x14ac:dyDescent="0.25">
      <c r="Q23390" s="265"/>
    </row>
    <row r="23391" spans="17:17" ht="0" hidden="1" customHeight="1" x14ac:dyDescent="0.25">
      <c r="Q23391" s="265"/>
    </row>
    <row r="23392" spans="17:17" ht="0" hidden="1" customHeight="1" x14ac:dyDescent="0.25">
      <c r="Q23392" s="265"/>
    </row>
    <row r="23393" spans="17:17" ht="0" hidden="1" customHeight="1" x14ac:dyDescent="0.25">
      <c r="Q23393" s="265"/>
    </row>
    <row r="23394" spans="17:17" ht="0" hidden="1" customHeight="1" x14ac:dyDescent="0.25">
      <c r="Q23394" s="265"/>
    </row>
    <row r="23395" spans="17:17" ht="0" hidden="1" customHeight="1" x14ac:dyDescent="0.25">
      <c r="Q23395" s="265"/>
    </row>
    <row r="23396" spans="17:17" ht="0" hidden="1" customHeight="1" x14ac:dyDescent="0.25">
      <c r="Q23396" s="265"/>
    </row>
    <row r="23397" spans="17:17" ht="0" hidden="1" customHeight="1" x14ac:dyDescent="0.25">
      <c r="Q23397" s="265"/>
    </row>
    <row r="23398" spans="17:17" ht="0" hidden="1" customHeight="1" x14ac:dyDescent="0.25">
      <c r="Q23398" s="265"/>
    </row>
    <row r="23399" spans="17:17" ht="0" hidden="1" customHeight="1" x14ac:dyDescent="0.25">
      <c r="Q23399" s="265"/>
    </row>
    <row r="23400" spans="17:17" ht="0" hidden="1" customHeight="1" x14ac:dyDescent="0.25">
      <c r="Q23400" s="265"/>
    </row>
    <row r="23401" spans="17:17" ht="0" hidden="1" customHeight="1" x14ac:dyDescent="0.25">
      <c r="Q23401" s="265"/>
    </row>
    <row r="23402" spans="17:17" ht="0" hidden="1" customHeight="1" x14ac:dyDescent="0.25">
      <c r="Q23402" s="265"/>
    </row>
    <row r="23403" spans="17:17" ht="0" hidden="1" customHeight="1" x14ac:dyDescent="0.25">
      <c r="Q23403" s="265"/>
    </row>
    <row r="23404" spans="17:17" ht="0" hidden="1" customHeight="1" x14ac:dyDescent="0.25">
      <c r="Q23404" s="265"/>
    </row>
    <row r="23405" spans="17:17" ht="0" hidden="1" customHeight="1" x14ac:dyDescent="0.25">
      <c r="Q23405" s="265"/>
    </row>
    <row r="23406" spans="17:17" ht="0" hidden="1" customHeight="1" x14ac:dyDescent="0.25">
      <c r="Q23406" s="265"/>
    </row>
    <row r="23407" spans="17:17" ht="0" hidden="1" customHeight="1" x14ac:dyDescent="0.25">
      <c r="Q23407" s="265"/>
    </row>
    <row r="23408" spans="17:17" ht="0" hidden="1" customHeight="1" x14ac:dyDescent="0.25">
      <c r="Q23408" s="265"/>
    </row>
    <row r="23409" spans="17:17" ht="0" hidden="1" customHeight="1" x14ac:dyDescent="0.25">
      <c r="Q23409" s="265"/>
    </row>
    <row r="23410" spans="17:17" ht="0" hidden="1" customHeight="1" x14ac:dyDescent="0.25">
      <c r="Q23410" s="265"/>
    </row>
    <row r="23411" spans="17:17" ht="0" hidden="1" customHeight="1" x14ac:dyDescent="0.25">
      <c r="Q23411" s="265"/>
    </row>
    <row r="23412" spans="17:17" ht="0" hidden="1" customHeight="1" x14ac:dyDescent="0.25">
      <c r="Q23412" s="265"/>
    </row>
    <row r="23413" spans="17:17" ht="0" hidden="1" customHeight="1" x14ac:dyDescent="0.25">
      <c r="Q23413" s="265"/>
    </row>
    <row r="23414" spans="17:17" ht="0" hidden="1" customHeight="1" x14ac:dyDescent="0.25">
      <c r="Q23414" s="265"/>
    </row>
    <row r="23415" spans="17:17" ht="0" hidden="1" customHeight="1" x14ac:dyDescent="0.25">
      <c r="Q23415" s="265"/>
    </row>
    <row r="23416" spans="17:17" ht="0" hidden="1" customHeight="1" x14ac:dyDescent="0.25">
      <c r="Q23416" s="265"/>
    </row>
    <row r="23417" spans="17:17" ht="0" hidden="1" customHeight="1" x14ac:dyDescent="0.25">
      <c r="Q23417" s="265"/>
    </row>
    <row r="23418" spans="17:17" ht="0" hidden="1" customHeight="1" x14ac:dyDescent="0.25">
      <c r="Q23418" s="265"/>
    </row>
    <row r="23419" spans="17:17" ht="0" hidden="1" customHeight="1" x14ac:dyDescent="0.25">
      <c r="Q23419" s="265"/>
    </row>
    <row r="23420" spans="17:17" ht="0" hidden="1" customHeight="1" x14ac:dyDescent="0.25">
      <c r="Q23420" s="265"/>
    </row>
    <row r="23421" spans="17:17" ht="0" hidden="1" customHeight="1" x14ac:dyDescent="0.25">
      <c r="Q23421" s="265"/>
    </row>
    <row r="23422" spans="17:17" ht="0" hidden="1" customHeight="1" x14ac:dyDescent="0.25">
      <c r="Q23422" s="265"/>
    </row>
    <row r="23423" spans="17:17" ht="0" hidden="1" customHeight="1" x14ac:dyDescent="0.25">
      <c r="Q23423" s="265"/>
    </row>
    <row r="23424" spans="17:17" ht="0" hidden="1" customHeight="1" x14ac:dyDescent="0.25">
      <c r="Q23424" s="265"/>
    </row>
    <row r="23425" spans="17:17" ht="0" hidden="1" customHeight="1" x14ac:dyDescent="0.25">
      <c r="Q23425" s="265"/>
    </row>
    <row r="23426" spans="17:17" ht="0" hidden="1" customHeight="1" x14ac:dyDescent="0.25">
      <c r="Q23426" s="265"/>
    </row>
    <row r="23427" spans="17:17" ht="0" hidden="1" customHeight="1" x14ac:dyDescent="0.25">
      <c r="Q23427" s="265"/>
    </row>
    <row r="23428" spans="17:17" ht="0" hidden="1" customHeight="1" x14ac:dyDescent="0.25">
      <c r="Q23428" s="265"/>
    </row>
    <row r="23429" spans="17:17" ht="0" hidden="1" customHeight="1" x14ac:dyDescent="0.25">
      <c r="Q23429" s="265"/>
    </row>
    <row r="23430" spans="17:17" ht="0" hidden="1" customHeight="1" x14ac:dyDescent="0.25">
      <c r="Q23430" s="265"/>
    </row>
    <row r="23431" spans="17:17" ht="0" hidden="1" customHeight="1" x14ac:dyDescent="0.25">
      <c r="Q23431" s="265"/>
    </row>
    <row r="23432" spans="17:17" ht="0" hidden="1" customHeight="1" x14ac:dyDescent="0.25">
      <c r="Q23432" s="265"/>
    </row>
    <row r="23433" spans="17:17" ht="0" hidden="1" customHeight="1" x14ac:dyDescent="0.25">
      <c r="Q23433" s="265"/>
    </row>
    <row r="23434" spans="17:17" ht="0" hidden="1" customHeight="1" x14ac:dyDescent="0.25">
      <c r="Q23434" s="265"/>
    </row>
    <row r="23435" spans="17:17" ht="0" hidden="1" customHeight="1" x14ac:dyDescent="0.25">
      <c r="Q23435" s="265"/>
    </row>
    <row r="23436" spans="17:17" ht="0" hidden="1" customHeight="1" x14ac:dyDescent="0.25">
      <c r="Q23436" s="265"/>
    </row>
    <row r="23437" spans="17:17" ht="0" hidden="1" customHeight="1" x14ac:dyDescent="0.25">
      <c r="Q23437" s="265"/>
    </row>
    <row r="23438" spans="17:17" ht="0" hidden="1" customHeight="1" x14ac:dyDescent="0.25">
      <c r="Q23438" s="265"/>
    </row>
    <row r="23439" spans="17:17" ht="0" hidden="1" customHeight="1" x14ac:dyDescent="0.25">
      <c r="Q23439" s="265"/>
    </row>
    <row r="23440" spans="17:17" ht="0" hidden="1" customHeight="1" x14ac:dyDescent="0.25">
      <c r="Q23440" s="265"/>
    </row>
    <row r="23441" spans="17:17" ht="0" hidden="1" customHeight="1" x14ac:dyDescent="0.25">
      <c r="Q23441" s="265"/>
    </row>
    <row r="23442" spans="17:17" ht="0" hidden="1" customHeight="1" x14ac:dyDescent="0.25">
      <c r="Q23442" s="265"/>
    </row>
    <row r="23443" spans="17:17" ht="0" hidden="1" customHeight="1" x14ac:dyDescent="0.25">
      <c r="Q23443" s="265"/>
    </row>
    <row r="23444" spans="17:17" ht="0" hidden="1" customHeight="1" x14ac:dyDescent="0.25">
      <c r="Q23444" s="265"/>
    </row>
    <row r="23445" spans="17:17" ht="0" hidden="1" customHeight="1" x14ac:dyDescent="0.25">
      <c r="Q23445" s="265"/>
    </row>
    <row r="23446" spans="17:17" ht="0" hidden="1" customHeight="1" x14ac:dyDescent="0.25">
      <c r="Q23446" s="265"/>
    </row>
    <row r="23447" spans="17:17" ht="0" hidden="1" customHeight="1" x14ac:dyDescent="0.25">
      <c r="Q23447" s="265"/>
    </row>
    <row r="23448" spans="17:17" ht="0" hidden="1" customHeight="1" x14ac:dyDescent="0.25">
      <c r="Q23448" s="265"/>
    </row>
    <row r="23449" spans="17:17" ht="0" hidden="1" customHeight="1" x14ac:dyDescent="0.25">
      <c r="Q23449" s="265"/>
    </row>
    <row r="23450" spans="17:17" ht="0" hidden="1" customHeight="1" x14ac:dyDescent="0.25">
      <c r="Q23450" s="265"/>
    </row>
    <row r="23451" spans="17:17" ht="0" hidden="1" customHeight="1" x14ac:dyDescent="0.25">
      <c r="Q23451" s="265"/>
    </row>
    <row r="23452" spans="17:17" ht="0" hidden="1" customHeight="1" x14ac:dyDescent="0.25">
      <c r="Q23452" s="265"/>
    </row>
    <row r="23453" spans="17:17" ht="0" hidden="1" customHeight="1" x14ac:dyDescent="0.25">
      <c r="Q23453" s="265"/>
    </row>
    <row r="23454" spans="17:17" ht="0" hidden="1" customHeight="1" x14ac:dyDescent="0.25">
      <c r="Q23454" s="265"/>
    </row>
    <row r="23455" spans="17:17" ht="0" hidden="1" customHeight="1" x14ac:dyDescent="0.25">
      <c r="Q23455" s="265"/>
    </row>
    <row r="23456" spans="17:17" ht="0" hidden="1" customHeight="1" x14ac:dyDescent="0.25">
      <c r="Q23456" s="265"/>
    </row>
    <row r="23457" spans="17:17" ht="0" hidden="1" customHeight="1" x14ac:dyDescent="0.25">
      <c r="Q23457" s="265"/>
    </row>
    <row r="23458" spans="17:17" ht="0" hidden="1" customHeight="1" x14ac:dyDescent="0.25">
      <c r="Q23458" s="265"/>
    </row>
    <row r="23459" spans="17:17" ht="0" hidden="1" customHeight="1" x14ac:dyDescent="0.25">
      <c r="Q23459" s="265"/>
    </row>
    <row r="23460" spans="17:17" ht="0" hidden="1" customHeight="1" x14ac:dyDescent="0.25">
      <c r="Q23460" s="265"/>
    </row>
    <row r="23461" spans="17:17" ht="0" hidden="1" customHeight="1" x14ac:dyDescent="0.25">
      <c r="Q23461" s="265"/>
    </row>
    <row r="23462" spans="17:17" ht="0" hidden="1" customHeight="1" x14ac:dyDescent="0.25">
      <c r="Q23462" s="265"/>
    </row>
    <row r="23463" spans="17:17" ht="0" hidden="1" customHeight="1" x14ac:dyDescent="0.25">
      <c r="Q23463" s="265"/>
    </row>
    <row r="23464" spans="17:17" ht="0" hidden="1" customHeight="1" x14ac:dyDescent="0.25">
      <c r="Q23464" s="265"/>
    </row>
    <row r="23465" spans="17:17" ht="0" hidden="1" customHeight="1" x14ac:dyDescent="0.25">
      <c r="Q23465" s="265"/>
    </row>
    <row r="23466" spans="17:17" ht="0" hidden="1" customHeight="1" x14ac:dyDescent="0.25">
      <c r="Q23466" s="265"/>
    </row>
    <row r="23467" spans="17:17" ht="0" hidden="1" customHeight="1" x14ac:dyDescent="0.25">
      <c r="Q23467" s="265"/>
    </row>
    <row r="23468" spans="17:17" ht="0" hidden="1" customHeight="1" x14ac:dyDescent="0.25">
      <c r="Q23468" s="265"/>
    </row>
    <row r="23469" spans="17:17" ht="0" hidden="1" customHeight="1" x14ac:dyDescent="0.25">
      <c r="Q23469" s="265"/>
    </row>
    <row r="23470" spans="17:17" ht="0" hidden="1" customHeight="1" x14ac:dyDescent="0.25">
      <c r="Q23470" s="265"/>
    </row>
    <row r="23471" spans="17:17" ht="0" hidden="1" customHeight="1" x14ac:dyDescent="0.25">
      <c r="Q23471" s="265"/>
    </row>
    <row r="23472" spans="17:17" ht="0" hidden="1" customHeight="1" x14ac:dyDescent="0.25">
      <c r="Q23472" s="265"/>
    </row>
    <row r="23473" spans="17:17" ht="0" hidden="1" customHeight="1" x14ac:dyDescent="0.25">
      <c r="Q23473" s="265"/>
    </row>
    <row r="23474" spans="17:17" ht="0" hidden="1" customHeight="1" x14ac:dyDescent="0.25">
      <c r="Q23474" s="265"/>
    </row>
    <row r="23475" spans="17:17" ht="0" hidden="1" customHeight="1" x14ac:dyDescent="0.25">
      <c r="Q23475" s="265"/>
    </row>
    <row r="23476" spans="17:17" ht="0" hidden="1" customHeight="1" x14ac:dyDescent="0.25">
      <c r="Q23476" s="265"/>
    </row>
    <row r="23477" spans="17:17" ht="0" hidden="1" customHeight="1" x14ac:dyDescent="0.25">
      <c r="Q23477" s="265"/>
    </row>
    <row r="23478" spans="17:17" ht="0" hidden="1" customHeight="1" x14ac:dyDescent="0.25">
      <c r="Q23478" s="265"/>
    </row>
    <row r="23479" spans="17:17" ht="0" hidden="1" customHeight="1" x14ac:dyDescent="0.25">
      <c r="Q23479" s="265"/>
    </row>
    <row r="23480" spans="17:17" ht="0" hidden="1" customHeight="1" x14ac:dyDescent="0.25">
      <c r="Q23480" s="265"/>
    </row>
    <row r="23481" spans="17:17" ht="0" hidden="1" customHeight="1" x14ac:dyDescent="0.25">
      <c r="Q23481" s="265"/>
    </row>
    <row r="23482" spans="17:17" ht="0" hidden="1" customHeight="1" x14ac:dyDescent="0.25">
      <c r="Q23482" s="265"/>
    </row>
    <row r="23483" spans="17:17" ht="0" hidden="1" customHeight="1" x14ac:dyDescent="0.25">
      <c r="Q23483" s="265"/>
    </row>
    <row r="23484" spans="17:17" ht="0" hidden="1" customHeight="1" x14ac:dyDescent="0.25">
      <c r="Q23484" s="265"/>
    </row>
    <row r="23485" spans="17:17" ht="0" hidden="1" customHeight="1" x14ac:dyDescent="0.25">
      <c r="Q23485" s="265"/>
    </row>
    <row r="23486" spans="17:17" ht="0" hidden="1" customHeight="1" x14ac:dyDescent="0.25">
      <c r="Q23486" s="265"/>
    </row>
    <row r="23487" spans="17:17" ht="0" hidden="1" customHeight="1" x14ac:dyDescent="0.25">
      <c r="Q23487" s="265"/>
    </row>
    <row r="23488" spans="17:17" ht="0" hidden="1" customHeight="1" x14ac:dyDescent="0.25">
      <c r="Q23488" s="265"/>
    </row>
    <row r="23489" spans="17:17" ht="0" hidden="1" customHeight="1" x14ac:dyDescent="0.25">
      <c r="Q23489" s="265"/>
    </row>
    <row r="23490" spans="17:17" ht="0" hidden="1" customHeight="1" x14ac:dyDescent="0.25">
      <c r="Q23490" s="265"/>
    </row>
    <row r="23491" spans="17:17" ht="0" hidden="1" customHeight="1" x14ac:dyDescent="0.25">
      <c r="Q23491" s="265"/>
    </row>
    <row r="23492" spans="17:17" ht="0" hidden="1" customHeight="1" x14ac:dyDescent="0.25">
      <c r="Q23492" s="265"/>
    </row>
    <row r="23493" spans="17:17" ht="0" hidden="1" customHeight="1" x14ac:dyDescent="0.25">
      <c r="Q23493" s="265"/>
    </row>
    <row r="23494" spans="17:17" ht="0" hidden="1" customHeight="1" x14ac:dyDescent="0.25">
      <c r="Q23494" s="265"/>
    </row>
    <row r="23495" spans="17:17" ht="0" hidden="1" customHeight="1" x14ac:dyDescent="0.25">
      <c r="Q23495" s="265"/>
    </row>
    <row r="23496" spans="17:17" ht="0" hidden="1" customHeight="1" x14ac:dyDescent="0.25">
      <c r="Q23496" s="265"/>
    </row>
    <row r="23497" spans="17:17" ht="0" hidden="1" customHeight="1" x14ac:dyDescent="0.25">
      <c r="Q23497" s="265"/>
    </row>
    <row r="23498" spans="17:17" ht="0" hidden="1" customHeight="1" x14ac:dyDescent="0.25">
      <c r="Q23498" s="265"/>
    </row>
    <row r="23499" spans="17:17" ht="0" hidden="1" customHeight="1" x14ac:dyDescent="0.25">
      <c r="Q23499" s="265"/>
    </row>
    <row r="23500" spans="17:17" ht="0" hidden="1" customHeight="1" x14ac:dyDescent="0.25">
      <c r="Q23500" s="265"/>
    </row>
    <row r="23501" spans="17:17" ht="0" hidden="1" customHeight="1" x14ac:dyDescent="0.25">
      <c r="Q23501" s="265"/>
    </row>
    <row r="23502" spans="17:17" ht="0" hidden="1" customHeight="1" x14ac:dyDescent="0.25">
      <c r="Q23502" s="265"/>
    </row>
    <row r="23503" spans="17:17" ht="0" hidden="1" customHeight="1" x14ac:dyDescent="0.25">
      <c r="Q23503" s="265"/>
    </row>
    <row r="23504" spans="17:17" ht="0" hidden="1" customHeight="1" x14ac:dyDescent="0.25">
      <c r="Q23504" s="265"/>
    </row>
    <row r="23505" spans="17:17" ht="0" hidden="1" customHeight="1" x14ac:dyDescent="0.25">
      <c r="Q23505" s="265"/>
    </row>
    <row r="23506" spans="17:17" ht="0" hidden="1" customHeight="1" x14ac:dyDescent="0.25">
      <c r="Q23506" s="265"/>
    </row>
    <row r="23507" spans="17:17" ht="0" hidden="1" customHeight="1" x14ac:dyDescent="0.25">
      <c r="Q23507" s="265"/>
    </row>
    <row r="23508" spans="17:17" ht="0" hidden="1" customHeight="1" x14ac:dyDescent="0.25">
      <c r="Q23508" s="265"/>
    </row>
    <row r="23509" spans="17:17" ht="0" hidden="1" customHeight="1" x14ac:dyDescent="0.25">
      <c r="Q23509" s="265"/>
    </row>
    <row r="23510" spans="17:17" ht="0" hidden="1" customHeight="1" x14ac:dyDescent="0.25">
      <c r="Q23510" s="265"/>
    </row>
    <row r="23511" spans="17:17" ht="0" hidden="1" customHeight="1" x14ac:dyDescent="0.25">
      <c r="Q23511" s="265"/>
    </row>
    <row r="23512" spans="17:17" ht="0" hidden="1" customHeight="1" x14ac:dyDescent="0.25">
      <c r="Q23512" s="265"/>
    </row>
    <row r="23513" spans="17:17" ht="0" hidden="1" customHeight="1" x14ac:dyDescent="0.25">
      <c r="Q23513" s="265"/>
    </row>
    <row r="23514" spans="17:17" ht="0" hidden="1" customHeight="1" x14ac:dyDescent="0.25">
      <c r="Q23514" s="265"/>
    </row>
    <row r="23515" spans="17:17" ht="0" hidden="1" customHeight="1" x14ac:dyDescent="0.25">
      <c r="Q23515" s="265"/>
    </row>
    <row r="23516" spans="17:17" ht="0" hidden="1" customHeight="1" x14ac:dyDescent="0.25">
      <c r="Q23516" s="265"/>
    </row>
    <row r="23517" spans="17:17" ht="0" hidden="1" customHeight="1" x14ac:dyDescent="0.25">
      <c r="Q23517" s="265"/>
    </row>
    <row r="23518" spans="17:17" ht="0" hidden="1" customHeight="1" x14ac:dyDescent="0.25">
      <c r="Q23518" s="265"/>
    </row>
    <row r="23519" spans="17:17" ht="0" hidden="1" customHeight="1" x14ac:dyDescent="0.25">
      <c r="Q23519" s="265"/>
    </row>
    <row r="23520" spans="17:17" ht="0" hidden="1" customHeight="1" x14ac:dyDescent="0.25">
      <c r="Q23520" s="265"/>
    </row>
    <row r="23521" spans="17:17" ht="0" hidden="1" customHeight="1" x14ac:dyDescent="0.25">
      <c r="Q23521" s="265"/>
    </row>
    <row r="23522" spans="17:17" ht="0" hidden="1" customHeight="1" x14ac:dyDescent="0.25">
      <c r="Q23522" s="265"/>
    </row>
    <row r="23523" spans="17:17" ht="0" hidden="1" customHeight="1" x14ac:dyDescent="0.25">
      <c r="Q23523" s="265"/>
    </row>
    <row r="23524" spans="17:17" ht="0" hidden="1" customHeight="1" x14ac:dyDescent="0.25">
      <c r="Q23524" s="265"/>
    </row>
    <row r="23525" spans="17:17" ht="0" hidden="1" customHeight="1" x14ac:dyDescent="0.25">
      <c r="Q23525" s="265"/>
    </row>
    <row r="23526" spans="17:17" ht="0" hidden="1" customHeight="1" x14ac:dyDescent="0.25">
      <c r="Q23526" s="265"/>
    </row>
    <row r="23527" spans="17:17" ht="0" hidden="1" customHeight="1" x14ac:dyDescent="0.25">
      <c r="Q23527" s="265"/>
    </row>
    <row r="23528" spans="17:17" ht="0" hidden="1" customHeight="1" x14ac:dyDescent="0.25">
      <c r="Q23528" s="265"/>
    </row>
    <row r="23529" spans="17:17" ht="0" hidden="1" customHeight="1" x14ac:dyDescent="0.25">
      <c r="Q23529" s="265"/>
    </row>
    <row r="23530" spans="17:17" ht="0" hidden="1" customHeight="1" x14ac:dyDescent="0.25">
      <c r="Q23530" s="265"/>
    </row>
    <row r="23531" spans="17:17" ht="0" hidden="1" customHeight="1" x14ac:dyDescent="0.25">
      <c r="Q23531" s="265"/>
    </row>
    <row r="23532" spans="17:17" ht="0" hidden="1" customHeight="1" x14ac:dyDescent="0.25">
      <c r="Q23532" s="265"/>
    </row>
    <row r="23533" spans="17:17" ht="0" hidden="1" customHeight="1" x14ac:dyDescent="0.25">
      <c r="Q23533" s="265"/>
    </row>
    <row r="23534" spans="17:17" ht="0" hidden="1" customHeight="1" x14ac:dyDescent="0.25">
      <c r="Q23534" s="265"/>
    </row>
    <row r="23535" spans="17:17" ht="0" hidden="1" customHeight="1" x14ac:dyDescent="0.25">
      <c r="Q23535" s="265"/>
    </row>
    <row r="23536" spans="17:17" ht="0" hidden="1" customHeight="1" x14ac:dyDescent="0.25">
      <c r="Q23536" s="265"/>
    </row>
    <row r="23537" spans="17:17" ht="0" hidden="1" customHeight="1" x14ac:dyDescent="0.25">
      <c r="Q23537" s="265"/>
    </row>
    <row r="23538" spans="17:17" ht="0" hidden="1" customHeight="1" x14ac:dyDescent="0.25">
      <c r="Q23538" s="265"/>
    </row>
    <row r="23539" spans="17:17" ht="0" hidden="1" customHeight="1" x14ac:dyDescent="0.25">
      <c r="Q23539" s="265"/>
    </row>
    <row r="23540" spans="17:17" ht="0" hidden="1" customHeight="1" x14ac:dyDescent="0.25">
      <c r="Q23540" s="265"/>
    </row>
    <row r="23541" spans="17:17" ht="0" hidden="1" customHeight="1" x14ac:dyDescent="0.25">
      <c r="Q23541" s="265"/>
    </row>
    <row r="23542" spans="17:17" ht="0" hidden="1" customHeight="1" x14ac:dyDescent="0.25">
      <c r="Q23542" s="265"/>
    </row>
    <row r="23543" spans="17:17" ht="0" hidden="1" customHeight="1" x14ac:dyDescent="0.25">
      <c r="Q23543" s="265"/>
    </row>
    <row r="23544" spans="17:17" ht="0" hidden="1" customHeight="1" x14ac:dyDescent="0.25">
      <c r="Q23544" s="265"/>
    </row>
    <row r="23545" spans="17:17" ht="0" hidden="1" customHeight="1" x14ac:dyDescent="0.25">
      <c r="Q23545" s="265"/>
    </row>
    <row r="23546" spans="17:17" ht="0" hidden="1" customHeight="1" x14ac:dyDescent="0.25">
      <c r="Q23546" s="265"/>
    </row>
    <row r="23547" spans="17:17" ht="0" hidden="1" customHeight="1" x14ac:dyDescent="0.25">
      <c r="Q23547" s="265"/>
    </row>
    <row r="23548" spans="17:17" ht="0" hidden="1" customHeight="1" x14ac:dyDescent="0.25">
      <c r="Q23548" s="265"/>
    </row>
    <row r="23549" spans="17:17" ht="0" hidden="1" customHeight="1" x14ac:dyDescent="0.25">
      <c r="Q23549" s="265"/>
    </row>
    <row r="23550" spans="17:17" ht="0" hidden="1" customHeight="1" x14ac:dyDescent="0.25">
      <c r="Q23550" s="265"/>
    </row>
    <row r="23551" spans="17:17" ht="0" hidden="1" customHeight="1" x14ac:dyDescent="0.25">
      <c r="Q23551" s="265"/>
    </row>
    <row r="23552" spans="17:17" ht="0" hidden="1" customHeight="1" x14ac:dyDescent="0.25">
      <c r="Q23552" s="265"/>
    </row>
    <row r="23553" spans="17:17" ht="0" hidden="1" customHeight="1" x14ac:dyDescent="0.25">
      <c r="Q23553" s="265"/>
    </row>
    <row r="23554" spans="17:17" ht="0" hidden="1" customHeight="1" x14ac:dyDescent="0.25">
      <c r="Q23554" s="265"/>
    </row>
    <row r="23555" spans="17:17" ht="0" hidden="1" customHeight="1" x14ac:dyDescent="0.25">
      <c r="Q23555" s="265"/>
    </row>
    <row r="23556" spans="17:17" ht="0" hidden="1" customHeight="1" x14ac:dyDescent="0.25">
      <c r="Q23556" s="265"/>
    </row>
    <row r="23557" spans="17:17" ht="0" hidden="1" customHeight="1" x14ac:dyDescent="0.25">
      <c r="Q23557" s="265"/>
    </row>
    <row r="23558" spans="17:17" ht="0" hidden="1" customHeight="1" x14ac:dyDescent="0.25">
      <c r="Q23558" s="265"/>
    </row>
    <row r="23559" spans="17:17" ht="0" hidden="1" customHeight="1" x14ac:dyDescent="0.25">
      <c r="Q23559" s="265"/>
    </row>
    <row r="23560" spans="17:17" ht="0" hidden="1" customHeight="1" x14ac:dyDescent="0.25">
      <c r="Q23560" s="265"/>
    </row>
    <row r="23561" spans="17:17" ht="0" hidden="1" customHeight="1" x14ac:dyDescent="0.25">
      <c r="Q23561" s="265"/>
    </row>
    <row r="23562" spans="17:17" ht="0" hidden="1" customHeight="1" x14ac:dyDescent="0.25">
      <c r="Q23562" s="265"/>
    </row>
    <row r="23563" spans="17:17" ht="0" hidden="1" customHeight="1" x14ac:dyDescent="0.25">
      <c r="Q23563" s="265"/>
    </row>
    <row r="23564" spans="17:17" ht="0" hidden="1" customHeight="1" x14ac:dyDescent="0.25">
      <c r="Q23564" s="265"/>
    </row>
    <row r="23565" spans="17:17" ht="0" hidden="1" customHeight="1" x14ac:dyDescent="0.25">
      <c r="Q23565" s="265"/>
    </row>
    <row r="23566" spans="17:17" ht="0" hidden="1" customHeight="1" x14ac:dyDescent="0.25">
      <c r="Q23566" s="265"/>
    </row>
    <row r="23567" spans="17:17" ht="0" hidden="1" customHeight="1" x14ac:dyDescent="0.25">
      <c r="Q23567" s="265"/>
    </row>
    <row r="23568" spans="17:17" ht="0" hidden="1" customHeight="1" x14ac:dyDescent="0.25">
      <c r="Q23568" s="265"/>
    </row>
    <row r="23569" spans="17:17" ht="0" hidden="1" customHeight="1" x14ac:dyDescent="0.25">
      <c r="Q23569" s="265"/>
    </row>
    <row r="23570" spans="17:17" ht="0" hidden="1" customHeight="1" x14ac:dyDescent="0.25">
      <c r="Q23570" s="265"/>
    </row>
    <row r="23571" spans="17:17" ht="0" hidden="1" customHeight="1" x14ac:dyDescent="0.25">
      <c r="Q23571" s="265"/>
    </row>
    <row r="23572" spans="17:17" ht="0" hidden="1" customHeight="1" x14ac:dyDescent="0.25">
      <c r="Q23572" s="265"/>
    </row>
    <row r="23573" spans="17:17" ht="0" hidden="1" customHeight="1" x14ac:dyDescent="0.25">
      <c r="Q23573" s="265"/>
    </row>
    <row r="23574" spans="17:17" ht="0" hidden="1" customHeight="1" x14ac:dyDescent="0.25">
      <c r="Q23574" s="265"/>
    </row>
    <row r="23575" spans="17:17" ht="0" hidden="1" customHeight="1" x14ac:dyDescent="0.25">
      <c r="Q23575" s="265"/>
    </row>
    <row r="23576" spans="17:17" ht="0" hidden="1" customHeight="1" x14ac:dyDescent="0.25">
      <c r="Q23576" s="265"/>
    </row>
    <row r="23577" spans="17:17" ht="0" hidden="1" customHeight="1" x14ac:dyDescent="0.25">
      <c r="Q23577" s="265"/>
    </row>
    <row r="23578" spans="17:17" ht="0" hidden="1" customHeight="1" x14ac:dyDescent="0.25">
      <c r="Q23578" s="265"/>
    </row>
    <row r="23579" spans="17:17" ht="0" hidden="1" customHeight="1" x14ac:dyDescent="0.25">
      <c r="Q23579" s="265"/>
    </row>
    <row r="23580" spans="17:17" ht="0" hidden="1" customHeight="1" x14ac:dyDescent="0.25">
      <c r="Q23580" s="265"/>
    </row>
    <row r="23581" spans="17:17" ht="0" hidden="1" customHeight="1" x14ac:dyDescent="0.25">
      <c r="Q23581" s="265"/>
    </row>
    <row r="23582" spans="17:17" ht="0" hidden="1" customHeight="1" x14ac:dyDescent="0.25">
      <c r="Q23582" s="265"/>
    </row>
    <row r="23583" spans="17:17" ht="0" hidden="1" customHeight="1" x14ac:dyDescent="0.25">
      <c r="Q23583" s="265"/>
    </row>
    <row r="23584" spans="17:17" ht="0" hidden="1" customHeight="1" x14ac:dyDescent="0.25">
      <c r="Q23584" s="265"/>
    </row>
    <row r="23585" spans="17:17" ht="0" hidden="1" customHeight="1" x14ac:dyDescent="0.25">
      <c r="Q23585" s="265"/>
    </row>
    <row r="23586" spans="17:17" ht="0" hidden="1" customHeight="1" x14ac:dyDescent="0.25">
      <c r="Q23586" s="265"/>
    </row>
    <row r="23587" spans="17:17" ht="0" hidden="1" customHeight="1" x14ac:dyDescent="0.25">
      <c r="Q23587" s="265"/>
    </row>
    <row r="23588" spans="17:17" ht="0" hidden="1" customHeight="1" x14ac:dyDescent="0.25">
      <c r="Q23588" s="265"/>
    </row>
    <row r="23589" spans="17:17" ht="0" hidden="1" customHeight="1" x14ac:dyDescent="0.25">
      <c r="Q23589" s="265"/>
    </row>
    <row r="23590" spans="17:17" ht="0" hidden="1" customHeight="1" x14ac:dyDescent="0.25">
      <c r="Q23590" s="265"/>
    </row>
    <row r="23591" spans="17:17" ht="0" hidden="1" customHeight="1" x14ac:dyDescent="0.25">
      <c r="Q23591" s="265"/>
    </row>
    <row r="23592" spans="17:17" ht="0" hidden="1" customHeight="1" x14ac:dyDescent="0.25">
      <c r="Q23592" s="265"/>
    </row>
    <row r="23593" spans="17:17" ht="0" hidden="1" customHeight="1" x14ac:dyDescent="0.25">
      <c r="Q23593" s="265"/>
    </row>
    <row r="23594" spans="17:17" ht="0" hidden="1" customHeight="1" x14ac:dyDescent="0.25">
      <c r="Q23594" s="265"/>
    </row>
    <row r="23595" spans="17:17" ht="0" hidden="1" customHeight="1" x14ac:dyDescent="0.25">
      <c r="Q23595" s="265"/>
    </row>
    <row r="23596" spans="17:17" ht="0" hidden="1" customHeight="1" x14ac:dyDescent="0.25">
      <c r="Q23596" s="265"/>
    </row>
    <row r="23597" spans="17:17" ht="0" hidden="1" customHeight="1" x14ac:dyDescent="0.25">
      <c r="Q23597" s="265"/>
    </row>
    <row r="23598" spans="17:17" ht="0" hidden="1" customHeight="1" x14ac:dyDescent="0.25">
      <c r="Q23598" s="265"/>
    </row>
    <row r="23599" spans="17:17" ht="0" hidden="1" customHeight="1" x14ac:dyDescent="0.25">
      <c r="Q23599" s="265"/>
    </row>
    <row r="23600" spans="17:17" ht="0" hidden="1" customHeight="1" x14ac:dyDescent="0.25">
      <c r="Q23600" s="265"/>
    </row>
    <row r="23601" spans="17:17" ht="0" hidden="1" customHeight="1" x14ac:dyDescent="0.25">
      <c r="Q23601" s="265"/>
    </row>
    <row r="23602" spans="17:17" ht="0" hidden="1" customHeight="1" x14ac:dyDescent="0.25">
      <c r="Q23602" s="265"/>
    </row>
    <row r="23603" spans="17:17" ht="0" hidden="1" customHeight="1" x14ac:dyDescent="0.25">
      <c r="Q23603" s="265"/>
    </row>
    <row r="23604" spans="17:17" ht="0" hidden="1" customHeight="1" x14ac:dyDescent="0.25">
      <c r="Q23604" s="265"/>
    </row>
    <row r="23605" spans="17:17" ht="0" hidden="1" customHeight="1" x14ac:dyDescent="0.25">
      <c r="Q23605" s="265"/>
    </row>
    <row r="23606" spans="17:17" ht="0" hidden="1" customHeight="1" x14ac:dyDescent="0.25">
      <c r="Q23606" s="265"/>
    </row>
    <row r="23607" spans="17:17" ht="0" hidden="1" customHeight="1" x14ac:dyDescent="0.25">
      <c r="Q23607" s="265"/>
    </row>
    <row r="23608" spans="17:17" ht="0" hidden="1" customHeight="1" x14ac:dyDescent="0.25">
      <c r="Q23608" s="265"/>
    </row>
    <row r="23609" spans="17:17" ht="0" hidden="1" customHeight="1" x14ac:dyDescent="0.25">
      <c r="Q23609" s="265"/>
    </row>
    <row r="23610" spans="17:17" ht="0" hidden="1" customHeight="1" x14ac:dyDescent="0.25">
      <c r="Q23610" s="265"/>
    </row>
    <row r="23611" spans="17:17" ht="0" hidden="1" customHeight="1" x14ac:dyDescent="0.25">
      <c r="Q23611" s="265"/>
    </row>
    <row r="23612" spans="17:17" ht="0" hidden="1" customHeight="1" x14ac:dyDescent="0.25">
      <c r="Q23612" s="265"/>
    </row>
    <row r="23613" spans="17:17" ht="0" hidden="1" customHeight="1" x14ac:dyDescent="0.25">
      <c r="Q23613" s="265"/>
    </row>
    <row r="23614" spans="17:17" ht="0" hidden="1" customHeight="1" x14ac:dyDescent="0.25">
      <c r="Q23614" s="265"/>
    </row>
    <row r="23615" spans="17:17" ht="0" hidden="1" customHeight="1" x14ac:dyDescent="0.25">
      <c r="Q23615" s="265"/>
    </row>
    <row r="23616" spans="17:17" ht="0" hidden="1" customHeight="1" x14ac:dyDescent="0.25">
      <c r="Q23616" s="265"/>
    </row>
    <row r="23617" spans="17:17" ht="0" hidden="1" customHeight="1" x14ac:dyDescent="0.25">
      <c r="Q23617" s="265"/>
    </row>
    <row r="23618" spans="17:17" ht="0" hidden="1" customHeight="1" x14ac:dyDescent="0.25">
      <c r="Q23618" s="265"/>
    </row>
    <row r="23619" spans="17:17" ht="0" hidden="1" customHeight="1" x14ac:dyDescent="0.25">
      <c r="Q23619" s="265"/>
    </row>
    <row r="23620" spans="17:17" ht="0" hidden="1" customHeight="1" x14ac:dyDescent="0.25">
      <c r="Q23620" s="265"/>
    </row>
    <row r="23621" spans="17:17" ht="0" hidden="1" customHeight="1" x14ac:dyDescent="0.25">
      <c r="Q23621" s="265"/>
    </row>
    <row r="23622" spans="17:17" ht="0" hidden="1" customHeight="1" x14ac:dyDescent="0.25">
      <c r="Q23622" s="265"/>
    </row>
    <row r="23623" spans="17:17" ht="0" hidden="1" customHeight="1" x14ac:dyDescent="0.25">
      <c r="Q23623" s="265"/>
    </row>
    <row r="23624" spans="17:17" ht="0" hidden="1" customHeight="1" x14ac:dyDescent="0.25">
      <c r="Q23624" s="265"/>
    </row>
    <row r="23625" spans="17:17" ht="0" hidden="1" customHeight="1" x14ac:dyDescent="0.25">
      <c r="Q23625" s="265"/>
    </row>
    <row r="23626" spans="17:17" ht="0" hidden="1" customHeight="1" x14ac:dyDescent="0.25">
      <c r="Q23626" s="265"/>
    </row>
    <row r="23627" spans="17:17" ht="0" hidden="1" customHeight="1" x14ac:dyDescent="0.25">
      <c r="Q23627" s="265"/>
    </row>
    <row r="23628" spans="17:17" ht="0" hidden="1" customHeight="1" x14ac:dyDescent="0.25">
      <c r="Q23628" s="265"/>
    </row>
    <row r="23629" spans="17:17" ht="0" hidden="1" customHeight="1" x14ac:dyDescent="0.25">
      <c r="Q23629" s="265"/>
    </row>
    <row r="23630" spans="17:17" ht="0" hidden="1" customHeight="1" x14ac:dyDescent="0.25">
      <c r="Q23630" s="265"/>
    </row>
    <row r="23631" spans="17:17" ht="0" hidden="1" customHeight="1" x14ac:dyDescent="0.25">
      <c r="Q23631" s="265"/>
    </row>
    <row r="23632" spans="17:17" ht="0" hidden="1" customHeight="1" x14ac:dyDescent="0.25">
      <c r="Q23632" s="265"/>
    </row>
    <row r="23633" spans="17:17" ht="0" hidden="1" customHeight="1" x14ac:dyDescent="0.25">
      <c r="Q23633" s="265"/>
    </row>
    <row r="23634" spans="17:17" ht="0" hidden="1" customHeight="1" x14ac:dyDescent="0.25">
      <c r="Q23634" s="265"/>
    </row>
    <row r="23635" spans="17:17" ht="0" hidden="1" customHeight="1" x14ac:dyDescent="0.25">
      <c r="Q23635" s="265"/>
    </row>
    <row r="23636" spans="17:17" ht="0" hidden="1" customHeight="1" x14ac:dyDescent="0.25">
      <c r="Q23636" s="265"/>
    </row>
    <row r="23637" spans="17:17" ht="0" hidden="1" customHeight="1" x14ac:dyDescent="0.25">
      <c r="Q23637" s="265"/>
    </row>
    <row r="23638" spans="17:17" ht="0" hidden="1" customHeight="1" x14ac:dyDescent="0.25">
      <c r="Q23638" s="265"/>
    </row>
    <row r="23639" spans="17:17" ht="0" hidden="1" customHeight="1" x14ac:dyDescent="0.25">
      <c r="Q23639" s="265"/>
    </row>
    <row r="23640" spans="17:17" ht="0" hidden="1" customHeight="1" x14ac:dyDescent="0.25">
      <c r="Q23640" s="265"/>
    </row>
    <row r="23641" spans="17:17" ht="0" hidden="1" customHeight="1" x14ac:dyDescent="0.25">
      <c r="Q23641" s="265"/>
    </row>
    <row r="23642" spans="17:17" ht="0" hidden="1" customHeight="1" x14ac:dyDescent="0.25">
      <c r="Q23642" s="265"/>
    </row>
    <row r="23643" spans="17:17" ht="0" hidden="1" customHeight="1" x14ac:dyDescent="0.25">
      <c r="Q23643" s="265"/>
    </row>
    <row r="23644" spans="17:17" ht="0" hidden="1" customHeight="1" x14ac:dyDescent="0.25">
      <c r="Q23644" s="265"/>
    </row>
    <row r="23645" spans="17:17" ht="0" hidden="1" customHeight="1" x14ac:dyDescent="0.25">
      <c r="Q23645" s="265"/>
    </row>
    <row r="23646" spans="17:17" ht="0" hidden="1" customHeight="1" x14ac:dyDescent="0.25">
      <c r="Q23646" s="265"/>
    </row>
    <row r="23647" spans="17:17" ht="0" hidden="1" customHeight="1" x14ac:dyDescent="0.25">
      <c r="Q23647" s="265"/>
    </row>
    <row r="23648" spans="17:17" ht="0" hidden="1" customHeight="1" x14ac:dyDescent="0.25">
      <c r="Q23648" s="265"/>
    </row>
    <row r="23649" spans="17:17" ht="0" hidden="1" customHeight="1" x14ac:dyDescent="0.25">
      <c r="Q23649" s="265"/>
    </row>
    <row r="23650" spans="17:17" ht="0" hidden="1" customHeight="1" x14ac:dyDescent="0.25">
      <c r="Q23650" s="265"/>
    </row>
    <row r="23651" spans="17:17" ht="0" hidden="1" customHeight="1" x14ac:dyDescent="0.25">
      <c r="Q23651" s="265"/>
    </row>
    <row r="23652" spans="17:17" ht="0" hidden="1" customHeight="1" x14ac:dyDescent="0.25">
      <c r="Q23652" s="265"/>
    </row>
    <row r="23653" spans="17:17" ht="0" hidden="1" customHeight="1" x14ac:dyDescent="0.25">
      <c r="Q23653" s="265"/>
    </row>
    <row r="23654" spans="17:17" ht="0" hidden="1" customHeight="1" x14ac:dyDescent="0.25">
      <c r="Q23654" s="265"/>
    </row>
    <row r="23655" spans="17:17" ht="0" hidden="1" customHeight="1" x14ac:dyDescent="0.25">
      <c r="Q23655" s="265"/>
    </row>
    <row r="23656" spans="17:17" ht="0" hidden="1" customHeight="1" x14ac:dyDescent="0.25">
      <c r="Q23656" s="265"/>
    </row>
    <row r="23657" spans="17:17" ht="0" hidden="1" customHeight="1" x14ac:dyDescent="0.25">
      <c r="Q23657" s="265"/>
    </row>
    <row r="23658" spans="17:17" ht="0" hidden="1" customHeight="1" x14ac:dyDescent="0.25">
      <c r="Q23658" s="265"/>
    </row>
    <row r="23659" spans="17:17" ht="0" hidden="1" customHeight="1" x14ac:dyDescent="0.25">
      <c r="Q23659" s="265"/>
    </row>
    <row r="23660" spans="17:17" ht="0" hidden="1" customHeight="1" x14ac:dyDescent="0.25">
      <c r="Q23660" s="265"/>
    </row>
    <row r="23661" spans="17:17" ht="0" hidden="1" customHeight="1" x14ac:dyDescent="0.25">
      <c r="Q23661" s="265"/>
    </row>
    <row r="23662" spans="17:17" ht="0" hidden="1" customHeight="1" x14ac:dyDescent="0.25">
      <c r="Q23662" s="265"/>
    </row>
    <row r="23663" spans="17:17" ht="0" hidden="1" customHeight="1" x14ac:dyDescent="0.25">
      <c r="Q23663" s="265"/>
    </row>
    <row r="23664" spans="17:17" ht="0" hidden="1" customHeight="1" x14ac:dyDescent="0.25">
      <c r="Q23664" s="265"/>
    </row>
    <row r="23665" spans="17:17" ht="0" hidden="1" customHeight="1" x14ac:dyDescent="0.25">
      <c r="Q23665" s="265"/>
    </row>
    <row r="23666" spans="17:17" ht="0" hidden="1" customHeight="1" x14ac:dyDescent="0.25">
      <c r="Q23666" s="265"/>
    </row>
    <row r="23667" spans="17:17" ht="0" hidden="1" customHeight="1" x14ac:dyDescent="0.25">
      <c r="Q23667" s="265"/>
    </row>
    <row r="23668" spans="17:17" ht="0" hidden="1" customHeight="1" x14ac:dyDescent="0.25">
      <c r="Q23668" s="265"/>
    </row>
    <row r="23669" spans="17:17" ht="0" hidden="1" customHeight="1" x14ac:dyDescent="0.25">
      <c r="Q23669" s="265"/>
    </row>
    <row r="23670" spans="17:17" ht="0" hidden="1" customHeight="1" x14ac:dyDescent="0.25">
      <c r="Q23670" s="265"/>
    </row>
    <row r="23671" spans="17:17" ht="0" hidden="1" customHeight="1" x14ac:dyDescent="0.25">
      <c r="Q23671" s="265"/>
    </row>
    <row r="23672" spans="17:17" ht="0" hidden="1" customHeight="1" x14ac:dyDescent="0.25">
      <c r="Q23672" s="265"/>
    </row>
    <row r="23673" spans="17:17" ht="0" hidden="1" customHeight="1" x14ac:dyDescent="0.25">
      <c r="Q23673" s="265"/>
    </row>
    <row r="23674" spans="17:17" ht="0" hidden="1" customHeight="1" x14ac:dyDescent="0.25">
      <c r="Q23674" s="265"/>
    </row>
    <row r="23675" spans="17:17" ht="0" hidden="1" customHeight="1" x14ac:dyDescent="0.25">
      <c r="Q23675" s="265"/>
    </row>
    <row r="23676" spans="17:17" ht="0" hidden="1" customHeight="1" x14ac:dyDescent="0.25">
      <c r="Q23676" s="265"/>
    </row>
    <row r="23677" spans="17:17" ht="0" hidden="1" customHeight="1" x14ac:dyDescent="0.25">
      <c r="Q23677" s="265"/>
    </row>
    <row r="23678" spans="17:17" ht="0" hidden="1" customHeight="1" x14ac:dyDescent="0.25">
      <c r="Q23678" s="265"/>
    </row>
    <row r="23679" spans="17:17" ht="0" hidden="1" customHeight="1" x14ac:dyDescent="0.25">
      <c r="Q23679" s="265"/>
    </row>
    <row r="23680" spans="17:17" ht="0" hidden="1" customHeight="1" x14ac:dyDescent="0.25">
      <c r="Q23680" s="265"/>
    </row>
    <row r="23681" spans="17:17" ht="0" hidden="1" customHeight="1" x14ac:dyDescent="0.25">
      <c r="Q23681" s="265"/>
    </row>
    <row r="23682" spans="17:17" ht="0" hidden="1" customHeight="1" x14ac:dyDescent="0.25">
      <c r="Q23682" s="265"/>
    </row>
    <row r="23683" spans="17:17" ht="0" hidden="1" customHeight="1" x14ac:dyDescent="0.25">
      <c r="Q23683" s="265"/>
    </row>
    <row r="23684" spans="17:17" ht="0" hidden="1" customHeight="1" x14ac:dyDescent="0.25">
      <c r="Q23684" s="265"/>
    </row>
    <row r="23685" spans="17:17" ht="0" hidden="1" customHeight="1" x14ac:dyDescent="0.25">
      <c r="Q23685" s="265"/>
    </row>
    <row r="23686" spans="17:17" ht="0" hidden="1" customHeight="1" x14ac:dyDescent="0.25">
      <c r="Q23686" s="265"/>
    </row>
    <row r="23687" spans="17:17" ht="0" hidden="1" customHeight="1" x14ac:dyDescent="0.25">
      <c r="Q23687" s="265"/>
    </row>
    <row r="23688" spans="17:17" ht="0" hidden="1" customHeight="1" x14ac:dyDescent="0.25">
      <c r="Q23688" s="265"/>
    </row>
    <row r="23689" spans="17:17" ht="0" hidden="1" customHeight="1" x14ac:dyDescent="0.25">
      <c r="Q23689" s="265"/>
    </row>
    <row r="23690" spans="17:17" ht="0" hidden="1" customHeight="1" x14ac:dyDescent="0.25">
      <c r="Q23690" s="265"/>
    </row>
    <row r="23691" spans="17:17" ht="0" hidden="1" customHeight="1" x14ac:dyDescent="0.25">
      <c r="Q23691" s="265"/>
    </row>
    <row r="23692" spans="17:17" ht="0" hidden="1" customHeight="1" x14ac:dyDescent="0.25">
      <c r="Q23692" s="265"/>
    </row>
    <row r="23693" spans="17:17" ht="0" hidden="1" customHeight="1" x14ac:dyDescent="0.25">
      <c r="Q23693" s="265"/>
    </row>
    <row r="23694" spans="17:17" ht="0" hidden="1" customHeight="1" x14ac:dyDescent="0.25">
      <c r="Q23694" s="265"/>
    </row>
    <row r="23695" spans="17:17" ht="0" hidden="1" customHeight="1" x14ac:dyDescent="0.25">
      <c r="Q23695" s="265"/>
    </row>
    <row r="23696" spans="17:17" ht="0" hidden="1" customHeight="1" x14ac:dyDescent="0.25">
      <c r="Q23696" s="265"/>
    </row>
    <row r="23697" spans="17:17" ht="0" hidden="1" customHeight="1" x14ac:dyDescent="0.25">
      <c r="Q23697" s="265"/>
    </row>
    <row r="23698" spans="17:17" ht="0" hidden="1" customHeight="1" x14ac:dyDescent="0.25">
      <c r="Q23698" s="265"/>
    </row>
    <row r="23699" spans="17:17" ht="0" hidden="1" customHeight="1" x14ac:dyDescent="0.25">
      <c r="Q23699" s="265"/>
    </row>
    <row r="23700" spans="17:17" ht="0" hidden="1" customHeight="1" x14ac:dyDescent="0.25">
      <c r="Q23700" s="265"/>
    </row>
    <row r="23701" spans="17:17" ht="0" hidden="1" customHeight="1" x14ac:dyDescent="0.25">
      <c r="Q23701" s="265"/>
    </row>
    <row r="23702" spans="17:17" ht="0" hidden="1" customHeight="1" x14ac:dyDescent="0.25">
      <c r="Q23702" s="265"/>
    </row>
    <row r="23703" spans="17:17" ht="0" hidden="1" customHeight="1" x14ac:dyDescent="0.25">
      <c r="Q23703" s="265"/>
    </row>
    <row r="23704" spans="17:17" ht="0" hidden="1" customHeight="1" x14ac:dyDescent="0.25">
      <c r="Q23704" s="265"/>
    </row>
    <row r="23705" spans="17:17" ht="0" hidden="1" customHeight="1" x14ac:dyDescent="0.25">
      <c r="Q23705" s="265"/>
    </row>
    <row r="23706" spans="17:17" ht="0" hidden="1" customHeight="1" x14ac:dyDescent="0.25">
      <c r="Q23706" s="265"/>
    </row>
    <row r="23707" spans="17:17" ht="0" hidden="1" customHeight="1" x14ac:dyDescent="0.25">
      <c r="Q23707" s="265"/>
    </row>
    <row r="23708" spans="17:17" ht="0" hidden="1" customHeight="1" x14ac:dyDescent="0.25">
      <c r="Q23708" s="265"/>
    </row>
    <row r="23709" spans="17:17" ht="0" hidden="1" customHeight="1" x14ac:dyDescent="0.25">
      <c r="Q23709" s="265"/>
    </row>
    <row r="23710" spans="17:17" ht="0" hidden="1" customHeight="1" x14ac:dyDescent="0.25">
      <c r="Q23710" s="265"/>
    </row>
    <row r="23711" spans="17:17" ht="0" hidden="1" customHeight="1" x14ac:dyDescent="0.25">
      <c r="Q23711" s="265"/>
    </row>
    <row r="23712" spans="17:17" ht="0" hidden="1" customHeight="1" x14ac:dyDescent="0.25">
      <c r="Q23712" s="265"/>
    </row>
    <row r="23713" spans="17:17" ht="0" hidden="1" customHeight="1" x14ac:dyDescent="0.25">
      <c r="Q23713" s="265"/>
    </row>
    <row r="23714" spans="17:17" ht="0" hidden="1" customHeight="1" x14ac:dyDescent="0.25">
      <c r="Q23714" s="265"/>
    </row>
    <row r="23715" spans="17:17" ht="0" hidden="1" customHeight="1" x14ac:dyDescent="0.25">
      <c r="Q23715" s="265"/>
    </row>
    <row r="23716" spans="17:17" ht="0" hidden="1" customHeight="1" x14ac:dyDescent="0.25">
      <c r="Q23716" s="265"/>
    </row>
    <row r="23717" spans="17:17" ht="0" hidden="1" customHeight="1" x14ac:dyDescent="0.25">
      <c r="Q23717" s="265"/>
    </row>
    <row r="23718" spans="17:17" ht="0" hidden="1" customHeight="1" x14ac:dyDescent="0.25">
      <c r="Q23718" s="265"/>
    </row>
    <row r="23719" spans="17:17" ht="0" hidden="1" customHeight="1" x14ac:dyDescent="0.25">
      <c r="Q23719" s="265"/>
    </row>
    <row r="23720" spans="17:17" ht="0" hidden="1" customHeight="1" x14ac:dyDescent="0.25">
      <c r="Q23720" s="265"/>
    </row>
    <row r="23721" spans="17:17" ht="0" hidden="1" customHeight="1" x14ac:dyDescent="0.25">
      <c r="Q23721" s="265"/>
    </row>
    <row r="23722" spans="17:17" ht="0" hidden="1" customHeight="1" x14ac:dyDescent="0.25">
      <c r="Q23722" s="265"/>
    </row>
    <row r="23723" spans="17:17" ht="0" hidden="1" customHeight="1" x14ac:dyDescent="0.25">
      <c r="Q23723" s="265"/>
    </row>
    <row r="23724" spans="17:17" ht="0" hidden="1" customHeight="1" x14ac:dyDescent="0.25">
      <c r="Q23724" s="265"/>
    </row>
    <row r="23725" spans="17:17" ht="0" hidden="1" customHeight="1" x14ac:dyDescent="0.25">
      <c r="Q23725" s="265"/>
    </row>
    <row r="23726" spans="17:17" ht="0" hidden="1" customHeight="1" x14ac:dyDescent="0.25">
      <c r="Q23726" s="265"/>
    </row>
    <row r="23727" spans="17:17" ht="0" hidden="1" customHeight="1" x14ac:dyDescent="0.25">
      <c r="Q23727" s="265"/>
    </row>
    <row r="23728" spans="17:17" ht="0" hidden="1" customHeight="1" x14ac:dyDescent="0.25">
      <c r="Q23728" s="265"/>
    </row>
    <row r="23729" spans="17:17" ht="0" hidden="1" customHeight="1" x14ac:dyDescent="0.25">
      <c r="Q23729" s="265"/>
    </row>
    <row r="23730" spans="17:17" ht="0" hidden="1" customHeight="1" x14ac:dyDescent="0.25">
      <c r="Q23730" s="265"/>
    </row>
    <row r="23731" spans="17:17" ht="0" hidden="1" customHeight="1" x14ac:dyDescent="0.25">
      <c r="Q23731" s="265"/>
    </row>
    <row r="23732" spans="17:17" ht="0" hidden="1" customHeight="1" x14ac:dyDescent="0.25">
      <c r="Q23732" s="265"/>
    </row>
    <row r="23733" spans="17:17" ht="0" hidden="1" customHeight="1" x14ac:dyDescent="0.25">
      <c r="Q23733" s="265"/>
    </row>
    <row r="23734" spans="17:17" ht="0" hidden="1" customHeight="1" x14ac:dyDescent="0.25">
      <c r="Q23734" s="265"/>
    </row>
    <row r="23735" spans="17:17" ht="0" hidden="1" customHeight="1" x14ac:dyDescent="0.25">
      <c r="Q23735" s="265"/>
    </row>
    <row r="23736" spans="17:17" ht="0" hidden="1" customHeight="1" x14ac:dyDescent="0.25">
      <c r="Q23736" s="265"/>
    </row>
    <row r="23737" spans="17:17" ht="0" hidden="1" customHeight="1" x14ac:dyDescent="0.25">
      <c r="Q23737" s="265"/>
    </row>
    <row r="23738" spans="17:17" ht="0" hidden="1" customHeight="1" x14ac:dyDescent="0.25">
      <c r="Q23738" s="265"/>
    </row>
    <row r="23739" spans="17:17" ht="0" hidden="1" customHeight="1" x14ac:dyDescent="0.25">
      <c r="Q23739" s="265"/>
    </row>
    <row r="23740" spans="17:17" ht="0" hidden="1" customHeight="1" x14ac:dyDescent="0.25">
      <c r="Q23740" s="265"/>
    </row>
    <row r="23741" spans="17:17" ht="0" hidden="1" customHeight="1" x14ac:dyDescent="0.25">
      <c r="Q23741" s="265"/>
    </row>
    <row r="23742" spans="17:17" ht="0" hidden="1" customHeight="1" x14ac:dyDescent="0.25">
      <c r="Q23742" s="265"/>
    </row>
    <row r="23743" spans="17:17" ht="0" hidden="1" customHeight="1" x14ac:dyDescent="0.25">
      <c r="Q23743" s="265"/>
    </row>
    <row r="23744" spans="17:17" ht="0" hidden="1" customHeight="1" x14ac:dyDescent="0.25">
      <c r="Q23744" s="265"/>
    </row>
    <row r="23745" spans="17:17" ht="0" hidden="1" customHeight="1" x14ac:dyDescent="0.25">
      <c r="Q23745" s="265"/>
    </row>
    <row r="23746" spans="17:17" ht="0" hidden="1" customHeight="1" x14ac:dyDescent="0.25">
      <c r="Q23746" s="265"/>
    </row>
    <row r="23747" spans="17:17" ht="0" hidden="1" customHeight="1" x14ac:dyDescent="0.25">
      <c r="Q23747" s="265"/>
    </row>
    <row r="23748" spans="17:17" ht="0" hidden="1" customHeight="1" x14ac:dyDescent="0.25">
      <c r="Q23748" s="265"/>
    </row>
    <row r="23749" spans="17:17" ht="0" hidden="1" customHeight="1" x14ac:dyDescent="0.25">
      <c r="Q23749" s="265"/>
    </row>
    <row r="23750" spans="17:17" ht="0" hidden="1" customHeight="1" x14ac:dyDescent="0.25">
      <c r="Q23750" s="265"/>
    </row>
    <row r="23751" spans="17:17" ht="0" hidden="1" customHeight="1" x14ac:dyDescent="0.25">
      <c r="Q23751" s="265"/>
    </row>
    <row r="23752" spans="17:17" ht="0" hidden="1" customHeight="1" x14ac:dyDescent="0.25">
      <c r="Q23752" s="265"/>
    </row>
    <row r="23753" spans="17:17" ht="0" hidden="1" customHeight="1" x14ac:dyDescent="0.25">
      <c r="Q23753" s="265"/>
    </row>
    <row r="23754" spans="17:17" ht="0" hidden="1" customHeight="1" x14ac:dyDescent="0.25">
      <c r="Q23754" s="265"/>
    </row>
    <row r="23755" spans="17:17" ht="0" hidden="1" customHeight="1" x14ac:dyDescent="0.25">
      <c r="Q23755" s="265"/>
    </row>
    <row r="23756" spans="17:17" ht="0" hidden="1" customHeight="1" x14ac:dyDescent="0.25">
      <c r="Q23756" s="265"/>
    </row>
    <row r="23757" spans="17:17" ht="0" hidden="1" customHeight="1" x14ac:dyDescent="0.25">
      <c r="Q23757" s="265"/>
    </row>
    <row r="23758" spans="17:17" ht="0" hidden="1" customHeight="1" x14ac:dyDescent="0.25">
      <c r="Q23758" s="265"/>
    </row>
    <row r="23759" spans="17:17" ht="0" hidden="1" customHeight="1" x14ac:dyDescent="0.25">
      <c r="Q23759" s="265"/>
    </row>
    <row r="23760" spans="17:17" ht="0" hidden="1" customHeight="1" x14ac:dyDescent="0.25">
      <c r="Q23760" s="265"/>
    </row>
    <row r="23761" spans="17:17" ht="0" hidden="1" customHeight="1" x14ac:dyDescent="0.25">
      <c r="Q23761" s="265"/>
    </row>
    <row r="23762" spans="17:17" ht="0" hidden="1" customHeight="1" x14ac:dyDescent="0.25">
      <c r="Q23762" s="265"/>
    </row>
    <row r="23763" spans="17:17" ht="0" hidden="1" customHeight="1" x14ac:dyDescent="0.25">
      <c r="Q23763" s="265"/>
    </row>
    <row r="23764" spans="17:17" ht="0" hidden="1" customHeight="1" x14ac:dyDescent="0.25">
      <c r="Q23764" s="265"/>
    </row>
    <row r="23765" spans="17:17" ht="0" hidden="1" customHeight="1" x14ac:dyDescent="0.25">
      <c r="Q23765" s="265"/>
    </row>
    <row r="23766" spans="17:17" ht="0" hidden="1" customHeight="1" x14ac:dyDescent="0.25">
      <c r="Q23766" s="265"/>
    </row>
    <row r="23767" spans="17:17" ht="0" hidden="1" customHeight="1" x14ac:dyDescent="0.25">
      <c r="Q23767" s="265"/>
    </row>
    <row r="23768" spans="17:17" ht="0" hidden="1" customHeight="1" x14ac:dyDescent="0.25">
      <c r="Q23768" s="265"/>
    </row>
    <row r="23769" spans="17:17" ht="0" hidden="1" customHeight="1" x14ac:dyDescent="0.25">
      <c r="Q23769" s="265"/>
    </row>
    <row r="23770" spans="17:17" ht="0" hidden="1" customHeight="1" x14ac:dyDescent="0.25">
      <c r="Q23770" s="265"/>
    </row>
    <row r="23771" spans="17:17" ht="0" hidden="1" customHeight="1" x14ac:dyDescent="0.25">
      <c r="Q23771" s="265"/>
    </row>
    <row r="23772" spans="17:17" ht="0" hidden="1" customHeight="1" x14ac:dyDescent="0.25">
      <c r="Q23772" s="265"/>
    </row>
    <row r="23773" spans="17:17" ht="0" hidden="1" customHeight="1" x14ac:dyDescent="0.25">
      <c r="Q23773" s="265"/>
    </row>
    <row r="23774" spans="17:17" ht="0" hidden="1" customHeight="1" x14ac:dyDescent="0.25">
      <c r="Q23774" s="265"/>
    </row>
    <row r="23775" spans="17:17" ht="0" hidden="1" customHeight="1" x14ac:dyDescent="0.25">
      <c r="Q23775" s="265"/>
    </row>
    <row r="23776" spans="17:17" ht="0" hidden="1" customHeight="1" x14ac:dyDescent="0.25">
      <c r="Q23776" s="265"/>
    </row>
    <row r="23777" spans="17:17" ht="0" hidden="1" customHeight="1" x14ac:dyDescent="0.25">
      <c r="Q23777" s="265"/>
    </row>
    <row r="23778" spans="17:17" ht="0" hidden="1" customHeight="1" x14ac:dyDescent="0.25">
      <c r="Q23778" s="265"/>
    </row>
    <row r="23779" spans="17:17" ht="0" hidden="1" customHeight="1" x14ac:dyDescent="0.25">
      <c r="Q23779" s="265"/>
    </row>
    <row r="23780" spans="17:17" ht="0" hidden="1" customHeight="1" x14ac:dyDescent="0.25">
      <c r="Q23780" s="265"/>
    </row>
    <row r="23781" spans="17:17" ht="0" hidden="1" customHeight="1" x14ac:dyDescent="0.25">
      <c r="Q23781" s="265"/>
    </row>
    <row r="23782" spans="17:17" ht="0" hidden="1" customHeight="1" x14ac:dyDescent="0.25">
      <c r="Q23782" s="265"/>
    </row>
    <row r="23783" spans="17:17" ht="0" hidden="1" customHeight="1" x14ac:dyDescent="0.25">
      <c r="Q23783" s="265"/>
    </row>
    <row r="23784" spans="17:17" ht="0" hidden="1" customHeight="1" x14ac:dyDescent="0.25">
      <c r="Q23784" s="265"/>
    </row>
    <row r="23785" spans="17:17" ht="0" hidden="1" customHeight="1" x14ac:dyDescent="0.25">
      <c r="Q23785" s="265"/>
    </row>
    <row r="23786" spans="17:17" ht="0" hidden="1" customHeight="1" x14ac:dyDescent="0.25">
      <c r="Q23786" s="265"/>
    </row>
    <row r="23787" spans="17:17" ht="0" hidden="1" customHeight="1" x14ac:dyDescent="0.25">
      <c r="Q23787" s="265"/>
    </row>
    <row r="23788" spans="17:17" ht="0" hidden="1" customHeight="1" x14ac:dyDescent="0.25">
      <c r="Q23788" s="265"/>
    </row>
    <row r="23789" spans="17:17" ht="0" hidden="1" customHeight="1" x14ac:dyDescent="0.25">
      <c r="Q23789" s="265"/>
    </row>
    <row r="23790" spans="17:17" ht="0" hidden="1" customHeight="1" x14ac:dyDescent="0.25">
      <c r="Q23790" s="265"/>
    </row>
    <row r="23791" spans="17:17" ht="0" hidden="1" customHeight="1" x14ac:dyDescent="0.25">
      <c r="Q23791" s="265"/>
    </row>
    <row r="23792" spans="17:17" ht="0" hidden="1" customHeight="1" x14ac:dyDescent="0.25">
      <c r="Q23792" s="265"/>
    </row>
    <row r="23793" spans="17:17" ht="0" hidden="1" customHeight="1" x14ac:dyDescent="0.25">
      <c r="Q23793" s="265"/>
    </row>
    <row r="23794" spans="17:17" ht="0" hidden="1" customHeight="1" x14ac:dyDescent="0.25">
      <c r="Q23794" s="265"/>
    </row>
    <row r="23795" spans="17:17" ht="0" hidden="1" customHeight="1" x14ac:dyDescent="0.25">
      <c r="Q23795" s="265"/>
    </row>
    <row r="23796" spans="17:17" ht="0" hidden="1" customHeight="1" x14ac:dyDescent="0.25">
      <c r="Q23796" s="265"/>
    </row>
    <row r="23797" spans="17:17" ht="0" hidden="1" customHeight="1" x14ac:dyDescent="0.25">
      <c r="Q23797" s="265"/>
    </row>
    <row r="23798" spans="17:17" ht="0" hidden="1" customHeight="1" x14ac:dyDescent="0.25">
      <c r="Q23798" s="265"/>
    </row>
    <row r="23799" spans="17:17" ht="0" hidden="1" customHeight="1" x14ac:dyDescent="0.25">
      <c r="Q23799" s="265"/>
    </row>
    <row r="23800" spans="17:17" ht="0" hidden="1" customHeight="1" x14ac:dyDescent="0.25">
      <c r="Q23800" s="265"/>
    </row>
    <row r="23801" spans="17:17" ht="0" hidden="1" customHeight="1" x14ac:dyDescent="0.25">
      <c r="Q23801" s="265"/>
    </row>
    <row r="23802" spans="17:17" ht="0" hidden="1" customHeight="1" x14ac:dyDescent="0.25">
      <c r="Q23802" s="265"/>
    </row>
    <row r="23803" spans="17:17" ht="0" hidden="1" customHeight="1" x14ac:dyDescent="0.25">
      <c r="Q23803" s="265"/>
    </row>
    <row r="23804" spans="17:17" ht="0" hidden="1" customHeight="1" x14ac:dyDescent="0.25">
      <c r="Q23804" s="265"/>
    </row>
    <row r="23805" spans="17:17" ht="0" hidden="1" customHeight="1" x14ac:dyDescent="0.25">
      <c r="Q23805" s="265"/>
    </row>
    <row r="23806" spans="17:17" ht="0" hidden="1" customHeight="1" x14ac:dyDescent="0.25">
      <c r="Q23806" s="265"/>
    </row>
    <row r="23807" spans="17:17" ht="0" hidden="1" customHeight="1" x14ac:dyDescent="0.25">
      <c r="Q23807" s="265"/>
    </row>
    <row r="23808" spans="17:17" ht="0" hidden="1" customHeight="1" x14ac:dyDescent="0.25">
      <c r="Q23808" s="265"/>
    </row>
    <row r="23809" spans="17:17" ht="0" hidden="1" customHeight="1" x14ac:dyDescent="0.25">
      <c r="Q23809" s="265"/>
    </row>
    <row r="23810" spans="17:17" ht="0" hidden="1" customHeight="1" x14ac:dyDescent="0.25">
      <c r="Q23810" s="265"/>
    </row>
    <row r="23811" spans="17:17" ht="0" hidden="1" customHeight="1" x14ac:dyDescent="0.25">
      <c r="Q23811" s="265"/>
    </row>
    <row r="23812" spans="17:17" ht="0" hidden="1" customHeight="1" x14ac:dyDescent="0.25">
      <c r="Q23812" s="265"/>
    </row>
    <row r="23813" spans="17:17" ht="0" hidden="1" customHeight="1" x14ac:dyDescent="0.25">
      <c r="Q23813" s="265"/>
    </row>
    <row r="23814" spans="17:17" ht="0" hidden="1" customHeight="1" x14ac:dyDescent="0.25">
      <c r="Q23814" s="265"/>
    </row>
    <row r="23815" spans="17:17" ht="0" hidden="1" customHeight="1" x14ac:dyDescent="0.25">
      <c r="Q23815" s="265"/>
    </row>
    <row r="23816" spans="17:17" ht="0" hidden="1" customHeight="1" x14ac:dyDescent="0.25">
      <c r="Q23816" s="265"/>
    </row>
    <row r="23817" spans="17:17" ht="0" hidden="1" customHeight="1" x14ac:dyDescent="0.25">
      <c r="Q23817" s="265"/>
    </row>
    <row r="23818" spans="17:17" ht="0" hidden="1" customHeight="1" x14ac:dyDescent="0.25">
      <c r="Q23818" s="265"/>
    </row>
    <row r="23819" spans="17:17" ht="0" hidden="1" customHeight="1" x14ac:dyDescent="0.25">
      <c r="Q23819" s="265"/>
    </row>
    <row r="23820" spans="17:17" ht="0" hidden="1" customHeight="1" x14ac:dyDescent="0.25">
      <c r="Q23820" s="265"/>
    </row>
    <row r="23821" spans="17:17" ht="0" hidden="1" customHeight="1" x14ac:dyDescent="0.25">
      <c r="Q23821" s="265"/>
    </row>
    <row r="23822" spans="17:17" ht="0" hidden="1" customHeight="1" x14ac:dyDescent="0.25">
      <c r="Q23822" s="265"/>
    </row>
    <row r="23823" spans="17:17" ht="0" hidden="1" customHeight="1" x14ac:dyDescent="0.25">
      <c r="Q23823" s="265"/>
    </row>
    <row r="23824" spans="17:17" ht="0" hidden="1" customHeight="1" x14ac:dyDescent="0.25">
      <c r="Q23824" s="265"/>
    </row>
    <row r="23825" spans="17:17" ht="0" hidden="1" customHeight="1" x14ac:dyDescent="0.25">
      <c r="Q23825" s="265"/>
    </row>
    <row r="23826" spans="17:17" ht="0" hidden="1" customHeight="1" x14ac:dyDescent="0.25">
      <c r="Q23826" s="265"/>
    </row>
    <row r="23827" spans="17:17" ht="0" hidden="1" customHeight="1" x14ac:dyDescent="0.25">
      <c r="Q23827" s="265"/>
    </row>
    <row r="23828" spans="17:17" ht="0" hidden="1" customHeight="1" x14ac:dyDescent="0.25">
      <c r="Q23828" s="265"/>
    </row>
    <row r="23829" spans="17:17" ht="0" hidden="1" customHeight="1" x14ac:dyDescent="0.25">
      <c r="Q23829" s="265"/>
    </row>
    <row r="23830" spans="17:17" ht="0" hidden="1" customHeight="1" x14ac:dyDescent="0.25">
      <c r="Q23830" s="265"/>
    </row>
    <row r="23831" spans="17:17" ht="0" hidden="1" customHeight="1" x14ac:dyDescent="0.25">
      <c r="Q23831" s="265"/>
    </row>
    <row r="23832" spans="17:17" ht="0" hidden="1" customHeight="1" x14ac:dyDescent="0.25">
      <c r="Q23832" s="265"/>
    </row>
    <row r="23833" spans="17:17" ht="0" hidden="1" customHeight="1" x14ac:dyDescent="0.25">
      <c r="Q23833" s="265"/>
    </row>
    <row r="23834" spans="17:17" ht="0" hidden="1" customHeight="1" x14ac:dyDescent="0.25">
      <c r="Q23834" s="265"/>
    </row>
    <row r="23835" spans="17:17" ht="0" hidden="1" customHeight="1" x14ac:dyDescent="0.25">
      <c r="Q23835" s="265"/>
    </row>
    <row r="23836" spans="17:17" ht="0" hidden="1" customHeight="1" x14ac:dyDescent="0.25">
      <c r="Q23836" s="265"/>
    </row>
    <row r="23837" spans="17:17" ht="0" hidden="1" customHeight="1" x14ac:dyDescent="0.25">
      <c r="Q23837" s="265"/>
    </row>
    <row r="23838" spans="17:17" ht="0" hidden="1" customHeight="1" x14ac:dyDescent="0.25">
      <c r="Q23838" s="265"/>
    </row>
    <row r="23839" spans="17:17" ht="0" hidden="1" customHeight="1" x14ac:dyDescent="0.25">
      <c r="Q23839" s="265"/>
    </row>
    <row r="23840" spans="17:17" ht="0" hidden="1" customHeight="1" x14ac:dyDescent="0.25">
      <c r="Q23840" s="265"/>
    </row>
    <row r="23841" spans="17:17" ht="0" hidden="1" customHeight="1" x14ac:dyDescent="0.25">
      <c r="Q23841" s="265"/>
    </row>
    <row r="23842" spans="17:17" ht="0" hidden="1" customHeight="1" x14ac:dyDescent="0.25">
      <c r="Q23842" s="265"/>
    </row>
    <row r="23843" spans="17:17" ht="0" hidden="1" customHeight="1" x14ac:dyDescent="0.25">
      <c r="Q23843" s="265"/>
    </row>
    <row r="23844" spans="17:17" ht="0" hidden="1" customHeight="1" x14ac:dyDescent="0.25">
      <c r="Q23844" s="265"/>
    </row>
    <row r="23845" spans="17:17" ht="0" hidden="1" customHeight="1" x14ac:dyDescent="0.25">
      <c r="Q23845" s="265"/>
    </row>
    <row r="23846" spans="17:17" ht="0" hidden="1" customHeight="1" x14ac:dyDescent="0.25">
      <c r="Q23846" s="265"/>
    </row>
    <row r="23847" spans="17:17" ht="0" hidden="1" customHeight="1" x14ac:dyDescent="0.25">
      <c r="Q23847" s="265"/>
    </row>
    <row r="23848" spans="17:17" ht="0" hidden="1" customHeight="1" x14ac:dyDescent="0.25">
      <c r="Q23848" s="265"/>
    </row>
    <row r="23849" spans="17:17" ht="0" hidden="1" customHeight="1" x14ac:dyDescent="0.25">
      <c r="Q23849" s="265"/>
    </row>
    <row r="23850" spans="17:17" ht="0" hidden="1" customHeight="1" x14ac:dyDescent="0.25">
      <c r="Q23850" s="265"/>
    </row>
    <row r="23851" spans="17:17" ht="0" hidden="1" customHeight="1" x14ac:dyDescent="0.25">
      <c r="Q23851" s="265"/>
    </row>
    <row r="23852" spans="17:17" ht="0" hidden="1" customHeight="1" x14ac:dyDescent="0.25">
      <c r="Q23852" s="265"/>
    </row>
    <row r="23853" spans="17:17" ht="0" hidden="1" customHeight="1" x14ac:dyDescent="0.25">
      <c r="Q23853" s="265"/>
    </row>
    <row r="23854" spans="17:17" ht="0" hidden="1" customHeight="1" x14ac:dyDescent="0.25">
      <c r="Q23854" s="265"/>
    </row>
    <row r="23855" spans="17:17" ht="0" hidden="1" customHeight="1" x14ac:dyDescent="0.25">
      <c r="Q23855" s="265"/>
    </row>
    <row r="23856" spans="17:17" ht="0" hidden="1" customHeight="1" x14ac:dyDescent="0.25">
      <c r="Q23856" s="265"/>
    </row>
    <row r="23857" spans="17:17" ht="0" hidden="1" customHeight="1" x14ac:dyDescent="0.25">
      <c r="Q23857" s="265"/>
    </row>
    <row r="23858" spans="17:17" ht="0" hidden="1" customHeight="1" x14ac:dyDescent="0.25">
      <c r="Q23858" s="265"/>
    </row>
    <row r="23859" spans="17:17" ht="0" hidden="1" customHeight="1" x14ac:dyDescent="0.25">
      <c r="Q23859" s="265"/>
    </row>
    <row r="23860" spans="17:17" ht="0" hidden="1" customHeight="1" x14ac:dyDescent="0.25">
      <c r="Q23860" s="265"/>
    </row>
    <row r="23861" spans="17:17" ht="0" hidden="1" customHeight="1" x14ac:dyDescent="0.25">
      <c r="Q23861" s="265"/>
    </row>
    <row r="23862" spans="17:17" ht="0" hidden="1" customHeight="1" x14ac:dyDescent="0.25">
      <c r="Q23862" s="265"/>
    </row>
    <row r="23863" spans="17:17" ht="0" hidden="1" customHeight="1" x14ac:dyDescent="0.25">
      <c r="Q23863" s="265"/>
    </row>
    <row r="23864" spans="17:17" ht="0" hidden="1" customHeight="1" x14ac:dyDescent="0.25">
      <c r="Q23864" s="265"/>
    </row>
    <row r="23865" spans="17:17" ht="0" hidden="1" customHeight="1" x14ac:dyDescent="0.25">
      <c r="Q23865" s="265"/>
    </row>
    <row r="23866" spans="17:17" ht="0" hidden="1" customHeight="1" x14ac:dyDescent="0.25">
      <c r="Q23866" s="265"/>
    </row>
    <row r="23867" spans="17:17" ht="0" hidden="1" customHeight="1" x14ac:dyDescent="0.25">
      <c r="Q23867" s="265"/>
    </row>
    <row r="23868" spans="17:17" ht="0" hidden="1" customHeight="1" x14ac:dyDescent="0.25">
      <c r="Q23868" s="265"/>
    </row>
    <row r="23869" spans="17:17" ht="0" hidden="1" customHeight="1" x14ac:dyDescent="0.25">
      <c r="Q23869" s="265"/>
    </row>
    <row r="23870" spans="17:17" ht="0" hidden="1" customHeight="1" x14ac:dyDescent="0.25">
      <c r="Q23870" s="265"/>
    </row>
    <row r="23871" spans="17:17" ht="0" hidden="1" customHeight="1" x14ac:dyDescent="0.25">
      <c r="Q23871" s="265"/>
    </row>
    <row r="23872" spans="17:17" ht="0" hidden="1" customHeight="1" x14ac:dyDescent="0.25">
      <c r="Q23872" s="265"/>
    </row>
    <row r="23873" spans="17:17" ht="0" hidden="1" customHeight="1" x14ac:dyDescent="0.25">
      <c r="Q23873" s="265"/>
    </row>
    <row r="23874" spans="17:17" ht="0" hidden="1" customHeight="1" x14ac:dyDescent="0.25">
      <c r="Q23874" s="265"/>
    </row>
    <row r="23875" spans="17:17" ht="0" hidden="1" customHeight="1" x14ac:dyDescent="0.25">
      <c r="Q23875" s="265"/>
    </row>
    <row r="23876" spans="17:17" ht="0" hidden="1" customHeight="1" x14ac:dyDescent="0.25">
      <c r="Q23876" s="265"/>
    </row>
    <row r="23877" spans="17:17" ht="0" hidden="1" customHeight="1" x14ac:dyDescent="0.25">
      <c r="Q23877" s="265"/>
    </row>
    <row r="23878" spans="17:17" ht="0" hidden="1" customHeight="1" x14ac:dyDescent="0.25">
      <c r="Q23878" s="265"/>
    </row>
    <row r="23879" spans="17:17" ht="0" hidden="1" customHeight="1" x14ac:dyDescent="0.25">
      <c r="Q23879" s="265"/>
    </row>
    <row r="23880" spans="17:17" ht="0" hidden="1" customHeight="1" x14ac:dyDescent="0.25">
      <c r="Q23880" s="265"/>
    </row>
    <row r="23881" spans="17:17" ht="0" hidden="1" customHeight="1" x14ac:dyDescent="0.25">
      <c r="Q23881" s="265"/>
    </row>
    <row r="23882" spans="17:17" ht="0" hidden="1" customHeight="1" x14ac:dyDescent="0.25">
      <c r="Q23882" s="265"/>
    </row>
    <row r="23883" spans="17:17" ht="0" hidden="1" customHeight="1" x14ac:dyDescent="0.25">
      <c r="Q23883" s="265"/>
    </row>
    <row r="23884" spans="17:17" ht="0" hidden="1" customHeight="1" x14ac:dyDescent="0.25">
      <c r="Q23884" s="265"/>
    </row>
    <row r="23885" spans="17:17" ht="0" hidden="1" customHeight="1" x14ac:dyDescent="0.25">
      <c r="Q23885" s="265"/>
    </row>
    <row r="23886" spans="17:17" ht="0" hidden="1" customHeight="1" x14ac:dyDescent="0.25">
      <c r="Q23886" s="265"/>
    </row>
    <row r="23887" spans="17:17" ht="0" hidden="1" customHeight="1" x14ac:dyDescent="0.25">
      <c r="Q23887" s="265"/>
    </row>
    <row r="23888" spans="17:17" ht="0" hidden="1" customHeight="1" x14ac:dyDescent="0.25">
      <c r="Q23888" s="265"/>
    </row>
    <row r="23889" spans="17:17" ht="0" hidden="1" customHeight="1" x14ac:dyDescent="0.25">
      <c r="Q23889" s="265"/>
    </row>
    <row r="23890" spans="17:17" ht="0" hidden="1" customHeight="1" x14ac:dyDescent="0.25">
      <c r="Q23890" s="265"/>
    </row>
    <row r="23891" spans="17:17" ht="0" hidden="1" customHeight="1" x14ac:dyDescent="0.25">
      <c r="Q23891" s="265"/>
    </row>
    <row r="23892" spans="17:17" ht="0" hidden="1" customHeight="1" x14ac:dyDescent="0.25">
      <c r="Q23892" s="265"/>
    </row>
    <row r="23893" spans="17:17" ht="0" hidden="1" customHeight="1" x14ac:dyDescent="0.25">
      <c r="Q23893" s="265"/>
    </row>
    <row r="23894" spans="17:17" ht="0" hidden="1" customHeight="1" x14ac:dyDescent="0.25">
      <c r="Q23894" s="265"/>
    </row>
    <row r="23895" spans="17:17" ht="0" hidden="1" customHeight="1" x14ac:dyDescent="0.25">
      <c r="Q23895" s="265"/>
    </row>
    <row r="23896" spans="17:17" ht="0" hidden="1" customHeight="1" x14ac:dyDescent="0.25">
      <c r="Q23896" s="265"/>
    </row>
    <row r="23897" spans="17:17" ht="0" hidden="1" customHeight="1" x14ac:dyDescent="0.25">
      <c r="Q23897" s="265"/>
    </row>
    <row r="23898" spans="17:17" ht="0" hidden="1" customHeight="1" x14ac:dyDescent="0.25">
      <c r="Q23898" s="265"/>
    </row>
    <row r="23899" spans="17:17" ht="0" hidden="1" customHeight="1" x14ac:dyDescent="0.25">
      <c r="Q23899" s="265"/>
    </row>
    <row r="23900" spans="17:17" ht="0" hidden="1" customHeight="1" x14ac:dyDescent="0.25">
      <c r="Q23900" s="265"/>
    </row>
    <row r="23901" spans="17:17" ht="0" hidden="1" customHeight="1" x14ac:dyDescent="0.25">
      <c r="Q23901" s="265"/>
    </row>
    <row r="23902" spans="17:17" ht="0" hidden="1" customHeight="1" x14ac:dyDescent="0.25">
      <c r="Q23902" s="265"/>
    </row>
    <row r="23903" spans="17:17" ht="0" hidden="1" customHeight="1" x14ac:dyDescent="0.25">
      <c r="Q23903" s="265"/>
    </row>
    <row r="23904" spans="17:17" ht="0" hidden="1" customHeight="1" x14ac:dyDescent="0.25">
      <c r="Q23904" s="265"/>
    </row>
    <row r="23905" spans="17:17" ht="0" hidden="1" customHeight="1" x14ac:dyDescent="0.25">
      <c r="Q23905" s="265"/>
    </row>
    <row r="23906" spans="17:17" ht="0" hidden="1" customHeight="1" x14ac:dyDescent="0.25">
      <c r="Q23906" s="265"/>
    </row>
    <row r="23907" spans="17:17" ht="0" hidden="1" customHeight="1" x14ac:dyDescent="0.25">
      <c r="Q23907" s="265"/>
    </row>
    <row r="23908" spans="17:17" ht="0" hidden="1" customHeight="1" x14ac:dyDescent="0.25">
      <c r="Q23908" s="265"/>
    </row>
    <row r="23909" spans="17:17" ht="0" hidden="1" customHeight="1" x14ac:dyDescent="0.25">
      <c r="Q23909" s="265"/>
    </row>
    <row r="23910" spans="17:17" ht="0" hidden="1" customHeight="1" x14ac:dyDescent="0.25">
      <c r="Q23910" s="265"/>
    </row>
    <row r="23911" spans="17:17" ht="0" hidden="1" customHeight="1" x14ac:dyDescent="0.25">
      <c r="Q23911" s="265"/>
    </row>
    <row r="23912" spans="17:17" ht="0" hidden="1" customHeight="1" x14ac:dyDescent="0.25">
      <c r="Q23912" s="265"/>
    </row>
    <row r="23913" spans="17:17" ht="0" hidden="1" customHeight="1" x14ac:dyDescent="0.25">
      <c r="Q23913" s="265"/>
    </row>
    <row r="23914" spans="17:17" ht="0" hidden="1" customHeight="1" x14ac:dyDescent="0.25">
      <c r="Q23914" s="265"/>
    </row>
    <row r="23915" spans="17:17" ht="0" hidden="1" customHeight="1" x14ac:dyDescent="0.25">
      <c r="Q23915" s="265"/>
    </row>
    <row r="23916" spans="17:17" ht="0" hidden="1" customHeight="1" x14ac:dyDescent="0.25">
      <c r="Q23916" s="265"/>
    </row>
    <row r="23917" spans="17:17" ht="0" hidden="1" customHeight="1" x14ac:dyDescent="0.25">
      <c r="Q23917" s="265"/>
    </row>
    <row r="23918" spans="17:17" ht="0" hidden="1" customHeight="1" x14ac:dyDescent="0.25">
      <c r="Q23918" s="265"/>
    </row>
    <row r="23919" spans="17:17" ht="0" hidden="1" customHeight="1" x14ac:dyDescent="0.25">
      <c r="Q23919" s="265"/>
    </row>
    <row r="23920" spans="17:17" ht="0" hidden="1" customHeight="1" x14ac:dyDescent="0.25">
      <c r="Q23920" s="265"/>
    </row>
    <row r="23921" spans="17:17" ht="0" hidden="1" customHeight="1" x14ac:dyDescent="0.25">
      <c r="Q23921" s="265"/>
    </row>
    <row r="23922" spans="17:17" ht="0" hidden="1" customHeight="1" x14ac:dyDescent="0.25">
      <c r="Q23922" s="265"/>
    </row>
    <row r="23923" spans="17:17" ht="0" hidden="1" customHeight="1" x14ac:dyDescent="0.25">
      <c r="Q23923" s="265"/>
    </row>
    <row r="23924" spans="17:17" ht="0" hidden="1" customHeight="1" x14ac:dyDescent="0.25">
      <c r="Q23924" s="265"/>
    </row>
    <row r="23925" spans="17:17" ht="0" hidden="1" customHeight="1" x14ac:dyDescent="0.25">
      <c r="Q23925" s="265"/>
    </row>
    <row r="23926" spans="17:17" ht="0" hidden="1" customHeight="1" x14ac:dyDescent="0.25">
      <c r="Q23926" s="265"/>
    </row>
    <row r="23927" spans="17:17" ht="0" hidden="1" customHeight="1" x14ac:dyDescent="0.25">
      <c r="Q23927" s="265"/>
    </row>
    <row r="23928" spans="17:17" ht="0" hidden="1" customHeight="1" x14ac:dyDescent="0.25">
      <c r="Q23928" s="265"/>
    </row>
    <row r="23929" spans="17:17" ht="0" hidden="1" customHeight="1" x14ac:dyDescent="0.25">
      <c r="Q23929" s="265"/>
    </row>
    <row r="23930" spans="17:17" ht="0" hidden="1" customHeight="1" x14ac:dyDescent="0.25">
      <c r="Q23930" s="265"/>
    </row>
    <row r="23931" spans="17:17" ht="0" hidden="1" customHeight="1" x14ac:dyDescent="0.25">
      <c r="Q23931" s="265"/>
    </row>
    <row r="23932" spans="17:17" ht="0" hidden="1" customHeight="1" x14ac:dyDescent="0.25">
      <c r="Q23932" s="265"/>
    </row>
    <row r="23933" spans="17:17" ht="0" hidden="1" customHeight="1" x14ac:dyDescent="0.25">
      <c r="Q23933" s="265"/>
    </row>
    <row r="23934" spans="17:17" ht="0" hidden="1" customHeight="1" x14ac:dyDescent="0.25">
      <c r="Q23934" s="265"/>
    </row>
    <row r="23935" spans="17:17" ht="0" hidden="1" customHeight="1" x14ac:dyDescent="0.25">
      <c r="Q23935" s="265"/>
    </row>
    <row r="23936" spans="17:17" ht="0" hidden="1" customHeight="1" x14ac:dyDescent="0.25">
      <c r="Q23936" s="265"/>
    </row>
    <row r="23937" spans="17:17" ht="0" hidden="1" customHeight="1" x14ac:dyDescent="0.25">
      <c r="Q23937" s="265"/>
    </row>
    <row r="23938" spans="17:17" ht="0" hidden="1" customHeight="1" x14ac:dyDescent="0.25">
      <c r="Q23938" s="265"/>
    </row>
    <row r="23939" spans="17:17" ht="0" hidden="1" customHeight="1" x14ac:dyDescent="0.25">
      <c r="Q23939" s="265"/>
    </row>
    <row r="23940" spans="17:17" ht="0" hidden="1" customHeight="1" x14ac:dyDescent="0.25">
      <c r="Q23940" s="265"/>
    </row>
    <row r="23941" spans="17:17" ht="0" hidden="1" customHeight="1" x14ac:dyDescent="0.25">
      <c r="Q23941" s="265"/>
    </row>
    <row r="23942" spans="17:17" ht="0" hidden="1" customHeight="1" x14ac:dyDescent="0.25">
      <c r="Q23942" s="265"/>
    </row>
    <row r="23943" spans="17:17" ht="0" hidden="1" customHeight="1" x14ac:dyDescent="0.25">
      <c r="Q23943" s="265"/>
    </row>
    <row r="23944" spans="17:17" ht="0" hidden="1" customHeight="1" x14ac:dyDescent="0.25">
      <c r="Q23944" s="265"/>
    </row>
    <row r="23945" spans="17:17" ht="0" hidden="1" customHeight="1" x14ac:dyDescent="0.25">
      <c r="Q23945" s="265"/>
    </row>
    <row r="23946" spans="17:17" ht="0" hidden="1" customHeight="1" x14ac:dyDescent="0.25">
      <c r="Q23946" s="265"/>
    </row>
    <row r="23947" spans="17:17" ht="0" hidden="1" customHeight="1" x14ac:dyDescent="0.25">
      <c r="Q23947" s="265"/>
    </row>
    <row r="23948" spans="17:17" ht="0" hidden="1" customHeight="1" x14ac:dyDescent="0.25">
      <c r="Q23948" s="265"/>
    </row>
    <row r="23949" spans="17:17" ht="0" hidden="1" customHeight="1" x14ac:dyDescent="0.25">
      <c r="Q23949" s="265"/>
    </row>
    <row r="23950" spans="17:17" ht="0" hidden="1" customHeight="1" x14ac:dyDescent="0.25">
      <c r="Q23950" s="265"/>
    </row>
    <row r="23951" spans="17:17" ht="0" hidden="1" customHeight="1" x14ac:dyDescent="0.25">
      <c r="Q23951" s="265"/>
    </row>
    <row r="23952" spans="17:17" ht="0" hidden="1" customHeight="1" x14ac:dyDescent="0.25">
      <c r="Q23952" s="265"/>
    </row>
    <row r="23953" spans="17:17" ht="0" hidden="1" customHeight="1" x14ac:dyDescent="0.25">
      <c r="Q23953" s="265"/>
    </row>
    <row r="23954" spans="17:17" ht="0" hidden="1" customHeight="1" x14ac:dyDescent="0.25">
      <c r="Q23954" s="265"/>
    </row>
    <row r="23955" spans="17:17" ht="0" hidden="1" customHeight="1" x14ac:dyDescent="0.25">
      <c r="Q23955" s="265"/>
    </row>
    <row r="23956" spans="17:17" ht="0" hidden="1" customHeight="1" x14ac:dyDescent="0.25">
      <c r="Q23956" s="265"/>
    </row>
    <row r="23957" spans="17:17" ht="0" hidden="1" customHeight="1" x14ac:dyDescent="0.25">
      <c r="Q23957" s="265"/>
    </row>
    <row r="23958" spans="17:17" ht="0" hidden="1" customHeight="1" x14ac:dyDescent="0.25">
      <c r="Q23958" s="265"/>
    </row>
    <row r="23959" spans="17:17" ht="0" hidden="1" customHeight="1" x14ac:dyDescent="0.25">
      <c r="Q23959" s="265"/>
    </row>
    <row r="23960" spans="17:17" ht="0" hidden="1" customHeight="1" x14ac:dyDescent="0.25">
      <c r="Q23960" s="265"/>
    </row>
    <row r="23961" spans="17:17" ht="0" hidden="1" customHeight="1" x14ac:dyDescent="0.25">
      <c r="Q23961" s="265"/>
    </row>
    <row r="23962" spans="17:17" ht="0" hidden="1" customHeight="1" x14ac:dyDescent="0.25">
      <c r="Q23962" s="265"/>
    </row>
    <row r="23963" spans="17:17" ht="0" hidden="1" customHeight="1" x14ac:dyDescent="0.25">
      <c r="Q23963" s="265"/>
    </row>
    <row r="23964" spans="17:17" ht="0" hidden="1" customHeight="1" x14ac:dyDescent="0.25">
      <c r="Q23964" s="265"/>
    </row>
    <row r="23965" spans="17:17" ht="0" hidden="1" customHeight="1" x14ac:dyDescent="0.25">
      <c r="Q23965" s="265"/>
    </row>
    <row r="23966" spans="17:17" ht="0" hidden="1" customHeight="1" x14ac:dyDescent="0.25">
      <c r="Q23966" s="265"/>
    </row>
    <row r="23967" spans="17:17" ht="0" hidden="1" customHeight="1" x14ac:dyDescent="0.25">
      <c r="Q23967" s="265"/>
    </row>
    <row r="23968" spans="17:17" ht="0" hidden="1" customHeight="1" x14ac:dyDescent="0.25">
      <c r="Q23968" s="265"/>
    </row>
    <row r="23969" spans="17:17" ht="0" hidden="1" customHeight="1" x14ac:dyDescent="0.25">
      <c r="Q23969" s="265"/>
    </row>
    <row r="23970" spans="17:17" ht="0" hidden="1" customHeight="1" x14ac:dyDescent="0.25">
      <c r="Q23970" s="265"/>
    </row>
    <row r="23971" spans="17:17" ht="0" hidden="1" customHeight="1" x14ac:dyDescent="0.25">
      <c r="Q23971" s="265"/>
    </row>
    <row r="23972" spans="17:17" ht="0" hidden="1" customHeight="1" x14ac:dyDescent="0.25">
      <c r="Q23972" s="265"/>
    </row>
    <row r="23973" spans="17:17" ht="0" hidden="1" customHeight="1" x14ac:dyDescent="0.25">
      <c r="Q23973" s="265"/>
    </row>
    <row r="23974" spans="17:17" ht="0" hidden="1" customHeight="1" x14ac:dyDescent="0.25">
      <c r="Q23974" s="265"/>
    </row>
    <row r="23975" spans="17:17" ht="0" hidden="1" customHeight="1" x14ac:dyDescent="0.25">
      <c r="Q23975" s="265"/>
    </row>
    <row r="23976" spans="17:17" ht="0" hidden="1" customHeight="1" x14ac:dyDescent="0.25">
      <c r="Q23976" s="265"/>
    </row>
    <row r="23977" spans="17:17" ht="0" hidden="1" customHeight="1" x14ac:dyDescent="0.25">
      <c r="Q23977" s="265"/>
    </row>
    <row r="23978" spans="17:17" ht="0" hidden="1" customHeight="1" x14ac:dyDescent="0.25">
      <c r="Q23978" s="265"/>
    </row>
    <row r="23979" spans="17:17" ht="0" hidden="1" customHeight="1" x14ac:dyDescent="0.25">
      <c r="Q23979" s="265"/>
    </row>
    <row r="23980" spans="17:17" ht="0" hidden="1" customHeight="1" x14ac:dyDescent="0.25">
      <c r="Q23980" s="265"/>
    </row>
    <row r="23981" spans="17:17" ht="0" hidden="1" customHeight="1" x14ac:dyDescent="0.25">
      <c r="Q23981" s="265"/>
    </row>
    <row r="23982" spans="17:17" ht="0" hidden="1" customHeight="1" x14ac:dyDescent="0.25">
      <c r="Q23982" s="265"/>
    </row>
    <row r="23983" spans="17:17" ht="0" hidden="1" customHeight="1" x14ac:dyDescent="0.25">
      <c r="Q23983" s="265"/>
    </row>
    <row r="23984" spans="17:17" ht="0" hidden="1" customHeight="1" x14ac:dyDescent="0.25">
      <c r="Q23984" s="265"/>
    </row>
    <row r="23985" spans="17:17" ht="0" hidden="1" customHeight="1" x14ac:dyDescent="0.25">
      <c r="Q23985" s="265"/>
    </row>
    <row r="23986" spans="17:17" ht="0" hidden="1" customHeight="1" x14ac:dyDescent="0.25">
      <c r="Q23986" s="265"/>
    </row>
    <row r="23987" spans="17:17" ht="0" hidden="1" customHeight="1" x14ac:dyDescent="0.25">
      <c r="Q23987" s="265"/>
    </row>
    <row r="23988" spans="17:17" ht="0" hidden="1" customHeight="1" x14ac:dyDescent="0.25">
      <c r="Q23988" s="265"/>
    </row>
    <row r="23989" spans="17:17" ht="0" hidden="1" customHeight="1" x14ac:dyDescent="0.25">
      <c r="Q23989" s="265"/>
    </row>
    <row r="23990" spans="17:17" ht="0" hidden="1" customHeight="1" x14ac:dyDescent="0.25">
      <c r="Q23990" s="265"/>
    </row>
    <row r="23991" spans="17:17" ht="0" hidden="1" customHeight="1" x14ac:dyDescent="0.25">
      <c r="Q23991" s="265"/>
    </row>
    <row r="23992" spans="17:17" ht="0" hidden="1" customHeight="1" x14ac:dyDescent="0.25">
      <c r="Q23992" s="265"/>
    </row>
    <row r="23993" spans="17:17" ht="0" hidden="1" customHeight="1" x14ac:dyDescent="0.25">
      <c r="Q23993" s="265"/>
    </row>
    <row r="23994" spans="17:17" ht="0" hidden="1" customHeight="1" x14ac:dyDescent="0.25">
      <c r="Q23994" s="265"/>
    </row>
    <row r="23995" spans="17:17" ht="0" hidden="1" customHeight="1" x14ac:dyDescent="0.25">
      <c r="Q23995" s="265"/>
    </row>
    <row r="23996" spans="17:17" ht="0" hidden="1" customHeight="1" x14ac:dyDescent="0.25">
      <c r="Q23996" s="265"/>
    </row>
    <row r="23997" spans="17:17" ht="0" hidden="1" customHeight="1" x14ac:dyDescent="0.25">
      <c r="Q23997" s="265"/>
    </row>
    <row r="23998" spans="17:17" ht="0" hidden="1" customHeight="1" x14ac:dyDescent="0.25">
      <c r="Q23998" s="265"/>
    </row>
    <row r="23999" spans="17:17" ht="0" hidden="1" customHeight="1" x14ac:dyDescent="0.25">
      <c r="Q23999" s="265"/>
    </row>
    <row r="24000" spans="17:17" ht="0" hidden="1" customHeight="1" x14ac:dyDescent="0.25">
      <c r="Q24000" s="265"/>
    </row>
    <row r="24001" spans="17:17" ht="0" hidden="1" customHeight="1" x14ac:dyDescent="0.25">
      <c r="Q24001" s="265"/>
    </row>
    <row r="24002" spans="17:17" ht="0" hidden="1" customHeight="1" x14ac:dyDescent="0.25">
      <c r="Q24002" s="265"/>
    </row>
    <row r="24003" spans="17:17" ht="0" hidden="1" customHeight="1" x14ac:dyDescent="0.25">
      <c r="Q24003" s="265"/>
    </row>
    <row r="24004" spans="17:17" ht="0" hidden="1" customHeight="1" x14ac:dyDescent="0.25">
      <c r="Q24004" s="265"/>
    </row>
    <row r="24005" spans="17:17" ht="0" hidden="1" customHeight="1" x14ac:dyDescent="0.25">
      <c r="Q24005" s="265"/>
    </row>
    <row r="24006" spans="17:17" ht="0" hidden="1" customHeight="1" x14ac:dyDescent="0.25">
      <c r="Q24006" s="265"/>
    </row>
    <row r="24007" spans="17:17" ht="0" hidden="1" customHeight="1" x14ac:dyDescent="0.25">
      <c r="Q24007" s="265"/>
    </row>
    <row r="24008" spans="17:17" ht="0" hidden="1" customHeight="1" x14ac:dyDescent="0.25">
      <c r="Q24008" s="265"/>
    </row>
    <row r="24009" spans="17:17" ht="0" hidden="1" customHeight="1" x14ac:dyDescent="0.25">
      <c r="Q24009" s="265"/>
    </row>
    <row r="24010" spans="17:17" ht="0" hidden="1" customHeight="1" x14ac:dyDescent="0.25">
      <c r="Q24010" s="265"/>
    </row>
    <row r="24011" spans="17:17" ht="0" hidden="1" customHeight="1" x14ac:dyDescent="0.25">
      <c r="Q24011" s="265"/>
    </row>
    <row r="24012" spans="17:17" ht="0" hidden="1" customHeight="1" x14ac:dyDescent="0.25">
      <c r="Q24012" s="265"/>
    </row>
    <row r="24013" spans="17:17" ht="0" hidden="1" customHeight="1" x14ac:dyDescent="0.25">
      <c r="Q24013" s="265"/>
    </row>
    <row r="24014" spans="17:17" ht="0" hidden="1" customHeight="1" x14ac:dyDescent="0.25">
      <c r="Q24014" s="265"/>
    </row>
    <row r="24015" spans="17:17" ht="0" hidden="1" customHeight="1" x14ac:dyDescent="0.25">
      <c r="Q24015" s="265"/>
    </row>
    <row r="24016" spans="17:17" ht="0" hidden="1" customHeight="1" x14ac:dyDescent="0.25">
      <c r="Q24016" s="265"/>
    </row>
    <row r="24017" spans="17:17" ht="0" hidden="1" customHeight="1" x14ac:dyDescent="0.25">
      <c r="Q24017" s="265"/>
    </row>
    <row r="24018" spans="17:17" ht="0" hidden="1" customHeight="1" x14ac:dyDescent="0.25">
      <c r="Q24018" s="265"/>
    </row>
    <row r="24019" spans="17:17" ht="0" hidden="1" customHeight="1" x14ac:dyDescent="0.25">
      <c r="Q24019" s="265"/>
    </row>
    <row r="24020" spans="17:17" ht="0" hidden="1" customHeight="1" x14ac:dyDescent="0.25">
      <c r="Q24020" s="265"/>
    </row>
    <row r="24021" spans="17:17" ht="0" hidden="1" customHeight="1" x14ac:dyDescent="0.25">
      <c r="Q24021" s="265"/>
    </row>
    <row r="24022" spans="17:17" ht="0" hidden="1" customHeight="1" x14ac:dyDescent="0.25">
      <c r="Q24022" s="265"/>
    </row>
    <row r="24023" spans="17:17" ht="0" hidden="1" customHeight="1" x14ac:dyDescent="0.25">
      <c r="Q24023" s="265"/>
    </row>
    <row r="24024" spans="17:17" ht="0" hidden="1" customHeight="1" x14ac:dyDescent="0.25">
      <c r="Q24024" s="265"/>
    </row>
    <row r="24025" spans="17:17" ht="0" hidden="1" customHeight="1" x14ac:dyDescent="0.25">
      <c r="Q24025" s="265"/>
    </row>
    <row r="24026" spans="17:17" ht="0" hidden="1" customHeight="1" x14ac:dyDescent="0.25">
      <c r="Q24026" s="265"/>
    </row>
    <row r="24027" spans="17:17" ht="0" hidden="1" customHeight="1" x14ac:dyDescent="0.25">
      <c r="Q24027" s="265"/>
    </row>
    <row r="24028" spans="17:17" ht="0" hidden="1" customHeight="1" x14ac:dyDescent="0.25">
      <c r="Q24028" s="265"/>
    </row>
    <row r="24029" spans="17:17" ht="0" hidden="1" customHeight="1" x14ac:dyDescent="0.25">
      <c r="Q24029" s="265"/>
    </row>
    <row r="24030" spans="17:17" ht="0" hidden="1" customHeight="1" x14ac:dyDescent="0.25">
      <c r="Q24030" s="265"/>
    </row>
    <row r="24031" spans="17:17" ht="0" hidden="1" customHeight="1" x14ac:dyDescent="0.25">
      <c r="Q24031" s="265"/>
    </row>
    <row r="24032" spans="17:17" ht="0" hidden="1" customHeight="1" x14ac:dyDescent="0.25">
      <c r="Q24032" s="265"/>
    </row>
    <row r="24033" spans="17:17" ht="0" hidden="1" customHeight="1" x14ac:dyDescent="0.25">
      <c r="Q24033" s="265"/>
    </row>
    <row r="24034" spans="17:17" ht="0" hidden="1" customHeight="1" x14ac:dyDescent="0.25">
      <c r="Q24034" s="265"/>
    </row>
    <row r="24035" spans="17:17" ht="0" hidden="1" customHeight="1" x14ac:dyDescent="0.25">
      <c r="Q24035" s="265"/>
    </row>
    <row r="24036" spans="17:17" ht="0" hidden="1" customHeight="1" x14ac:dyDescent="0.25">
      <c r="Q24036" s="265"/>
    </row>
    <row r="24037" spans="17:17" ht="0" hidden="1" customHeight="1" x14ac:dyDescent="0.25">
      <c r="Q24037" s="265"/>
    </row>
    <row r="24038" spans="17:17" ht="0" hidden="1" customHeight="1" x14ac:dyDescent="0.25">
      <c r="Q24038" s="265"/>
    </row>
    <row r="24039" spans="17:17" ht="0" hidden="1" customHeight="1" x14ac:dyDescent="0.25">
      <c r="Q24039" s="265"/>
    </row>
    <row r="24040" spans="17:17" ht="0" hidden="1" customHeight="1" x14ac:dyDescent="0.25">
      <c r="Q24040" s="265"/>
    </row>
    <row r="24041" spans="17:17" ht="0" hidden="1" customHeight="1" x14ac:dyDescent="0.25">
      <c r="Q24041" s="265"/>
    </row>
    <row r="24042" spans="17:17" ht="0" hidden="1" customHeight="1" x14ac:dyDescent="0.25">
      <c r="Q24042" s="265"/>
    </row>
    <row r="24043" spans="17:17" ht="0" hidden="1" customHeight="1" x14ac:dyDescent="0.25">
      <c r="Q24043" s="265"/>
    </row>
    <row r="24044" spans="17:17" ht="0" hidden="1" customHeight="1" x14ac:dyDescent="0.25">
      <c r="Q24044" s="265"/>
    </row>
    <row r="24045" spans="17:17" ht="0" hidden="1" customHeight="1" x14ac:dyDescent="0.25">
      <c r="Q24045" s="265"/>
    </row>
    <row r="24046" spans="17:17" ht="0" hidden="1" customHeight="1" x14ac:dyDescent="0.25">
      <c r="Q24046" s="265"/>
    </row>
    <row r="24047" spans="17:17" ht="0" hidden="1" customHeight="1" x14ac:dyDescent="0.25">
      <c r="Q24047" s="265"/>
    </row>
    <row r="24048" spans="17:17" ht="0" hidden="1" customHeight="1" x14ac:dyDescent="0.25">
      <c r="Q24048" s="265"/>
    </row>
    <row r="24049" spans="17:17" ht="0" hidden="1" customHeight="1" x14ac:dyDescent="0.25">
      <c r="Q24049" s="265"/>
    </row>
    <row r="24050" spans="17:17" ht="0" hidden="1" customHeight="1" x14ac:dyDescent="0.25">
      <c r="Q24050" s="265"/>
    </row>
    <row r="24051" spans="17:17" ht="0" hidden="1" customHeight="1" x14ac:dyDescent="0.25">
      <c r="Q24051" s="265"/>
    </row>
    <row r="24052" spans="17:17" ht="0" hidden="1" customHeight="1" x14ac:dyDescent="0.25">
      <c r="Q24052" s="265"/>
    </row>
    <row r="24053" spans="17:17" ht="0" hidden="1" customHeight="1" x14ac:dyDescent="0.25">
      <c r="Q24053" s="265"/>
    </row>
    <row r="24054" spans="17:17" ht="0" hidden="1" customHeight="1" x14ac:dyDescent="0.25">
      <c r="Q24054" s="265"/>
    </row>
    <row r="24055" spans="17:17" ht="0" hidden="1" customHeight="1" x14ac:dyDescent="0.25">
      <c r="Q24055" s="265"/>
    </row>
    <row r="24056" spans="17:17" ht="0" hidden="1" customHeight="1" x14ac:dyDescent="0.25">
      <c r="Q24056" s="265"/>
    </row>
    <row r="24057" spans="17:17" ht="0" hidden="1" customHeight="1" x14ac:dyDescent="0.25">
      <c r="Q24057" s="265"/>
    </row>
    <row r="24058" spans="17:17" ht="0" hidden="1" customHeight="1" x14ac:dyDescent="0.25">
      <c r="Q24058" s="265"/>
    </row>
    <row r="24059" spans="17:17" ht="0" hidden="1" customHeight="1" x14ac:dyDescent="0.25">
      <c r="Q24059" s="265"/>
    </row>
    <row r="24060" spans="17:17" ht="0" hidden="1" customHeight="1" x14ac:dyDescent="0.25">
      <c r="Q24060" s="265"/>
    </row>
    <row r="24061" spans="17:17" ht="0" hidden="1" customHeight="1" x14ac:dyDescent="0.25">
      <c r="Q24061" s="265"/>
    </row>
    <row r="24062" spans="17:17" ht="0" hidden="1" customHeight="1" x14ac:dyDescent="0.25">
      <c r="Q24062" s="265"/>
    </row>
    <row r="24063" spans="17:17" ht="0" hidden="1" customHeight="1" x14ac:dyDescent="0.25">
      <c r="Q24063" s="265"/>
    </row>
    <row r="24064" spans="17:17" ht="0" hidden="1" customHeight="1" x14ac:dyDescent="0.25">
      <c r="Q24064" s="265"/>
    </row>
    <row r="24065" spans="17:17" ht="0" hidden="1" customHeight="1" x14ac:dyDescent="0.25">
      <c r="Q24065" s="265"/>
    </row>
    <row r="24066" spans="17:17" ht="0" hidden="1" customHeight="1" x14ac:dyDescent="0.25">
      <c r="Q24066" s="265"/>
    </row>
    <row r="24067" spans="17:17" ht="0" hidden="1" customHeight="1" x14ac:dyDescent="0.25">
      <c r="Q24067" s="265"/>
    </row>
    <row r="24068" spans="17:17" ht="0" hidden="1" customHeight="1" x14ac:dyDescent="0.25">
      <c r="Q24068" s="265"/>
    </row>
    <row r="24069" spans="17:17" ht="0" hidden="1" customHeight="1" x14ac:dyDescent="0.25">
      <c r="Q24069" s="265"/>
    </row>
    <row r="24070" spans="17:17" ht="0" hidden="1" customHeight="1" x14ac:dyDescent="0.25">
      <c r="Q24070" s="265"/>
    </row>
    <row r="24071" spans="17:17" ht="0" hidden="1" customHeight="1" x14ac:dyDescent="0.25">
      <c r="Q24071" s="265"/>
    </row>
    <row r="24072" spans="17:17" ht="0" hidden="1" customHeight="1" x14ac:dyDescent="0.25">
      <c r="Q24072" s="265"/>
    </row>
    <row r="24073" spans="17:17" ht="0" hidden="1" customHeight="1" x14ac:dyDescent="0.25">
      <c r="Q24073" s="265"/>
    </row>
    <row r="24074" spans="17:17" ht="0" hidden="1" customHeight="1" x14ac:dyDescent="0.25">
      <c r="Q24074" s="265"/>
    </row>
    <row r="24075" spans="17:17" ht="0" hidden="1" customHeight="1" x14ac:dyDescent="0.25">
      <c r="Q24075" s="265"/>
    </row>
    <row r="24076" spans="17:17" ht="0" hidden="1" customHeight="1" x14ac:dyDescent="0.25">
      <c r="Q24076" s="265"/>
    </row>
    <row r="24077" spans="17:17" ht="0" hidden="1" customHeight="1" x14ac:dyDescent="0.25">
      <c r="Q24077" s="265"/>
    </row>
    <row r="24078" spans="17:17" ht="0" hidden="1" customHeight="1" x14ac:dyDescent="0.25">
      <c r="Q24078" s="265"/>
    </row>
    <row r="24079" spans="17:17" ht="0" hidden="1" customHeight="1" x14ac:dyDescent="0.25">
      <c r="Q24079" s="265"/>
    </row>
    <row r="24080" spans="17:17" ht="0" hidden="1" customHeight="1" x14ac:dyDescent="0.25">
      <c r="Q24080" s="265"/>
    </row>
    <row r="24081" spans="17:17" ht="0" hidden="1" customHeight="1" x14ac:dyDescent="0.25">
      <c r="Q24081" s="265"/>
    </row>
    <row r="24082" spans="17:17" ht="0" hidden="1" customHeight="1" x14ac:dyDescent="0.25">
      <c r="Q24082" s="265"/>
    </row>
    <row r="24083" spans="17:17" ht="0" hidden="1" customHeight="1" x14ac:dyDescent="0.25">
      <c r="Q24083" s="265"/>
    </row>
    <row r="24084" spans="17:17" ht="0" hidden="1" customHeight="1" x14ac:dyDescent="0.25">
      <c r="Q24084" s="265"/>
    </row>
    <row r="24085" spans="17:17" ht="0" hidden="1" customHeight="1" x14ac:dyDescent="0.25">
      <c r="Q24085" s="265"/>
    </row>
    <row r="24086" spans="17:17" ht="0" hidden="1" customHeight="1" x14ac:dyDescent="0.25">
      <c r="Q24086" s="265"/>
    </row>
    <row r="24087" spans="17:17" ht="0" hidden="1" customHeight="1" x14ac:dyDescent="0.25">
      <c r="Q24087" s="265"/>
    </row>
    <row r="24088" spans="17:17" ht="0" hidden="1" customHeight="1" x14ac:dyDescent="0.25">
      <c r="Q24088" s="265"/>
    </row>
    <row r="24089" spans="17:17" ht="0" hidden="1" customHeight="1" x14ac:dyDescent="0.25">
      <c r="Q24089" s="265"/>
    </row>
    <row r="24090" spans="17:17" ht="0" hidden="1" customHeight="1" x14ac:dyDescent="0.25">
      <c r="Q24090" s="265"/>
    </row>
    <row r="24091" spans="17:17" ht="0" hidden="1" customHeight="1" x14ac:dyDescent="0.25">
      <c r="Q24091" s="265"/>
    </row>
    <row r="24092" spans="17:17" ht="0" hidden="1" customHeight="1" x14ac:dyDescent="0.25">
      <c r="Q24092" s="265"/>
    </row>
    <row r="24093" spans="17:17" ht="0" hidden="1" customHeight="1" x14ac:dyDescent="0.25">
      <c r="Q24093" s="265"/>
    </row>
    <row r="24094" spans="17:17" ht="0" hidden="1" customHeight="1" x14ac:dyDescent="0.25">
      <c r="Q24094" s="265"/>
    </row>
    <row r="24095" spans="17:17" ht="0" hidden="1" customHeight="1" x14ac:dyDescent="0.25">
      <c r="Q24095" s="265"/>
    </row>
    <row r="24096" spans="17:17" ht="0" hidden="1" customHeight="1" x14ac:dyDescent="0.25">
      <c r="Q24096" s="265"/>
    </row>
    <row r="24097" spans="17:17" ht="0" hidden="1" customHeight="1" x14ac:dyDescent="0.25">
      <c r="Q24097" s="265"/>
    </row>
    <row r="24098" spans="17:17" ht="0" hidden="1" customHeight="1" x14ac:dyDescent="0.25">
      <c r="Q24098" s="265"/>
    </row>
    <row r="24099" spans="17:17" ht="0" hidden="1" customHeight="1" x14ac:dyDescent="0.25">
      <c r="Q24099" s="265"/>
    </row>
    <row r="24100" spans="17:17" ht="0" hidden="1" customHeight="1" x14ac:dyDescent="0.25">
      <c r="Q24100" s="265"/>
    </row>
    <row r="24101" spans="17:17" ht="0" hidden="1" customHeight="1" x14ac:dyDescent="0.25">
      <c r="Q24101" s="265"/>
    </row>
    <row r="24102" spans="17:17" ht="0" hidden="1" customHeight="1" x14ac:dyDescent="0.25">
      <c r="Q24102" s="265"/>
    </row>
    <row r="24103" spans="17:17" ht="0" hidden="1" customHeight="1" x14ac:dyDescent="0.25">
      <c r="Q24103" s="265"/>
    </row>
    <row r="24104" spans="17:17" ht="0" hidden="1" customHeight="1" x14ac:dyDescent="0.25">
      <c r="Q24104" s="265"/>
    </row>
    <row r="24105" spans="17:17" ht="0" hidden="1" customHeight="1" x14ac:dyDescent="0.25">
      <c r="Q24105" s="265"/>
    </row>
    <row r="24106" spans="17:17" ht="0" hidden="1" customHeight="1" x14ac:dyDescent="0.25">
      <c r="Q24106" s="265"/>
    </row>
    <row r="24107" spans="17:17" ht="0" hidden="1" customHeight="1" x14ac:dyDescent="0.25">
      <c r="Q24107" s="265"/>
    </row>
    <row r="24108" spans="17:17" ht="0" hidden="1" customHeight="1" x14ac:dyDescent="0.25">
      <c r="Q24108" s="265"/>
    </row>
    <row r="24109" spans="17:17" ht="0" hidden="1" customHeight="1" x14ac:dyDescent="0.25">
      <c r="Q24109" s="265"/>
    </row>
    <row r="24110" spans="17:17" ht="0" hidden="1" customHeight="1" x14ac:dyDescent="0.25">
      <c r="Q24110" s="265"/>
    </row>
    <row r="24111" spans="17:17" ht="0" hidden="1" customHeight="1" x14ac:dyDescent="0.25">
      <c r="Q24111" s="265"/>
    </row>
    <row r="24112" spans="17:17" ht="0" hidden="1" customHeight="1" x14ac:dyDescent="0.25">
      <c r="Q24112" s="265"/>
    </row>
    <row r="24113" spans="17:17" ht="0" hidden="1" customHeight="1" x14ac:dyDescent="0.25">
      <c r="Q24113" s="265"/>
    </row>
    <row r="24114" spans="17:17" ht="0" hidden="1" customHeight="1" x14ac:dyDescent="0.25">
      <c r="Q24114" s="265"/>
    </row>
    <row r="24115" spans="17:17" ht="0" hidden="1" customHeight="1" x14ac:dyDescent="0.25">
      <c r="Q24115" s="265"/>
    </row>
    <row r="24116" spans="17:17" ht="0" hidden="1" customHeight="1" x14ac:dyDescent="0.25">
      <c r="Q24116" s="265"/>
    </row>
    <row r="24117" spans="17:17" ht="0" hidden="1" customHeight="1" x14ac:dyDescent="0.25">
      <c r="Q24117" s="265"/>
    </row>
    <row r="24118" spans="17:17" ht="0" hidden="1" customHeight="1" x14ac:dyDescent="0.25">
      <c r="Q24118" s="265"/>
    </row>
    <row r="24119" spans="17:17" ht="0" hidden="1" customHeight="1" x14ac:dyDescent="0.25">
      <c r="Q24119" s="265"/>
    </row>
    <row r="24120" spans="17:17" ht="0" hidden="1" customHeight="1" x14ac:dyDescent="0.25">
      <c r="Q24120" s="265"/>
    </row>
    <row r="24121" spans="17:17" ht="0" hidden="1" customHeight="1" x14ac:dyDescent="0.25">
      <c r="Q24121" s="265"/>
    </row>
    <row r="24122" spans="17:17" ht="0" hidden="1" customHeight="1" x14ac:dyDescent="0.25">
      <c r="Q24122" s="265"/>
    </row>
    <row r="24123" spans="17:17" ht="0" hidden="1" customHeight="1" x14ac:dyDescent="0.25">
      <c r="Q24123" s="265"/>
    </row>
    <row r="24124" spans="17:17" ht="0" hidden="1" customHeight="1" x14ac:dyDescent="0.25">
      <c r="Q24124" s="265"/>
    </row>
    <row r="24125" spans="17:17" ht="0" hidden="1" customHeight="1" x14ac:dyDescent="0.25">
      <c r="Q24125" s="265"/>
    </row>
    <row r="24126" spans="17:17" ht="0" hidden="1" customHeight="1" x14ac:dyDescent="0.25">
      <c r="Q24126" s="265"/>
    </row>
    <row r="24127" spans="17:17" ht="0" hidden="1" customHeight="1" x14ac:dyDescent="0.25">
      <c r="Q24127" s="265"/>
    </row>
    <row r="24128" spans="17:17" ht="0" hidden="1" customHeight="1" x14ac:dyDescent="0.25">
      <c r="Q24128" s="265"/>
    </row>
    <row r="24129" spans="17:17" ht="0" hidden="1" customHeight="1" x14ac:dyDescent="0.25">
      <c r="Q24129" s="265"/>
    </row>
    <row r="24130" spans="17:17" ht="0" hidden="1" customHeight="1" x14ac:dyDescent="0.25">
      <c r="Q24130" s="265"/>
    </row>
    <row r="24131" spans="17:17" ht="0" hidden="1" customHeight="1" x14ac:dyDescent="0.25">
      <c r="Q24131" s="265"/>
    </row>
    <row r="24132" spans="17:17" ht="0" hidden="1" customHeight="1" x14ac:dyDescent="0.25">
      <c r="Q24132" s="265"/>
    </row>
    <row r="24133" spans="17:17" ht="0" hidden="1" customHeight="1" x14ac:dyDescent="0.25">
      <c r="Q24133" s="265"/>
    </row>
    <row r="24134" spans="17:17" ht="0" hidden="1" customHeight="1" x14ac:dyDescent="0.25">
      <c r="Q24134" s="265"/>
    </row>
    <row r="24135" spans="17:17" ht="0" hidden="1" customHeight="1" x14ac:dyDescent="0.25">
      <c r="Q24135" s="265"/>
    </row>
    <row r="24136" spans="17:17" ht="0" hidden="1" customHeight="1" x14ac:dyDescent="0.25">
      <c r="Q24136" s="265"/>
    </row>
    <row r="24137" spans="17:17" ht="0" hidden="1" customHeight="1" x14ac:dyDescent="0.25">
      <c r="Q24137" s="265"/>
    </row>
    <row r="24138" spans="17:17" ht="0" hidden="1" customHeight="1" x14ac:dyDescent="0.25">
      <c r="Q24138" s="265"/>
    </row>
    <row r="24139" spans="17:17" ht="0" hidden="1" customHeight="1" x14ac:dyDescent="0.25">
      <c r="Q24139" s="265"/>
    </row>
    <row r="24140" spans="17:17" ht="0" hidden="1" customHeight="1" x14ac:dyDescent="0.25">
      <c r="Q24140" s="265"/>
    </row>
    <row r="24141" spans="17:17" ht="0" hidden="1" customHeight="1" x14ac:dyDescent="0.25">
      <c r="Q24141" s="265"/>
    </row>
    <row r="24142" spans="17:17" ht="0" hidden="1" customHeight="1" x14ac:dyDescent="0.25">
      <c r="Q24142" s="265"/>
    </row>
    <row r="24143" spans="17:17" ht="0" hidden="1" customHeight="1" x14ac:dyDescent="0.25">
      <c r="Q24143" s="265"/>
    </row>
    <row r="24144" spans="17:17" ht="0" hidden="1" customHeight="1" x14ac:dyDescent="0.25">
      <c r="Q24144" s="265"/>
    </row>
    <row r="24145" spans="17:17" ht="0" hidden="1" customHeight="1" x14ac:dyDescent="0.25">
      <c r="Q24145" s="265"/>
    </row>
    <row r="24146" spans="17:17" ht="0" hidden="1" customHeight="1" x14ac:dyDescent="0.25">
      <c r="Q24146" s="265"/>
    </row>
    <row r="24147" spans="17:17" ht="0" hidden="1" customHeight="1" x14ac:dyDescent="0.25">
      <c r="Q24147" s="265"/>
    </row>
    <row r="24148" spans="17:17" ht="0" hidden="1" customHeight="1" x14ac:dyDescent="0.25">
      <c r="Q24148" s="265"/>
    </row>
    <row r="24149" spans="17:17" ht="0" hidden="1" customHeight="1" x14ac:dyDescent="0.25">
      <c r="Q24149" s="265"/>
    </row>
    <row r="24150" spans="17:17" ht="0" hidden="1" customHeight="1" x14ac:dyDescent="0.25">
      <c r="Q24150" s="265"/>
    </row>
    <row r="24151" spans="17:17" ht="0" hidden="1" customHeight="1" x14ac:dyDescent="0.25">
      <c r="Q24151" s="265"/>
    </row>
    <row r="24152" spans="17:17" ht="0" hidden="1" customHeight="1" x14ac:dyDescent="0.25">
      <c r="Q24152" s="265"/>
    </row>
    <row r="24153" spans="17:17" ht="0" hidden="1" customHeight="1" x14ac:dyDescent="0.25">
      <c r="Q24153" s="265"/>
    </row>
    <row r="24154" spans="17:17" ht="0" hidden="1" customHeight="1" x14ac:dyDescent="0.25">
      <c r="Q24154" s="265"/>
    </row>
    <row r="24155" spans="17:17" ht="0" hidden="1" customHeight="1" x14ac:dyDescent="0.25">
      <c r="Q24155" s="265"/>
    </row>
    <row r="24156" spans="17:17" ht="0" hidden="1" customHeight="1" x14ac:dyDescent="0.25">
      <c r="Q24156" s="265"/>
    </row>
    <row r="24157" spans="17:17" ht="0" hidden="1" customHeight="1" x14ac:dyDescent="0.25">
      <c r="Q24157" s="265"/>
    </row>
    <row r="24158" spans="17:17" ht="0" hidden="1" customHeight="1" x14ac:dyDescent="0.25">
      <c r="Q24158" s="265"/>
    </row>
    <row r="24159" spans="17:17" ht="0" hidden="1" customHeight="1" x14ac:dyDescent="0.25">
      <c r="Q24159" s="265"/>
    </row>
    <row r="24160" spans="17:17" ht="0" hidden="1" customHeight="1" x14ac:dyDescent="0.25">
      <c r="Q24160" s="265"/>
    </row>
    <row r="24161" spans="17:17" ht="0" hidden="1" customHeight="1" x14ac:dyDescent="0.25">
      <c r="Q24161" s="265"/>
    </row>
    <row r="24162" spans="17:17" ht="0" hidden="1" customHeight="1" x14ac:dyDescent="0.25">
      <c r="Q24162" s="265"/>
    </row>
    <row r="24163" spans="17:17" ht="0" hidden="1" customHeight="1" x14ac:dyDescent="0.25">
      <c r="Q24163" s="265"/>
    </row>
    <row r="24164" spans="17:17" ht="0" hidden="1" customHeight="1" x14ac:dyDescent="0.25">
      <c r="Q24164" s="265"/>
    </row>
    <row r="24165" spans="17:17" ht="0" hidden="1" customHeight="1" x14ac:dyDescent="0.25">
      <c r="Q24165" s="265"/>
    </row>
    <row r="24166" spans="17:17" ht="0" hidden="1" customHeight="1" x14ac:dyDescent="0.25">
      <c r="Q24166" s="265"/>
    </row>
    <row r="24167" spans="17:17" ht="0" hidden="1" customHeight="1" x14ac:dyDescent="0.25">
      <c r="Q24167" s="265"/>
    </row>
    <row r="24168" spans="17:17" ht="0" hidden="1" customHeight="1" x14ac:dyDescent="0.25">
      <c r="Q24168" s="265"/>
    </row>
    <row r="24169" spans="17:17" ht="0" hidden="1" customHeight="1" x14ac:dyDescent="0.25">
      <c r="Q24169" s="265"/>
    </row>
    <row r="24170" spans="17:17" ht="0" hidden="1" customHeight="1" x14ac:dyDescent="0.25">
      <c r="Q24170" s="265"/>
    </row>
    <row r="24171" spans="17:17" ht="0" hidden="1" customHeight="1" x14ac:dyDescent="0.25">
      <c r="Q24171" s="265"/>
    </row>
    <row r="24172" spans="17:17" ht="0" hidden="1" customHeight="1" x14ac:dyDescent="0.25">
      <c r="Q24172" s="265"/>
    </row>
    <row r="24173" spans="17:17" ht="0" hidden="1" customHeight="1" x14ac:dyDescent="0.25">
      <c r="Q24173" s="265"/>
    </row>
    <row r="24174" spans="17:17" ht="0" hidden="1" customHeight="1" x14ac:dyDescent="0.25">
      <c r="Q24174" s="265"/>
    </row>
    <row r="24175" spans="17:17" ht="0" hidden="1" customHeight="1" x14ac:dyDescent="0.25">
      <c r="Q24175" s="265"/>
    </row>
    <row r="24176" spans="17:17" ht="0" hidden="1" customHeight="1" x14ac:dyDescent="0.25">
      <c r="Q24176" s="265"/>
    </row>
    <row r="24177" spans="17:17" ht="0" hidden="1" customHeight="1" x14ac:dyDescent="0.25">
      <c r="Q24177" s="265"/>
    </row>
    <row r="24178" spans="17:17" ht="0" hidden="1" customHeight="1" x14ac:dyDescent="0.25">
      <c r="Q24178" s="265"/>
    </row>
    <row r="24179" spans="17:17" ht="0" hidden="1" customHeight="1" x14ac:dyDescent="0.25">
      <c r="Q24179" s="265"/>
    </row>
    <row r="24180" spans="17:17" ht="0" hidden="1" customHeight="1" x14ac:dyDescent="0.25">
      <c r="Q24180" s="265"/>
    </row>
    <row r="24181" spans="17:17" ht="0" hidden="1" customHeight="1" x14ac:dyDescent="0.25">
      <c r="Q24181" s="265"/>
    </row>
    <row r="24182" spans="17:17" ht="0" hidden="1" customHeight="1" x14ac:dyDescent="0.25">
      <c r="Q24182" s="265"/>
    </row>
    <row r="24183" spans="17:17" ht="0" hidden="1" customHeight="1" x14ac:dyDescent="0.25">
      <c r="Q24183" s="265"/>
    </row>
    <row r="24184" spans="17:17" ht="0" hidden="1" customHeight="1" x14ac:dyDescent="0.25">
      <c r="Q24184" s="265"/>
    </row>
    <row r="24185" spans="17:17" ht="0" hidden="1" customHeight="1" x14ac:dyDescent="0.25">
      <c r="Q24185" s="265"/>
    </row>
    <row r="24186" spans="17:17" ht="0" hidden="1" customHeight="1" x14ac:dyDescent="0.25">
      <c r="Q24186" s="265"/>
    </row>
    <row r="24187" spans="17:17" ht="0" hidden="1" customHeight="1" x14ac:dyDescent="0.25">
      <c r="Q24187" s="265"/>
    </row>
    <row r="24188" spans="17:17" ht="0" hidden="1" customHeight="1" x14ac:dyDescent="0.25">
      <c r="Q24188" s="265"/>
    </row>
    <row r="24189" spans="17:17" ht="0" hidden="1" customHeight="1" x14ac:dyDescent="0.25">
      <c r="Q24189" s="265"/>
    </row>
    <row r="24190" spans="17:17" ht="0" hidden="1" customHeight="1" x14ac:dyDescent="0.25">
      <c r="Q24190" s="265"/>
    </row>
    <row r="24191" spans="17:17" ht="0" hidden="1" customHeight="1" x14ac:dyDescent="0.25">
      <c r="Q24191" s="265"/>
    </row>
    <row r="24192" spans="17:17" ht="0" hidden="1" customHeight="1" x14ac:dyDescent="0.25">
      <c r="Q24192" s="265"/>
    </row>
    <row r="24193" spans="17:17" ht="0" hidden="1" customHeight="1" x14ac:dyDescent="0.25">
      <c r="Q24193" s="265"/>
    </row>
    <row r="24194" spans="17:17" ht="0" hidden="1" customHeight="1" x14ac:dyDescent="0.25">
      <c r="Q24194" s="265"/>
    </row>
    <row r="24195" spans="17:17" ht="0" hidden="1" customHeight="1" x14ac:dyDescent="0.25">
      <c r="Q24195" s="265"/>
    </row>
    <row r="24196" spans="17:17" ht="0" hidden="1" customHeight="1" x14ac:dyDescent="0.25">
      <c r="Q24196" s="265"/>
    </row>
    <row r="24197" spans="17:17" ht="0" hidden="1" customHeight="1" x14ac:dyDescent="0.25">
      <c r="Q24197" s="265"/>
    </row>
    <row r="24198" spans="17:17" ht="0" hidden="1" customHeight="1" x14ac:dyDescent="0.25">
      <c r="Q24198" s="265"/>
    </row>
    <row r="24199" spans="17:17" ht="0" hidden="1" customHeight="1" x14ac:dyDescent="0.25">
      <c r="Q24199" s="265"/>
    </row>
    <row r="24200" spans="17:17" ht="0" hidden="1" customHeight="1" x14ac:dyDescent="0.25">
      <c r="Q24200" s="265"/>
    </row>
    <row r="24201" spans="17:17" ht="0" hidden="1" customHeight="1" x14ac:dyDescent="0.25">
      <c r="Q24201" s="265"/>
    </row>
    <row r="24202" spans="17:17" ht="0" hidden="1" customHeight="1" x14ac:dyDescent="0.25">
      <c r="Q24202" s="265"/>
    </row>
    <row r="24203" spans="17:17" ht="0" hidden="1" customHeight="1" x14ac:dyDescent="0.25">
      <c r="Q24203" s="265"/>
    </row>
    <row r="24204" spans="17:17" ht="0" hidden="1" customHeight="1" x14ac:dyDescent="0.25">
      <c r="Q24204" s="265"/>
    </row>
    <row r="24205" spans="17:17" ht="0" hidden="1" customHeight="1" x14ac:dyDescent="0.25">
      <c r="Q24205" s="265"/>
    </row>
    <row r="24206" spans="17:17" ht="0" hidden="1" customHeight="1" x14ac:dyDescent="0.25">
      <c r="Q24206" s="265"/>
    </row>
    <row r="24207" spans="17:17" ht="0" hidden="1" customHeight="1" x14ac:dyDescent="0.25">
      <c r="Q24207" s="265"/>
    </row>
    <row r="24208" spans="17:17" ht="0" hidden="1" customHeight="1" x14ac:dyDescent="0.25">
      <c r="Q24208" s="265"/>
    </row>
    <row r="24209" spans="17:17" ht="0" hidden="1" customHeight="1" x14ac:dyDescent="0.25">
      <c r="Q24209" s="265"/>
    </row>
    <row r="24210" spans="17:17" ht="0" hidden="1" customHeight="1" x14ac:dyDescent="0.25">
      <c r="Q24210" s="265"/>
    </row>
    <row r="24211" spans="17:17" ht="0" hidden="1" customHeight="1" x14ac:dyDescent="0.25">
      <c r="Q24211" s="265"/>
    </row>
    <row r="24212" spans="17:17" ht="0" hidden="1" customHeight="1" x14ac:dyDescent="0.25">
      <c r="Q24212" s="265"/>
    </row>
    <row r="24213" spans="17:17" ht="0" hidden="1" customHeight="1" x14ac:dyDescent="0.25">
      <c r="Q24213" s="265"/>
    </row>
    <row r="24214" spans="17:17" ht="0" hidden="1" customHeight="1" x14ac:dyDescent="0.25">
      <c r="Q24214" s="265"/>
    </row>
    <row r="24215" spans="17:17" ht="0" hidden="1" customHeight="1" x14ac:dyDescent="0.25">
      <c r="Q24215" s="265"/>
    </row>
    <row r="24216" spans="17:17" ht="0" hidden="1" customHeight="1" x14ac:dyDescent="0.25">
      <c r="Q24216" s="265"/>
    </row>
    <row r="24217" spans="17:17" ht="0" hidden="1" customHeight="1" x14ac:dyDescent="0.25">
      <c r="Q24217" s="265"/>
    </row>
    <row r="24218" spans="17:17" ht="0" hidden="1" customHeight="1" x14ac:dyDescent="0.25">
      <c r="Q24218" s="265"/>
    </row>
    <row r="24219" spans="17:17" ht="0" hidden="1" customHeight="1" x14ac:dyDescent="0.25">
      <c r="Q24219" s="265"/>
    </row>
    <row r="24220" spans="17:17" ht="0" hidden="1" customHeight="1" x14ac:dyDescent="0.25">
      <c r="Q24220" s="265"/>
    </row>
    <row r="24221" spans="17:17" ht="0" hidden="1" customHeight="1" x14ac:dyDescent="0.25">
      <c r="Q24221" s="265"/>
    </row>
    <row r="24222" spans="17:17" ht="0" hidden="1" customHeight="1" x14ac:dyDescent="0.25">
      <c r="Q24222" s="265"/>
    </row>
    <row r="24223" spans="17:17" ht="0" hidden="1" customHeight="1" x14ac:dyDescent="0.25">
      <c r="Q24223" s="265"/>
    </row>
    <row r="24224" spans="17:17" ht="0" hidden="1" customHeight="1" x14ac:dyDescent="0.25">
      <c r="Q24224" s="265"/>
    </row>
    <row r="24225" spans="17:17" ht="0" hidden="1" customHeight="1" x14ac:dyDescent="0.25">
      <c r="Q24225" s="265"/>
    </row>
    <row r="24226" spans="17:17" ht="0" hidden="1" customHeight="1" x14ac:dyDescent="0.25">
      <c r="Q24226" s="265"/>
    </row>
    <row r="24227" spans="17:17" ht="0" hidden="1" customHeight="1" x14ac:dyDescent="0.25">
      <c r="Q24227" s="265"/>
    </row>
    <row r="24228" spans="17:17" ht="0" hidden="1" customHeight="1" x14ac:dyDescent="0.25">
      <c r="Q24228" s="265"/>
    </row>
    <row r="24229" spans="17:17" ht="0" hidden="1" customHeight="1" x14ac:dyDescent="0.25">
      <c r="Q24229" s="265"/>
    </row>
    <row r="24230" spans="17:17" ht="0" hidden="1" customHeight="1" x14ac:dyDescent="0.25">
      <c r="Q24230" s="265"/>
    </row>
    <row r="24231" spans="17:17" ht="0" hidden="1" customHeight="1" x14ac:dyDescent="0.25">
      <c r="Q24231" s="265"/>
    </row>
    <row r="24232" spans="17:17" ht="0" hidden="1" customHeight="1" x14ac:dyDescent="0.25">
      <c r="Q24232" s="265"/>
    </row>
    <row r="24233" spans="17:17" ht="0" hidden="1" customHeight="1" x14ac:dyDescent="0.25">
      <c r="Q24233" s="265"/>
    </row>
    <row r="24234" spans="17:17" ht="0" hidden="1" customHeight="1" x14ac:dyDescent="0.25">
      <c r="Q24234" s="265"/>
    </row>
    <row r="24235" spans="17:17" ht="0" hidden="1" customHeight="1" x14ac:dyDescent="0.25">
      <c r="Q24235" s="265"/>
    </row>
    <row r="24236" spans="17:17" ht="0" hidden="1" customHeight="1" x14ac:dyDescent="0.25">
      <c r="Q24236" s="265"/>
    </row>
    <row r="24237" spans="17:17" ht="0" hidden="1" customHeight="1" x14ac:dyDescent="0.25">
      <c r="Q24237" s="265"/>
    </row>
    <row r="24238" spans="17:17" ht="0" hidden="1" customHeight="1" x14ac:dyDescent="0.25">
      <c r="Q24238" s="265"/>
    </row>
    <row r="24239" spans="17:17" ht="0" hidden="1" customHeight="1" x14ac:dyDescent="0.25">
      <c r="Q24239" s="265"/>
    </row>
    <row r="24240" spans="17:17" ht="0" hidden="1" customHeight="1" x14ac:dyDescent="0.25">
      <c r="Q24240" s="265"/>
    </row>
    <row r="24241" spans="17:17" ht="0" hidden="1" customHeight="1" x14ac:dyDescent="0.25">
      <c r="Q24241" s="265"/>
    </row>
    <row r="24242" spans="17:17" ht="0" hidden="1" customHeight="1" x14ac:dyDescent="0.25">
      <c r="Q24242" s="265"/>
    </row>
    <row r="24243" spans="17:17" ht="0" hidden="1" customHeight="1" x14ac:dyDescent="0.25">
      <c r="Q24243" s="265"/>
    </row>
    <row r="24244" spans="17:17" ht="0" hidden="1" customHeight="1" x14ac:dyDescent="0.25">
      <c r="Q24244" s="265"/>
    </row>
    <row r="24245" spans="17:17" ht="0" hidden="1" customHeight="1" x14ac:dyDescent="0.25">
      <c r="Q24245" s="265"/>
    </row>
    <row r="24246" spans="17:17" ht="0" hidden="1" customHeight="1" x14ac:dyDescent="0.25">
      <c r="Q24246" s="265"/>
    </row>
    <row r="24247" spans="17:17" ht="0" hidden="1" customHeight="1" x14ac:dyDescent="0.25">
      <c r="Q24247" s="265"/>
    </row>
    <row r="24248" spans="17:17" ht="0" hidden="1" customHeight="1" x14ac:dyDescent="0.25">
      <c r="Q24248" s="265"/>
    </row>
    <row r="24249" spans="17:17" ht="0" hidden="1" customHeight="1" x14ac:dyDescent="0.25">
      <c r="Q24249" s="265"/>
    </row>
    <row r="24250" spans="17:17" ht="0" hidden="1" customHeight="1" x14ac:dyDescent="0.25">
      <c r="Q24250" s="265"/>
    </row>
    <row r="24251" spans="17:17" ht="0" hidden="1" customHeight="1" x14ac:dyDescent="0.25">
      <c r="Q24251" s="265"/>
    </row>
    <row r="24252" spans="17:17" ht="0" hidden="1" customHeight="1" x14ac:dyDescent="0.25">
      <c r="Q24252" s="265"/>
    </row>
    <row r="24253" spans="17:17" ht="0" hidden="1" customHeight="1" x14ac:dyDescent="0.25">
      <c r="Q24253" s="265"/>
    </row>
    <row r="24254" spans="17:17" ht="0" hidden="1" customHeight="1" x14ac:dyDescent="0.25">
      <c r="Q24254" s="265"/>
    </row>
    <row r="24255" spans="17:17" ht="0" hidden="1" customHeight="1" x14ac:dyDescent="0.25">
      <c r="Q24255" s="265"/>
    </row>
    <row r="24256" spans="17:17" ht="0" hidden="1" customHeight="1" x14ac:dyDescent="0.25">
      <c r="Q24256" s="265"/>
    </row>
    <row r="24257" spans="17:17" ht="0" hidden="1" customHeight="1" x14ac:dyDescent="0.25">
      <c r="Q24257" s="265"/>
    </row>
    <row r="24258" spans="17:17" ht="0" hidden="1" customHeight="1" x14ac:dyDescent="0.25">
      <c r="Q24258" s="265"/>
    </row>
    <row r="24259" spans="17:17" ht="0" hidden="1" customHeight="1" x14ac:dyDescent="0.25">
      <c r="Q24259" s="265"/>
    </row>
    <row r="24260" spans="17:17" ht="0" hidden="1" customHeight="1" x14ac:dyDescent="0.25">
      <c r="Q24260" s="265"/>
    </row>
    <row r="24261" spans="17:17" ht="0" hidden="1" customHeight="1" x14ac:dyDescent="0.25">
      <c r="Q24261" s="265"/>
    </row>
    <row r="24262" spans="17:17" ht="0" hidden="1" customHeight="1" x14ac:dyDescent="0.25">
      <c r="Q24262" s="265"/>
    </row>
    <row r="24263" spans="17:17" ht="0" hidden="1" customHeight="1" x14ac:dyDescent="0.25">
      <c r="Q24263" s="265"/>
    </row>
    <row r="24264" spans="17:17" ht="0" hidden="1" customHeight="1" x14ac:dyDescent="0.25">
      <c r="Q24264" s="265"/>
    </row>
    <row r="24265" spans="17:17" ht="0" hidden="1" customHeight="1" x14ac:dyDescent="0.25">
      <c r="Q24265" s="265"/>
    </row>
    <row r="24266" spans="17:17" ht="0" hidden="1" customHeight="1" x14ac:dyDescent="0.25">
      <c r="Q24266" s="265"/>
    </row>
    <row r="24267" spans="17:17" ht="0" hidden="1" customHeight="1" x14ac:dyDescent="0.25">
      <c r="Q24267" s="265"/>
    </row>
    <row r="24268" spans="17:17" ht="0" hidden="1" customHeight="1" x14ac:dyDescent="0.25">
      <c r="Q24268" s="265"/>
    </row>
    <row r="24269" spans="17:17" ht="0" hidden="1" customHeight="1" x14ac:dyDescent="0.25">
      <c r="Q24269" s="265"/>
    </row>
    <row r="24270" spans="17:17" ht="0" hidden="1" customHeight="1" x14ac:dyDescent="0.25">
      <c r="Q24270" s="265"/>
    </row>
    <row r="24271" spans="17:17" ht="0" hidden="1" customHeight="1" x14ac:dyDescent="0.25">
      <c r="Q24271" s="265"/>
    </row>
    <row r="24272" spans="17:17" ht="0" hidden="1" customHeight="1" x14ac:dyDescent="0.25">
      <c r="Q24272" s="265"/>
    </row>
    <row r="24273" spans="17:17" ht="0" hidden="1" customHeight="1" x14ac:dyDescent="0.25">
      <c r="Q24273" s="265"/>
    </row>
    <row r="24274" spans="17:17" ht="0" hidden="1" customHeight="1" x14ac:dyDescent="0.25">
      <c r="Q24274" s="265"/>
    </row>
    <row r="24275" spans="17:17" ht="0" hidden="1" customHeight="1" x14ac:dyDescent="0.25">
      <c r="Q24275" s="265"/>
    </row>
    <row r="24276" spans="17:17" ht="0" hidden="1" customHeight="1" x14ac:dyDescent="0.25">
      <c r="Q24276" s="265"/>
    </row>
    <row r="24277" spans="17:17" ht="0" hidden="1" customHeight="1" x14ac:dyDescent="0.25">
      <c r="Q24277" s="265"/>
    </row>
    <row r="24278" spans="17:17" ht="0" hidden="1" customHeight="1" x14ac:dyDescent="0.25">
      <c r="Q24278" s="265"/>
    </row>
    <row r="24279" spans="17:17" ht="0" hidden="1" customHeight="1" x14ac:dyDescent="0.25">
      <c r="Q24279" s="265"/>
    </row>
    <row r="24280" spans="17:17" ht="0" hidden="1" customHeight="1" x14ac:dyDescent="0.25">
      <c r="Q24280" s="265"/>
    </row>
    <row r="24281" spans="17:17" ht="0" hidden="1" customHeight="1" x14ac:dyDescent="0.25">
      <c r="Q24281" s="265"/>
    </row>
    <row r="24282" spans="17:17" ht="0" hidden="1" customHeight="1" x14ac:dyDescent="0.25">
      <c r="Q24282" s="265"/>
    </row>
    <row r="24283" spans="17:17" ht="0" hidden="1" customHeight="1" x14ac:dyDescent="0.25">
      <c r="Q24283" s="265"/>
    </row>
    <row r="24284" spans="17:17" ht="0" hidden="1" customHeight="1" x14ac:dyDescent="0.25">
      <c r="Q24284" s="265"/>
    </row>
    <row r="24285" spans="17:17" ht="0" hidden="1" customHeight="1" x14ac:dyDescent="0.25">
      <c r="Q24285" s="265"/>
    </row>
    <row r="24286" spans="17:17" ht="0" hidden="1" customHeight="1" x14ac:dyDescent="0.25">
      <c r="Q24286" s="265"/>
    </row>
    <row r="24287" spans="17:17" ht="0" hidden="1" customHeight="1" x14ac:dyDescent="0.25">
      <c r="Q24287" s="265"/>
    </row>
    <row r="24288" spans="17:17" ht="0" hidden="1" customHeight="1" x14ac:dyDescent="0.25">
      <c r="Q24288" s="265"/>
    </row>
    <row r="24289" spans="17:17" ht="0" hidden="1" customHeight="1" x14ac:dyDescent="0.25">
      <c r="Q24289" s="265"/>
    </row>
    <row r="24290" spans="17:17" ht="0" hidden="1" customHeight="1" x14ac:dyDescent="0.25">
      <c r="Q24290" s="265"/>
    </row>
    <row r="24291" spans="17:17" ht="0" hidden="1" customHeight="1" x14ac:dyDescent="0.25">
      <c r="Q24291" s="265"/>
    </row>
    <row r="24292" spans="17:17" ht="0" hidden="1" customHeight="1" x14ac:dyDescent="0.25">
      <c r="Q24292" s="265"/>
    </row>
    <row r="24293" spans="17:17" ht="0" hidden="1" customHeight="1" x14ac:dyDescent="0.25">
      <c r="Q24293" s="265"/>
    </row>
    <row r="24294" spans="17:17" ht="0" hidden="1" customHeight="1" x14ac:dyDescent="0.25">
      <c r="Q24294" s="265"/>
    </row>
    <row r="24295" spans="17:17" ht="0" hidden="1" customHeight="1" x14ac:dyDescent="0.25">
      <c r="Q24295" s="265"/>
    </row>
    <row r="24296" spans="17:17" ht="0" hidden="1" customHeight="1" x14ac:dyDescent="0.25">
      <c r="Q24296" s="265"/>
    </row>
    <row r="24297" spans="17:17" ht="0" hidden="1" customHeight="1" x14ac:dyDescent="0.25">
      <c r="Q24297" s="265"/>
    </row>
    <row r="24298" spans="17:17" ht="0" hidden="1" customHeight="1" x14ac:dyDescent="0.25">
      <c r="Q24298" s="265"/>
    </row>
    <row r="24299" spans="17:17" ht="0" hidden="1" customHeight="1" x14ac:dyDescent="0.25">
      <c r="Q24299" s="265"/>
    </row>
    <row r="24300" spans="17:17" ht="0" hidden="1" customHeight="1" x14ac:dyDescent="0.25">
      <c r="Q24300" s="265"/>
    </row>
    <row r="24301" spans="17:17" ht="0" hidden="1" customHeight="1" x14ac:dyDescent="0.25">
      <c r="Q24301" s="265"/>
    </row>
    <row r="24302" spans="17:17" ht="0" hidden="1" customHeight="1" x14ac:dyDescent="0.25">
      <c r="Q24302" s="265"/>
    </row>
    <row r="24303" spans="17:17" ht="0" hidden="1" customHeight="1" x14ac:dyDescent="0.25">
      <c r="Q24303" s="265"/>
    </row>
    <row r="24304" spans="17:17" ht="0" hidden="1" customHeight="1" x14ac:dyDescent="0.25">
      <c r="Q24304" s="265"/>
    </row>
    <row r="24305" spans="17:17" ht="0" hidden="1" customHeight="1" x14ac:dyDescent="0.25">
      <c r="Q24305" s="265"/>
    </row>
    <row r="24306" spans="17:17" ht="0" hidden="1" customHeight="1" x14ac:dyDescent="0.25">
      <c r="Q24306" s="265"/>
    </row>
    <row r="24307" spans="17:17" ht="0" hidden="1" customHeight="1" x14ac:dyDescent="0.25">
      <c r="Q24307" s="265"/>
    </row>
    <row r="24308" spans="17:17" ht="0" hidden="1" customHeight="1" x14ac:dyDescent="0.25">
      <c r="Q24308" s="265"/>
    </row>
    <row r="24309" spans="17:17" ht="0" hidden="1" customHeight="1" x14ac:dyDescent="0.25">
      <c r="Q24309" s="265"/>
    </row>
    <row r="24310" spans="17:17" ht="0" hidden="1" customHeight="1" x14ac:dyDescent="0.25">
      <c r="Q24310" s="265"/>
    </row>
    <row r="24311" spans="17:17" ht="0" hidden="1" customHeight="1" x14ac:dyDescent="0.25">
      <c r="Q24311" s="265"/>
    </row>
    <row r="24312" spans="17:17" ht="0" hidden="1" customHeight="1" x14ac:dyDescent="0.25">
      <c r="Q24312" s="265"/>
    </row>
    <row r="24313" spans="17:17" ht="0" hidden="1" customHeight="1" x14ac:dyDescent="0.25">
      <c r="Q24313" s="265"/>
    </row>
    <row r="24314" spans="17:17" ht="0" hidden="1" customHeight="1" x14ac:dyDescent="0.25">
      <c r="Q24314" s="265"/>
    </row>
    <row r="24315" spans="17:17" ht="0" hidden="1" customHeight="1" x14ac:dyDescent="0.25">
      <c r="Q24315" s="265"/>
    </row>
    <row r="24316" spans="17:17" ht="0" hidden="1" customHeight="1" x14ac:dyDescent="0.25">
      <c r="Q24316" s="265"/>
    </row>
    <row r="24317" spans="17:17" ht="0" hidden="1" customHeight="1" x14ac:dyDescent="0.25">
      <c r="Q24317" s="265"/>
    </row>
    <row r="24318" spans="17:17" ht="0" hidden="1" customHeight="1" x14ac:dyDescent="0.25">
      <c r="Q24318" s="265"/>
    </row>
    <row r="24319" spans="17:17" ht="0" hidden="1" customHeight="1" x14ac:dyDescent="0.25">
      <c r="Q24319" s="265"/>
    </row>
    <row r="24320" spans="17:17" ht="0" hidden="1" customHeight="1" x14ac:dyDescent="0.25">
      <c r="Q24320" s="265"/>
    </row>
    <row r="24321" spans="17:17" ht="0" hidden="1" customHeight="1" x14ac:dyDescent="0.25">
      <c r="Q24321" s="265"/>
    </row>
    <row r="24322" spans="17:17" ht="0" hidden="1" customHeight="1" x14ac:dyDescent="0.25">
      <c r="Q24322" s="265"/>
    </row>
    <row r="24323" spans="17:17" ht="0" hidden="1" customHeight="1" x14ac:dyDescent="0.25">
      <c r="Q24323" s="265"/>
    </row>
    <row r="24324" spans="17:17" ht="0" hidden="1" customHeight="1" x14ac:dyDescent="0.25">
      <c r="Q24324" s="265"/>
    </row>
    <row r="24325" spans="17:17" ht="0" hidden="1" customHeight="1" x14ac:dyDescent="0.25">
      <c r="Q24325" s="265"/>
    </row>
    <row r="24326" spans="17:17" ht="0" hidden="1" customHeight="1" x14ac:dyDescent="0.25">
      <c r="Q24326" s="265"/>
    </row>
    <row r="24327" spans="17:17" ht="0" hidden="1" customHeight="1" x14ac:dyDescent="0.25">
      <c r="Q24327" s="265"/>
    </row>
    <row r="24328" spans="17:17" ht="0" hidden="1" customHeight="1" x14ac:dyDescent="0.25">
      <c r="Q24328" s="265"/>
    </row>
    <row r="24329" spans="17:17" ht="0" hidden="1" customHeight="1" x14ac:dyDescent="0.25">
      <c r="Q24329" s="265"/>
    </row>
    <row r="24330" spans="17:17" ht="0" hidden="1" customHeight="1" x14ac:dyDescent="0.25">
      <c r="Q24330" s="265"/>
    </row>
    <row r="24331" spans="17:17" ht="0" hidden="1" customHeight="1" x14ac:dyDescent="0.25">
      <c r="Q24331" s="265"/>
    </row>
    <row r="24332" spans="17:17" ht="0" hidden="1" customHeight="1" x14ac:dyDescent="0.25">
      <c r="Q24332" s="265"/>
    </row>
    <row r="24333" spans="17:17" ht="0" hidden="1" customHeight="1" x14ac:dyDescent="0.25">
      <c r="Q24333" s="265"/>
    </row>
    <row r="24334" spans="17:17" ht="0" hidden="1" customHeight="1" x14ac:dyDescent="0.25">
      <c r="Q24334" s="265"/>
    </row>
    <row r="24335" spans="17:17" ht="0" hidden="1" customHeight="1" x14ac:dyDescent="0.25">
      <c r="Q24335" s="265"/>
    </row>
    <row r="24336" spans="17:17" ht="0" hidden="1" customHeight="1" x14ac:dyDescent="0.25">
      <c r="Q24336" s="265"/>
    </row>
    <row r="24337" spans="17:17" ht="0" hidden="1" customHeight="1" x14ac:dyDescent="0.25">
      <c r="Q24337" s="265"/>
    </row>
    <row r="24338" spans="17:17" ht="0" hidden="1" customHeight="1" x14ac:dyDescent="0.25">
      <c r="Q24338" s="265"/>
    </row>
    <row r="24339" spans="17:17" ht="0" hidden="1" customHeight="1" x14ac:dyDescent="0.25">
      <c r="Q24339" s="265"/>
    </row>
    <row r="24340" spans="17:17" ht="0" hidden="1" customHeight="1" x14ac:dyDescent="0.25">
      <c r="Q24340" s="265"/>
    </row>
    <row r="24341" spans="17:17" ht="0" hidden="1" customHeight="1" x14ac:dyDescent="0.25">
      <c r="Q24341" s="265"/>
    </row>
    <row r="24342" spans="17:17" ht="0" hidden="1" customHeight="1" x14ac:dyDescent="0.25">
      <c r="Q24342" s="265"/>
    </row>
    <row r="24343" spans="17:17" ht="0" hidden="1" customHeight="1" x14ac:dyDescent="0.25">
      <c r="Q24343" s="265"/>
    </row>
    <row r="24344" spans="17:17" ht="0" hidden="1" customHeight="1" x14ac:dyDescent="0.25">
      <c r="Q24344" s="265"/>
    </row>
    <row r="24345" spans="17:17" ht="0" hidden="1" customHeight="1" x14ac:dyDescent="0.25">
      <c r="Q24345" s="265"/>
    </row>
    <row r="24346" spans="17:17" ht="0" hidden="1" customHeight="1" x14ac:dyDescent="0.25">
      <c r="Q24346" s="265"/>
    </row>
    <row r="24347" spans="17:17" ht="0" hidden="1" customHeight="1" x14ac:dyDescent="0.25">
      <c r="Q24347" s="265"/>
    </row>
    <row r="24348" spans="17:17" ht="0" hidden="1" customHeight="1" x14ac:dyDescent="0.25">
      <c r="Q24348" s="265"/>
    </row>
    <row r="24349" spans="17:17" ht="0" hidden="1" customHeight="1" x14ac:dyDescent="0.25">
      <c r="Q24349" s="265"/>
    </row>
    <row r="24350" spans="17:17" ht="0" hidden="1" customHeight="1" x14ac:dyDescent="0.25">
      <c r="Q24350" s="265"/>
    </row>
    <row r="24351" spans="17:17" ht="0" hidden="1" customHeight="1" x14ac:dyDescent="0.25">
      <c r="Q24351" s="265"/>
    </row>
    <row r="24352" spans="17:17" ht="0" hidden="1" customHeight="1" x14ac:dyDescent="0.25">
      <c r="Q24352" s="265"/>
    </row>
    <row r="24353" spans="17:17" ht="0" hidden="1" customHeight="1" x14ac:dyDescent="0.25">
      <c r="Q24353" s="265"/>
    </row>
    <row r="24354" spans="17:17" ht="0" hidden="1" customHeight="1" x14ac:dyDescent="0.25">
      <c r="Q24354" s="265"/>
    </row>
    <row r="24355" spans="17:17" ht="0" hidden="1" customHeight="1" x14ac:dyDescent="0.25">
      <c r="Q24355" s="265"/>
    </row>
    <row r="24356" spans="17:17" ht="0" hidden="1" customHeight="1" x14ac:dyDescent="0.25">
      <c r="Q24356" s="265"/>
    </row>
    <row r="24357" spans="17:17" ht="0" hidden="1" customHeight="1" x14ac:dyDescent="0.25">
      <c r="Q24357" s="265"/>
    </row>
    <row r="24358" spans="17:17" ht="0" hidden="1" customHeight="1" x14ac:dyDescent="0.25">
      <c r="Q24358" s="265"/>
    </row>
    <row r="24359" spans="17:17" ht="0" hidden="1" customHeight="1" x14ac:dyDescent="0.25">
      <c r="Q24359" s="265"/>
    </row>
    <row r="24360" spans="17:17" ht="0" hidden="1" customHeight="1" x14ac:dyDescent="0.25">
      <c r="Q24360" s="265"/>
    </row>
    <row r="24361" spans="17:17" ht="0" hidden="1" customHeight="1" x14ac:dyDescent="0.25">
      <c r="Q24361" s="265"/>
    </row>
    <row r="24362" spans="17:17" ht="0" hidden="1" customHeight="1" x14ac:dyDescent="0.25">
      <c r="Q24362" s="265"/>
    </row>
    <row r="24363" spans="17:17" ht="0" hidden="1" customHeight="1" x14ac:dyDescent="0.25">
      <c r="Q24363" s="265"/>
    </row>
    <row r="24364" spans="17:17" ht="0" hidden="1" customHeight="1" x14ac:dyDescent="0.25">
      <c r="Q24364" s="265"/>
    </row>
    <row r="24365" spans="17:17" ht="0" hidden="1" customHeight="1" x14ac:dyDescent="0.25">
      <c r="Q24365" s="265"/>
    </row>
    <row r="24366" spans="17:17" ht="0" hidden="1" customHeight="1" x14ac:dyDescent="0.25">
      <c r="Q24366" s="265"/>
    </row>
    <row r="24367" spans="17:17" ht="0" hidden="1" customHeight="1" x14ac:dyDescent="0.25">
      <c r="Q24367" s="265"/>
    </row>
    <row r="24368" spans="17:17" ht="0" hidden="1" customHeight="1" x14ac:dyDescent="0.25">
      <c r="Q24368" s="265"/>
    </row>
    <row r="24369" spans="17:17" ht="0" hidden="1" customHeight="1" x14ac:dyDescent="0.25">
      <c r="Q24369" s="265"/>
    </row>
    <row r="24370" spans="17:17" ht="0" hidden="1" customHeight="1" x14ac:dyDescent="0.25">
      <c r="Q24370" s="265"/>
    </row>
    <row r="24371" spans="17:17" ht="0" hidden="1" customHeight="1" x14ac:dyDescent="0.25">
      <c r="Q24371" s="265"/>
    </row>
    <row r="24372" spans="17:17" ht="0" hidden="1" customHeight="1" x14ac:dyDescent="0.25">
      <c r="Q24372" s="265"/>
    </row>
    <row r="24373" spans="17:17" ht="0" hidden="1" customHeight="1" x14ac:dyDescent="0.25">
      <c r="Q24373" s="265"/>
    </row>
    <row r="24374" spans="17:17" ht="0" hidden="1" customHeight="1" x14ac:dyDescent="0.25">
      <c r="Q24374" s="265"/>
    </row>
    <row r="24375" spans="17:17" ht="0" hidden="1" customHeight="1" x14ac:dyDescent="0.25">
      <c r="Q24375" s="265"/>
    </row>
    <row r="24376" spans="17:17" ht="0" hidden="1" customHeight="1" x14ac:dyDescent="0.25">
      <c r="Q24376" s="265"/>
    </row>
    <row r="24377" spans="17:17" ht="0" hidden="1" customHeight="1" x14ac:dyDescent="0.25">
      <c r="Q24377" s="265"/>
    </row>
    <row r="24378" spans="17:17" ht="0" hidden="1" customHeight="1" x14ac:dyDescent="0.25">
      <c r="Q24378" s="265"/>
    </row>
    <row r="24379" spans="17:17" ht="0" hidden="1" customHeight="1" x14ac:dyDescent="0.25">
      <c r="Q24379" s="265"/>
    </row>
    <row r="24380" spans="17:17" ht="0" hidden="1" customHeight="1" x14ac:dyDescent="0.25">
      <c r="Q24380" s="265"/>
    </row>
    <row r="24381" spans="17:17" ht="0" hidden="1" customHeight="1" x14ac:dyDescent="0.25">
      <c r="Q24381" s="265"/>
    </row>
    <row r="24382" spans="17:17" ht="0" hidden="1" customHeight="1" x14ac:dyDescent="0.25">
      <c r="Q24382" s="265"/>
    </row>
    <row r="24383" spans="17:17" ht="0" hidden="1" customHeight="1" x14ac:dyDescent="0.25">
      <c r="Q24383" s="265"/>
    </row>
    <row r="24384" spans="17:17" ht="0" hidden="1" customHeight="1" x14ac:dyDescent="0.25">
      <c r="Q24384" s="265"/>
    </row>
    <row r="24385" spans="17:17" ht="0" hidden="1" customHeight="1" x14ac:dyDescent="0.25">
      <c r="Q24385" s="265"/>
    </row>
    <row r="24386" spans="17:17" ht="0" hidden="1" customHeight="1" x14ac:dyDescent="0.25">
      <c r="Q24386" s="265"/>
    </row>
    <row r="24387" spans="17:17" ht="0" hidden="1" customHeight="1" x14ac:dyDescent="0.25">
      <c r="Q24387" s="265"/>
    </row>
    <row r="24388" spans="17:17" ht="0" hidden="1" customHeight="1" x14ac:dyDescent="0.25">
      <c r="Q24388" s="265"/>
    </row>
    <row r="24389" spans="17:17" ht="0" hidden="1" customHeight="1" x14ac:dyDescent="0.25">
      <c r="Q24389" s="265"/>
    </row>
    <row r="24390" spans="17:17" ht="0" hidden="1" customHeight="1" x14ac:dyDescent="0.25">
      <c r="Q24390" s="265"/>
    </row>
    <row r="24391" spans="17:17" ht="0" hidden="1" customHeight="1" x14ac:dyDescent="0.25">
      <c r="Q24391" s="265"/>
    </row>
    <row r="24392" spans="17:17" ht="0" hidden="1" customHeight="1" x14ac:dyDescent="0.25">
      <c r="Q24392" s="265"/>
    </row>
    <row r="24393" spans="17:17" ht="0" hidden="1" customHeight="1" x14ac:dyDescent="0.25">
      <c r="Q24393" s="265"/>
    </row>
    <row r="24394" spans="17:17" ht="0" hidden="1" customHeight="1" x14ac:dyDescent="0.25">
      <c r="Q24394" s="265"/>
    </row>
    <row r="24395" spans="17:17" ht="0" hidden="1" customHeight="1" x14ac:dyDescent="0.25">
      <c r="Q24395" s="265"/>
    </row>
    <row r="24396" spans="17:17" ht="0" hidden="1" customHeight="1" x14ac:dyDescent="0.25">
      <c r="Q24396" s="265"/>
    </row>
    <row r="24397" spans="17:17" ht="0" hidden="1" customHeight="1" x14ac:dyDescent="0.25">
      <c r="Q24397" s="265"/>
    </row>
    <row r="24398" spans="17:17" ht="0" hidden="1" customHeight="1" x14ac:dyDescent="0.25">
      <c r="Q24398" s="265"/>
    </row>
    <row r="24399" spans="17:17" ht="0" hidden="1" customHeight="1" x14ac:dyDescent="0.25">
      <c r="Q24399" s="265"/>
    </row>
    <row r="24400" spans="17:17" ht="0" hidden="1" customHeight="1" x14ac:dyDescent="0.25">
      <c r="Q24400" s="265"/>
    </row>
    <row r="24401" spans="17:17" ht="0" hidden="1" customHeight="1" x14ac:dyDescent="0.25">
      <c r="Q24401" s="265"/>
    </row>
    <row r="24402" spans="17:17" ht="0" hidden="1" customHeight="1" x14ac:dyDescent="0.25">
      <c r="Q24402" s="265"/>
    </row>
    <row r="24403" spans="17:17" ht="0" hidden="1" customHeight="1" x14ac:dyDescent="0.25">
      <c r="Q24403" s="265"/>
    </row>
    <row r="24404" spans="17:17" ht="0" hidden="1" customHeight="1" x14ac:dyDescent="0.25">
      <c r="Q24404" s="265"/>
    </row>
    <row r="24405" spans="17:17" ht="0" hidden="1" customHeight="1" x14ac:dyDescent="0.25">
      <c r="Q24405" s="265"/>
    </row>
    <row r="24406" spans="17:17" ht="0" hidden="1" customHeight="1" x14ac:dyDescent="0.25">
      <c r="Q24406" s="265"/>
    </row>
    <row r="24407" spans="17:17" ht="0" hidden="1" customHeight="1" x14ac:dyDescent="0.25">
      <c r="Q24407" s="265"/>
    </row>
    <row r="24408" spans="17:17" ht="0" hidden="1" customHeight="1" x14ac:dyDescent="0.25">
      <c r="Q24408" s="265"/>
    </row>
    <row r="24409" spans="17:17" ht="0" hidden="1" customHeight="1" x14ac:dyDescent="0.25">
      <c r="Q24409" s="265"/>
    </row>
    <row r="24410" spans="17:17" ht="0" hidden="1" customHeight="1" x14ac:dyDescent="0.25">
      <c r="Q24410" s="265"/>
    </row>
    <row r="24411" spans="17:17" ht="0" hidden="1" customHeight="1" x14ac:dyDescent="0.25">
      <c r="Q24411" s="265"/>
    </row>
    <row r="24412" spans="17:17" ht="0" hidden="1" customHeight="1" x14ac:dyDescent="0.25">
      <c r="Q24412" s="265"/>
    </row>
    <row r="24413" spans="17:17" ht="0" hidden="1" customHeight="1" x14ac:dyDescent="0.25">
      <c r="Q24413" s="265"/>
    </row>
    <row r="24414" spans="17:17" ht="0" hidden="1" customHeight="1" x14ac:dyDescent="0.25">
      <c r="Q24414" s="265"/>
    </row>
    <row r="24415" spans="17:17" ht="0" hidden="1" customHeight="1" x14ac:dyDescent="0.25">
      <c r="Q24415" s="265"/>
    </row>
    <row r="24416" spans="17:17" ht="0" hidden="1" customHeight="1" x14ac:dyDescent="0.25">
      <c r="Q24416" s="265"/>
    </row>
    <row r="24417" spans="17:17" ht="0" hidden="1" customHeight="1" x14ac:dyDescent="0.25">
      <c r="Q24417" s="265"/>
    </row>
    <row r="24418" spans="17:17" ht="0" hidden="1" customHeight="1" x14ac:dyDescent="0.25">
      <c r="Q24418" s="265"/>
    </row>
    <row r="24419" spans="17:17" ht="0" hidden="1" customHeight="1" x14ac:dyDescent="0.25">
      <c r="Q24419" s="265"/>
    </row>
    <row r="24420" spans="17:17" ht="0" hidden="1" customHeight="1" x14ac:dyDescent="0.25">
      <c r="Q24420" s="265"/>
    </row>
    <row r="24421" spans="17:17" ht="0" hidden="1" customHeight="1" x14ac:dyDescent="0.25">
      <c r="Q24421" s="265"/>
    </row>
    <row r="24422" spans="17:17" ht="0" hidden="1" customHeight="1" x14ac:dyDescent="0.25">
      <c r="Q24422" s="265"/>
    </row>
    <row r="24423" spans="17:17" ht="0" hidden="1" customHeight="1" x14ac:dyDescent="0.25">
      <c r="Q24423" s="265"/>
    </row>
    <row r="24424" spans="17:17" ht="0" hidden="1" customHeight="1" x14ac:dyDescent="0.25">
      <c r="Q24424" s="265"/>
    </row>
    <row r="24425" spans="17:17" ht="0" hidden="1" customHeight="1" x14ac:dyDescent="0.25">
      <c r="Q24425" s="265"/>
    </row>
    <row r="24426" spans="17:17" ht="0" hidden="1" customHeight="1" x14ac:dyDescent="0.25">
      <c r="Q24426" s="265"/>
    </row>
    <row r="24427" spans="17:17" ht="0" hidden="1" customHeight="1" x14ac:dyDescent="0.25">
      <c r="Q24427" s="265"/>
    </row>
    <row r="24428" spans="17:17" ht="0" hidden="1" customHeight="1" x14ac:dyDescent="0.25">
      <c r="Q24428" s="265"/>
    </row>
    <row r="24429" spans="17:17" ht="0" hidden="1" customHeight="1" x14ac:dyDescent="0.25">
      <c r="Q24429" s="265"/>
    </row>
    <row r="24430" spans="17:17" ht="0" hidden="1" customHeight="1" x14ac:dyDescent="0.25">
      <c r="Q24430" s="265"/>
    </row>
    <row r="24431" spans="17:17" ht="0" hidden="1" customHeight="1" x14ac:dyDescent="0.25">
      <c r="Q24431" s="265"/>
    </row>
    <row r="24432" spans="17:17" ht="0" hidden="1" customHeight="1" x14ac:dyDescent="0.25">
      <c r="Q24432" s="265"/>
    </row>
    <row r="24433" spans="17:17" ht="0" hidden="1" customHeight="1" x14ac:dyDescent="0.25">
      <c r="Q24433" s="265"/>
    </row>
    <row r="24434" spans="17:17" ht="0" hidden="1" customHeight="1" x14ac:dyDescent="0.25">
      <c r="Q24434" s="265"/>
    </row>
    <row r="24435" spans="17:17" ht="0" hidden="1" customHeight="1" x14ac:dyDescent="0.25">
      <c r="Q24435" s="265"/>
    </row>
    <row r="24436" spans="17:17" ht="0" hidden="1" customHeight="1" x14ac:dyDescent="0.25">
      <c r="Q24436" s="265"/>
    </row>
    <row r="24437" spans="17:17" ht="0" hidden="1" customHeight="1" x14ac:dyDescent="0.25">
      <c r="Q24437" s="265"/>
    </row>
    <row r="24438" spans="17:17" ht="0" hidden="1" customHeight="1" x14ac:dyDescent="0.25">
      <c r="Q24438" s="265"/>
    </row>
    <row r="24439" spans="17:17" ht="0" hidden="1" customHeight="1" x14ac:dyDescent="0.25">
      <c r="Q24439" s="265"/>
    </row>
    <row r="24440" spans="17:17" ht="0" hidden="1" customHeight="1" x14ac:dyDescent="0.25">
      <c r="Q24440" s="265"/>
    </row>
    <row r="24441" spans="17:17" ht="0" hidden="1" customHeight="1" x14ac:dyDescent="0.25">
      <c r="Q24441" s="265"/>
    </row>
    <row r="24442" spans="17:17" ht="0" hidden="1" customHeight="1" x14ac:dyDescent="0.25">
      <c r="Q24442" s="265"/>
    </row>
    <row r="24443" spans="17:17" ht="0" hidden="1" customHeight="1" x14ac:dyDescent="0.25">
      <c r="Q24443" s="265"/>
    </row>
    <row r="24444" spans="17:17" ht="0" hidden="1" customHeight="1" x14ac:dyDescent="0.25">
      <c r="Q24444" s="265"/>
    </row>
    <row r="24445" spans="17:17" ht="0" hidden="1" customHeight="1" x14ac:dyDescent="0.25">
      <c r="Q24445" s="265"/>
    </row>
    <row r="24446" spans="17:17" ht="0" hidden="1" customHeight="1" x14ac:dyDescent="0.25">
      <c r="Q24446" s="265"/>
    </row>
    <row r="24447" spans="17:17" ht="0" hidden="1" customHeight="1" x14ac:dyDescent="0.25">
      <c r="Q24447" s="265"/>
    </row>
    <row r="24448" spans="17:17" ht="0" hidden="1" customHeight="1" x14ac:dyDescent="0.25">
      <c r="Q24448" s="265"/>
    </row>
    <row r="24449" spans="17:17" ht="0" hidden="1" customHeight="1" x14ac:dyDescent="0.25">
      <c r="Q24449" s="265"/>
    </row>
    <row r="24450" spans="17:17" ht="0" hidden="1" customHeight="1" x14ac:dyDescent="0.25">
      <c r="Q24450" s="265"/>
    </row>
    <row r="24451" spans="17:17" ht="0" hidden="1" customHeight="1" x14ac:dyDescent="0.25">
      <c r="Q24451" s="265"/>
    </row>
    <row r="24452" spans="17:17" ht="0" hidden="1" customHeight="1" x14ac:dyDescent="0.25">
      <c r="Q24452" s="265"/>
    </row>
    <row r="24453" spans="17:17" ht="0" hidden="1" customHeight="1" x14ac:dyDescent="0.25">
      <c r="Q24453" s="265"/>
    </row>
    <row r="24454" spans="17:17" ht="0" hidden="1" customHeight="1" x14ac:dyDescent="0.25">
      <c r="Q24454" s="265"/>
    </row>
    <row r="24455" spans="17:17" ht="0" hidden="1" customHeight="1" x14ac:dyDescent="0.25">
      <c r="Q24455" s="265"/>
    </row>
    <row r="24456" spans="17:17" ht="0" hidden="1" customHeight="1" x14ac:dyDescent="0.25">
      <c r="Q24456" s="265"/>
    </row>
    <row r="24457" spans="17:17" ht="0" hidden="1" customHeight="1" x14ac:dyDescent="0.25">
      <c r="Q24457" s="265"/>
    </row>
    <row r="24458" spans="17:17" ht="0" hidden="1" customHeight="1" x14ac:dyDescent="0.25">
      <c r="Q24458" s="265"/>
    </row>
    <row r="24459" spans="17:17" ht="0" hidden="1" customHeight="1" x14ac:dyDescent="0.25">
      <c r="Q24459" s="265"/>
    </row>
    <row r="24460" spans="17:17" ht="0" hidden="1" customHeight="1" x14ac:dyDescent="0.25">
      <c r="Q24460" s="265"/>
    </row>
    <row r="24461" spans="17:17" ht="0" hidden="1" customHeight="1" x14ac:dyDescent="0.25">
      <c r="Q24461" s="265"/>
    </row>
    <row r="24462" spans="17:17" ht="0" hidden="1" customHeight="1" x14ac:dyDescent="0.25">
      <c r="Q24462" s="265"/>
    </row>
    <row r="24463" spans="17:17" ht="0" hidden="1" customHeight="1" x14ac:dyDescent="0.25">
      <c r="Q24463" s="265"/>
    </row>
    <row r="24464" spans="17:17" ht="0" hidden="1" customHeight="1" x14ac:dyDescent="0.25">
      <c r="Q24464" s="265"/>
    </row>
    <row r="24465" spans="17:17" ht="0" hidden="1" customHeight="1" x14ac:dyDescent="0.25">
      <c r="Q24465" s="265"/>
    </row>
    <row r="24466" spans="17:17" ht="0" hidden="1" customHeight="1" x14ac:dyDescent="0.25">
      <c r="Q24466" s="265"/>
    </row>
    <row r="24467" spans="17:17" ht="0" hidden="1" customHeight="1" x14ac:dyDescent="0.25">
      <c r="Q24467" s="265"/>
    </row>
    <row r="24468" spans="17:17" ht="0" hidden="1" customHeight="1" x14ac:dyDescent="0.25">
      <c r="Q24468" s="265"/>
    </row>
    <row r="24469" spans="17:17" ht="0" hidden="1" customHeight="1" x14ac:dyDescent="0.25">
      <c r="Q24469" s="265"/>
    </row>
    <row r="24470" spans="17:17" ht="0" hidden="1" customHeight="1" x14ac:dyDescent="0.25">
      <c r="Q24470" s="265"/>
    </row>
    <row r="24471" spans="17:17" ht="0" hidden="1" customHeight="1" x14ac:dyDescent="0.25">
      <c r="Q24471" s="265"/>
    </row>
    <row r="24472" spans="17:17" ht="0" hidden="1" customHeight="1" x14ac:dyDescent="0.25">
      <c r="Q24472" s="265"/>
    </row>
    <row r="24473" spans="17:17" ht="0" hidden="1" customHeight="1" x14ac:dyDescent="0.25">
      <c r="Q24473" s="265"/>
    </row>
    <row r="24474" spans="17:17" ht="0" hidden="1" customHeight="1" x14ac:dyDescent="0.25">
      <c r="Q24474" s="265"/>
    </row>
    <row r="24475" spans="17:17" ht="0" hidden="1" customHeight="1" x14ac:dyDescent="0.25">
      <c r="Q24475" s="265"/>
    </row>
    <row r="24476" spans="17:17" ht="0" hidden="1" customHeight="1" x14ac:dyDescent="0.25">
      <c r="Q24476" s="265"/>
    </row>
    <row r="24477" spans="17:17" ht="0" hidden="1" customHeight="1" x14ac:dyDescent="0.25">
      <c r="Q24477" s="265"/>
    </row>
    <row r="24478" spans="17:17" ht="0" hidden="1" customHeight="1" x14ac:dyDescent="0.25">
      <c r="Q24478" s="265"/>
    </row>
    <row r="24479" spans="17:17" ht="0" hidden="1" customHeight="1" x14ac:dyDescent="0.25">
      <c r="Q24479" s="265"/>
    </row>
    <row r="24480" spans="17:17" ht="0" hidden="1" customHeight="1" x14ac:dyDescent="0.25">
      <c r="Q24480" s="265"/>
    </row>
    <row r="24481" spans="17:17" ht="0" hidden="1" customHeight="1" x14ac:dyDescent="0.25">
      <c r="Q24481" s="265"/>
    </row>
    <row r="24482" spans="17:17" ht="0" hidden="1" customHeight="1" x14ac:dyDescent="0.25">
      <c r="Q24482" s="265"/>
    </row>
    <row r="24483" spans="17:17" ht="0" hidden="1" customHeight="1" x14ac:dyDescent="0.25">
      <c r="Q24483" s="265"/>
    </row>
    <row r="24484" spans="17:17" ht="0" hidden="1" customHeight="1" x14ac:dyDescent="0.25">
      <c r="Q24484" s="265"/>
    </row>
    <row r="24485" spans="17:17" ht="0" hidden="1" customHeight="1" x14ac:dyDescent="0.25">
      <c r="Q24485" s="265"/>
    </row>
    <row r="24486" spans="17:17" ht="0" hidden="1" customHeight="1" x14ac:dyDescent="0.25">
      <c r="Q24486" s="265"/>
    </row>
    <row r="24487" spans="17:17" ht="0" hidden="1" customHeight="1" x14ac:dyDescent="0.25">
      <c r="Q24487" s="265"/>
    </row>
    <row r="24488" spans="17:17" ht="0" hidden="1" customHeight="1" x14ac:dyDescent="0.25">
      <c r="Q24488" s="265"/>
    </row>
    <row r="24489" spans="17:17" ht="0" hidden="1" customHeight="1" x14ac:dyDescent="0.25">
      <c r="Q24489" s="265"/>
    </row>
    <row r="24490" spans="17:17" ht="0" hidden="1" customHeight="1" x14ac:dyDescent="0.25">
      <c r="Q24490" s="265"/>
    </row>
    <row r="24491" spans="17:17" ht="0" hidden="1" customHeight="1" x14ac:dyDescent="0.25">
      <c r="Q24491" s="265"/>
    </row>
    <row r="24492" spans="17:17" ht="0" hidden="1" customHeight="1" x14ac:dyDescent="0.25">
      <c r="Q24492" s="265"/>
    </row>
    <row r="24493" spans="17:17" ht="0" hidden="1" customHeight="1" x14ac:dyDescent="0.25">
      <c r="Q24493" s="265"/>
    </row>
    <row r="24494" spans="17:17" ht="0" hidden="1" customHeight="1" x14ac:dyDescent="0.25">
      <c r="Q24494" s="265"/>
    </row>
    <row r="24495" spans="17:17" ht="0" hidden="1" customHeight="1" x14ac:dyDescent="0.25">
      <c r="Q24495" s="265"/>
    </row>
    <row r="24496" spans="17:17" ht="0" hidden="1" customHeight="1" x14ac:dyDescent="0.25">
      <c r="Q24496" s="265"/>
    </row>
    <row r="24497" spans="17:17" ht="0" hidden="1" customHeight="1" x14ac:dyDescent="0.25">
      <c r="Q24497" s="265"/>
    </row>
    <row r="24498" spans="17:17" ht="0" hidden="1" customHeight="1" x14ac:dyDescent="0.25">
      <c r="Q24498" s="265"/>
    </row>
    <row r="24499" spans="17:17" ht="0" hidden="1" customHeight="1" x14ac:dyDescent="0.25">
      <c r="Q24499" s="265"/>
    </row>
    <row r="24500" spans="17:17" ht="0" hidden="1" customHeight="1" x14ac:dyDescent="0.25">
      <c r="Q24500" s="265"/>
    </row>
    <row r="24501" spans="17:17" ht="0" hidden="1" customHeight="1" x14ac:dyDescent="0.25">
      <c r="Q24501" s="265"/>
    </row>
    <row r="24502" spans="17:17" ht="0" hidden="1" customHeight="1" x14ac:dyDescent="0.25">
      <c r="Q24502" s="265"/>
    </row>
    <row r="24503" spans="17:17" ht="0" hidden="1" customHeight="1" x14ac:dyDescent="0.25">
      <c r="Q24503" s="265"/>
    </row>
    <row r="24504" spans="17:17" ht="0" hidden="1" customHeight="1" x14ac:dyDescent="0.25">
      <c r="Q24504" s="265"/>
    </row>
    <row r="24505" spans="17:17" ht="0" hidden="1" customHeight="1" x14ac:dyDescent="0.25">
      <c r="Q24505" s="265"/>
    </row>
    <row r="24506" spans="17:17" ht="0" hidden="1" customHeight="1" x14ac:dyDescent="0.25">
      <c r="Q24506" s="265"/>
    </row>
    <row r="24507" spans="17:17" ht="0" hidden="1" customHeight="1" x14ac:dyDescent="0.25">
      <c r="Q24507" s="265"/>
    </row>
    <row r="24508" spans="17:17" ht="0" hidden="1" customHeight="1" x14ac:dyDescent="0.25">
      <c r="Q24508" s="265"/>
    </row>
    <row r="24509" spans="17:17" ht="0" hidden="1" customHeight="1" x14ac:dyDescent="0.25">
      <c r="Q24509" s="265"/>
    </row>
    <row r="24510" spans="17:17" ht="0" hidden="1" customHeight="1" x14ac:dyDescent="0.25">
      <c r="Q24510" s="265"/>
    </row>
    <row r="24511" spans="17:17" ht="0" hidden="1" customHeight="1" x14ac:dyDescent="0.25">
      <c r="Q24511" s="265"/>
    </row>
    <row r="24512" spans="17:17" ht="0" hidden="1" customHeight="1" x14ac:dyDescent="0.25">
      <c r="Q24512" s="265"/>
    </row>
    <row r="24513" spans="17:17" ht="0" hidden="1" customHeight="1" x14ac:dyDescent="0.25">
      <c r="Q24513" s="265"/>
    </row>
    <row r="24514" spans="17:17" ht="0" hidden="1" customHeight="1" x14ac:dyDescent="0.25">
      <c r="Q24514" s="265"/>
    </row>
    <row r="24515" spans="17:17" ht="0" hidden="1" customHeight="1" x14ac:dyDescent="0.25">
      <c r="Q24515" s="265"/>
    </row>
    <row r="24516" spans="17:17" ht="0" hidden="1" customHeight="1" x14ac:dyDescent="0.25">
      <c r="Q24516" s="265"/>
    </row>
    <row r="24517" spans="17:17" ht="0" hidden="1" customHeight="1" x14ac:dyDescent="0.25">
      <c r="Q24517" s="265"/>
    </row>
    <row r="24518" spans="17:17" ht="0" hidden="1" customHeight="1" x14ac:dyDescent="0.25">
      <c r="Q24518" s="265"/>
    </row>
    <row r="24519" spans="17:17" ht="0" hidden="1" customHeight="1" x14ac:dyDescent="0.25">
      <c r="Q24519" s="265"/>
    </row>
    <row r="24520" spans="17:17" ht="0" hidden="1" customHeight="1" x14ac:dyDescent="0.25">
      <c r="Q24520" s="265"/>
    </row>
    <row r="24521" spans="17:17" ht="0" hidden="1" customHeight="1" x14ac:dyDescent="0.25">
      <c r="Q24521" s="265"/>
    </row>
    <row r="24522" spans="17:17" ht="0" hidden="1" customHeight="1" x14ac:dyDescent="0.25">
      <c r="Q24522" s="265"/>
    </row>
    <row r="24523" spans="17:17" ht="0" hidden="1" customHeight="1" x14ac:dyDescent="0.25">
      <c r="Q24523" s="265"/>
    </row>
    <row r="24524" spans="17:17" ht="0" hidden="1" customHeight="1" x14ac:dyDescent="0.25">
      <c r="Q24524" s="265"/>
    </row>
    <row r="24525" spans="17:17" ht="0" hidden="1" customHeight="1" x14ac:dyDescent="0.25">
      <c r="Q24525" s="265"/>
    </row>
    <row r="24526" spans="17:17" ht="0" hidden="1" customHeight="1" x14ac:dyDescent="0.25">
      <c r="Q24526" s="265"/>
    </row>
    <row r="24527" spans="17:17" ht="0" hidden="1" customHeight="1" x14ac:dyDescent="0.25">
      <c r="Q24527" s="265"/>
    </row>
    <row r="24528" spans="17:17" ht="0" hidden="1" customHeight="1" x14ac:dyDescent="0.25">
      <c r="Q24528" s="265"/>
    </row>
    <row r="24529" spans="17:17" ht="0" hidden="1" customHeight="1" x14ac:dyDescent="0.25">
      <c r="Q24529" s="265"/>
    </row>
    <row r="24530" spans="17:17" ht="0" hidden="1" customHeight="1" x14ac:dyDescent="0.25">
      <c r="Q24530" s="265"/>
    </row>
    <row r="24531" spans="17:17" ht="0" hidden="1" customHeight="1" x14ac:dyDescent="0.25">
      <c r="Q24531" s="265"/>
    </row>
    <row r="24532" spans="17:17" ht="0" hidden="1" customHeight="1" x14ac:dyDescent="0.25">
      <c r="Q24532" s="265"/>
    </row>
    <row r="24533" spans="17:17" ht="0" hidden="1" customHeight="1" x14ac:dyDescent="0.25">
      <c r="Q24533" s="265"/>
    </row>
    <row r="24534" spans="17:17" ht="0" hidden="1" customHeight="1" x14ac:dyDescent="0.25">
      <c r="Q24534" s="265"/>
    </row>
    <row r="24535" spans="17:17" ht="0" hidden="1" customHeight="1" x14ac:dyDescent="0.25">
      <c r="Q24535" s="265"/>
    </row>
    <row r="24536" spans="17:17" ht="0" hidden="1" customHeight="1" x14ac:dyDescent="0.25">
      <c r="Q24536" s="265"/>
    </row>
    <row r="24537" spans="17:17" ht="0" hidden="1" customHeight="1" x14ac:dyDescent="0.25">
      <c r="Q24537" s="265"/>
    </row>
    <row r="24538" spans="17:17" ht="0" hidden="1" customHeight="1" x14ac:dyDescent="0.25">
      <c r="Q24538" s="265"/>
    </row>
    <row r="24539" spans="17:17" ht="0" hidden="1" customHeight="1" x14ac:dyDescent="0.25">
      <c r="Q24539" s="265"/>
    </row>
    <row r="24540" spans="17:17" ht="0" hidden="1" customHeight="1" x14ac:dyDescent="0.25">
      <c r="Q24540" s="265"/>
    </row>
    <row r="24541" spans="17:17" ht="0" hidden="1" customHeight="1" x14ac:dyDescent="0.25">
      <c r="Q24541" s="265"/>
    </row>
    <row r="24542" spans="17:17" ht="0" hidden="1" customHeight="1" x14ac:dyDescent="0.25">
      <c r="Q24542" s="265"/>
    </row>
    <row r="24543" spans="17:17" ht="0" hidden="1" customHeight="1" x14ac:dyDescent="0.25">
      <c r="Q24543" s="265"/>
    </row>
    <row r="24544" spans="17:17" ht="0" hidden="1" customHeight="1" x14ac:dyDescent="0.25">
      <c r="Q24544" s="265"/>
    </row>
    <row r="24545" spans="17:17" ht="0" hidden="1" customHeight="1" x14ac:dyDescent="0.25">
      <c r="Q24545" s="265"/>
    </row>
    <row r="24546" spans="17:17" ht="0" hidden="1" customHeight="1" x14ac:dyDescent="0.25">
      <c r="Q24546" s="265"/>
    </row>
    <row r="24547" spans="17:17" ht="0" hidden="1" customHeight="1" x14ac:dyDescent="0.25">
      <c r="Q24547" s="265"/>
    </row>
    <row r="24548" spans="17:17" ht="0" hidden="1" customHeight="1" x14ac:dyDescent="0.25">
      <c r="Q24548" s="265"/>
    </row>
    <row r="24549" spans="17:17" ht="0" hidden="1" customHeight="1" x14ac:dyDescent="0.25">
      <c r="Q24549" s="265"/>
    </row>
    <row r="24550" spans="17:17" ht="0" hidden="1" customHeight="1" x14ac:dyDescent="0.25">
      <c r="Q24550" s="265"/>
    </row>
    <row r="24551" spans="17:17" ht="0" hidden="1" customHeight="1" x14ac:dyDescent="0.25">
      <c r="Q24551" s="265"/>
    </row>
    <row r="24552" spans="17:17" ht="0" hidden="1" customHeight="1" x14ac:dyDescent="0.25">
      <c r="Q24552" s="265"/>
    </row>
    <row r="24553" spans="17:17" ht="0" hidden="1" customHeight="1" x14ac:dyDescent="0.25">
      <c r="Q24553" s="265"/>
    </row>
    <row r="24554" spans="17:17" ht="0" hidden="1" customHeight="1" x14ac:dyDescent="0.25">
      <c r="Q24554" s="265"/>
    </row>
    <row r="24555" spans="17:17" ht="0" hidden="1" customHeight="1" x14ac:dyDescent="0.25">
      <c r="Q24555" s="265"/>
    </row>
    <row r="24556" spans="17:17" ht="0" hidden="1" customHeight="1" x14ac:dyDescent="0.25">
      <c r="Q24556" s="265"/>
    </row>
    <row r="24557" spans="17:17" ht="0" hidden="1" customHeight="1" x14ac:dyDescent="0.25">
      <c r="Q24557" s="265"/>
    </row>
    <row r="24558" spans="17:17" ht="0" hidden="1" customHeight="1" x14ac:dyDescent="0.25">
      <c r="Q24558" s="265"/>
    </row>
    <row r="24559" spans="17:17" ht="0" hidden="1" customHeight="1" x14ac:dyDescent="0.25">
      <c r="Q24559" s="265"/>
    </row>
    <row r="24560" spans="17:17" ht="0" hidden="1" customHeight="1" x14ac:dyDescent="0.25">
      <c r="Q24560" s="265"/>
    </row>
    <row r="24561" spans="17:17" ht="0" hidden="1" customHeight="1" x14ac:dyDescent="0.25">
      <c r="Q24561" s="265"/>
    </row>
    <row r="24562" spans="17:17" ht="0" hidden="1" customHeight="1" x14ac:dyDescent="0.25">
      <c r="Q24562" s="265"/>
    </row>
    <row r="24563" spans="17:17" ht="0" hidden="1" customHeight="1" x14ac:dyDescent="0.25">
      <c r="Q24563" s="265"/>
    </row>
    <row r="24564" spans="17:17" ht="0" hidden="1" customHeight="1" x14ac:dyDescent="0.25">
      <c r="Q24564" s="265"/>
    </row>
    <row r="24565" spans="17:17" ht="0" hidden="1" customHeight="1" x14ac:dyDescent="0.25">
      <c r="Q24565" s="265"/>
    </row>
    <row r="24566" spans="17:17" ht="0" hidden="1" customHeight="1" x14ac:dyDescent="0.25">
      <c r="Q24566" s="265"/>
    </row>
    <row r="24567" spans="17:17" ht="0" hidden="1" customHeight="1" x14ac:dyDescent="0.25">
      <c r="Q24567" s="265"/>
    </row>
    <row r="24568" spans="17:17" ht="0" hidden="1" customHeight="1" x14ac:dyDescent="0.25">
      <c r="Q24568" s="265"/>
    </row>
    <row r="24569" spans="17:17" ht="0" hidden="1" customHeight="1" x14ac:dyDescent="0.25">
      <c r="Q24569" s="265"/>
    </row>
    <row r="24570" spans="17:17" ht="0" hidden="1" customHeight="1" x14ac:dyDescent="0.25">
      <c r="Q24570" s="265"/>
    </row>
    <row r="24571" spans="17:17" ht="0" hidden="1" customHeight="1" x14ac:dyDescent="0.25">
      <c r="Q24571" s="265"/>
    </row>
    <row r="24572" spans="17:17" ht="0" hidden="1" customHeight="1" x14ac:dyDescent="0.25">
      <c r="Q24572" s="265"/>
    </row>
    <row r="24573" spans="17:17" ht="0" hidden="1" customHeight="1" x14ac:dyDescent="0.25">
      <c r="Q24573" s="265"/>
    </row>
    <row r="24574" spans="17:17" ht="0" hidden="1" customHeight="1" x14ac:dyDescent="0.25">
      <c r="Q24574" s="265"/>
    </row>
    <row r="24575" spans="17:17" ht="0" hidden="1" customHeight="1" x14ac:dyDescent="0.25">
      <c r="Q24575" s="265"/>
    </row>
    <row r="24576" spans="17:17" ht="0" hidden="1" customHeight="1" x14ac:dyDescent="0.25">
      <c r="Q24576" s="265"/>
    </row>
    <row r="24577" spans="17:17" ht="0" hidden="1" customHeight="1" x14ac:dyDescent="0.25">
      <c r="Q24577" s="265"/>
    </row>
    <row r="24578" spans="17:17" ht="0" hidden="1" customHeight="1" x14ac:dyDescent="0.25">
      <c r="Q24578" s="265"/>
    </row>
    <row r="24579" spans="17:17" ht="0" hidden="1" customHeight="1" x14ac:dyDescent="0.25">
      <c r="Q24579" s="265"/>
    </row>
    <row r="24580" spans="17:17" ht="0" hidden="1" customHeight="1" x14ac:dyDescent="0.25">
      <c r="Q24580" s="265"/>
    </row>
    <row r="24581" spans="17:17" ht="0" hidden="1" customHeight="1" x14ac:dyDescent="0.25">
      <c r="Q24581" s="265"/>
    </row>
    <row r="24582" spans="17:17" ht="0" hidden="1" customHeight="1" x14ac:dyDescent="0.25">
      <c r="Q24582" s="265"/>
    </row>
    <row r="24583" spans="17:17" ht="0" hidden="1" customHeight="1" x14ac:dyDescent="0.25">
      <c r="Q24583" s="265"/>
    </row>
    <row r="24584" spans="17:17" ht="0" hidden="1" customHeight="1" x14ac:dyDescent="0.25">
      <c r="Q24584" s="265"/>
    </row>
    <row r="24585" spans="17:17" ht="0" hidden="1" customHeight="1" x14ac:dyDescent="0.25">
      <c r="Q24585" s="265"/>
    </row>
    <row r="24586" spans="17:17" ht="0" hidden="1" customHeight="1" x14ac:dyDescent="0.25">
      <c r="Q24586" s="265"/>
    </row>
    <row r="24587" spans="17:17" ht="0" hidden="1" customHeight="1" x14ac:dyDescent="0.25">
      <c r="Q24587" s="265"/>
    </row>
    <row r="24588" spans="17:17" ht="0" hidden="1" customHeight="1" x14ac:dyDescent="0.25">
      <c r="Q24588" s="265"/>
    </row>
    <row r="24589" spans="17:17" ht="0" hidden="1" customHeight="1" x14ac:dyDescent="0.25">
      <c r="Q24589" s="265"/>
    </row>
    <row r="24590" spans="17:17" ht="0" hidden="1" customHeight="1" x14ac:dyDescent="0.25">
      <c r="Q24590" s="265"/>
    </row>
    <row r="24591" spans="17:17" ht="0" hidden="1" customHeight="1" x14ac:dyDescent="0.25">
      <c r="Q24591" s="265"/>
    </row>
    <row r="24592" spans="17:17" ht="0" hidden="1" customHeight="1" x14ac:dyDescent="0.25">
      <c r="Q24592" s="265"/>
    </row>
    <row r="24593" spans="17:17" ht="0" hidden="1" customHeight="1" x14ac:dyDescent="0.25">
      <c r="Q24593" s="265"/>
    </row>
    <row r="24594" spans="17:17" ht="0" hidden="1" customHeight="1" x14ac:dyDescent="0.25">
      <c r="Q24594" s="265"/>
    </row>
    <row r="24595" spans="17:17" ht="0" hidden="1" customHeight="1" x14ac:dyDescent="0.25">
      <c r="Q24595" s="265"/>
    </row>
    <row r="24596" spans="17:17" ht="0" hidden="1" customHeight="1" x14ac:dyDescent="0.25">
      <c r="Q24596" s="265"/>
    </row>
    <row r="24597" spans="17:17" ht="0" hidden="1" customHeight="1" x14ac:dyDescent="0.25">
      <c r="Q24597" s="265"/>
    </row>
    <row r="24598" spans="17:17" ht="0" hidden="1" customHeight="1" x14ac:dyDescent="0.25">
      <c r="Q24598" s="265"/>
    </row>
    <row r="24599" spans="17:17" ht="0" hidden="1" customHeight="1" x14ac:dyDescent="0.25">
      <c r="Q24599" s="265"/>
    </row>
    <row r="24600" spans="17:17" ht="0" hidden="1" customHeight="1" x14ac:dyDescent="0.25">
      <c r="Q24600" s="265"/>
    </row>
    <row r="24601" spans="17:17" ht="0" hidden="1" customHeight="1" x14ac:dyDescent="0.25">
      <c r="Q24601" s="265"/>
    </row>
    <row r="24602" spans="17:17" ht="0" hidden="1" customHeight="1" x14ac:dyDescent="0.25">
      <c r="Q24602" s="265"/>
    </row>
    <row r="24603" spans="17:17" ht="0" hidden="1" customHeight="1" x14ac:dyDescent="0.25">
      <c r="Q24603" s="265"/>
    </row>
    <row r="24604" spans="17:17" ht="0" hidden="1" customHeight="1" x14ac:dyDescent="0.25">
      <c r="Q24604" s="265"/>
    </row>
    <row r="24605" spans="17:17" ht="0" hidden="1" customHeight="1" x14ac:dyDescent="0.25">
      <c r="Q24605" s="265"/>
    </row>
    <row r="24606" spans="17:17" ht="0" hidden="1" customHeight="1" x14ac:dyDescent="0.25">
      <c r="Q24606" s="265"/>
    </row>
    <row r="24607" spans="17:17" ht="0" hidden="1" customHeight="1" x14ac:dyDescent="0.25">
      <c r="Q24607" s="265"/>
    </row>
    <row r="24608" spans="17:17" ht="0" hidden="1" customHeight="1" x14ac:dyDescent="0.25">
      <c r="Q24608" s="265"/>
    </row>
    <row r="24609" spans="17:17" ht="0" hidden="1" customHeight="1" x14ac:dyDescent="0.25">
      <c r="Q24609" s="265"/>
    </row>
    <row r="24610" spans="17:17" ht="0" hidden="1" customHeight="1" x14ac:dyDescent="0.25">
      <c r="Q24610" s="265"/>
    </row>
    <row r="24611" spans="17:17" ht="0" hidden="1" customHeight="1" x14ac:dyDescent="0.25">
      <c r="Q24611" s="265"/>
    </row>
    <row r="24612" spans="17:17" ht="0" hidden="1" customHeight="1" x14ac:dyDescent="0.25">
      <c r="Q24612" s="265"/>
    </row>
    <row r="24613" spans="17:17" ht="0" hidden="1" customHeight="1" x14ac:dyDescent="0.25">
      <c r="Q24613" s="265"/>
    </row>
    <row r="24614" spans="17:17" ht="0" hidden="1" customHeight="1" x14ac:dyDescent="0.25">
      <c r="Q24614" s="265"/>
    </row>
    <row r="24615" spans="17:17" ht="0" hidden="1" customHeight="1" x14ac:dyDescent="0.25">
      <c r="Q24615" s="265"/>
    </row>
    <row r="24616" spans="17:17" ht="0" hidden="1" customHeight="1" x14ac:dyDescent="0.25">
      <c r="Q24616" s="265"/>
    </row>
    <row r="24617" spans="17:17" ht="0" hidden="1" customHeight="1" x14ac:dyDescent="0.25">
      <c r="Q24617" s="265"/>
    </row>
    <row r="24618" spans="17:17" ht="0" hidden="1" customHeight="1" x14ac:dyDescent="0.25">
      <c r="Q24618" s="265"/>
    </row>
    <row r="24619" spans="17:17" ht="0" hidden="1" customHeight="1" x14ac:dyDescent="0.25">
      <c r="Q24619" s="265"/>
    </row>
    <row r="24620" spans="17:17" ht="0" hidden="1" customHeight="1" x14ac:dyDescent="0.25">
      <c r="Q24620" s="265"/>
    </row>
    <row r="24621" spans="17:17" ht="0" hidden="1" customHeight="1" x14ac:dyDescent="0.25">
      <c r="Q24621" s="265"/>
    </row>
    <row r="24622" spans="17:17" ht="0" hidden="1" customHeight="1" x14ac:dyDescent="0.25">
      <c r="Q24622" s="265"/>
    </row>
    <row r="24623" spans="17:17" ht="0" hidden="1" customHeight="1" x14ac:dyDescent="0.25">
      <c r="Q24623" s="265"/>
    </row>
    <row r="24624" spans="17:17" ht="0" hidden="1" customHeight="1" x14ac:dyDescent="0.25">
      <c r="Q24624" s="265"/>
    </row>
    <row r="24625" spans="17:17" ht="0" hidden="1" customHeight="1" x14ac:dyDescent="0.25">
      <c r="Q24625" s="265"/>
    </row>
    <row r="24626" spans="17:17" ht="0" hidden="1" customHeight="1" x14ac:dyDescent="0.25">
      <c r="Q24626" s="265"/>
    </row>
    <row r="24627" spans="17:17" ht="0" hidden="1" customHeight="1" x14ac:dyDescent="0.25">
      <c r="Q24627" s="265"/>
    </row>
    <row r="24628" spans="17:17" ht="0" hidden="1" customHeight="1" x14ac:dyDescent="0.25">
      <c r="Q24628" s="265"/>
    </row>
    <row r="24629" spans="17:17" ht="0" hidden="1" customHeight="1" x14ac:dyDescent="0.25">
      <c r="Q24629" s="265"/>
    </row>
    <row r="24630" spans="17:17" ht="0" hidden="1" customHeight="1" x14ac:dyDescent="0.25">
      <c r="Q24630" s="265"/>
    </row>
    <row r="24631" spans="17:17" ht="0" hidden="1" customHeight="1" x14ac:dyDescent="0.25">
      <c r="Q24631" s="265"/>
    </row>
    <row r="24632" spans="17:17" ht="0" hidden="1" customHeight="1" x14ac:dyDescent="0.25">
      <c r="Q24632" s="265"/>
    </row>
    <row r="24633" spans="17:17" ht="0" hidden="1" customHeight="1" x14ac:dyDescent="0.25">
      <c r="Q24633" s="265"/>
    </row>
    <row r="24634" spans="17:17" ht="0" hidden="1" customHeight="1" x14ac:dyDescent="0.25">
      <c r="Q24634" s="265"/>
    </row>
    <row r="24635" spans="17:17" ht="0" hidden="1" customHeight="1" x14ac:dyDescent="0.25">
      <c r="Q24635" s="265"/>
    </row>
    <row r="24636" spans="17:17" ht="0" hidden="1" customHeight="1" x14ac:dyDescent="0.25">
      <c r="Q24636" s="265"/>
    </row>
    <row r="24637" spans="17:17" ht="0" hidden="1" customHeight="1" x14ac:dyDescent="0.25">
      <c r="Q24637" s="265"/>
    </row>
    <row r="24638" spans="17:17" ht="0" hidden="1" customHeight="1" x14ac:dyDescent="0.25">
      <c r="Q24638" s="265"/>
    </row>
    <row r="24639" spans="17:17" ht="0" hidden="1" customHeight="1" x14ac:dyDescent="0.25">
      <c r="Q24639" s="265"/>
    </row>
    <row r="24640" spans="17:17" ht="0" hidden="1" customHeight="1" x14ac:dyDescent="0.25">
      <c r="Q24640" s="265"/>
    </row>
    <row r="24641" spans="17:17" ht="0" hidden="1" customHeight="1" x14ac:dyDescent="0.25">
      <c r="Q24641" s="265"/>
    </row>
    <row r="24642" spans="17:17" ht="0" hidden="1" customHeight="1" x14ac:dyDescent="0.25">
      <c r="Q24642" s="265"/>
    </row>
    <row r="24643" spans="17:17" ht="0" hidden="1" customHeight="1" x14ac:dyDescent="0.25">
      <c r="Q24643" s="265"/>
    </row>
    <row r="24644" spans="17:17" ht="0" hidden="1" customHeight="1" x14ac:dyDescent="0.25">
      <c r="Q24644" s="265"/>
    </row>
    <row r="24645" spans="17:17" ht="0" hidden="1" customHeight="1" x14ac:dyDescent="0.25">
      <c r="Q24645" s="265"/>
    </row>
    <row r="24646" spans="17:17" ht="0" hidden="1" customHeight="1" x14ac:dyDescent="0.25">
      <c r="Q24646" s="265"/>
    </row>
    <row r="24647" spans="17:17" ht="0" hidden="1" customHeight="1" x14ac:dyDescent="0.25">
      <c r="Q24647" s="265"/>
    </row>
    <row r="24648" spans="17:17" ht="0" hidden="1" customHeight="1" x14ac:dyDescent="0.25">
      <c r="Q24648" s="265"/>
    </row>
    <row r="24649" spans="17:17" ht="0" hidden="1" customHeight="1" x14ac:dyDescent="0.25">
      <c r="Q24649" s="265"/>
    </row>
    <row r="24650" spans="17:17" ht="0" hidden="1" customHeight="1" x14ac:dyDescent="0.25">
      <c r="Q24650" s="265"/>
    </row>
    <row r="24651" spans="17:17" ht="0" hidden="1" customHeight="1" x14ac:dyDescent="0.25">
      <c r="Q24651" s="265"/>
    </row>
    <row r="24652" spans="17:17" ht="0" hidden="1" customHeight="1" x14ac:dyDescent="0.25">
      <c r="Q24652" s="265"/>
    </row>
    <row r="24653" spans="17:17" ht="0" hidden="1" customHeight="1" x14ac:dyDescent="0.25">
      <c r="Q24653" s="265"/>
    </row>
    <row r="24654" spans="17:17" ht="0" hidden="1" customHeight="1" x14ac:dyDescent="0.25">
      <c r="Q24654" s="265"/>
    </row>
    <row r="24655" spans="17:17" ht="0" hidden="1" customHeight="1" x14ac:dyDescent="0.25">
      <c r="Q24655" s="265"/>
    </row>
    <row r="24656" spans="17:17" ht="0" hidden="1" customHeight="1" x14ac:dyDescent="0.25">
      <c r="Q24656" s="265"/>
    </row>
    <row r="24657" spans="17:17" ht="0" hidden="1" customHeight="1" x14ac:dyDescent="0.25">
      <c r="Q24657" s="265"/>
    </row>
    <row r="24658" spans="17:17" ht="0" hidden="1" customHeight="1" x14ac:dyDescent="0.25">
      <c r="Q24658" s="265"/>
    </row>
    <row r="24659" spans="17:17" ht="0" hidden="1" customHeight="1" x14ac:dyDescent="0.25">
      <c r="Q24659" s="265"/>
    </row>
    <row r="24660" spans="17:17" ht="0" hidden="1" customHeight="1" x14ac:dyDescent="0.25">
      <c r="Q24660" s="265"/>
    </row>
    <row r="24661" spans="17:17" ht="0" hidden="1" customHeight="1" x14ac:dyDescent="0.25">
      <c r="Q24661" s="265"/>
    </row>
    <row r="24662" spans="17:17" ht="0" hidden="1" customHeight="1" x14ac:dyDescent="0.25">
      <c r="Q24662" s="265"/>
    </row>
    <row r="24663" spans="17:17" ht="0" hidden="1" customHeight="1" x14ac:dyDescent="0.25">
      <c r="Q24663" s="265"/>
    </row>
    <row r="24664" spans="17:17" ht="0" hidden="1" customHeight="1" x14ac:dyDescent="0.25">
      <c r="Q24664" s="265"/>
    </row>
    <row r="24665" spans="17:17" ht="0" hidden="1" customHeight="1" x14ac:dyDescent="0.25">
      <c r="Q24665" s="265"/>
    </row>
    <row r="24666" spans="17:17" ht="0" hidden="1" customHeight="1" x14ac:dyDescent="0.25">
      <c r="Q24666" s="265"/>
    </row>
    <row r="24667" spans="17:17" ht="0" hidden="1" customHeight="1" x14ac:dyDescent="0.25">
      <c r="Q24667" s="265"/>
    </row>
    <row r="24668" spans="17:17" ht="0" hidden="1" customHeight="1" x14ac:dyDescent="0.25">
      <c r="Q24668" s="265"/>
    </row>
    <row r="24669" spans="17:17" ht="0" hidden="1" customHeight="1" x14ac:dyDescent="0.25">
      <c r="Q24669" s="265"/>
    </row>
    <row r="24670" spans="17:17" ht="0" hidden="1" customHeight="1" x14ac:dyDescent="0.25">
      <c r="Q24670" s="265"/>
    </row>
    <row r="24671" spans="17:17" ht="0" hidden="1" customHeight="1" x14ac:dyDescent="0.25">
      <c r="Q24671" s="265"/>
    </row>
    <row r="24672" spans="17:17" ht="0" hidden="1" customHeight="1" x14ac:dyDescent="0.25">
      <c r="Q24672" s="265"/>
    </row>
    <row r="24673" spans="17:17" ht="0" hidden="1" customHeight="1" x14ac:dyDescent="0.25">
      <c r="Q24673" s="265"/>
    </row>
    <row r="24674" spans="17:17" ht="0" hidden="1" customHeight="1" x14ac:dyDescent="0.25">
      <c r="Q24674" s="265"/>
    </row>
    <row r="24675" spans="17:17" ht="0" hidden="1" customHeight="1" x14ac:dyDescent="0.25">
      <c r="Q24675" s="265"/>
    </row>
    <row r="24676" spans="17:17" ht="0" hidden="1" customHeight="1" x14ac:dyDescent="0.25">
      <c r="Q24676" s="265"/>
    </row>
    <row r="24677" spans="17:17" ht="0" hidden="1" customHeight="1" x14ac:dyDescent="0.25">
      <c r="Q24677" s="265"/>
    </row>
    <row r="24678" spans="17:17" ht="0" hidden="1" customHeight="1" x14ac:dyDescent="0.25">
      <c r="Q24678" s="265"/>
    </row>
    <row r="24679" spans="17:17" ht="0" hidden="1" customHeight="1" x14ac:dyDescent="0.25">
      <c r="Q24679" s="265"/>
    </row>
    <row r="24680" spans="17:17" ht="0" hidden="1" customHeight="1" x14ac:dyDescent="0.25">
      <c r="Q24680" s="265"/>
    </row>
    <row r="24681" spans="17:17" ht="0" hidden="1" customHeight="1" x14ac:dyDescent="0.25">
      <c r="Q24681" s="265"/>
    </row>
    <row r="24682" spans="17:17" ht="0" hidden="1" customHeight="1" x14ac:dyDescent="0.25">
      <c r="Q24682" s="265"/>
    </row>
    <row r="24683" spans="17:17" ht="0" hidden="1" customHeight="1" x14ac:dyDescent="0.25">
      <c r="Q24683" s="265"/>
    </row>
    <row r="24684" spans="17:17" ht="0" hidden="1" customHeight="1" x14ac:dyDescent="0.25">
      <c r="Q24684" s="265"/>
    </row>
    <row r="24685" spans="17:17" ht="0" hidden="1" customHeight="1" x14ac:dyDescent="0.25">
      <c r="Q24685" s="265"/>
    </row>
    <row r="24686" spans="17:17" ht="0" hidden="1" customHeight="1" x14ac:dyDescent="0.25">
      <c r="Q24686" s="265"/>
    </row>
    <row r="24687" spans="17:17" ht="0" hidden="1" customHeight="1" x14ac:dyDescent="0.25">
      <c r="Q24687" s="265"/>
    </row>
    <row r="24688" spans="17:17" ht="0" hidden="1" customHeight="1" x14ac:dyDescent="0.25">
      <c r="Q24688" s="265"/>
    </row>
    <row r="24689" spans="17:17" ht="0" hidden="1" customHeight="1" x14ac:dyDescent="0.25">
      <c r="Q24689" s="265"/>
    </row>
    <row r="24690" spans="17:17" ht="0" hidden="1" customHeight="1" x14ac:dyDescent="0.25">
      <c r="Q24690" s="265"/>
    </row>
    <row r="24691" spans="17:17" ht="0" hidden="1" customHeight="1" x14ac:dyDescent="0.25">
      <c r="Q24691" s="265"/>
    </row>
    <row r="24692" spans="17:17" ht="0" hidden="1" customHeight="1" x14ac:dyDescent="0.25">
      <c r="Q24692" s="265"/>
    </row>
    <row r="24693" spans="17:17" ht="0" hidden="1" customHeight="1" x14ac:dyDescent="0.25">
      <c r="Q24693" s="265"/>
    </row>
    <row r="24694" spans="17:17" ht="0" hidden="1" customHeight="1" x14ac:dyDescent="0.25">
      <c r="Q24694" s="265"/>
    </row>
    <row r="24695" spans="17:17" ht="0" hidden="1" customHeight="1" x14ac:dyDescent="0.25">
      <c r="Q24695" s="265"/>
    </row>
    <row r="24696" spans="17:17" ht="0" hidden="1" customHeight="1" x14ac:dyDescent="0.25">
      <c r="Q24696" s="265"/>
    </row>
    <row r="24697" spans="17:17" ht="0" hidden="1" customHeight="1" x14ac:dyDescent="0.25">
      <c r="Q24697" s="265"/>
    </row>
    <row r="24698" spans="17:17" ht="0" hidden="1" customHeight="1" x14ac:dyDescent="0.25">
      <c r="Q24698" s="265"/>
    </row>
    <row r="24699" spans="17:17" ht="0" hidden="1" customHeight="1" x14ac:dyDescent="0.25">
      <c r="Q24699" s="265"/>
    </row>
    <row r="24700" spans="17:17" ht="0" hidden="1" customHeight="1" x14ac:dyDescent="0.25">
      <c r="Q24700" s="265"/>
    </row>
    <row r="24701" spans="17:17" ht="0" hidden="1" customHeight="1" x14ac:dyDescent="0.25">
      <c r="Q24701" s="265"/>
    </row>
    <row r="24702" spans="17:17" ht="0" hidden="1" customHeight="1" x14ac:dyDescent="0.25">
      <c r="Q24702" s="265"/>
    </row>
    <row r="24703" spans="17:17" ht="0" hidden="1" customHeight="1" x14ac:dyDescent="0.25">
      <c r="Q24703" s="265"/>
    </row>
    <row r="24704" spans="17:17" ht="0" hidden="1" customHeight="1" x14ac:dyDescent="0.25">
      <c r="Q24704" s="265"/>
    </row>
    <row r="24705" spans="17:17" ht="0" hidden="1" customHeight="1" x14ac:dyDescent="0.25">
      <c r="Q24705" s="265"/>
    </row>
    <row r="24706" spans="17:17" ht="0" hidden="1" customHeight="1" x14ac:dyDescent="0.25">
      <c r="Q24706" s="265"/>
    </row>
    <row r="24707" spans="17:17" ht="0" hidden="1" customHeight="1" x14ac:dyDescent="0.25">
      <c r="Q24707" s="265"/>
    </row>
    <row r="24708" spans="17:17" ht="0" hidden="1" customHeight="1" x14ac:dyDescent="0.25">
      <c r="Q24708" s="265"/>
    </row>
    <row r="24709" spans="17:17" ht="0" hidden="1" customHeight="1" x14ac:dyDescent="0.25">
      <c r="Q24709" s="265"/>
    </row>
    <row r="24710" spans="17:17" ht="0" hidden="1" customHeight="1" x14ac:dyDescent="0.25">
      <c r="Q24710" s="265"/>
    </row>
    <row r="24711" spans="17:17" ht="0" hidden="1" customHeight="1" x14ac:dyDescent="0.25">
      <c r="Q24711" s="265"/>
    </row>
    <row r="24712" spans="17:17" ht="0" hidden="1" customHeight="1" x14ac:dyDescent="0.25">
      <c r="Q24712" s="265"/>
    </row>
    <row r="24713" spans="17:17" ht="0" hidden="1" customHeight="1" x14ac:dyDescent="0.25">
      <c r="Q24713" s="265"/>
    </row>
    <row r="24714" spans="17:17" ht="0" hidden="1" customHeight="1" x14ac:dyDescent="0.25">
      <c r="Q24714" s="265"/>
    </row>
    <row r="24715" spans="17:17" ht="0" hidden="1" customHeight="1" x14ac:dyDescent="0.25">
      <c r="Q24715" s="265"/>
    </row>
    <row r="24716" spans="17:17" ht="0" hidden="1" customHeight="1" x14ac:dyDescent="0.25">
      <c r="Q24716" s="265"/>
    </row>
    <row r="24717" spans="17:17" ht="0" hidden="1" customHeight="1" x14ac:dyDescent="0.25">
      <c r="Q24717" s="265"/>
    </row>
    <row r="24718" spans="17:17" ht="0" hidden="1" customHeight="1" x14ac:dyDescent="0.25">
      <c r="Q24718" s="265"/>
    </row>
    <row r="24719" spans="17:17" ht="0" hidden="1" customHeight="1" x14ac:dyDescent="0.25">
      <c r="Q24719" s="265"/>
    </row>
    <row r="24720" spans="17:17" ht="0" hidden="1" customHeight="1" x14ac:dyDescent="0.25">
      <c r="Q24720" s="265"/>
    </row>
    <row r="24721" spans="17:17" ht="0" hidden="1" customHeight="1" x14ac:dyDescent="0.25">
      <c r="Q24721" s="265"/>
    </row>
    <row r="24722" spans="17:17" ht="0" hidden="1" customHeight="1" x14ac:dyDescent="0.25">
      <c r="Q24722" s="265"/>
    </row>
    <row r="24723" spans="17:17" ht="0" hidden="1" customHeight="1" x14ac:dyDescent="0.25">
      <c r="Q24723" s="265"/>
    </row>
    <row r="24724" spans="17:17" ht="0" hidden="1" customHeight="1" x14ac:dyDescent="0.25">
      <c r="Q24724" s="265"/>
    </row>
    <row r="24725" spans="17:17" ht="0" hidden="1" customHeight="1" x14ac:dyDescent="0.25">
      <c r="Q24725" s="265"/>
    </row>
    <row r="24726" spans="17:17" ht="0" hidden="1" customHeight="1" x14ac:dyDescent="0.25">
      <c r="Q24726" s="265"/>
    </row>
    <row r="24727" spans="17:17" ht="0" hidden="1" customHeight="1" x14ac:dyDescent="0.25">
      <c r="Q24727" s="265"/>
    </row>
    <row r="24728" spans="17:17" ht="0" hidden="1" customHeight="1" x14ac:dyDescent="0.25">
      <c r="Q24728" s="265"/>
    </row>
    <row r="24729" spans="17:17" ht="0" hidden="1" customHeight="1" x14ac:dyDescent="0.25">
      <c r="Q24729" s="265"/>
    </row>
    <row r="24730" spans="17:17" ht="0" hidden="1" customHeight="1" x14ac:dyDescent="0.25">
      <c r="Q24730" s="265"/>
    </row>
    <row r="24731" spans="17:17" ht="0" hidden="1" customHeight="1" x14ac:dyDescent="0.25">
      <c r="Q24731" s="265"/>
    </row>
    <row r="24732" spans="17:17" ht="0" hidden="1" customHeight="1" x14ac:dyDescent="0.25">
      <c r="Q24732" s="265"/>
    </row>
    <row r="24733" spans="17:17" ht="0" hidden="1" customHeight="1" x14ac:dyDescent="0.25">
      <c r="Q24733" s="265"/>
    </row>
    <row r="24734" spans="17:17" ht="0" hidden="1" customHeight="1" x14ac:dyDescent="0.25">
      <c r="Q24734" s="265"/>
    </row>
    <row r="24735" spans="17:17" ht="0" hidden="1" customHeight="1" x14ac:dyDescent="0.25">
      <c r="Q24735" s="265"/>
    </row>
    <row r="24736" spans="17:17" ht="0" hidden="1" customHeight="1" x14ac:dyDescent="0.25">
      <c r="Q24736" s="265"/>
    </row>
    <row r="24737" spans="17:17" ht="0" hidden="1" customHeight="1" x14ac:dyDescent="0.25">
      <c r="Q24737" s="265"/>
    </row>
    <row r="24738" spans="17:17" ht="0" hidden="1" customHeight="1" x14ac:dyDescent="0.25">
      <c r="Q24738" s="265"/>
    </row>
    <row r="24739" spans="17:17" ht="0" hidden="1" customHeight="1" x14ac:dyDescent="0.25">
      <c r="Q24739" s="265"/>
    </row>
    <row r="24740" spans="17:17" ht="0" hidden="1" customHeight="1" x14ac:dyDescent="0.25">
      <c r="Q24740" s="265"/>
    </row>
    <row r="24741" spans="17:17" ht="0" hidden="1" customHeight="1" x14ac:dyDescent="0.25">
      <c r="Q24741" s="265"/>
    </row>
    <row r="24742" spans="17:17" ht="0" hidden="1" customHeight="1" x14ac:dyDescent="0.25">
      <c r="Q24742" s="265"/>
    </row>
    <row r="24743" spans="17:17" ht="0" hidden="1" customHeight="1" x14ac:dyDescent="0.25">
      <c r="Q24743" s="265"/>
    </row>
    <row r="24744" spans="17:17" ht="0" hidden="1" customHeight="1" x14ac:dyDescent="0.25">
      <c r="Q24744" s="265"/>
    </row>
    <row r="24745" spans="17:17" ht="0" hidden="1" customHeight="1" x14ac:dyDescent="0.25">
      <c r="Q24745" s="265"/>
    </row>
    <row r="24746" spans="17:17" ht="0" hidden="1" customHeight="1" x14ac:dyDescent="0.25">
      <c r="Q24746" s="265"/>
    </row>
    <row r="24747" spans="17:17" ht="0" hidden="1" customHeight="1" x14ac:dyDescent="0.25">
      <c r="Q24747" s="265"/>
    </row>
    <row r="24748" spans="17:17" ht="0" hidden="1" customHeight="1" x14ac:dyDescent="0.25">
      <c r="Q24748" s="265"/>
    </row>
    <row r="24749" spans="17:17" ht="0" hidden="1" customHeight="1" x14ac:dyDescent="0.25">
      <c r="Q24749" s="265"/>
    </row>
    <row r="24750" spans="17:17" ht="0" hidden="1" customHeight="1" x14ac:dyDescent="0.25">
      <c r="Q24750" s="265"/>
    </row>
    <row r="24751" spans="17:17" ht="0" hidden="1" customHeight="1" x14ac:dyDescent="0.25">
      <c r="Q24751" s="265"/>
    </row>
    <row r="24752" spans="17:17" ht="0" hidden="1" customHeight="1" x14ac:dyDescent="0.25">
      <c r="Q24752" s="265"/>
    </row>
    <row r="24753" spans="17:17" ht="0" hidden="1" customHeight="1" x14ac:dyDescent="0.25">
      <c r="Q24753" s="265"/>
    </row>
    <row r="24754" spans="17:17" ht="0" hidden="1" customHeight="1" x14ac:dyDescent="0.25">
      <c r="Q24754" s="265"/>
    </row>
    <row r="24755" spans="17:17" ht="0" hidden="1" customHeight="1" x14ac:dyDescent="0.25">
      <c r="Q24755" s="265"/>
    </row>
    <row r="24756" spans="17:17" ht="0" hidden="1" customHeight="1" x14ac:dyDescent="0.25">
      <c r="Q24756" s="265"/>
    </row>
    <row r="24757" spans="17:17" ht="0" hidden="1" customHeight="1" x14ac:dyDescent="0.25">
      <c r="Q24757" s="265"/>
    </row>
    <row r="24758" spans="17:17" ht="0" hidden="1" customHeight="1" x14ac:dyDescent="0.25">
      <c r="Q24758" s="265"/>
    </row>
    <row r="24759" spans="17:17" ht="0" hidden="1" customHeight="1" x14ac:dyDescent="0.25">
      <c r="Q24759" s="265"/>
    </row>
    <row r="24760" spans="17:17" ht="0" hidden="1" customHeight="1" x14ac:dyDescent="0.25">
      <c r="Q24760" s="265"/>
    </row>
    <row r="24761" spans="17:17" ht="0" hidden="1" customHeight="1" x14ac:dyDescent="0.25">
      <c r="Q24761" s="265"/>
    </row>
    <row r="24762" spans="17:17" ht="0" hidden="1" customHeight="1" x14ac:dyDescent="0.25">
      <c r="Q24762" s="265"/>
    </row>
    <row r="24763" spans="17:17" ht="0" hidden="1" customHeight="1" x14ac:dyDescent="0.25">
      <c r="Q24763" s="265"/>
    </row>
    <row r="24764" spans="17:17" ht="0" hidden="1" customHeight="1" x14ac:dyDescent="0.25">
      <c r="Q24764" s="265"/>
    </row>
    <row r="24765" spans="17:17" ht="0" hidden="1" customHeight="1" x14ac:dyDescent="0.25">
      <c r="Q24765" s="265"/>
    </row>
    <row r="24766" spans="17:17" ht="0" hidden="1" customHeight="1" x14ac:dyDescent="0.25">
      <c r="Q24766" s="265"/>
    </row>
    <row r="24767" spans="17:17" ht="0" hidden="1" customHeight="1" x14ac:dyDescent="0.25">
      <c r="Q24767" s="265"/>
    </row>
    <row r="24768" spans="17:17" ht="0" hidden="1" customHeight="1" x14ac:dyDescent="0.25">
      <c r="Q24768" s="265"/>
    </row>
    <row r="24769" spans="17:17" ht="0" hidden="1" customHeight="1" x14ac:dyDescent="0.25">
      <c r="Q24769" s="265"/>
    </row>
    <row r="24770" spans="17:17" ht="0" hidden="1" customHeight="1" x14ac:dyDescent="0.25">
      <c r="Q24770" s="265"/>
    </row>
    <row r="24771" spans="17:17" ht="0" hidden="1" customHeight="1" x14ac:dyDescent="0.25">
      <c r="Q24771" s="265"/>
    </row>
    <row r="24772" spans="17:17" ht="0" hidden="1" customHeight="1" x14ac:dyDescent="0.25">
      <c r="Q24772" s="265"/>
    </row>
    <row r="24773" spans="17:17" ht="0" hidden="1" customHeight="1" x14ac:dyDescent="0.25">
      <c r="Q24773" s="265"/>
    </row>
    <row r="24774" spans="17:17" ht="0" hidden="1" customHeight="1" x14ac:dyDescent="0.25">
      <c r="Q24774" s="265"/>
    </row>
    <row r="24775" spans="17:17" ht="0" hidden="1" customHeight="1" x14ac:dyDescent="0.25">
      <c r="Q24775" s="265"/>
    </row>
    <row r="24776" spans="17:17" ht="0" hidden="1" customHeight="1" x14ac:dyDescent="0.25">
      <c r="Q24776" s="265"/>
    </row>
    <row r="24777" spans="17:17" ht="0" hidden="1" customHeight="1" x14ac:dyDescent="0.25">
      <c r="Q24777" s="265"/>
    </row>
    <row r="24778" spans="17:17" ht="0" hidden="1" customHeight="1" x14ac:dyDescent="0.25">
      <c r="Q24778" s="265"/>
    </row>
    <row r="24779" spans="17:17" ht="0" hidden="1" customHeight="1" x14ac:dyDescent="0.25">
      <c r="Q24779" s="265"/>
    </row>
    <row r="24780" spans="17:17" ht="0" hidden="1" customHeight="1" x14ac:dyDescent="0.25">
      <c r="Q24780" s="265"/>
    </row>
    <row r="24781" spans="17:17" ht="0" hidden="1" customHeight="1" x14ac:dyDescent="0.25">
      <c r="Q24781" s="265"/>
    </row>
    <row r="24782" spans="17:17" ht="0" hidden="1" customHeight="1" x14ac:dyDescent="0.25">
      <c r="Q24782" s="265"/>
    </row>
    <row r="24783" spans="17:17" ht="0" hidden="1" customHeight="1" x14ac:dyDescent="0.25">
      <c r="Q24783" s="265"/>
    </row>
    <row r="24784" spans="17:17" ht="0" hidden="1" customHeight="1" x14ac:dyDescent="0.25">
      <c r="Q24784" s="265"/>
    </row>
    <row r="24785" spans="17:17" ht="0" hidden="1" customHeight="1" x14ac:dyDescent="0.25">
      <c r="Q24785" s="265"/>
    </row>
    <row r="24786" spans="17:17" ht="0" hidden="1" customHeight="1" x14ac:dyDescent="0.25">
      <c r="Q24786" s="265"/>
    </row>
    <row r="24787" spans="17:17" ht="0" hidden="1" customHeight="1" x14ac:dyDescent="0.25">
      <c r="Q24787" s="265"/>
    </row>
    <row r="24788" spans="17:17" ht="0" hidden="1" customHeight="1" x14ac:dyDescent="0.25">
      <c r="Q24788" s="265"/>
    </row>
    <row r="24789" spans="17:17" ht="0" hidden="1" customHeight="1" x14ac:dyDescent="0.25">
      <c r="Q24789" s="265"/>
    </row>
    <row r="24790" spans="17:17" ht="0" hidden="1" customHeight="1" x14ac:dyDescent="0.25">
      <c r="Q24790" s="265"/>
    </row>
    <row r="24791" spans="17:17" ht="0" hidden="1" customHeight="1" x14ac:dyDescent="0.25">
      <c r="Q24791" s="265"/>
    </row>
    <row r="24792" spans="17:17" ht="0" hidden="1" customHeight="1" x14ac:dyDescent="0.25">
      <c r="Q24792" s="265"/>
    </row>
    <row r="24793" spans="17:17" ht="0" hidden="1" customHeight="1" x14ac:dyDescent="0.25">
      <c r="Q24793" s="265"/>
    </row>
    <row r="24794" spans="17:17" ht="0" hidden="1" customHeight="1" x14ac:dyDescent="0.25">
      <c r="Q24794" s="265"/>
    </row>
    <row r="24795" spans="17:17" ht="0" hidden="1" customHeight="1" x14ac:dyDescent="0.25">
      <c r="Q24795" s="265"/>
    </row>
    <row r="24796" spans="17:17" ht="0" hidden="1" customHeight="1" x14ac:dyDescent="0.25">
      <c r="Q24796" s="265"/>
    </row>
    <row r="24797" spans="17:17" ht="0" hidden="1" customHeight="1" x14ac:dyDescent="0.25">
      <c r="Q24797" s="265"/>
    </row>
    <row r="24798" spans="17:17" ht="0" hidden="1" customHeight="1" x14ac:dyDescent="0.25">
      <c r="Q24798" s="265"/>
    </row>
    <row r="24799" spans="17:17" ht="0" hidden="1" customHeight="1" x14ac:dyDescent="0.25">
      <c r="Q24799" s="265"/>
    </row>
    <row r="24800" spans="17:17" ht="0" hidden="1" customHeight="1" x14ac:dyDescent="0.25">
      <c r="Q24800" s="265"/>
    </row>
    <row r="24801" spans="17:17" ht="0" hidden="1" customHeight="1" x14ac:dyDescent="0.25">
      <c r="Q24801" s="265"/>
    </row>
    <row r="24802" spans="17:17" ht="0" hidden="1" customHeight="1" x14ac:dyDescent="0.25">
      <c r="Q24802" s="265"/>
    </row>
    <row r="24803" spans="17:17" ht="0" hidden="1" customHeight="1" x14ac:dyDescent="0.25">
      <c r="Q24803" s="265"/>
    </row>
    <row r="24804" spans="17:17" ht="0" hidden="1" customHeight="1" x14ac:dyDescent="0.25">
      <c r="Q24804" s="265"/>
    </row>
    <row r="24805" spans="17:17" ht="0" hidden="1" customHeight="1" x14ac:dyDescent="0.25">
      <c r="Q24805" s="265"/>
    </row>
    <row r="24806" spans="17:17" ht="0" hidden="1" customHeight="1" x14ac:dyDescent="0.25">
      <c r="Q24806" s="265"/>
    </row>
    <row r="24807" spans="17:17" ht="0" hidden="1" customHeight="1" x14ac:dyDescent="0.25">
      <c r="Q24807" s="265"/>
    </row>
    <row r="24808" spans="17:17" ht="0" hidden="1" customHeight="1" x14ac:dyDescent="0.25">
      <c r="Q24808" s="265"/>
    </row>
    <row r="24809" spans="17:17" ht="0" hidden="1" customHeight="1" x14ac:dyDescent="0.25">
      <c r="Q24809" s="265"/>
    </row>
    <row r="24810" spans="17:17" ht="0" hidden="1" customHeight="1" x14ac:dyDescent="0.25">
      <c r="Q24810" s="265"/>
    </row>
    <row r="24811" spans="17:17" ht="0" hidden="1" customHeight="1" x14ac:dyDescent="0.25">
      <c r="Q24811" s="265"/>
    </row>
    <row r="24812" spans="17:17" ht="0" hidden="1" customHeight="1" x14ac:dyDescent="0.25">
      <c r="Q24812" s="265"/>
    </row>
    <row r="24813" spans="17:17" ht="0" hidden="1" customHeight="1" x14ac:dyDescent="0.25">
      <c r="Q24813" s="265"/>
    </row>
    <row r="24814" spans="17:17" ht="0" hidden="1" customHeight="1" x14ac:dyDescent="0.25">
      <c r="Q24814" s="265"/>
    </row>
    <row r="24815" spans="17:17" ht="0" hidden="1" customHeight="1" x14ac:dyDescent="0.25">
      <c r="Q24815" s="265"/>
    </row>
    <row r="24816" spans="17:17" ht="0" hidden="1" customHeight="1" x14ac:dyDescent="0.25">
      <c r="Q24816" s="265"/>
    </row>
    <row r="24817" spans="17:17" ht="0" hidden="1" customHeight="1" x14ac:dyDescent="0.25">
      <c r="Q24817" s="265"/>
    </row>
    <row r="24818" spans="17:17" ht="0" hidden="1" customHeight="1" x14ac:dyDescent="0.25">
      <c r="Q24818" s="265"/>
    </row>
    <row r="24819" spans="17:17" ht="0" hidden="1" customHeight="1" x14ac:dyDescent="0.25">
      <c r="Q24819" s="265"/>
    </row>
    <row r="24820" spans="17:17" ht="0" hidden="1" customHeight="1" x14ac:dyDescent="0.25">
      <c r="Q24820" s="265"/>
    </row>
    <row r="24821" spans="17:17" ht="0" hidden="1" customHeight="1" x14ac:dyDescent="0.25">
      <c r="Q24821" s="265"/>
    </row>
    <row r="24822" spans="17:17" ht="0" hidden="1" customHeight="1" x14ac:dyDescent="0.25">
      <c r="Q24822" s="265"/>
    </row>
    <row r="24823" spans="17:17" ht="0" hidden="1" customHeight="1" x14ac:dyDescent="0.25">
      <c r="Q24823" s="265"/>
    </row>
    <row r="24824" spans="17:17" ht="0" hidden="1" customHeight="1" x14ac:dyDescent="0.25">
      <c r="Q24824" s="265"/>
    </row>
    <row r="24825" spans="17:17" ht="0" hidden="1" customHeight="1" x14ac:dyDescent="0.25">
      <c r="Q24825" s="265"/>
    </row>
    <row r="24826" spans="17:17" ht="0" hidden="1" customHeight="1" x14ac:dyDescent="0.25">
      <c r="Q24826" s="265"/>
    </row>
    <row r="24827" spans="17:17" ht="0" hidden="1" customHeight="1" x14ac:dyDescent="0.25">
      <c r="Q24827" s="265"/>
    </row>
    <row r="24828" spans="17:17" ht="0" hidden="1" customHeight="1" x14ac:dyDescent="0.25">
      <c r="Q24828" s="265"/>
    </row>
    <row r="24829" spans="17:17" ht="0" hidden="1" customHeight="1" x14ac:dyDescent="0.25">
      <c r="Q24829" s="265"/>
    </row>
    <row r="24830" spans="17:17" ht="0" hidden="1" customHeight="1" x14ac:dyDescent="0.25">
      <c r="Q24830" s="265"/>
    </row>
    <row r="24831" spans="17:17" ht="0" hidden="1" customHeight="1" x14ac:dyDescent="0.25">
      <c r="Q24831" s="265"/>
    </row>
    <row r="24832" spans="17:17" ht="0" hidden="1" customHeight="1" x14ac:dyDescent="0.25">
      <c r="Q24832" s="265"/>
    </row>
    <row r="24833" spans="17:17" ht="0" hidden="1" customHeight="1" x14ac:dyDescent="0.25">
      <c r="Q24833" s="265"/>
    </row>
    <row r="24834" spans="17:17" ht="0" hidden="1" customHeight="1" x14ac:dyDescent="0.25">
      <c r="Q24834" s="265"/>
    </row>
    <row r="24835" spans="17:17" ht="0" hidden="1" customHeight="1" x14ac:dyDescent="0.25">
      <c r="Q24835" s="265"/>
    </row>
    <row r="24836" spans="17:17" ht="0" hidden="1" customHeight="1" x14ac:dyDescent="0.25">
      <c r="Q24836" s="265"/>
    </row>
    <row r="24837" spans="17:17" ht="0" hidden="1" customHeight="1" x14ac:dyDescent="0.25">
      <c r="Q24837" s="265"/>
    </row>
    <row r="24838" spans="17:17" ht="0" hidden="1" customHeight="1" x14ac:dyDescent="0.25">
      <c r="Q24838" s="265"/>
    </row>
    <row r="24839" spans="17:17" ht="0" hidden="1" customHeight="1" x14ac:dyDescent="0.25">
      <c r="Q24839" s="265"/>
    </row>
    <row r="24840" spans="17:17" ht="0" hidden="1" customHeight="1" x14ac:dyDescent="0.25">
      <c r="Q24840" s="265"/>
    </row>
    <row r="24841" spans="17:17" ht="0" hidden="1" customHeight="1" x14ac:dyDescent="0.25">
      <c r="Q24841" s="265"/>
    </row>
    <row r="24842" spans="17:17" ht="0" hidden="1" customHeight="1" x14ac:dyDescent="0.25">
      <c r="Q24842" s="265"/>
    </row>
    <row r="24843" spans="17:17" ht="0" hidden="1" customHeight="1" x14ac:dyDescent="0.25">
      <c r="Q24843" s="265"/>
    </row>
    <row r="24844" spans="17:17" ht="0" hidden="1" customHeight="1" x14ac:dyDescent="0.25">
      <c r="Q24844" s="265"/>
    </row>
    <row r="24845" spans="17:17" ht="0" hidden="1" customHeight="1" x14ac:dyDescent="0.25">
      <c r="Q24845" s="265"/>
    </row>
    <row r="24846" spans="17:17" ht="0" hidden="1" customHeight="1" x14ac:dyDescent="0.25">
      <c r="Q24846" s="265"/>
    </row>
    <row r="24847" spans="17:17" ht="0" hidden="1" customHeight="1" x14ac:dyDescent="0.25">
      <c r="Q24847" s="265"/>
    </row>
    <row r="24848" spans="17:17" ht="0" hidden="1" customHeight="1" x14ac:dyDescent="0.25">
      <c r="Q24848" s="265"/>
    </row>
    <row r="24849" spans="17:17" ht="0" hidden="1" customHeight="1" x14ac:dyDescent="0.25">
      <c r="Q24849" s="265"/>
    </row>
    <row r="24850" spans="17:17" ht="0" hidden="1" customHeight="1" x14ac:dyDescent="0.25">
      <c r="Q24850" s="265"/>
    </row>
    <row r="24851" spans="17:17" ht="0" hidden="1" customHeight="1" x14ac:dyDescent="0.25">
      <c r="Q24851" s="265"/>
    </row>
    <row r="24852" spans="17:17" ht="0" hidden="1" customHeight="1" x14ac:dyDescent="0.25">
      <c r="Q24852" s="265"/>
    </row>
    <row r="24853" spans="17:17" ht="0" hidden="1" customHeight="1" x14ac:dyDescent="0.25">
      <c r="Q24853" s="265"/>
    </row>
    <row r="24854" spans="17:17" ht="0" hidden="1" customHeight="1" x14ac:dyDescent="0.25">
      <c r="Q24854" s="265"/>
    </row>
    <row r="24855" spans="17:17" ht="0" hidden="1" customHeight="1" x14ac:dyDescent="0.25">
      <c r="Q24855" s="265"/>
    </row>
    <row r="24856" spans="17:17" ht="0" hidden="1" customHeight="1" x14ac:dyDescent="0.25">
      <c r="Q24856" s="265"/>
    </row>
    <row r="24857" spans="17:17" ht="0" hidden="1" customHeight="1" x14ac:dyDescent="0.25">
      <c r="Q24857" s="265"/>
    </row>
    <row r="24858" spans="17:17" ht="0" hidden="1" customHeight="1" x14ac:dyDescent="0.25">
      <c r="Q24858" s="265"/>
    </row>
    <row r="24859" spans="17:17" ht="0" hidden="1" customHeight="1" x14ac:dyDescent="0.25">
      <c r="Q24859" s="265"/>
    </row>
    <row r="24860" spans="17:17" ht="0" hidden="1" customHeight="1" x14ac:dyDescent="0.25">
      <c r="Q24860" s="265"/>
    </row>
    <row r="24861" spans="17:17" ht="0" hidden="1" customHeight="1" x14ac:dyDescent="0.25">
      <c r="Q24861" s="265"/>
    </row>
    <row r="24862" spans="17:17" ht="0" hidden="1" customHeight="1" x14ac:dyDescent="0.25">
      <c r="Q24862" s="265"/>
    </row>
    <row r="24863" spans="17:17" ht="0" hidden="1" customHeight="1" x14ac:dyDescent="0.25">
      <c r="Q24863" s="265"/>
    </row>
    <row r="24864" spans="17:17" ht="0" hidden="1" customHeight="1" x14ac:dyDescent="0.25">
      <c r="Q24864" s="265"/>
    </row>
    <row r="24865" spans="17:17" ht="0" hidden="1" customHeight="1" x14ac:dyDescent="0.25">
      <c r="Q24865" s="265"/>
    </row>
    <row r="24866" spans="17:17" ht="0" hidden="1" customHeight="1" x14ac:dyDescent="0.25">
      <c r="Q24866" s="265"/>
    </row>
    <row r="24867" spans="17:17" ht="0" hidden="1" customHeight="1" x14ac:dyDescent="0.25">
      <c r="Q24867" s="265"/>
    </row>
    <row r="24868" spans="17:17" ht="0" hidden="1" customHeight="1" x14ac:dyDescent="0.25">
      <c r="Q24868" s="265"/>
    </row>
    <row r="24869" spans="17:17" ht="0" hidden="1" customHeight="1" x14ac:dyDescent="0.25">
      <c r="Q24869" s="265"/>
    </row>
    <row r="24870" spans="17:17" ht="0" hidden="1" customHeight="1" x14ac:dyDescent="0.25">
      <c r="Q24870" s="265"/>
    </row>
    <row r="24871" spans="17:17" ht="0" hidden="1" customHeight="1" x14ac:dyDescent="0.25">
      <c r="Q24871" s="265"/>
    </row>
    <row r="24872" spans="17:17" ht="0" hidden="1" customHeight="1" x14ac:dyDescent="0.25">
      <c r="Q24872" s="265"/>
    </row>
    <row r="24873" spans="17:17" ht="0" hidden="1" customHeight="1" x14ac:dyDescent="0.25">
      <c r="Q24873" s="265"/>
    </row>
    <row r="24874" spans="17:17" ht="0" hidden="1" customHeight="1" x14ac:dyDescent="0.25">
      <c r="Q24874" s="265"/>
    </row>
    <row r="24875" spans="17:17" ht="0" hidden="1" customHeight="1" x14ac:dyDescent="0.25">
      <c r="Q24875" s="265"/>
    </row>
    <row r="24876" spans="17:17" ht="0" hidden="1" customHeight="1" x14ac:dyDescent="0.25">
      <c r="Q24876" s="265"/>
    </row>
    <row r="24877" spans="17:17" ht="0" hidden="1" customHeight="1" x14ac:dyDescent="0.25">
      <c r="Q24877" s="265"/>
    </row>
    <row r="24878" spans="17:17" ht="0" hidden="1" customHeight="1" x14ac:dyDescent="0.25">
      <c r="Q24878" s="265"/>
    </row>
    <row r="24879" spans="17:17" ht="0" hidden="1" customHeight="1" x14ac:dyDescent="0.25">
      <c r="Q24879" s="265"/>
    </row>
    <row r="24880" spans="17:17" ht="0" hidden="1" customHeight="1" x14ac:dyDescent="0.25">
      <c r="Q24880" s="265"/>
    </row>
    <row r="24881" spans="17:17" ht="0" hidden="1" customHeight="1" x14ac:dyDescent="0.25">
      <c r="Q24881" s="265"/>
    </row>
    <row r="24882" spans="17:17" ht="0" hidden="1" customHeight="1" x14ac:dyDescent="0.25">
      <c r="Q24882" s="265"/>
    </row>
    <row r="24883" spans="17:17" ht="0" hidden="1" customHeight="1" x14ac:dyDescent="0.25">
      <c r="Q24883" s="265"/>
    </row>
    <row r="24884" spans="17:17" ht="0" hidden="1" customHeight="1" x14ac:dyDescent="0.25">
      <c r="Q24884" s="265"/>
    </row>
    <row r="24885" spans="17:17" ht="0" hidden="1" customHeight="1" x14ac:dyDescent="0.25">
      <c r="Q24885" s="265"/>
    </row>
    <row r="24886" spans="17:17" ht="0" hidden="1" customHeight="1" x14ac:dyDescent="0.25">
      <c r="Q24886" s="265"/>
    </row>
    <row r="24887" spans="17:17" ht="0" hidden="1" customHeight="1" x14ac:dyDescent="0.25">
      <c r="Q24887" s="265"/>
    </row>
    <row r="24888" spans="17:17" ht="0" hidden="1" customHeight="1" x14ac:dyDescent="0.25">
      <c r="Q24888" s="265"/>
    </row>
    <row r="24889" spans="17:17" ht="0" hidden="1" customHeight="1" x14ac:dyDescent="0.25">
      <c r="Q24889" s="265"/>
    </row>
    <row r="24890" spans="17:17" ht="0" hidden="1" customHeight="1" x14ac:dyDescent="0.25">
      <c r="Q24890" s="265"/>
    </row>
    <row r="24891" spans="17:17" ht="0" hidden="1" customHeight="1" x14ac:dyDescent="0.25">
      <c r="Q24891" s="265"/>
    </row>
    <row r="24892" spans="17:17" ht="0" hidden="1" customHeight="1" x14ac:dyDescent="0.25">
      <c r="Q24892" s="265"/>
    </row>
    <row r="24893" spans="17:17" ht="0" hidden="1" customHeight="1" x14ac:dyDescent="0.25">
      <c r="Q24893" s="265"/>
    </row>
    <row r="24894" spans="17:17" ht="0" hidden="1" customHeight="1" x14ac:dyDescent="0.25">
      <c r="Q24894" s="265"/>
    </row>
    <row r="24895" spans="17:17" ht="0" hidden="1" customHeight="1" x14ac:dyDescent="0.25">
      <c r="Q24895" s="265"/>
    </row>
    <row r="24896" spans="17:17" ht="0" hidden="1" customHeight="1" x14ac:dyDescent="0.25">
      <c r="Q24896" s="265"/>
    </row>
    <row r="24897" spans="17:17" ht="0" hidden="1" customHeight="1" x14ac:dyDescent="0.25">
      <c r="Q24897" s="265"/>
    </row>
    <row r="24898" spans="17:17" ht="0" hidden="1" customHeight="1" x14ac:dyDescent="0.25">
      <c r="Q24898" s="265"/>
    </row>
    <row r="24899" spans="17:17" ht="0" hidden="1" customHeight="1" x14ac:dyDescent="0.25">
      <c r="Q24899" s="265"/>
    </row>
    <row r="24900" spans="17:17" ht="0" hidden="1" customHeight="1" x14ac:dyDescent="0.25">
      <c r="Q24900" s="265"/>
    </row>
    <row r="24901" spans="17:17" ht="0" hidden="1" customHeight="1" x14ac:dyDescent="0.25">
      <c r="Q24901" s="265"/>
    </row>
    <row r="24902" spans="17:17" ht="0" hidden="1" customHeight="1" x14ac:dyDescent="0.25">
      <c r="Q24902" s="265"/>
    </row>
    <row r="24903" spans="17:17" ht="0" hidden="1" customHeight="1" x14ac:dyDescent="0.25">
      <c r="Q24903" s="265"/>
    </row>
    <row r="24904" spans="17:17" ht="0" hidden="1" customHeight="1" x14ac:dyDescent="0.25">
      <c r="Q24904" s="265"/>
    </row>
    <row r="24905" spans="17:17" ht="0" hidden="1" customHeight="1" x14ac:dyDescent="0.25">
      <c r="Q24905" s="265"/>
    </row>
    <row r="24906" spans="17:17" ht="0" hidden="1" customHeight="1" x14ac:dyDescent="0.25">
      <c r="Q24906" s="265"/>
    </row>
    <row r="24907" spans="17:17" ht="0" hidden="1" customHeight="1" x14ac:dyDescent="0.25">
      <c r="Q24907" s="265"/>
    </row>
    <row r="24908" spans="17:17" ht="0" hidden="1" customHeight="1" x14ac:dyDescent="0.25">
      <c r="Q24908" s="265"/>
    </row>
    <row r="24909" spans="17:17" ht="0" hidden="1" customHeight="1" x14ac:dyDescent="0.25">
      <c r="Q24909" s="265"/>
    </row>
    <row r="24910" spans="17:17" ht="0" hidden="1" customHeight="1" x14ac:dyDescent="0.25">
      <c r="Q24910" s="265"/>
    </row>
    <row r="24911" spans="17:17" ht="0" hidden="1" customHeight="1" x14ac:dyDescent="0.25">
      <c r="Q24911" s="265"/>
    </row>
    <row r="24912" spans="17:17" ht="0" hidden="1" customHeight="1" x14ac:dyDescent="0.25">
      <c r="Q24912" s="265"/>
    </row>
    <row r="24913" spans="17:17" ht="0" hidden="1" customHeight="1" x14ac:dyDescent="0.25">
      <c r="Q24913" s="265"/>
    </row>
    <row r="24914" spans="17:17" ht="0" hidden="1" customHeight="1" x14ac:dyDescent="0.25">
      <c r="Q24914" s="265"/>
    </row>
    <row r="24915" spans="17:17" ht="0" hidden="1" customHeight="1" x14ac:dyDescent="0.25">
      <c r="Q24915" s="265"/>
    </row>
    <row r="24916" spans="17:17" ht="0" hidden="1" customHeight="1" x14ac:dyDescent="0.25">
      <c r="Q24916" s="265"/>
    </row>
    <row r="24917" spans="17:17" ht="0" hidden="1" customHeight="1" x14ac:dyDescent="0.25">
      <c r="Q24917" s="265"/>
    </row>
    <row r="24918" spans="17:17" ht="0" hidden="1" customHeight="1" x14ac:dyDescent="0.25">
      <c r="Q24918" s="265"/>
    </row>
    <row r="24919" spans="17:17" ht="0" hidden="1" customHeight="1" x14ac:dyDescent="0.25">
      <c r="Q24919" s="265"/>
    </row>
    <row r="24920" spans="17:17" ht="0" hidden="1" customHeight="1" x14ac:dyDescent="0.25">
      <c r="Q24920" s="265"/>
    </row>
    <row r="24921" spans="17:17" ht="0" hidden="1" customHeight="1" x14ac:dyDescent="0.25">
      <c r="Q24921" s="265"/>
    </row>
    <row r="24922" spans="17:17" ht="0" hidden="1" customHeight="1" x14ac:dyDescent="0.25">
      <c r="Q24922" s="265"/>
    </row>
    <row r="24923" spans="17:17" ht="0" hidden="1" customHeight="1" x14ac:dyDescent="0.25">
      <c r="Q24923" s="265"/>
    </row>
    <row r="24924" spans="17:17" ht="0" hidden="1" customHeight="1" x14ac:dyDescent="0.25">
      <c r="Q24924" s="265"/>
    </row>
    <row r="24925" spans="17:17" ht="0" hidden="1" customHeight="1" x14ac:dyDescent="0.25">
      <c r="Q24925" s="265"/>
    </row>
    <row r="24926" spans="17:17" ht="0" hidden="1" customHeight="1" x14ac:dyDescent="0.25">
      <c r="Q24926" s="265"/>
    </row>
    <row r="24927" spans="17:17" ht="0" hidden="1" customHeight="1" x14ac:dyDescent="0.25">
      <c r="Q24927" s="265"/>
    </row>
    <row r="24928" spans="17:17" ht="0" hidden="1" customHeight="1" x14ac:dyDescent="0.25">
      <c r="Q24928" s="265"/>
    </row>
    <row r="24929" spans="17:17" ht="0" hidden="1" customHeight="1" x14ac:dyDescent="0.25">
      <c r="Q24929" s="265"/>
    </row>
    <row r="24930" spans="17:17" ht="0" hidden="1" customHeight="1" x14ac:dyDescent="0.25">
      <c r="Q24930" s="265"/>
    </row>
    <row r="24931" spans="17:17" ht="0" hidden="1" customHeight="1" x14ac:dyDescent="0.25">
      <c r="Q24931" s="265"/>
    </row>
    <row r="24932" spans="17:17" ht="0" hidden="1" customHeight="1" x14ac:dyDescent="0.25">
      <c r="Q24932" s="265"/>
    </row>
    <row r="24933" spans="17:17" ht="0" hidden="1" customHeight="1" x14ac:dyDescent="0.25">
      <c r="Q24933" s="265"/>
    </row>
    <row r="24934" spans="17:17" ht="0" hidden="1" customHeight="1" x14ac:dyDescent="0.25">
      <c r="Q24934" s="265"/>
    </row>
    <row r="24935" spans="17:17" ht="0" hidden="1" customHeight="1" x14ac:dyDescent="0.25">
      <c r="Q24935" s="265"/>
    </row>
    <row r="24936" spans="17:17" ht="0" hidden="1" customHeight="1" x14ac:dyDescent="0.25">
      <c r="Q24936" s="265"/>
    </row>
    <row r="24937" spans="17:17" ht="0" hidden="1" customHeight="1" x14ac:dyDescent="0.25">
      <c r="Q24937" s="265"/>
    </row>
    <row r="24938" spans="17:17" ht="0" hidden="1" customHeight="1" x14ac:dyDescent="0.25">
      <c r="Q24938" s="265"/>
    </row>
    <row r="24939" spans="17:17" ht="0" hidden="1" customHeight="1" x14ac:dyDescent="0.25">
      <c r="Q24939" s="265"/>
    </row>
    <row r="24940" spans="17:17" ht="0" hidden="1" customHeight="1" x14ac:dyDescent="0.25">
      <c r="Q24940" s="265"/>
    </row>
    <row r="24941" spans="17:17" ht="0" hidden="1" customHeight="1" x14ac:dyDescent="0.25">
      <c r="Q24941" s="265"/>
    </row>
    <row r="24942" spans="17:17" ht="0" hidden="1" customHeight="1" x14ac:dyDescent="0.25">
      <c r="Q24942" s="265"/>
    </row>
    <row r="24943" spans="17:17" ht="0" hidden="1" customHeight="1" x14ac:dyDescent="0.25">
      <c r="Q24943" s="265"/>
    </row>
    <row r="24944" spans="17:17" ht="0" hidden="1" customHeight="1" x14ac:dyDescent="0.25">
      <c r="Q24944" s="265"/>
    </row>
    <row r="24945" spans="17:17" ht="0" hidden="1" customHeight="1" x14ac:dyDescent="0.25">
      <c r="Q24945" s="265"/>
    </row>
    <row r="24946" spans="17:17" ht="0" hidden="1" customHeight="1" x14ac:dyDescent="0.25">
      <c r="Q24946" s="265"/>
    </row>
    <row r="24947" spans="17:17" ht="0" hidden="1" customHeight="1" x14ac:dyDescent="0.25">
      <c r="Q24947" s="265"/>
    </row>
    <row r="24948" spans="17:17" ht="0" hidden="1" customHeight="1" x14ac:dyDescent="0.25">
      <c r="Q24948" s="265"/>
    </row>
    <row r="24949" spans="17:17" ht="0" hidden="1" customHeight="1" x14ac:dyDescent="0.25">
      <c r="Q24949" s="265"/>
    </row>
    <row r="24950" spans="17:17" ht="0" hidden="1" customHeight="1" x14ac:dyDescent="0.25">
      <c r="Q24950" s="265"/>
    </row>
    <row r="24951" spans="17:17" ht="0" hidden="1" customHeight="1" x14ac:dyDescent="0.25">
      <c r="Q24951" s="265"/>
    </row>
    <row r="24952" spans="17:17" ht="0" hidden="1" customHeight="1" x14ac:dyDescent="0.25">
      <c r="Q24952" s="265"/>
    </row>
    <row r="24953" spans="17:17" ht="0" hidden="1" customHeight="1" x14ac:dyDescent="0.25">
      <c r="Q24953" s="265"/>
    </row>
    <row r="24954" spans="17:17" ht="0" hidden="1" customHeight="1" x14ac:dyDescent="0.25">
      <c r="Q24954" s="265"/>
    </row>
    <row r="24955" spans="17:17" ht="0" hidden="1" customHeight="1" x14ac:dyDescent="0.25">
      <c r="Q24955" s="265"/>
    </row>
    <row r="24956" spans="17:17" ht="0" hidden="1" customHeight="1" x14ac:dyDescent="0.25">
      <c r="Q24956" s="265"/>
    </row>
    <row r="24957" spans="17:17" ht="0" hidden="1" customHeight="1" x14ac:dyDescent="0.25">
      <c r="Q24957" s="265"/>
    </row>
    <row r="24958" spans="17:17" ht="0" hidden="1" customHeight="1" x14ac:dyDescent="0.25">
      <c r="Q24958" s="265"/>
    </row>
    <row r="24959" spans="17:17" ht="0" hidden="1" customHeight="1" x14ac:dyDescent="0.25">
      <c r="Q24959" s="265"/>
    </row>
    <row r="24960" spans="17:17" ht="0" hidden="1" customHeight="1" x14ac:dyDescent="0.25">
      <c r="Q24960" s="265"/>
    </row>
    <row r="24961" spans="17:17" ht="0" hidden="1" customHeight="1" x14ac:dyDescent="0.25">
      <c r="Q24961" s="265"/>
    </row>
    <row r="24962" spans="17:17" ht="0" hidden="1" customHeight="1" x14ac:dyDescent="0.25">
      <c r="Q24962" s="265"/>
    </row>
    <row r="24963" spans="17:17" ht="0" hidden="1" customHeight="1" x14ac:dyDescent="0.25">
      <c r="Q24963" s="265"/>
    </row>
    <row r="24964" spans="17:17" ht="0" hidden="1" customHeight="1" x14ac:dyDescent="0.25">
      <c r="Q24964" s="265"/>
    </row>
    <row r="24965" spans="17:17" ht="0" hidden="1" customHeight="1" x14ac:dyDescent="0.25">
      <c r="Q24965" s="265"/>
    </row>
    <row r="24966" spans="17:17" ht="0" hidden="1" customHeight="1" x14ac:dyDescent="0.25">
      <c r="Q24966" s="265"/>
    </row>
    <row r="24967" spans="17:17" ht="0" hidden="1" customHeight="1" x14ac:dyDescent="0.25">
      <c r="Q24967" s="265"/>
    </row>
    <row r="24968" spans="17:17" ht="0" hidden="1" customHeight="1" x14ac:dyDescent="0.25">
      <c r="Q24968" s="265"/>
    </row>
    <row r="24969" spans="17:17" ht="0" hidden="1" customHeight="1" x14ac:dyDescent="0.25">
      <c r="Q24969" s="265"/>
    </row>
    <row r="24970" spans="17:17" ht="0" hidden="1" customHeight="1" x14ac:dyDescent="0.25">
      <c r="Q24970" s="265"/>
    </row>
    <row r="24971" spans="17:17" ht="0" hidden="1" customHeight="1" x14ac:dyDescent="0.25">
      <c r="Q24971" s="265"/>
    </row>
    <row r="24972" spans="17:17" ht="0" hidden="1" customHeight="1" x14ac:dyDescent="0.25">
      <c r="Q24972" s="265"/>
    </row>
    <row r="24973" spans="17:17" ht="0" hidden="1" customHeight="1" x14ac:dyDescent="0.25">
      <c r="Q24973" s="265"/>
    </row>
    <row r="24974" spans="17:17" ht="0" hidden="1" customHeight="1" x14ac:dyDescent="0.25">
      <c r="Q24974" s="265"/>
    </row>
    <row r="24975" spans="17:17" ht="0" hidden="1" customHeight="1" x14ac:dyDescent="0.25">
      <c r="Q24975" s="265"/>
    </row>
    <row r="24976" spans="17:17" ht="0" hidden="1" customHeight="1" x14ac:dyDescent="0.25">
      <c r="Q24976" s="265"/>
    </row>
    <row r="24977" spans="17:17" ht="0" hidden="1" customHeight="1" x14ac:dyDescent="0.25">
      <c r="Q24977" s="265"/>
    </row>
    <row r="24978" spans="17:17" ht="0" hidden="1" customHeight="1" x14ac:dyDescent="0.25">
      <c r="Q24978" s="265"/>
    </row>
    <row r="24979" spans="17:17" ht="0" hidden="1" customHeight="1" x14ac:dyDescent="0.25">
      <c r="Q24979" s="265"/>
    </row>
    <row r="24980" spans="17:17" ht="0" hidden="1" customHeight="1" x14ac:dyDescent="0.25">
      <c r="Q24980" s="265"/>
    </row>
    <row r="24981" spans="17:17" ht="0" hidden="1" customHeight="1" x14ac:dyDescent="0.25">
      <c r="Q24981" s="265"/>
    </row>
    <row r="24982" spans="17:17" ht="0" hidden="1" customHeight="1" x14ac:dyDescent="0.25">
      <c r="Q24982" s="265"/>
    </row>
    <row r="24983" spans="17:17" ht="0" hidden="1" customHeight="1" x14ac:dyDescent="0.25">
      <c r="Q24983" s="265"/>
    </row>
    <row r="24984" spans="17:17" ht="0" hidden="1" customHeight="1" x14ac:dyDescent="0.25">
      <c r="Q24984" s="265"/>
    </row>
    <row r="24985" spans="17:17" ht="0" hidden="1" customHeight="1" x14ac:dyDescent="0.25">
      <c r="Q24985" s="265"/>
    </row>
    <row r="24986" spans="17:17" ht="0" hidden="1" customHeight="1" x14ac:dyDescent="0.25">
      <c r="Q24986" s="265"/>
    </row>
    <row r="24987" spans="17:17" ht="0" hidden="1" customHeight="1" x14ac:dyDescent="0.25">
      <c r="Q24987" s="265"/>
    </row>
    <row r="24988" spans="17:17" ht="0" hidden="1" customHeight="1" x14ac:dyDescent="0.25">
      <c r="Q24988" s="265"/>
    </row>
    <row r="24989" spans="17:17" ht="0" hidden="1" customHeight="1" x14ac:dyDescent="0.25">
      <c r="Q24989" s="265"/>
    </row>
    <row r="24990" spans="17:17" ht="0" hidden="1" customHeight="1" x14ac:dyDescent="0.25">
      <c r="Q24990" s="265"/>
    </row>
    <row r="24991" spans="17:17" ht="0" hidden="1" customHeight="1" x14ac:dyDescent="0.25">
      <c r="Q24991" s="265"/>
    </row>
    <row r="24992" spans="17:17" ht="0" hidden="1" customHeight="1" x14ac:dyDescent="0.25">
      <c r="Q24992" s="265"/>
    </row>
    <row r="24993" spans="17:17" ht="0" hidden="1" customHeight="1" x14ac:dyDescent="0.25">
      <c r="Q24993" s="265"/>
    </row>
    <row r="24994" spans="17:17" ht="0" hidden="1" customHeight="1" x14ac:dyDescent="0.25">
      <c r="Q24994" s="265"/>
    </row>
    <row r="24995" spans="17:17" ht="0" hidden="1" customHeight="1" x14ac:dyDescent="0.25">
      <c r="Q24995" s="265"/>
    </row>
    <row r="24996" spans="17:17" ht="0" hidden="1" customHeight="1" x14ac:dyDescent="0.25">
      <c r="Q24996" s="265"/>
    </row>
    <row r="24997" spans="17:17" ht="0" hidden="1" customHeight="1" x14ac:dyDescent="0.25">
      <c r="Q24997" s="265"/>
    </row>
    <row r="24998" spans="17:17" ht="0" hidden="1" customHeight="1" x14ac:dyDescent="0.25">
      <c r="Q24998" s="265"/>
    </row>
    <row r="24999" spans="17:17" ht="0" hidden="1" customHeight="1" x14ac:dyDescent="0.25">
      <c r="Q24999" s="265"/>
    </row>
    <row r="25000" spans="17:17" ht="0" hidden="1" customHeight="1" x14ac:dyDescent="0.25">
      <c r="Q25000" s="265"/>
    </row>
    <row r="25001" spans="17:17" ht="0" hidden="1" customHeight="1" x14ac:dyDescent="0.25">
      <c r="Q25001" s="265"/>
    </row>
    <row r="25002" spans="17:17" ht="0" hidden="1" customHeight="1" x14ac:dyDescent="0.25">
      <c r="Q25002" s="265"/>
    </row>
    <row r="25003" spans="17:17" ht="0" hidden="1" customHeight="1" x14ac:dyDescent="0.25">
      <c r="Q25003" s="265"/>
    </row>
    <row r="25004" spans="17:17" ht="0" hidden="1" customHeight="1" x14ac:dyDescent="0.25">
      <c r="Q25004" s="265"/>
    </row>
    <row r="25005" spans="17:17" ht="0" hidden="1" customHeight="1" x14ac:dyDescent="0.25">
      <c r="Q25005" s="265"/>
    </row>
    <row r="25006" spans="17:17" ht="0" hidden="1" customHeight="1" x14ac:dyDescent="0.25">
      <c r="Q25006" s="265"/>
    </row>
    <row r="25007" spans="17:17" ht="0" hidden="1" customHeight="1" x14ac:dyDescent="0.25">
      <c r="Q25007" s="265"/>
    </row>
    <row r="25008" spans="17:17" ht="0" hidden="1" customHeight="1" x14ac:dyDescent="0.25">
      <c r="Q25008" s="265"/>
    </row>
    <row r="25009" spans="17:17" ht="0" hidden="1" customHeight="1" x14ac:dyDescent="0.25">
      <c r="Q25009" s="265"/>
    </row>
    <row r="25010" spans="17:17" ht="0" hidden="1" customHeight="1" x14ac:dyDescent="0.25">
      <c r="Q25010" s="265"/>
    </row>
    <row r="25011" spans="17:17" ht="0" hidden="1" customHeight="1" x14ac:dyDescent="0.25">
      <c r="Q25011" s="265"/>
    </row>
    <row r="25012" spans="17:17" ht="0" hidden="1" customHeight="1" x14ac:dyDescent="0.25">
      <c r="Q25012" s="265"/>
    </row>
    <row r="25013" spans="17:17" ht="0" hidden="1" customHeight="1" x14ac:dyDescent="0.25">
      <c r="Q25013" s="265"/>
    </row>
    <row r="25014" spans="17:17" ht="0" hidden="1" customHeight="1" x14ac:dyDescent="0.25">
      <c r="Q25014" s="265"/>
    </row>
    <row r="25015" spans="17:17" ht="0" hidden="1" customHeight="1" x14ac:dyDescent="0.25">
      <c r="Q25015" s="265"/>
    </row>
    <row r="25016" spans="17:17" ht="0" hidden="1" customHeight="1" x14ac:dyDescent="0.25">
      <c r="Q25016" s="265"/>
    </row>
    <row r="25017" spans="17:17" ht="0" hidden="1" customHeight="1" x14ac:dyDescent="0.25">
      <c r="Q25017" s="265"/>
    </row>
    <row r="25018" spans="17:17" ht="0" hidden="1" customHeight="1" x14ac:dyDescent="0.25">
      <c r="Q25018" s="265"/>
    </row>
    <row r="25019" spans="17:17" ht="0" hidden="1" customHeight="1" x14ac:dyDescent="0.25">
      <c r="Q25019" s="265"/>
    </row>
    <row r="25020" spans="17:17" ht="0" hidden="1" customHeight="1" x14ac:dyDescent="0.25">
      <c r="Q25020" s="265"/>
    </row>
    <row r="25021" spans="17:17" ht="0" hidden="1" customHeight="1" x14ac:dyDescent="0.25">
      <c r="Q25021" s="265"/>
    </row>
    <row r="25022" spans="17:17" ht="0" hidden="1" customHeight="1" x14ac:dyDescent="0.25">
      <c r="Q25022" s="265"/>
    </row>
    <row r="25023" spans="17:17" ht="0" hidden="1" customHeight="1" x14ac:dyDescent="0.25">
      <c r="Q25023" s="265"/>
    </row>
    <row r="25024" spans="17:17" ht="0" hidden="1" customHeight="1" x14ac:dyDescent="0.25">
      <c r="Q25024" s="265"/>
    </row>
    <row r="25025" spans="17:17" ht="0" hidden="1" customHeight="1" x14ac:dyDescent="0.25">
      <c r="Q25025" s="265"/>
    </row>
    <row r="25026" spans="17:17" ht="0" hidden="1" customHeight="1" x14ac:dyDescent="0.25">
      <c r="Q25026" s="265"/>
    </row>
    <row r="25027" spans="17:17" ht="0" hidden="1" customHeight="1" x14ac:dyDescent="0.25">
      <c r="Q25027" s="265"/>
    </row>
    <row r="25028" spans="17:17" ht="0" hidden="1" customHeight="1" x14ac:dyDescent="0.25">
      <c r="Q25028" s="265"/>
    </row>
    <row r="25029" spans="17:17" ht="0" hidden="1" customHeight="1" x14ac:dyDescent="0.25">
      <c r="Q25029" s="265"/>
    </row>
    <row r="25030" spans="17:17" ht="0" hidden="1" customHeight="1" x14ac:dyDescent="0.25">
      <c r="Q25030" s="265"/>
    </row>
    <row r="25031" spans="17:17" ht="0" hidden="1" customHeight="1" x14ac:dyDescent="0.25">
      <c r="Q25031" s="265"/>
    </row>
    <row r="25032" spans="17:17" ht="0" hidden="1" customHeight="1" x14ac:dyDescent="0.25">
      <c r="Q25032" s="265"/>
    </row>
    <row r="25033" spans="17:17" ht="0" hidden="1" customHeight="1" x14ac:dyDescent="0.25">
      <c r="Q25033" s="265"/>
    </row>
    <row r="25034" spans="17:17" ht="0" hidden="1" customHeight="1" x14ac:dyDescent="0.25">
      <c r="Q25034" s="265"/>
    </row>
    <row r="25035" spans="17:17" ht="0" hidden="1" customHeight="1" x14ac:dyDescent="0.25">
      <c r="Q25035" s="265"/>
    </row>
    <row r="25036" spans="17:17" ht="0" hidden="1" customHeight="1" x14ac:dyDescent="0.25">
      <c r="Q25036" s="265"/>
    </row>
    <row r="25037" spans="17:17" ht="0" hidden="1" customHeight="1" x14ac:dyDescent="0.25">
      <c r="Q25037" s="265"/>
    </row>
    <row r="25038" spans="17:17" ht="0" hidden="1" customHeight="1" x14ac:dyDescent="0.25">
      <c r="Q25038" s="265"/>
    </row>
    <row r="25039" spans="17:17" ht="0" hidden="1" customHeight="1" x14ac:dyDescent="0.25">
      <c r="Q25039" s="265"/>
    </row>
    <row r="25040" spans="17:17" ht="0" hidden="1" customHeight="1" x14ac:dyDescent="0.25">
      <c r="Q25040" s="265"/>
    </row>
    <row r="25041" spans="17:17" ht="0" hidden="1" customHeight="1" x14ac:dyDescent="0.25">
      <c r="Q25041" s="265"/>
    </row>
    <row r="25042" spans="17:17" ht="0" hidden="1" customHeight="1" x14ac:dyDescent="0.25">
      <c r="Q25042" s="265"/>
    </row>
    <row r="25043" spans="17:17" ht="0" hidden="1" customHeight="1" x14ac:dyDescent="0.25">
      <c r="Q25043" s="265"/>
    </row>
    <row r="25044" spans="17:17" ht="0" hidden="1" customHeight="1" x14ac:dyDescent="0.25">
      <c r="Q25044" s="265"/>
    </row>
    <row r="25045" spans="17:17" ht="0" hidden="1" customHeight="1" x14ac:dyDescent="0.25">
      <c r="Q25045" s="265"/>
    </row>
    <row r="25046" spans="17:17" ht="0" hidden="1" customHeight="1" x14ac:dyDescent="0.25">
      <c r="Q25046" s="265"/>
    </row>
    <row r="25047" spans="17:17" ht="0" hidden="1" customHeight="1" x14ac:dyDescent="0.25">
      <c r="Q25047" s="265"/>
    </row>
    <row r="25048" spans="17:17" ht="0" hidden="1" customHeight="1" x14ac:dyDescent="0.25">
      <c r="Q25048" s="265"/>
    </row>
    <row r="25049" spans="17:17" ht="0" hidden="1" customHeight="1" x14ac:dyDescent="0.25">
      <c r="Q25049" s="265"/>
    </row>
    <row r="25050" spans="17:17" ht="0" hidden="1" customHeight="1" x14ac:dyDescent="0.25">
      <c r="Q25050" s="265"/>
    </row>
    <row r="25051" spans="17:17" ht="0" hidden="1" customHeight="1" x14ac:dyDescent="0.25">
      <c r="Q25051" s="265"/>
    </row>
    <row r="25052" spans="17:17" ht="0" hidden="1" customHeight="1" x14ac:dyDescent="0.25">
      <c r="Q25052" s="265"/>
    </row>
    <row r="25053" spans="17:17" ht="0" hidden="1" customHeight="1" x14ac:dyDescent="0.25">
      <c r="Q25053" s="265"/>
    </row>
    <row r="25054" spans="17:17" ht="0" hidden="1" customHeight="1" x14ac:dyDescent="0.25">
      <c r="Q25054" s="265"/>
    </row>
    <row r="25055" spans="17:17" ht="0" hidden="1" customHeight="1" x14ac:dyDescent="0.25">
      <c r="Q25055" s="265"/>
    </row>
    <row r="25056" spans="17:17" ht="0" hidden="1" customHeight="1" x14ac:dyDescent="0.25">
      <c r="Q25056" s="265"/>
    </row>
    <row r="25057" spans="17:17" ht="0" hidden="1" customHeight="1" x14ac:dyDescent="0.25">
      <c r="Q25057" s="265"/>
    </row>
    <row r="25058" spans="17:17" ht="0" hidden="1" customHeight="1" x14ac:dyDescent="0.25">
      <c r="Q25058" s="265"/>
    </row>
    <row r="25059" spans="17:17" ht="0" hidden="1" customHeight="1" x14ac:dyDescent="0.25">
      <c r="Q25059" s="265"/>
    </row>
    <row r="25060" spans="17:17" ht="0" hidden="1" customHeight="1" x14ac:dyDescent="0.25">
      <c r="Q25060" s="265"/>
    </row>
    <row r="25061" spans="17:17" ht="0" hidden="1" customHeight="1" x14ac:dyDescent="0.25">
      <c r="Q25061" s="265"/>
    </row>
    <row r="25062" spans="17:17" ht="0" hidden="1" customHeight="1" x14ac:dyDescent="0.25">
      <c r="Q25062" s="265"/>
    </row>
    <row r="25063" spans="17:17" ht="0" hidden="1" customHeight="1" x14ac:dyDescent="0.25">
      <c r="Q25063" s="265"/>
    </row>
    <row r="25064" spans="17:17" ht="0" hidden="1" customHeight="1" x14ac:dyDescent="0.25">
      <c r="Q25064" s="265"/>
    </row>
    <row r="25065" spans="17:17" ht="0" hidden="1" customHeight="1" x14ac:dyDescent="0.25">
      <c r="Q25065" s="265"/>
    </row>
    <row r="25066" spans="17:17" ht="0" hidden="1" customHeight="1" x14ac:dyDescent="0.25">
      <c r="Q25066" s="265"/>
    </row>
    <row r="25067" spans="17:17" ht="0" hidden="1" customHeight="1" x14ac:dyDescent="0.25">
      <c r="Q25067" s="265"/>
    </row>
    <row r="25068" spans="17:17" ht="0" hidden="1" customHeight="1" x14ac:dyDescent="0.25">
      <c r="Q25068" s="265"/>
    </row>
    <row r="25069" spans="17:17" ht="0" hidden="1" customHeight="1" x14ac:dyDescent="0.25">
      <c r="Q25069" s="265"/>
    </row>
    <row r="25070" spans="17:17" ht="0" hidden="1" customHeight="1" x14ac:dyDescent="0.25">
      <c r="Q25070" s="265"/>
    </row>
    <row r="25071" spans="17:17" ht="0" hidden="1" customHeight="1" x14ac:dyDescent="0.25">
      <c r="Q25071" s="265"/>
    </row>
    <row r="25072" spans="17:17" ht="0" hidden="1" customHeight="1" x14ac:dyDescent="0.25">
      <c r="Q25072" s="265"/>
    </row>
    <row r="25073" spans="17:17" ht="0" hidden="1" customHeight="1" x14ac:dyDescent="0.25">
      <c r="Q25073" s="265"/>
    </row>
    <row r="25074" spans="17:17" ht="0" hidden="1" customHeight="1" x14ac:dyDescent="0.25">
      <c r="Q25074" s="265"/>
    </row>
    <row r="25075" spans="17:17" ht="0" hidden="1" customHeight="1" x14ac:dyDescent="0.25">
      <c r="Q25075" s="265"/>
    </row>
    <row r="25076" spans="17:17" ht="0" hidden="1" customHeight="1" x14ac:dyDescent="0.25">
      <c r="Q25076" s="265"/>
    </row>
    <row r="25077" spans="17:17" ht="0" hidden="1" customHeight="1" x14ac:dyDescent="0.25">
      <c r="Q25077" s="265"/>
    </row>
    <row r="25078" spans="17:17" ht="0" hidden="1" customHeight="1" x14ac:dyDescent="0.25">
      <c r="Q25078" s="265"/>
    </row>
    <row r="25079" spans="17:17" ht="0" hidden="1" customHeight="1" x14ac:dyDescent="0.25">
      <c r="Q25079" s="265"/>
    </row>
    <row r="25080" spans="17:17" ht="0" hidden="1" customHeight="1" x14ac:dyDescent="0.25">
      <c r="Q25080" s="265"/>
    </row>
    <row r="25081" spans="17:17" ht="0" hidden="1" customHeight="1" x14ac:dyDescent="0.25">
      <c r="Q25081" s="265"/>
    </row>
    <row r="25082" spans="17:17" ht="0" hidden="1" customHeight="1" x14ac:dyDescent="0.25">
      <c r="Q25082" s="265"/>
    </row>
    <row r="25083" spans="17:17" ht="0" hidden="1" customHeight="1" x14ac:dyDescent="0.25">
      <c r="Q25083" s="265"/>
    </row>
    <row r="25084" spans="17:17" ht="0" hidden="1" customHeight="1" x14ac:dyDescent="0.25">
      <c r="Q25084" s="265"/>
    </row>
    <row r="25085" spans="17:17" ht="0" hidden="1" customHeight="1" x14ac:dyDescent="0.25">
      <c r="Q25085" s="265"/>
    </row>
    <row r="25086" spans="17:17" ht="0" hidden="1" customHeight="1" x14ac:dyDescent="0.25">
      <c r="Q25086" s="265"/>
    </row>
    <row r="25087" spans="17:17" ht="0" hidden="1" customHeight="1" x14ac:dyDescent="0.25">
      <c r="Q25087" s="265"/>
    </row>
    <row r="25088" spans="17:17" ht="0" hidden="1" customHeight="1" x14ac:dyDescent="0.25">
      <c r="Q25088" s="265"/>
    </row>
    <row r="25089" spans="17:17" ht="0" hidden="1" customHeight="1" x14ac:dyDescent="0.25">
      <c r="Q25089" s="265"/>
    </row>
    <row r="25090" spans="17:17" ht="0" hidden="1" customHeight="1" x14ac:dyDescent="0.25">
      <c r="Q25090" s="265"/>
    </row>
    <row r="25091" spans="17:17" ht="0" hidden="1" customHeight="1" x14ac:dyDescent="0.25">
      <c r="Q25091" s="265"/>
    </row>
    <row r="25092" spans="17:17" ht="0" hidden="1" customHeight="1" x14ac:dyDescent="0.25">
      <c r="Q25092" s="265"/>
    </row>
    <row r="25093" spans="17:17" ht="0" hidden="1" customHeight="1" x14ac:dyDescent="0.25">
      <c r="Q25093" s="265"/>
    </row>
    <row r="25094" spans="17:17" ht="0" hidden="1" customHeight="1" x14ac:dyDescent="0.25">
      <c r="Q25094" s="265"/>
    </row>
    <row r="25095" spans="17:17" ht="0" hidden="1" customHeight="1" x14ac:dyDescent="0.25">
      <c r="Q25095" s="265"/>
    </row>
    <row r="25096" spans="17:17" ht="0" hidden="1" customHeight="1" x14ac:dyDescent="0.25">
      <c r="Q25096" s="265"/>
    </row>
    <row r="25097" spans="17:17" ht="0" hidden="1" customHeight="1" x14ac:dyDescent="0.25">
      <c r="Q25097" s="265"/>
    </row>
    <row r="25098" spans="17:17" ht="0" hidden="1" customHeight="1" x14ac:dyDescent="0.25">
      <c r="Q25098" s="265"/>
    </row>
    <row r="25099" spans="17:17" ht="0" hidden="1" customHeight="1" x14ac:dyDescent="0.25">
      <c r="Q25099" s="265"/>
    </row>
    <row r="25100" spans="17:17" ht="0" hidden="1" customHeight="1" x14ac:dyDescent="0.25">
      <c r="Q25100" s="265"/>
    </row>
    <row r="25101" spans="17:17" ht="0" hidden="1" customHeight="1" x14ac:dyDescent="0.25">
      <c r="Q25101" s="265"/>
    </row>
    <row r="25102" spans="17:17" ht="0" hidden="1" customHeight="1" x14ac:dyDescent="0.25">
      <c r="Q25102" s="265"/>
    </row>
    <row r="25103" spans="17:17" ht="0" hidden="1" customHeight="1" x14ac:dyDescent="0.25">
      <c r="Q25103" s="265"/>
    </row>
    <row r="25104" spans="17:17" ht="0" hidden="1" customHeight="1" x14ac:dyDescent="0.25">
      <c r="Q25104" s="265"/>
    </row>
    <row r="25105" spans="17:17" ht="0" hidden="1" customHeight="1" x14ac:dyDescent="0.25">
      <c r="Q25105" s="265"/>
    </row>
    <row r="25106" spans="17:17" ht="0" hidden="1" customHeight="1" x14ac:dyDescent="0.25">
      <c r="Q25106" s="265"/>
    </row>
    <row r="25107" spans="17:17" ht="0" hidden="1" customHeight="1" x14ac:dyDescent="0.25">
      <c r="Q25107" s="265"/>
    </row>
    <row r="25108" spans="17:17" ht="0" hidden="1" customHeight="1" x14ac:dyDescent="0.25">
      <c r="Q25108" s="265"/>
    </row>
    <row r="25109" spans="17:17" ht="0" hidden="1" customHeight="1" x14ac:dyDescent="0.25">
      <c r="Q25109" s="265"/>
    </row>
    <row r="25110" spans="17:17" ht="0" hidden="1" customHeight="1" x14ac:dyDescent="0.25">
      <c r="Q25110" s="265"/>
    </row>
    <row r="25111" spans="17:17" ht="0" hidden="1" customHeight="1" x14ac:dyDescent="0.25">
      <c r="Q25111" s="265"/>
    </row>
    <row r="25112" spans="17:17" ht="0" hidden="1" customHeight="1" x14ac:dyDescent="0.25">
      <c r="Q25112" s="265"/>
    </row>
    <row r="25113" spans="17:17" ht="0" hidden="1" customHeight="1" x14ac:dyDescent="0.25">
      <c r="Q25113" s="265"/>
    </row>
    <row r="25114" spans="17:17" ht="0" hidden="1" customHeight="1" x14ac:dyDescent="0.25">
      <c r="Q25114" s="265"/>
    </row>
    <row r="25115" spans="17:17" ht="0" hidden="1" customHeight="1" x14ac:dyDescent="0.25">
      <c r="Q25115" s="265"/>
    </row>
    <row r="25116" spans="17:17" ht="0" hidden="1" customHeight="1" x14ac:dyDescent="0.25">
      <c r="Q25116" s="265"/>
    </row>
    <row r="25117" spans="17:17" ht="0" hidden="1" customHeight="1" x14ac:dyDescent="0.25">
      <c r="Q25117" s="265"/>
    </row>
    <row r="25118" spans="17:17" ht="0" hidden="1" customHeight="1" x14ac:dyDescent="0.25">
      <c r="Q25118" s="265"/>
    </row>
    <row r="25119" spans="17:17" ht="0" hidden="1" customHeight="1" x14ac:dyDescent="0.25">
      <c r="Q25119" s="265"/>
    </row>
    <row r="25120" spans="17:17" ht="0" hidden="1" customHeight="1" x14ac:dyDescent="0.25">
      <c r="Q25120" s="265"/>
    </row>
    <row r="25121" spans="17:17" ht="0" hidden="1" customHeight="1" x14ac:dyDescent="0.25">
      <c r="Q25121" s="265"/>
    </row>
    <row r="25122" spans="17:17" ht="0" hidden="1" customHeight="1" x14ac:dyDescent="0.25">
      <c r="Q25122" s="265"/>
    </row>
    <row r="25123" spans="17:17" ht="0" hidden="1" customHeight="1" x14ac:dyDescent="0.25">
      <c r="Q25123" s="265"/>
    </row>
    <row r="25124" spans="17:17" ht="0" hidden="1" customHeight="1" x14ac:dyDescent="0.25">
      <c r="Q25124" s="265"/>
    </row>
    <row r="25125" spans="17:17" ht="0" hidden="1" customHeight="1" x14ac:dyDescent="0.25">
      <c r="Q25125" s="265"/>
    </row>
    <row r="25126" spans="17:17" ht="0" hidden="1" customHeight="1" x14ac:dyDescent="0.25">
      <c r="Q25126" s="265"/>
    </row>
    <row r="25127" spans="17:17" ht="0" hidden="1" customHeight="1" x14ac:dyDescent="0.25">
      <c r="Q25127" s="265"/>
    </row>
    <row r="25128" spans="17:17" ht="0" hidden="1" customHeight="1" x14ac:dyDescent="0.25">
      <c r="Q25128" s="265"/>
    </row>
    <row r="25129" spans="17:17" ht="0" hidden="1" customHeight="1" x14ac:dyDescent="0.25">
      <c r="Q25129" s="265"/>
    </row>
    <row r="25130" spans="17:17" ht="0" hidden="1" customHeight="1" x14ac:dyDescent="0.25">
      <c r="Q25130" s="265"/>
    </row>
    <row r="25131" spans="17:17" ht="0" hidden="1" customHeight="1" x14ac:dyDescent="0.25">
      <c r="Q25131" s="265"/>
    </row>
    <row r="25132" spans="17:17" ht="0" hidden="1" customHeight="1" x14ac:dyDescent="0.25">
      <c r="Q25132" s="265"/>
    </row>
    <row r="25133" spans="17:17" ht="0" hidden="1" customHeight="1" x14ac:dyDescent="0.25">
      <c r="Q25133" s="265"/>
    </row>
    <row r="25134" spans="17:17" ht="0" hidden="1" customHeight="1" x14ac:dyDescent="0.25">
      <c r="Q25134" s="265"/>
    </row>
    <row r="25135" spans="17:17" ht="0" hidden="1" customHeight="1" x14ac:dyDescent="0.25">
      <c r="Q25135" s="265"/>
    </row>
    <row r="25136" spans="17:17" ht="0" hidden="1" customHeight="1" x14ac:dyDescent="0.25">
      <c r="Q25136" s="265"/>
    </row>
    <row r="25137" spans="17:17" ht="0" hidden="1" customHeight="1" x14ac:dyDescent="0.25">
      <c r="Q25137" s="265"/>
    </row>
    <row r="25138" spans="17:17" ht="0" hidden="1" customHeight="1" x14ac:dyDescent="0.25">
      <c r="Q25138" s="265"/>
    </row>
    <row r="25139" spans="17:17" ht="0" hidden="1" customHeight="1" x14ac:dyDescent="0.25">
      <c r="Q25139" s="265"/>
    </row>
    <row r="25140" spans="17:17" ht="0" hidden="1" customHeight="1" x14ac:dyDescent="0.25">
      <c r="Q25140" s="265"/>
    </row>
    <row r="25141" spans="17:17" ht="0" hidden="1" customHeight="1" x14ac:dyDescent="0.25">
      <c r="Q25141" s="265"/>
    </row>
    <row r="25142" spans="17:17" ht="0" hidden="1" customHeight="1" x14ac:dyDescent="0.25">
      <c r="Q25142" s="265"/>
    </row>
    <row r="25143" spans="17:17" ht="0" hidden="1" customHeight="1" x14ac:dyDescent="0.25">
      <c r="Q25143" s="265"/>
    </row>
    <row r="25144" spans="17:17" ht="0" hidden="1" customHeight="1" x14ac:dyDescent="0.25">
      <c r="Q25144" s="265"/>
    </row>
    <row r="25145" spans="17:17" ht="0" hidden="1" customHeight="1" x14ac:dyDescent="0.25">
      <c r="Q25145" s="265"/>
    </row>
    <row r="25146" spans="17:17" ht="0" hidden="1" customHeight="1" x14ac:dyDescent="0.25">
      <c r="Q25146" s="265"/>
    </row>
    <row r="25147" spans="17:17" ht="0" hidden="1" customHeight="1" x14ac:dyDescent="0.25">
      <c r="Q25147" s="265"/>
    </row>
    <row r="25148" spans="17:17" ht="0" hidden="1" customHeight="1" x14ac:dyDescent="0.25">
      <c r="Q25148" s="265"/>
    </row>
    <row r="25149" spans="17:17" ht="0" hidden="1" customHeight="1" x14ac:dyDescent="0.25">
      <c r="Q25149" s="265"/>
    </row>
    <row r="25150" spans="17:17" ht="0" hidden="1" customHeight="1" x14ac:dyDescent="0.25">
      <c r="Q25150" s="265"/>
    </row>
    <row r="25151" spans="17:17" ht="0" hidden="1" customHeight="1" x14ac:dyDescent="0.25">
      <c r="Q25151" s="265"/>
    </row>
    <row r="25152" spans="17:17" ht="0" hidden="1" customHeight="1" x14ac:dyDescent="0.25">
      <c r="Q25152" s="265"/>
    </row>
    <row r="25153" spans="17:17" ht="0" hidden="1" customHeight="1" x14ac:dyDescent="0.25">
      <c r="Q25153" s="265"/>
    </row>
    <row r="25154" spans="17:17" ht="0" hidden="1" customHeight="1" x14ac:dyDescent="0.25">
      <c r="Q25154" s="265"/>
    </row>
    <row r="25155" spans="17:17" ht="0" hidden="1" customHeight="1" x14ac:dyDescent="0.25">
      <c r="Q25155" s="265"/>
    </row>
    <row r="25156" spans="17:17" ht="0" hidden="1" customHeight="1" x14ac:dyDescent="0.25">
      <c r="Q25156" s="265"/>
    </row>
    <row r="25157" spans="17:17" ht="0" hidden="1" customHeight="1" x14ac:dyDescent="0.25">
      <c r="Q25157" s="265"/>
    </row>
    <row r="25158" spans="17:17" ht="0" hidden="1" customHeight="1" x14ac:dyDescent="0.25">
      <c r="Q25158" s="265"/>
    </row>
    <row r="25159" spans="17:17" ht="0" hidden="1" customHeight="1" x14ac:dyDescent="0.25">
      <c r="Q25159" s="265"/>
    </row>
    <row r="25160" spans="17:17" ht="0" hidden="1" customHeight="1" x14ac:dyDescent="0.25">
      <c r="Q25160" s="265"/>
    </row>
    <row r="25161" spans="17:17" ht="0" hidden="1" customHeight="1" x14ac:dyDescent="0.25">
      <c r="Q25161" s="265"/>
    </row>
    <row r="25162" spans="17:17" ht="0" hidden="1" customHeight="1" x14ac:dyDescent="0.25">
      <c r="Q25162" s="265"/>
    </row>
    <row r="25163" spans="17:17" ht="0" hidden="1" customHeight="1" x14ac:dyDescent="0.25">
      <c r="Q25163" s="265"/>
    </row>
    <row r="25164" spans="17:17" ht="0" hidden="1" customHeight="1" x14ac:dyDescent="0.25">
      <c r="Q25164" s="265"/>
    </row>
    <row r="25165" spans="17:17" ht="0" hidden="1" customHeight="1" x14ac:dyDescent="0.25">
      <c r="Q25165" s="265"/>
    </row>
    <row r="25166" spans="17:17" ht="0" hidden="1" customHeight="1" x14ac:dyDescent="0.25">
      <c r="Q25166" s="265"/>
    </row>
    <row r="25167" spans="17:17" ht="0" hidden="1" customHeight="1" x14ac:dyDescent="0.25">
      <c r="Q25167" s="265"/>
    </row>
    <row r="25168" spans="17:17" ht="0" hidden="1" customHeight="1" x14ac:dyDescent="0.25">
      <c r="Q25168" s="265"/>
    </row>
    <row r="25169" spans="17:17" ht="0" hidden="1" customHeight="1" x14ac:dyDescent="0.25">
      <c r="Q25169" s="265"/>
    </row>
    <row r="25170" spans="17:17" ht="0" hidden="1" customHeight="1" x14ac:dyDescent="0.25">
      <c r="Q25170" s="265"/>
    </row>
    <row r="25171" spans="17:17" ht="0" hidden="1" customHeight="1" x14ac:dyDescent="0.25">
      <c r="Q25171" s="265"/>
    </row>
    <row r="25172" spans="17:17" ht="0" hidden="1" customHeight="1" x14ac:dyDescent="0.25">
      <c r="Q25172" s="265"/>
    </row>
    <row r="25173" spans="17:17" ht="0" hidden="1" customHeight="1" x14ac:dyDescent="0.25">
      <c r="Q25173" s="265"/>
    </row>
    <row r="25174" spans="17:17" ht="0" hidden="1" customHeight="1" x14ac:dyDescent="0.25">
      <c r="Q25174" s="265"/>
    </row>
    <row r="25175" spans="17:17" ht="0" hidden="1" customHeight="1" x14ac:dyDescent="0.25">
      <c r="Q25175" s="265"/>
    </row>
    <row r="25176" spans="17:17" ht="0" hidden="1" customHeight="1" x14ac:dyDescent="0.25">
      <c r="Q25176" s="265"/>
    </row>
    <row r="25177" spans="17:17" ht="0" hidden="1" customHeight="1" x14ac:dyDescent="0.25">
      <c r="Q25177" s="265"/>
    </row>
    <row r="25178" spans="17:17" ht="0" hidden="1" customHeight="1" x14ac:dyDescent="0.25">
      <c r="Q25178" s="265"/>
    </row>
    <row r="25179" spans="17:17" ht="0" hidden="1" customHeight="1" x14ac:dyDescent="0.25">
      <c r="Q25179" s="265"/>
    </row>
    <row r="25180" spans="17:17" ht="0" hidden="1" customHeight="1" x14ac:dyDescent="0.25">
      <c r="Q25180" s="265"/>
    </row>
    <row r="25181" spans="17:17" ht="0" hidden="1" customHeight="1" x14ac:dyDescent="0.25">
      <c r="Q25181" s="265"/>
    </row>
    <row r="25182" spans="17:17" ht="0" hidden="1" customHeight="1" x14ac:dyDescent="0.25">
      <c r="Q25182" s="265"/>
    </row>
    <row r="25183" spans="17:17" ht="0" hidden="1" customHeight="1" x14ac:dyDescent="0.25">
      <c r="Q25183" s="265"/>
    </row>
    <row r="25184" spans="17:17" ht="0" hidden="1" customHeight="1" x14ac:dyDescent="0.25">
      <c r="Q25184" s="265"/>
    </row>
    <row r="25185" spans="17:17" ht="0" hidden="1" customHeight="1" x14ac:dyDescent="0.25">
      <c r="Q25185" s="265"/>
    </row>
    <row r="25186" spans="17:17" ht="0" hidden="1" customHeight="1" x14ac:dyDescent="0.25">
      <c r="Q25186" s="265"/>
    </row>
    <row r="25187" spans="17:17" ht="0" hidden="1" customHeight="1" x14ac:dyDescent="0.25">
      <c r="Q25187" s="265"/>
    </row>
    <row r="25188" spans="17:17" ht="0" hidden="1" customHeight="1" x14ac:dyDescent="0.25">
      <c r="Q25188" s="265"/>
    </row>
    <row r="25189" spans="17:17" ht="0" hidden="1" customHeight="1" x14ac:dyDescent="0.25">
      <c r="Q25189" s="265"/>
    </row>
    <row r="25190" spans="17:17" ht="0" hidden="1" customHeight="1" x14ac:dyDescent="0.25">
      <c r="Q25190" s="265"/>
    </row>
    <row r="25191" spans="17:17" ht="0" hidden="1" customHeight="1" x14ac:dyDescent="0.25">
      <c r="Q25191" s="265"/>
    </row>
    <row r="25192" spans="17:17" ht="0" hidden="1" customHeight="1" x14ac:dyDescent="0.25">
      <c r="Q25192" s="265"/>
    </row>
    <row r="25193" spans="17:17" ht="0" hidden="1" customHeight="1" x14ac:dyDescent="0.25">
      <c r="Q25193" s="265"/>
    </row>
    <row r="25194" spans="17:17" ht="0" hidden="1" customHeight="1" x14ac:dyDescent="0.25">
      <c r="Q25194" s="265"/>
    </row>
    <row r="25195" spans="17:17" ht="0" hidden="1" customHeight="1" x14ac:dyDescent="0.25">
      <c r="Q25195" s="265"/>
    </row>
    <row r="25196" spans="17:17" ht="0" hidden="1" customHeight="1" x14ac:dyDescent="0.25">
      <c r="Q25196" s="265"/>
    </row>
    <row r="25197" spans="17:17" ht="0" hidden="1" customHeight="1" x14ac:dyDescent="0.25">
      <c r="Q25197" s="265"/>
    </row>
    <row r="25198" spans="17:17" ht="0" hidden="1" customHeight="1" x14ac:dyDescent="0.25">
      <c r="Q25198" s="265"/>
    </row>
    <row r="25199" spans="17:17" ht="0" hidden="1" customHeight="1" x14ac:dyDescent="0.25">
      <c r="Q25199" s="265"/>
    </row>
    <row r="25200" spans="17:17" ht="0" hidden="1" customHeight="1" x14ac:dyDescent="0.25">
      <c r="Q25200" s="265"/>
    </row>
    <row r="25201" spans="17:17" ht="0" hidden="1" customHeight="1" x14ac:dyDescent="0.25">
      <c r="Q25201" s="265"/>
    </row>
    <row r="25202" spans="17:17" ht="0" hidden="1" customHeight="1" x14ac:dyDescent="0.25">
      <c r="Q25202" s="265"/>
    </row>
    <row r="25203" spans="17:17" ht="0" hidden="1" customHeight="1" x14ac:dyDescent="0.25">
      <c r="Q25203" s="265"/>
    </row>
    <row r="25204" spans="17:17" ht="0" hidden="1" customHeight="1" x14ac:dyDescent="0.25">
      <c r="Q25204" s="265"/>
    </row>
    <row r="25205" spans="17:17" ht="0" hidden="1" customHeight="1" x14ac:dyDescent="0.25">
      <c r="Q25205" s="265"/>
    </row>
    <row r="25206" spans="17:17" ht="0" hidden="1" customHeight="1" x14ac:dyDescent="0.25">
      <c r="Q25206" s="265"/>
    </row>
    <row r="25207" spans="17:17" ht="0" hidden="1" customHeight="1" x14ac:dyDescent="0.25">
      <c r="Q25207" s="265"/>
    </row>
    <row r="25208" spans="17:17" ht="0" hidden="1" customHeight="1" x14ac:dyDescent="0.25">
      <c r="Q25208" s="265"/>
    </row>
    <row r="25209" spans="17:17" ht="0" hidden="1" customHeight="1" x14ac:dyDescent="0.25">
      <c r="Q25209" s="265"/>
    </row>
    <row r="25210" spans="17:17" ht="0" hidden="1" customHeight="1" x14ac:dyDescent="0.25">
      <c r="Q25210" s="265"/>
    </row>
    <row r="25211" spans="17:17" ht="0" hidden="1" customHeight="1" x14ac:dyDescent="0.25">
      <c r="Q25211" s="265"/>
    </row>
    <row r="25212" spans="17:17" ht="0" hidden="1" customHeight="1" x14ac:dyDescent="0.25">
      <c r="Q25212" s="265"/>
    </row>
    <row r="25213" spans="17:17" ht="0" hidden="1" customHeight="1" x14ac:dyDescent="0.25">
      <c r="Q25213" s="265"/>
    </row>
    <row r="25214" spans="17:17" ht="0" hidden="1" customHeight="1" x14ac:dyDescent="0.25">
      <c r="Q25214" s="265"/>
    </row>
    <row r="25215" spans="17:17" ht="0" hidden="1" customHeight="1" x14ac:dyDescent="0.25">
      <c r="Q25215" s="265"/>
    </row>
    <row r="25216" spans="17:17" ht="0" hidden="1" customHeight="1" x14ac:dyDescent="0.25">
      <c r="Q25216" s="265"/>
    </row>
    <row r="25217" spans="17:17" ht="0" hidden="1" customHeight="1" x14ac:dyDescent="0.25">
      <c r="Q25217" s="265"/>
    </row>
    <row r="25218" spans="17:17" ht="0" hidden="1" customHeight="1" x14ac:dyDescent="0.25">
      <c r="Q25218" s="265"/>
    </row>
    <row r="25219" spans="17:17" ht="0" hidden="1" customHeight="1" x14ac:dyDescent="0.25">
      <c r="Q25219" s="265"/>
    </row>
    <row r="25220" spans="17:17" ht="0" hidden="1" customHeight="1" x14ac:dyDescent="0.25">
      <c r="Q25220" s="265"/>
    </row>
    <row r="25221" spans="17:17" ht="0" hidden="1" customHeight="1" x14ac:dyDescent="0.25">
      <c r="Q25221" s="265"/>
    </row>
    <row r="25222" spans="17:17" ht="0" hidden="1" customHeight="1" x14ac:dyDescent="0.25">
      <c r="Q25222" s="265"/>
    </row>
    <row r="25223" spans="17:17" ht="0" hidden="1" customHeight="1" x14ac:dyDescent="0.25">
      <c r="Q25223" s="265"/>
    </row>
    <row r="25224" spans="17:17" ht="0" hidden="1" customHeight="1" x14ac:dyDescent="0.25">
      <c r="Q25224" s="265"/>
    </row>
    <row r="25225" spans="17:17" ht="0" hidden="1" customHeight="1" x14ac:dyDescent="0.25">
      <c r="Q25225" s="265"/>
    </row>
    <row r="25226" spans="17:17" ht="0" hidden="1" customHeight="1" x14ac:dyDescent="0.25">
      <c r="Q25226" s="265"/>
    </row>
    <row r="25227" spans="17:17" ht="0" hidden="1" customHeight="1" x14ac:dyDescent="0.25">
      <c r="Q25227" s="265"/>
    </row>
    <row r="25228" spans="17:17" ht="0" hidden="1" customHeight="1" x14ac:dyDescent="0.25">
      <c r="Q25228" s="265"/>
    </row>
    <row r="25229" spans="17:17" ht="0" hidden="1" customHeight="1" x14ac:dyDescent="0.25">
      <c r="Q25229" s="265"/>
    </row>
    <row r="25230" spans="17:17" ht="0" hidden="1" customHeight="1" x14ac:dyDescent="0.25">
      <c r="Q25230" s="265"/>
    </row>
    <row r="25231" spans="17:17" ht="0" hidden="1" customHeight="1" x14ac:dyDescent="0.25">
      <c r="Q25231" s="265"/>
    </row>
    <row r="25232" spans="17:17" ht="0" hidden="1" customHeight="1" x14ac:dyDescent="0.25">
      <c r="Q25232" s="265"/>
    </row>
    <row r="25233" spans="17:17" ht="0" hidden="1" customHeight="1" x14ac:dyDescent="0.25">
      <c r="Q25233" s="265"/>
    </row>
    <row r="25234" spans="17:17" ht="0" hidden="1" customHeight="1" x14ac:dyDescent="0.25">
      <c r="Q25234" s="265"/>
    </row>
    <row r="25235" spans="17:17" ht="0" hidden="1" customHeight="1" x14ac:dyDescent="0.25">
      <c r="Q25235" s="265"/>
    </row>
    <row r="25236" spans="17:17" ht="0" hidden="1" customHeight="1" x14ac:dyDescent="0.25">
      <c r="Q25236" s="265"/>
    </row>
    <row r="25237" spans="17:17" ht="0" hidden="1" customHeight="1" x14ac:dyDescent="0.25">
      <c r="Q25237" s="265"/>
    </row>
    <row r="25238" spans="17:17" ht="0" hidden="1" customHeight="1" x14ac:dyDescent="0.25">
      <c r="Q25238" s="265"/>
    </row>
    <row r="25239" spans="17:17" ht="0" hidden="1" customHeight="1" x14ac:dyDescent="0.25">
      <c r="Q25239" s="265"/>
    </row>
    <row r="25240" spans="17:17" ht="0" hidden="1" customHeight="1" x14ac:dyDescent="0.25">
      <c r="Q25240" s="265"/>
    </row>
    <row r="25241" spans="17:17" ht="0" hidden="1" customHeight="1" x14ac:dyDescent="0.25">
      <c r="Q25241" s="265"/>
    </row>
    <row r="25242" spans="17:17" ht="0" hidden="1" customHeight="1" x14ac:dyDescent="0.25">
      <c r="Q25242" s="265"/>
    </row>
    <row r="25243" spans="17:17" ht="0" hidden="1" customHeight="1" x14ac:dyDescent="0.25">
      <c r="Q25243" s="265"/>
    </row>
    <row r="25244" spans="17:17" ht="0" hidden="1" customHeight="1" x14ac:dyDescent="0.25">
      <c r="Q25244" s="265"/>
    </row>
    <row r="25245" spans="17:17" ht="0" hidden="1" customHeight="1" x14ac:dyDescent="0.25">
      <c r="Q25245" s="265"/>
    </row>
    <row r="25246" spans="17:17" ht="0" hidden="1" customHeight="1" x14ac:dyDescent="0.25">
      <c r="Q25246" s="265"/>
    </row>
    <row r="25247" spans="17:17" ht="0" hidden="1" customHeight="1" x14ac:dyDescent="0.25">
      <c r="Q25247" s="265"/>
    </row>
    <row r="25248" spans="17:17" ht="0" hidden="1" customHeight="1" x14ac:dyDescent="0.25">
      <c r="Q25248" s="265"/>
    </row>
    <row r="25249" spans="17:17" ht="0" hidden="1" customHeight="1" x14ac:dyDescent="0.25">
      <c r="Q25249" s="265"/>
    </row>
    <row r="25250" spans="17:17" ht="0" hidden="1" customHeight="1" x14ac:dyDescent="0.25">
      <c r="Q25250" s="265"/>
    </row>
    <row r="25251" spans="17:17" ht="0" hidden="1" customHeight="1" x14ac:dyDescent="0.25">
      <c r="Q25251" s="265"/>
    </row>
    <row r="25252" spans="17:17" ht="0" hidden="1" customHeight="1" x14ac:dyDescent="0.25">
      <c r="Q25252" s="265"/>
    </row>
    <row r="25253" spans="17:17" ht="0" hidden="1" customHeight="1" x14ac:dyDescent="0.25">
      <c r="Q25253" s="265"/>
    </row>
    <row r="25254" spans="17:17" ht="0" hidden="1" customHeight="1" x14ac:dyDescent="0.25">
      <c r="Q25254" s="265"/>
    </row>
    <row r="25255" spans="17:17" ht="0" hidden="1" customHeight="1" x14ac:dyDescent="0.25">
      <c r="Q25255" s="265"/>
    </row>
    <row r="25256" spans="17:17" ht="0" hidden="1" customHeight="1" x14ac:dyDescent="0.25">
      <c r="Q25256" s="265"/>
    </row>
    <row r="25257" spans="17:17" ht="0" hidden="1" customHeight="1" x14ac:dyDescent="0.25">
      <c r="Q25257" s="265"/>
    </row>
    <row r="25258" spans="17:17" ht="0" hidden="1" customHeight="1" x14ac:dyDescent="0.25">
      <c r="Q25258" s="265"/>
    </row>
    <row r="25259" spans="17:17" ht="0" hidden="1" customHeight="1" x14ac:dyDescent="0.25">
      <c r="Q25259" s="265"/>
    </row>
    <row r="25260" spans="17:17" ht="0" hidden="1" customHeight="1" x14ac:dyDescent="0.25">
      <c r="Q25260" s="265"/>
    </row>
    <row r="25261" spans="17:17" ht="0" hidden="1" customHeight="1" x14ac:dyDescent="0.25">
      <c r="Q25261" s="265"/>
    </row>
    <row r="25262" spans="17:17" ht="0" hidden="1" customHeight="1" x14ac:dyDescent="0.25">
      <c r="Q25262" s="265"/>
    </row>
    <row r="25263" spans="17:17" ht="0" hidden="1" customHeight="1" x14ac:dyDescent="0.25">
      <c r="Q25263" s="265"/>
    </row>
    <row r="25264" spans="17:17" ht="0" hidden="1" customHeight="1" x14ac:dyDescent="0.25">
      <c r="Q25264" s="265"/>
    </row>
    <row r="25265" spans="17:17" ht="0" hidden="1" customHeight="1" x14ac:dyDescent="0.25">
      <c r="Q25265" s="265"/>
    </row>
    <row r="25266" spans="17:17" ht="0" hidden="1" customHeight="1" x14ac:dyDescent="0.25">
      <c r="Q25266" s="265"/>
    </row>
    <row r="25267" spans="17:17" ht="0" hidden="1" customHeight="1" x14ac:dyDescent="0.25">
      <c r="Q25267" s="265"/>
    </row>
    <row r="25268" spans="17:17" ht="0" hidden="1" customHeight="1" x14ac:dyDescent="0.25">
      <c r="Q25268" s="265"/>
    </row>
    <row r="25269" spans="17:17" ht="0" hidden="1" customHeight="1" x14ac:dyDescent="0.25">
      <c r="Q25269" s="265"/>
    </row>
    <row r="25270" spans="17:17" ht="0" hidden="1" customHeight="1" x14ac:dyDescent="0.25">
      <c r="Q25270" s="265"/>
    </row>
    <row r="25271" spans="17:17" ht="0" hidden="1" customHeight="1" x14ac:dyDescent="0.25">
      <c r="Q25271" s="265"/>
    </row>
    <row r="25272" spans="17:17" ht="0" hidden="1" customHeight="1" x14ac:dyDescent="0.25">
      <c r="Q25272" s="265"/>
    </row>
    <row r="25273" spans="17:17" ht="0" hidden="1" customHeight="1" x14ac:dyDescent="0.25">
      <c r="Q25273" s="265"/>
    </row>
    <row r="25274" spans="17:17" ht="0" hidden="1" customHeight="1" x14ac:dyDescent="0.25">
      <c r="Q25274" s="265"/>
    </row>
    <row r="25275" spans="17:17" ht="0" hidden="1" customHeight="1" x14ac:dyDescent="0.25">
      <c r="Q25275" s="265"/>
    </row>
    <row r="25276" spans="17:17" ht="0" hidden="1" customHeight="1" x14ac:dyDescent="0.25">
      <c r="Q25276" s="265"/>
    </row>
    <row r="25277" spans="17:17" ht="0" hidden="1" customHeight="1" x14ac:dyDescent="0.25">
      <c r="Q25277" s="265"/>
    </row>
    <row r="25278" spans="17:17" ht="0" hidden="1" customHeight="1" x14ac:dyDescent="0.25">
      <c r="Q25278" s="265"/>
    </row>
    <row r="25279" spans="17:17" ht="0" hidden="1" customHeight="1" x14ac:dyDescent="0.25">
      <c r="Q25279" s="265"/>
    </row>
    <row r="25280" spans="17:17" ht="0" hidden="1" customHeight="1" x14ac:dyDescent="0.25">
      <c r="Q25280" s="265"/>
    </row>
    <row r="25281" spans="17:17" ht="0" hidden="1" customHeight="1" x14ac:dyDescent="0.25">
      <c r="Q25281" s="265"/>
    </row>
    <row r="25282" spans="17:17" ht="0" hidden="1" customHeight="1" x14ac:dyDescent="0.25">
      <c r="Q25282" s="265"/>
    </row>
    <row r="25283" spans="17:17" ht="0" hidden="1" customHeight="1" x14ac:dyDescent="0.25">
      <c r="Q25283" s="265"/>
    </row>
    <row r="25284" spans="17:17" ht="0" hidden="1" customHeight="1" x14ac:dyDescent="0.25">
      <c r="Q25284" s="265"/>
    </row>
    <row r="25285" spans="17:17" ht="0" hidden="1" customHeight="1" x14ac:dyDescent="0.25">
      <c r="Q25285" s="265"/>
    </row>
    <row r="25286" spans="17:17" ht="0" hidden="1" customHeight="1" x14ac:dyDescent="0.25">
      <c r="Q25286" s="265"/>
    </row>
    <row r="25287" spans="17:17" ht="0" hidden="1" customHeight="1" x14ac:dyDescent="0.25">
      <c r="Q25287" s="265"/>
    </row>
    <row r="25288" spans="17:17" ht="0" hidden="1" customHeight="1" x14ac:dyDescent="0.25">
      <c r="Q25288" s="265"/>
    </row>
    <row r="25289" spans="17:17" ht="0" hidden="1" customHeight="1" x14ac:dyDescent="0.25">
      <c r="Q25289" s="265"/>
    </row>
    <row r="25290" spans="17:17" ht="0" hidden="1" customHeight="1" x14ac:dyDescent="0.25">
      <c r="Q25290" s="265"/>
    </row>
    <row r="25291" spans="17:17" ht="0" hidden="1" customHeight="1" x14ac:dyDescent="0.25">
      <c r="Q25291" s="265"/>
    </row>
    <row r="25292" spans="17:17" ht="0" hidden="1" customHeight="1" x14ac:dyDescent="0.25">
      <c r="Q25292" s="265"/>
    </row>
    <row r="25293" spans="17:17" ht="0" hidden="1" customHeight="1" x14ac:dyDescent="0.25">
      <c r="Q25293" s="265"/>
    </row>
    <row r="25294" spans="17:17" ht="0" hidden="1" customHeight="1" x14ac:dyDescent="0.25">
      <c r="Q25294" s="265"/>
    </row>
    <row r="25295" spans="17:17" ht="0" hidden="1" customHeight="1" x14ac:dyDescent="0.25">
      <c r="Q25295" s="265"/>
    </row>
    <row r="25296" spans="17:17" ht="0" hidden="1" customHeight="1" x14ac:dyDescent="0.25">
      <c r="Q25296" s="265"/>
    </row>
    <row r="25297" spans="17:17" ht="0" hidden="1" customHeight="1" x14ac:dyDescent="0.25">
      <c r="Q25297" s="265"/>
    </row>
    <row r="25298" spans="17:17" ht="0" hidden="1" customHeight="1" x14ac:dyDescent="0.25">
      <c r="Q25298" s="265"/>
    </row>
    <row r="25299" spans="17:17" ht="0" hidden="1" customHeight="1" x14ac:dyDescent="0.25">
      <c r="Q25299" s="265"/>
    </row>
    <row r="25300" spans="17:17" ht="0" hidden="1" customHeight="1" x14ac:dyDescent="0.25">
      <c r="Q25300" s="265"/>
    </row>
    <row r="25301" spans="17:17" ht="0" hidden="1" customHeight="1" x14ac:dyDescent="0.25">
      <c r="Q25301" s="265"/>
    </row>
    <row r="25302" spans="17:17" ht="0" hidden="1" customHeight="1" x14ac:dyDescent="0.25">
      <c r="Q25302" s="265"/>
    </row>
    <row r="25303" spans="17:17" ht="0" hidden="1" customHeight="1" x14ac:dyDescent="0.25">
      <c r="Q25303" s="265"/>
    </row>
    <row r="25304" spans="17:17" ht="0" hidden="1" customHeight="1" x14ac:dyDescent="0.25">
      <c r="Q25304" s="265"/>
    </row>
    <row r="25305" spans="17:17" ht="0" hidden="1" customHeight="1" x14ac:dyDescent="0.25">
      <c r="Q25305" s="265"/>
    </row>
    <row r="25306" spans="17:17" ht="0" hidden="1" customHeight="1" x14ac:dyDescent="0.25">
      <c r="Q25306" s="265"/>
    </row>
    <row r="25307" spans="17:17" ht="0" hidden="1" customHeight="1" x14ac:dyDescent="0.25">
      <c r="Q25307" s="265"/>
    </row>
    <row r="25308" spans="17:17" ht="0" hidden="1" customHeight="1" x14ac:dyDescent="0.25">
      <c r="Q25308" s="265"/>
    </row>
    <row r="25309" spans="17:17" ht="0" hidden="1" customHeight="1" x14ac:dyDescent="0.25">
      <c r="Q25309" s="265"/>
    </row>
    <row r="25310" spans="17:17" ht="0" hidden="1" customHeight="1" x14ac:dyDescent="0.25">
      <c r="Q25310" s="265"/>
    </row>
    <row r="25311" spans="17:17" ht="0" hidden="1" customHeight="1" x14ac:dyDescent="0.25">
      <c r="Q25311" s="265"/>
    </row>
    <row r="25312" spans="17:17" ht="0" hidden="1" customHeight="1" x14ac:dyDescent="0.25">
      <c r="Q25312" s="265"/>
    </row>
    <row r="25313" spans="17:17" ht="0" hidden="1" customHeight="1" x14ac:dyDescent="0.25">
      <c r="Q25313" s="265"/>
    </row>
    <row r="25314" spans="17:17" ht="0" hidden="1" customHeight="1" x14ac:dyDescent="0.25">
      <c r="Q25314" s="265"/>
    </row>
    <row r="25315" spans="17:17" ht="0" hidden="1" customHeight="1" x14ac:dyDescent="0.25">
      <c r="Q25315" s="265"/>
    </row>
    <row r="25316" spans="17:17" ht="0" hidden="1" customHeight="1" x14ac:dyDescent="0.25">
      <c r="Q25316" s="265"/>
    </row>
    <row r="25317" spans="17:17" ht="0" hidden="1" customHeight="1" x14ac:dyDescent="0.25">
      <c r="Q25317" s="265"/>
    </row>
    <row r="25318" spans="17:17" ht="0" hidden="1" customHeight="1" x14ac:dyDescent="0.25">
      <c r="Q25318" s="265"/>
    </row>
    <row r="25319" spans="17:17" ht="0" hidden="1" customHeight="1" x14ac:dyDescent="0.25">
      <c r="Q25319" s="265"/>
    </row>
    <row r="25320" spans="17:17" ht="0" hidden="1" customHeight="1" x14ac:dyDescent="0.25">
      <c r="Q25320" s="265"/>
    </row>
    <row r="25321" spans="17:17" ht="0" hidden="1" customHeight="1" x14ac:dyDescent="0.25">
      <c r="Q25321" s="265"/>
    </row>
    <row r="25322" spans="17:17" ht="0" hidden="1" customHeight="1" x14ac:dyDescent="0.25">
      <c r="Q25322" s="265"/>
    </row>
    <row r="25323" spans="17:17" ht="0" hidden="1" customHeight="1" x14ac:dyDescent="0.25">
      <c r="Q25323" s="265"/>
    </row>
    <row r="25324" spans="17:17" ht="0" hidden="1" customHeight="1" x14ac:dyDescent="0.25">
      <c r="Q25324" s="265"/>
    </row>
    <row r="25325" spans="17:17" ht="0" hidden="1" customHeight="1" x14ac:dyDescent="0.25">
      <c r="Q25325" s="265"/>
    </row>
    <row r="25326" spans="17:17" ht="0" hidden="1" customHeight="1" x14ac:dyDescent="0.25">
      <c r="Q25326" s="265"/>
    </row>
    <row r="25327" spans="17:17" ht="0" hidden="1" customHeight="1" x14ac:dyDescent="0.25">
      <c r="Q25327" s="265"/>
    </row>
    <row r="25328" spans="17:17" ht="0" hidden="1" customHeight="1" x14ac:dyDescent="0.25">
      <c r="Q25328" s="265"/>
    </row>
    <row r="25329" spans="17:17" ht="0" hidden="1" customHeight="1" x14ac:dyDescent="0.25">
      <c r="Q25329" s="265"/>
    </row>
    <row r="25330" spans="17:17" ht="0" hidden="1" customHeight="1" x14ac:dyDescent="0.25">
      <c r="Q25330" s="265"/>
    </row>
    <row r="25331" spans="17:17" ht="0" hidden="1" customHeight="1" x14ac:dyDescent="0.25">
      <c r="Q25331" s="265"/>
    </row>
    <row r="25332" spans="17:17" ht="0" hidden="1" customHeight="1" x14ac:dyDescent="0.25">
      <c r="Q25332" s="265"/>
    </row>
    <row r="25333" spans="17:17" ht="0" hidden="1" customHeight="1" x14ac:dyDescent="0.25">
      <c r="Q25333" s="265"/>
    </row>
    <row r="25334" spans="17:17" ht="0" hidden="1" customHeight="1" x14ac:dyDescent="0.25">
      <c r="Q25334" s="265"/>
    </row>
    <row r="25335" spans="17:17" ht="0" hidden="1" customHeight="1" x14ac:dyDescent="0.25">
      <c r="Q25335" s="265"/>
    </row>
    <row r="25336" spans="17:17" ht="0" hidden="1" customHeight="1" x14ac:dyDescent="0.25">
      <c r="Q25336" s="265"/>
    </row>
    <row r="25337" spans="17:17" ht="0" hidden="1" customHeight="1" x14ac:dyDescent="0.25">
      <c r="Q25337" s="265"/>
    </row>
    <row r="25338" spans="17:17" ht="0" hidden="1" customHeight="1" x14ac:dyDescent="0.25">
      <c r="Q25338" s="265"/>
    </row>
    <row r="25339" spans="17:17" ht="0" hidden="1" customHeight="1" x14ac:dyDescent="0.25">
      <c r="Q25339" s="265"/>
    </row>
    <row r="25340" spans="17:17" ht="0" hidden="1" customHeight="1" x14ac:dyDescent="0.25">
      <c r="Q25340" s="265"/>
    </row>
    <row r="25341" spans="17:17" ht="0" hidden="1" customHeight="1" x14ac:dyDescent="0.25">
      <c r="Q25341" s="265"/>
    </row>
    <row r="25342" spans="17:17" ht="0" hidden="1" customHeight="1" x14ac:dyDescent="0.25">
      <c r="Q25342" s="265"/>
    </row>
    <row r="25343" spans="17:17" ht="0" hidden="1" customHeight="1" x14ac:dyDescent="0.25">
      <c r="Q25343" s="265"/>
    </row>
    <row r="25344" spans="17:17" ht="0" hidden="1" customHeight="1" x14ac:dyDescent="0.25">
      <c r="Q25344" s="265"/>
    </row>
    <row r="25345" spans="17:17" ht="0" hidden="1" customHeight="1" x14ac:dyDescent="0.25">
      <c r="Q25345" s="265"/>
    </row>
    <row r="25346" spans="17:17" ht="0" hidden="1" customHeight="1" x14ac:dyDescent="0.25">
      <c r="Q25346" s="265"/>
    </row>
    <row r="25347" spans="17:17" ht="0" hidden="1" customHeight="1" x14ac:dyDescent="0.25">
      <c r="Q25347" s="265"/>
    </row>
    <row r="25348" spans="17:17" ht="0" hidden="1" customHeight="1" x14ac:dyDescent="0.25">
      <c r="Q25348" s="265"/>
    </row>
    <row r="25349" spans="17:17" ht="0" hidden="1" customHeight="1" x14ac:dyDescent="0.25">
      <c r="Q25349" s="265"/>
    </row>
    <row r="25350" spans="17:17" ht="0" hidden="1" customHeight="1" x14ac:dyDescent="0.25">
      <c r="Q25350" s="265"/>
    </row>
    <row r="25351" spans="17:17" ht="0" hidden="1" customHeight="1" x14ac:dyDescent="0.25">
      <c r="Q25351" s="265"/>
    </row>
    <row r="25352" spans="17:17" ht="0" hidden="1" customHeight="1" x14ac:dyDescent="0.25">
      <c r="Q25352" s="265"/>
    </row>
    <row r="25353" spans="17:17" ht="0" hidden="1" customHeight="1" x14ac:dyDescent="0.25">
      <c r="Q25353" s="265"/>
    </row>
    <row r="25354" spans="17:17" ht="0" hidden="1" customHeight="1" x14ac:dyDescent="0.25">
      <c r="Q25354" s="265"/>
    </row>
    <row r="25355" spans="17:17" ht="0" hidden="1" customHeight="1" x14ac:dyDescent="0.25">
      <c r="Q25355" s="265"/>
    </row>
    <row r="25356" spans="17:17" ht="0" hidden="1" customHeight="1" x14ac:dyDescent="0.25">
      <c r="Q25356" s="265"/>
    </row>
    <row r="25357" spans="17:17" ht="0" hidden="1" customHeight="1" x14ac:dyDescent="0.25">
      <c r="Q25357" s="265"/>
    </row>
    <row r="25358" spans="17:17" ht="0" hidden="1" customHeight="1" x14ac:dyDescent="0.25">
      <c r="Q25358" s="265"/>
    </row>
    <row r="25359" spans="17:17" ht="0" hidden="1" customHeight="1" x14ac:dyDescent="0.25">
      <c r="Q25359" s="265"/>
    </row>
    <row r="25360" spans="17:17" ht="0" hidden="1" customHeight="1" x14ac:dyDescent="0.25">
      <c r="Q25360" s="265"/>
    </row>
    <row r="25361" spans="17:17" ht="0" hidden="1" customHeight="1" x14ac:dyDescent="0.25">
      <c r="Q25361" s="265"/>
    </row>
    <row r="25362" spans="17:17" ht="0" hidden="1" customHeight="1" x14ac:dyDescent="0.25">
      <c r="Q25362" s="265"/>
    </row>
    <row r="25363" spans="17:17" ht="0" hidden="1" customHeight="1" x14ac:dyDescent="0.25">
      <c r="Q25363" s="265"/>
    </row>
    <row r="25364" spans="17:17" ht="0" hidden="1" customHeight="1" x14ac:dyDescent="0.25">
      <c r="Q25364" s="265"/>
    </row>
    <row r="25365" spans="17:17" ht="0" hidden="1" customHeight="1" x14ac:dyDescent="0.25">
      <c r="Q25365" s="265"/>
    </row>
    <row r="25366" spans="17:17" ht="0" hidden="1" customHeight="1" x14ac:dyDescent="0.25">
      <c r="Q25366" s="265"/>
    </row>
    <row r="25367" spans="17:17" ht="0" hidden="1" customHeight="1" x14ac:dyDescent="0.25">
      <c r="Q25367" s="265"/>
    </row>
    <row r="25368" spans="17:17" ht="0" hidden="1" customHeight="1" x14ac:dyDescent="0.25">
      <c r="Q25368" s="265"/>
    </row>
    <row r="25369" spans="17:17" ht="0" hidden="1" customHeight="1" x14ac:dyDescent="0.25">
      <c r="Q25369" s="265"/>
    </row>
    <row r="25370" spans="17:17" ht="0" hidden="1" customHeight="1" x14ac:dyDescent="0.25">
      <c r="Q25370" s="265"/>
    </row>
    <row r="25371" spans="17:17" ht="0" hidden="1" customHeight="1" x14ac:dyDescent="0.25">
      <c r="Q25371" s="265"/>
    </row>
    <row r="25372" spans="17:17" ht="0" hidden="1" customHeight="1" x14ac:dyDescent="0.25">
      <c r="Q25372" s="265"/>
    </row>
    <row r="25373" spans="17:17" ht="0" hidden="1" customHeight="1" x14ac:dyDescent="0.25">
      <c r="Q25373" s="265"/>
    </row>
    <row r="25374" spans="17:17" ht="0" hidden="1" customHeight="1" x14ac:dyDescent="0.25">
      <c r="Q25374" s="265"/>
    </row>
    <row r="25375" spans="17:17" ht="0" hidden="1" customHeight="1" x14ac:dyDescent="0.25">
      <c r="Q25375" s="265"/>
    </row>
    <row r="25376" spans="17:17" ht="0" hidden="1" customHeight="1" x14ac:dyDescent="0.25">
      <c r="Q25376" s="265"/>
    </row>
    <row r="25377" spans="17:17" ht="0" hidden="1" customHeight="1" x14ac:dyDescent="0.25">
      <c r="Q25377" s="265"/>
    </row>
    <row r="25378" spans="17:17" ht="0" hidden="1" customHeight="1" x14ac:dyDescent="0.25">
      <c r="Q25378" s="265"/>
    </row>
    <row r="25379" spans="17:17" ht="0" hidden="1" customHeight="1" x14ac:dyDescent="0.25">
      <c r="Q25379" s="265"/>
    </row>
    <row r="25380" spans="17:17" ht="0" hidden="1" customHeight="1" x14ac:dyDescent="0.25">
      <c r="Q25380" s="265"/>
    </row>
    <row r="25381" spans="17:17" ht="0" hidden="1" customHeight="1" x14ac:dyDescent="0.25">
      <c r="Q25381" s="265"/>
    </row>
    <row r="25382" spans="17:17" ht="0" hidden="1" customHeight="1" x14ac:dyDescent="0.25">
      <c r="Q25382" s="265"/>
    </row>
    <row r="25383" spans="17:17" ht="0" hidden="1" customHeight="1" x14ac:dyDescent="0.25">
      <c r="Q25383" s="265"/>
    </row>
    <row r="25384" spans="17:17" ht="0" hidden="1" customHeight="1" x14ac:dyDescent="0.25">
      <c r="Q25384" s="265"/>
    </row>
    <row r="25385" spans="17:17" ht="0" hidden="1" customHeight="1" x14ac:dyDescent="0.25">
      <c r="Q25385" s="265"/>
    </row>
    <row r="25386" spans="17:17" ht="0" hidden="1" customHeight="1" x14ac:dyDescent="0.25">
      <c r="Q25386" s="265"/>
    </row>
    <row r="25387" spans="17:17" ht="0" hidden="1" customHeight="1" x14ac:dyDescent="0.25">
      <c r="Q25387" s="265"/>
    </row>
    <row r="25388" spans="17:17" ht="0" hidden="1" customHeight="1" x14ac:dyDescent="0.25">
      <c r="Q25388" s="265"/>
    </row>
    <row r="25389" spans="17:17" ht="0" hidden="1" customHeight="1" x14ac:dyDescent="0.25">
      <c r="Q25389" s="265"/>
    </row>
    <row r="25390" spans="17:17" ht="0" hidden="1" customHeight="1" x14ac:dyDescent="0.25">
      <c r="Q25390" s="265"/>
    </row>
    <row r="25391" spans="17:17" ht="0" hidden="1" customHeight="1" x14ac:dyDescent="0.25">
      <c r="Q25391" s="265"/>
    </row>
    <row r="25392" spans="17:17" ht="0" hidden="1" customHeight="1" x14ac:dyDescent="0.25">
      <c r="Q25392" s="265"/>
    </row>
    <row r="25393" spans="17:17" ht="0" hidden="1" customHeight="1" x14ac:dyDescent="0.25">
      <c r="Q25393" s="265"/>
    </row>
    <row r="25394" spans="17:17" ht="0" hidden="1" customHeight="1" x14ac:dyDescent="0.25">
      <c r="Q25394" s="265"/>
    </row>
    <row r="25395" spans="17:17" ht="0" hidden="1" customHeight="1" x14ac:dyDescent="0.25">
      <c r="Q25395" s="265"/>
    </row>
    <row r="25396" spans="17:17" ht="0" hidden="1" customHeight="1" x14ac:dyDescent="0.25">
      <c r="Q25396" s="265"/>
    </row>
    <row r="25397" spans="17:17" ht="0" hidden="1" customHeight="1" x14ac:dyDescent="0.25">
      <c r="Q25397" s="265"/>
    </row>
    <row r="25398" spans="17:17" ht="0" hidden="1" customHeight="1" x14ac:dyDescent="0.25">
      <c r="Q25398" s="265"/>
    </row>
    <row r="25399" spans="17:17" ht="0" hidden="1" customHeight="1" x14ac:dyDescent="0.25">
      <c r="Q25399" s="265"/>
    </row>
    <row r="25400" spans="17:17" ht="0" hidden="1" customHeight="1" x14ac:dyDescent="0.25">
      <c r="Q25400" s="265"/>
    </row>
    <row r="25401" spans="17:17" ht="0" hidden="1" customHeight="1" x14ac:dyDescent="0.25">
      <c r="Q25401" s="265"/>
    </row>
    <row r="25402" spans="17:17" ht="0" hidden="1" customHeight="1" x14ac:dyDescent="0.25">
      <c r="Q25402" s="265"/>
    </row>
    <row r="25403" spans="17:17" ht="0" hidden="1" customHeight="1" x14ac:dyDescent="0.25">
      <c r="Q25403" s="265"/>
    </row>
    <row r="25404" spans="17:17" ht="0" hidden="1" customHeight="1" x14ac:dyDescent="0.25">
      <c r="Q25404" s="265"/>
    </row>
    <row r="25405" spans="17:17" ht="0" hidden="1" customHeight="1" x14ac:dyDescent="0.25">
      <c r="Q25405" s="265"/>
    </row>
    <row r="25406" spans="17:17" ht="0" hidden="1" customHeight="1" x14ac:dyDescent="0.25">
      <c r="Q25406" s="265"/>
    </row>
    <row r="25407" spans="17:17" ht="0" hidden="1" customHeight="1" x14ac:dyDescent="0.25">
      <c r="Q25407" s="265"/>
    </row>
    <row r="25408" spans="17:17" ht="0" hidden="1" customHeight="1" x14ac:dyDescent="0.25">
      <c r="Q25408" s="265"/>
    </row>
    <row r="25409" spans="17:17" ht="0" hidden="1" customHeight="1" x14ac:dyDescent="0.25">
      <c r="Q25409" s="265"/>
    </row>
    <row r="25410" spans="17:17" ht="0" hidden="1" customHeight="1" x14ac:dyDescent="0.25">
      <c r="Q25410" s="265"/>
    </row>
    <row r="25411" spans="17:17" ht="0" hidden="1" customHeight="1" x14ac:dyDescent="0.25">
      <c r="Q25411" s="265"/>
    </row>
    <row r="25412" spans="17:17" ht="0" hidden="1" customHeight="1" x14ac:dyDescent="0.25">
      <c r="Q25412" s="265"/>
    </row>
    <row r="25413" spans="17:17" ht="0" hidden="1" customHeight="1" x14ac:dyDescent="0.25">
      <c r="Q25413" s="265"/>
    </row>
    <row r="25414" spans="17:17" ht="0" hidden="1" customHeight="1" x14ac:dyDescent="0.25">
      <c r="Q25414" s="265"/>
    </row>
    <row r="25415" spans="17:17" ht="0" hidden="1" customHeight="1" x14ac:dyDescent="0.25">
      <c r="Q25415" s="265"/>
    </row>
    <row r="25416" spans="17:17" ht="0" hidden="1" customHeight="1" x14ac:dyDescent="0.25">
      <c r="Q25416" s="265"/>
    </row>
    <row r="25417" spans="17:17" ht="0" hidden="1" customHeight="1" x14ac:dyDescent="0.25">
      <c r="Q25417" s="265"/>
    </row>
    <row r="25418" spans="17:17" ht="0" hidden="1" customHeight="1" x14ac:dyDescent="0.25">
      <c r="Q25418" s="265"/>
    </row>
    <row r="25419" spans="17:17" ht="0" hidden="1" customHeight="1" x14ac:dyDescent="0.25">
      <c r="Q25419" s="265"/>
    </row>
    <row r="25420" spans="17:17" ht="0" hidden="1" customHeight="1" x14ac:dyDescent="0.25">
      <c r="Q25420" s="265"/>
    </row>
    <row r="25421" spans="17:17" ht="0" hidden="1" customHeight="1" x14ac:dyDescent="0.25">
      <c r="Q25421" s="265"/>
    </row>
    <row r="25422" spans="17:17" ht="0" hidden="1" customHeight="1" x14ac:dyDescent="0.25">
      <c r="Q25422" s="265"/>
    </row>
    <row r="25423" spans="17:17" ht="0" hidden="1" customHeight="1" x14ac:dyDescent="0.25">
      <c r="Q25423" s="265"/>
    </row>
    <row r="25424" spans="17:17" ht="0" hidden="1" customHeight="1" x14ac:dyDescent="0.25">
      <c r="Q25424" s="265"/>
    </row>
    <row r="25425" spans="17:17" ht="0" hidden="1" customHeight="1" x14ac:dyDescent="0.25">
      <c r="Q25425" s="265"/>
    </row>
    <row r="25426" spans="17:17" ht="0" hidden="1" customHeight="1" x14ac:dyDescent="0.25">
      <c r="Q25426" s="265"/>
    </row>
    <row r="25427" spans="17:17" ht="0" hidden="1" customHeight="1" x14ac:dyDescent="0.25">
      <c r="Q25427" s="265"/>
    </row>
    <row r="25428" spans="17:17" ht="0" hidden="1" customHeight="1" x14ac:dyDescent="0.25">
      <c r="Q25428" s="265"/>
    </row>
    <row r="25429" spans="17:17" ht="0" hidden="1" customHeight="1" x14ac:dyDescent="0.25">
      <c r="Q25429" s="265"/>
    </row>
    <row r="25430" spans="17:17" ht="0" hidden="1" customHeight="1" x14ac:dyDescent="0.25">
      <c r="Q25430" s="265"/>
    </row>
    <row r="25431" spans="17:17" ht="0" hidden="1" customHeight="1" x14ac:dyDescent="0.25">
      <c r="Q25431" s="265"/>
    </row>
    <row r="25432" spans="17:17" ht="0" hidden="1" customHeight="1" x14ac:dyDescent="0.25">
      <c r="Q25432" s="265"/>
    </row>
    <row r="25433" spans="17:17" ht="0" hidden="1" customHeight="1" x14ac:dyDescent="0.25">
      <c r="Q25433" s="265"/>
    </row>
    <row r="25434" spans="17:17" ht="0" hidden="1" customHeight="1" x14ac:dyDescent="0.25">
      <c r="Q25434" s="265"/>
    </row>
    <row r="25435" spans="17:17" ht="0" hidden="1" customHeight="1" x14ac:dyDescent="0.25">
      <c r="Q25435" s="265"/>
    </row>
    <row r="25436" spans="17:17" ht="0" hidden="1" customHeight="1" x14ac:dyDescent="0.25">
      <c r="Q25436" s="265"/>
    </row>
    <row r="25437" spans="17:17" ht="0" hidden="1" customHeight="1" x14ac:dyDescent="0.25">
      <c r="Q25437" s="265"/>
    </row>
    <row r="25438" spans="17:17" ht="0" hidden="1" customHeight="1" x14ac:dyDescent="0.25">
      <c r="Q25438" s="265"/>
    </row>
    <row r="25439" spans="17:17" ht="0" hidden="1" customHeight="1" x14ac:dyDescent="0.25">
      <c r="Q25439" s="265"/>
    </row>
    <row r="25440" spans="17:17" ht="0" hidden="1" customHeight="1" x14ac:dyDescent="0.25">
      <c r="Q25440" s="265"/>
    </row>
    <row r="25441" spans="17:17" ht="0" hidden="1" customHeight="1" x14ac:dyDescent="0.25">
      <c r="Q25441" s="265"/>
    </row>
    <row r="25442" spans="17:17" ht="0" hidden="1" customHeight="1" x14ac:dyDescent="0.25">
      <c r="Q25442" s="265"/>
    </row>
    <row r="25443" spans="17:17" ht="0" hidden="1" customHeight="1" x14ac:dyDescent="0.25">
      <c r="Q25443" s="265"/>
    </row>
    <row r="25444" spans="17:17" ht="0" hidden="1" customHeight="1" x14ac:dyDescent="0.25">
      <c r="Q25444" s="265"/>
    </row>
    <row r="25445" spans="17:17" ht="0" hidden="1" customHeight="1" x14ac:dyDescent="0.25">
      <c r="Q25445" s="265"/>
    </row>
    <row r="25446" spans="17:17" ht="0" hidden="1" customHeight="1" x14ac:dyDescent="0.25">
      <c r="Q25446" s="265"/>
    </row>
    <row r="25447" spans="17:17" ht="0" hidden="1" customHeight="1" x14ac:dyDescent="0.25">
      <c r="Q25447" s="265"/>
    </row>
    <row r="25448" spans="17:17" ht="0" hidden="1" customHeight="1" x14ac:dyDescent="0.25">
      <c r="Q25448" s="265"/>
    </row>
    <row r="25449" spans="17:17" ht="0" hidden="1" customHeight="1" x14ac:dyDescent="0.25">
      <c r="Q25449" s="265"/>
    </row>
    <row r="25450" spans="17:17" ht="0" hidden="1" customHeight="1" x14ac:dyDescent="0.25">
      <c r="Q25450" s="265"/>
    </row>
    <row r="25451" spans="17:17" ht="0" hidden="1" customHeight="1" x14ac:dyDescent="0.25">
      <c r="Q25451" s="265"/>
    </row>
    <row r="25452" spans="17:17" ht="0" hidden="1" customHeight="1" x14ac:dyDescent="0.25">
      <c r="Q25452" s="265"/>
    </row>
    <row r="25453" spans="17:17" ht="0" hidden="1" customHeight="1" x14ac:dyDescent="0.25">
      <c r="Q25453" s="265"/>
    </row>
    <row r="25454" spans="17:17" ht="0" hidden="1" customHeight="1" x14ac:dyDescent="0.25">
      <c r="Q25454" s="265"/>
    </row>
    <row r="25455" spans="17:17" ht="0" hidden="1" customHeight="1" x14ac:dyDescent="0.25">
      <c r="Q25455" s="265"/>
    </row>
    <row r="25456" spans="17:17" ht="0" hidden="1" customHeight="1" x14ac:dyDescent="0.25">
      <c r="Q25456" s="265"/>
    </row>
    <row r="25457" spans="17:17" ht="0" hidden="1" customHeight="1" x14ac:dyDescent="0.25">
      <c r="Q25457" s="265"/>
    </row>
    <row r="25458" spans="17:17" ht="0" hidden="1" customHeight="1" x14ac:dyDescent="0.25">
      <c r="Q25458" s="265"/>
    </row>
    <row r="25459" spans="17:17" ht="0" hidden="1" customHeight="1" x14ac:dyDescent="0.25">
      <c r="Q25459" s="265"/>
    </row>
    <row r="25460" spans="17:17" ht="0" hidden="1" customHeight="1" x14ac:dyDescent="0.25">
      <c r="Q25460" s="265"/>
    </row>
    <row r="25461" spans="17:17" ht="0" hidden="1" customHeight="1" x14ac:dyDescent="0.25">
      <c r="Q25461" s="265"/>
    </row>
    <row r="25462" spans="17:17" ht="0" hidden="1" customHeight="1" x14ac:dyDescent="0.25">
      <c r="Q25462" s="265"/>
    </row>
    <row r="25463" spans="17:17" ht="0" hidden="1" customHeight="1" x14ac:dyDescent="0.25">
      <c r="Q25463" s="265"/>
    </row>
    <row r="25464" spans="17:17" ht="0" hidden="1" customHeight="1" x14ac:dyDescent="0.25">
      <c r="Q25464" s="265"/>
    </row>
    <row r="25465" spans="17:17" ht="0" hidden="1" customHeight="1" x14ac:dyDescent="0.25">
      <c r="Q25465" s="265"/>
    </row>
    <row r="25466" spans="17:17" ht="0" hidden="1" customHeight="1" x14ac:dyDescent="0.25">
      <c r="Q25466" s="265"/>
    </row>
    <row r="25467" spans="17:17" ht="0" hidden="1" customHeight="1" x14ac:dyDescent="0.25">
      <c r="Q25467" s="265"/>
    </row>
    <row r="25468" spans="17:17" ht="0" hidden="1" customHeight="1" x14ac:dyDescent="0.25">
      <c r="Q25468" s="265"/>
    </row>
    <row r="25469" spans="17:17" ht="0" hidden="1" customHeight="1" x14ac:dyDescent="0.25">
      <c r="Q25469" s="265"/>
    </row>
    <row r="25470" spans="17:17" ht="0" hidden="1" customHeight="1" x14ac:dyDescent="0.25">
      <c r="Q25470" s="265"/>
    </row>
    <row r="25471" spans="17:17" ht="0" hidden="1" customHeight="1" x14ac:dyDescent="0.25">
      <c r="Q25471" s="265"/>
    </row>
    <row r="25472" spans="17:17" ht="0" hidden="1" customHeight="1" x14ac:dyDescent="0.25">
      <c r="Q25472" s="265"/>
    </row>
    <row r="25473" spans="17:17" ht="0" hidden="1" customHeight="1" x14ac:dyDescent="0.25">
      <c r="Q25473" s="265"/>
    </row>
    <row r="25474" spans="17:17" ht="0" hidden="1" customHeight="1" x14ac:dyDescent="0.25">
      <c r="Q25474" s="265"/>
    </row>
    <row r="25475" spans="17:17" ht="0" hidden="1" customHeight="1" x14ac:dyDescent="0.25">
      <c r="Q25475" s="265"/>
    </row>
    <row r="25476" spans="17:17" ht="0" hidden="1" customHeight="1" x14ac:dyDescent="0.25">
      <c r="Q25476" s="265"/>
    </row>
    <row r="25477" spans="17:17" ht="0" hidden="1" customHeight="1" x14ac:dyDescent="0.25">
      <c r="Q25477" s="265"/>
    </row>
    <row r="25478" spans="17:17" ht="0" hidden="1" customHeight="1" x14ac:dyDescent="0.25">
      <c r="Q25478" s="265"/>
    </row>
    <row r="25479" spans="17:17" ht="0" hidden="1" customHeight="1" x14ac:dyDescent="0.25">
      <c r="Q25479" s="265"/>
    </row>
    <row r="25480" spans="17:17" ht="0" hidden="1" customHeight="1" x14ac:dyDescent="0.25">
      <c r="Q25480" s="265"/>
    </row>
    <row r="25481" spans="17:17" ht="0" hidden="1" customHeight="1" x14ac:dyDescent="0.25">
      <c r="Q25481" s="265"/>
    </row>
    <row r="25482" spans="17:17" ht="0" hidden="1" customHeight="1" x14ac:dyDescent="0.25">
      <c r="Q25482" s="265"/>
    </row>
    <row r="25483" spans="17:17" ht="0" hidden="1" customHeight="1" x14ac:dyDescent="0.25">
      <c r="Q25483" s="265"/>
    </row>
    <row r="25484" spans="17:17" ht="0" hidden="1" customHeight="1" x14ac:dyDescent="0.25">
      <c r="Q25484" s="265"/>
    </row>
    <row r="25485" spans="17:17" ht="0" hidden="1" customHeight="1" x14ac:dyDescent="0.25">
      <c r="Q25485" s="265"/>
    </row>
    <row r="25486" spans="17:17" ht="0" hidden="1" customHeight="1" x14ac:dyDescent="0.25">
      <c r="Q25486" s="265"/>
    </row>
    <row r="25487" spans="17:17" ht="0" hidden="1" customHeight="1" x14ac:dyDescent="0.25">
      <c r="Q25487" s="265"/>
    </row>
    <row r="25488" spans="17:17" ht="0" hidden="1" customHeight="1" x14ac:dyDescent="0.25">
      <c r="Q25488" s="265"/>
    </row>
    <row r="25489" spans="17:17" ht="0" hidden="1" customHeight="1" x14ac:dyDescent="0.25">
      <c r="Q25489" s="265"/>
    </row>
    <row r="25490" spans="17:17" ht="0" hidden="1" customHeight="1" x14ac:dyDescent="0.25">
      <c r="Q25490" s="265"/>
    </row>
    <row r="25491" spans="17:17" ht="0" hidden="1" customHeight="1" x14ac:dyDescent="0.25">
      <c r="Q25491" s="265"/>
    </row>
    <row r="25492" spans="17:17" ht="0" hidden="1" customHeight="1" x14ac:dyDescent="0.25">
      <c r="Q25492" s="265"/>
    </row>
    <row r="25493" spans="17:17" ht="0" hidden="1" customHeight="1" x14ac:dyDescent="0.25">
      <c r="Q25493" s="265"/>
    </row>
    <row r="25494" spans="17:17" ht="0" hidden="1" customHeight="1" x14ac:dyDescent="0.25">
      <c r="Q25494" s="265"/>
    </row>
    <row r="25495" spans="17:17" ht="0" hidden="1" customHeight="1" x14ac:dyDescent="0.25">
      <c r="Q25495" s="265"/>
    </row>
    <row r="25496" spans="17:17" ht="0" hidden="1" customHeight="1" x14ac:dyDescent="0.25">
      <c r="Q25496" s="265"/>
    </row>
    <row r="25497" spans="17:17" ht="0" hidden="1" customHeight="1" x14ac:dyDescent="0.25">
      <c r="Q25497" s="265"/>
    </row>
    <row r="25498" spans="17:17" ht="0" hidden="1" customHeight="1" x14ac:dyDescent="0.25">
      <c r="Q25498" s="265"/>
    </row>
    <row r="25499" spans="17:17" ht="0" hidden="1" customHeight="1" x14ac:dyDescent="0.25">
      <c r="Q25499" s="265"/>
    </row>
    <row r="25500" spans="17:17" ht="0" hidden="1" customHeight="1" x14ac:dyDescent="0.25">
      <c r="Q25500" s="265"/>
    </row>
    <row r="25501" spans="17:17" ht="0" hidden="1" customHeight="1" x14ac:dyDescent="0.25">
      <c r="Q25501" s="265"/>
    </row>
    <row r="25502" spans="17:17" ht="0" hidden="1" customHeight="1" x14ac:dyDescent="0.25">
      <c r="Q25502" s="265"/>
    </row>
    <row r="25503" spans="17:17" ht="0" hidden="1" customHeight="1" x14ac:dyDescent="0.25">
      <c r="Q25503" s="265"/>
    </row>
    <row r="25504" spans="17:17" ht="0" hidden="1" customHeight="1" x14ac:dyDescent="0.25">
      <c r="Q25504" s="265"/>
    </row>
    <row r="25505" spans="17:17" ht="0" hidden="1" customHeight="1" x14ac:dyDescent="0.25">
      <c r="Q25505" s="265"/>
    </row>
    <row r="25506" spans="17:17" ht="0" hidden="1" customHeight="1" x14ac:dyDescent="0.25">
      <c r="Q25506" s="265"/>
    </row>
    <row r="25507" spans="17:17" ht="0" hidden="1" customHeight="1" x14ac:dyDescent="0.25">
      <c r="Q25507" s="265"/>
    </row>
    <row r="25508" spans="17:17" ht="0" hidden="1" customHeight="1" x14ac:dyDescent="0.25">
      <c r="Q25508" s="265"/>
    </row>
    <row r="25509" spans="17:17" ht="0" hidden="1" customHeight="1" x14ac:dyDescent="0.25">
      <c r="Q25509" s="265"/>
    </row>
    <row r="25510" spans="17:17" ht="0" hidden="1" customHeight="1" x14ac:dyDescent="0.25">
      <c r="Q25510" s="265"/>
    </row>
    <row r="25511" spans="17:17" ht="0" hidden="1" customHeight="1" x14ac:dyDescent="0.25">
      <c r="Q25511" s="265"/>
    </row>
    <row r="25512" spans="17:17" ht="0" hidden="1" customHeight="1" x14ac:dyDescent="0.25">
      <c r="Q25512" s="265"/>
    </row>
    <row r="25513" spans="17:17" ht="0" hidden="1" customHeight="1" x14ac:dyDescent="0.25">
      <c r="Q25513" s="265"/>
    </row>
    <row r="25514" spans="17:17" ht="0" hidden="1" customHeight="1" x14ac:dyDescent="0.25">
      <c r="Q25514" s="265"/>
    </row>
    <row r="25515" spans="17:17" ht="0" hidden="1" customHeight="1" x14ac:dyDescent="0.25">
      <c r="Q25515" s="265"/>
    </row>
    <row r="25516" spans="17:17" ht="0" hidden="1" customHeight="1" x14ac:dyDescent="0.25">
      <c r="Q25516" s="265"/>
    </row>
    <row r="25517" spans="17:17" ht="0" hidden="1" customHeight="1" x14ac:dyDescent="0.25">
      <c r="Q25517" s="265"/>
    </row>
    <row r="25518" spans="17:17" ht="0" hidden="1" customHeight="1" x14ac:dyDescent="0.25">
      <c r="Q25518" s="265"/>
    </row>
    <row r="25519" spans="17:17" ht="0" hidden="1" customHeight="1" x14ac:dyDescent="0.25">
      <c r="Q25519" s="265"/>
    </row>
    <row r="25520" spans="17:17" ht="0" hidden="1" customHeight="1" x14ac:dyDescent="0.25">
      <c r="Q25520" s="265"/>
    </row>
    <row r="25521" spans="17:17" ht="0" hidden="1" customHeight="1" x14ac:dyDescent="0.25">
      <c r="Q25521" s="265"/>
    </row>
    <row r="25522" spans="17:17" ht="0" hidden="1" customHeight="1" x14ac:dyDescent="0.25">
      <c r="Q25522" s="265"/>
    </row>
    <row r="25523" spans="17:17" ht="0" hidden="1" customHeight="1" x14ac:dyDescent="0.25">
      <c r="Q25523" s="265"/>
    </row>
    <row r="25524" spans="17:17" ht="0" hidden="1" customHeight="1" x14ac:dyDescent="0.25">
      <c r="Q25524" s="265"/>
    </row>
    <row r="25525" spans="17:17" ht="0" hidden="1" customHeight="1" x14ac:dyDescent="0.25">
      <c r="Q25525" s="265"/>
    </row>
    <row r="25526" spans="17:17" ht="0" hidden="1" customHeight="1" x14ac:dyDescent="0.25">
      <c r="Q25526" s="265"/>
    </row>
    <row r="25527" spans="17:17" ht="0" hidden="1" customHeight="1" x14ac:dyDescent="0.25">
      <c r="Q25527" s="265"/>
    </row>
    <row r="25528" spans="17:17" ht="0" hidden="1" customHeight="1" x14ac:dyDescent="0.25">
      <c r="Q25528" s="265"/>
    </row>
    <row r="25529" spans="17:17" ht="0" hidden="1" customHeight="1" x14ac:dyDescent="0.25">
      <c r="Q25529" s="265"/>
    </row>
    <row r="25530" spans="17:17" ht="0" hidden="1" customHeight="1" x14ac:dyDescent="0.25">
      <c r="Q25530" s="265"/>
    </row>
    <row r="25531" spans="17:17" ht="0" hidden="1" customHeight="1" x14ac:dyDescent="0.25">
      <c r="Q25531" s="265"/>
    </row>
    <row r="25532" spans="17:17" ht="0" hidden="1" customHeight="1" x14ac:dyDescent="0.25">
      <c r="Q25532" s="265"/>
    </row>
    <row r="25533" spans="17:17" ht="0" hidden="1" customHeight="1" x14ac:dyDescent="0.25">
      <c r="Q25533" s="265"/>
    </row>
    <row r="25534" spans="17:17" ht="0" hidden="1" customHeight="1" x14ac:dyDescent="0.25">
      <c r="Q25534" s="265"/>
    </row>
    <row r="25535" spans="17:17" ht="0" hidden="1" customHeight="1" x14ac:dyDescent="0.25">
      <c r="Q25535" s="265"/>
    </row>
    <row r="25536" spans="17:17" ht="0" hidden="1" customHeight="1" x14ac:dyDescent="0.25">
      <c r="Q25536" s="265"/>
    </row>
    <row r="25537" spans="17:17" ht="0" hidden="1" customHeight="1" x14ac:dyDescent="0.25">
      <c r="Q25537" s="265"/>
    </row>
    <row r="25538" spans="17:17" ht="0" hidden="1" customHeight="1" x14ac:dyDescent="0.25">
      <c r="Q25538" s="265"/>
    </row>
    <row r="25539" spans="17:17" ht="0" hidden="1" customHeight="1" x14ac:dyDescent="0.25">
      <c r="Q25539" s="265"/>
    </row>
    <row r="25540" spans="17:17" ht="0" hidden="1" customHeight="1" x14ac:dyDescent="0.25">
      <c r="Q25540" s="265"/>
    </row>
    <row r="25541" spans="17:17" ht="0" hidden="1" customHeight="1" x14ac:dyDescent="0.25">
      <c r="Q25541" s="265"/>
    </row>
    <row r="25542" spans="17:17" ht="0" hidden="1" customHeight="1" x14ac:dyDescent="0.25">
      <c r="Q25542" s="265"/>
    </row>
    <row r="25543" spans="17:17" ht="0" hidden="1" customHeight="1" x14ac:dyDescent="0.25">
      <c r="Q25543" s="265"/>
    </row>
    <row r="25544" spans="17:17" ht="0" hidden="1" customHeight="1" x14ac:dyDescent="0.25">
      <c r="Q25544" s="265"/>
    </row>
    <row r="25545" spans="17:17" ht="0" hidden="1" customHeight="1" x14ac:dyDescent="0.25">
      <c r="Q25545" s="265"/>
    </row>
    <row r="25546" spans="17:17" ht="0" hidden="1" customHeight="1" x14ac:dyDescent="0.25">
      <c r="Q25546" s="265"/>
    </row>
    <row r="25547" spans="17:17" ht="0" hidden="1" customHeight="1" x14ac:dyDescent="0.25">
      <c r="Q25547" s="265"/>
    </row>
    <row r="25548" spans="17:17" ht="0" hidden="1" customHeight="1" x14ac:dyDescent="0.25">
      <c r="Q25548" s="265"/>
    </row>
    <row r="25549" spans="17:17" ht="0" hidden="1" customHeight="1" x14ac:dyDescent="0.25">
      <c r="Q25549" s="265"/>
    </row>
    <row r="25550" spans="17:17" ht="0" hidden="1" customHeight="1" x14ac:dyDescent="0.25">
      <c r="Q25550" s="265"/>
    </row>
    <row r="25551" spans="17:17" ht="0" hidden="1" customHeight="1" x14ac:dyDescent="0.25">
      <c r="Q25551" s="265"/>
    </row>
    <row r="25552" spans="17:17" ht="0" hidden="1" customHeight="1" x14ac:dyDescent="0.25">
      <c r="Q25552" s="265"/>
    </row>
    <row r="25553" spans="17:17" ht="0" hidden="1" customHeight="1" x14ac:dyDescent="0.25">
      <c r="Q25553" s="265"/>
    </row>
    <row r="25554" spans="17:17" ht="0" hidden="1" customHeight="1" x14ac:dyDescent="0.25">
      <c r="Q25554" s="265"/>
    </row>
    <row r="25555" spans="17:17" ht="0" hidden="1" customHeight="1" x14ac:dyDescent="0.25">
      <c r="Q25555" s="265"/>
    </row>
    <row r="25556" spans="17:17" ht="0" hidden="1" customHeight="1" x14ac:dyDescent="0.25">
      <c r="Q25556" s="265"/>
    </row>
    <row r="25557" spans="17:17" ht="0" hidden="1" customHeight="1" x14ac:dyDescent="0.25">
      <c r="Q25557" s="265"/>
    </row>
    <row r="25558" spans="17:17" ht="0" hidden="1" customHeight="1" x14ac:dyDescent="0.25">
      <c r="Q25558" s="265"/>
    </row>
    <row r="25559" spans="17:17" ht="0" hidden="1" customHeight="1" x14ac:dyDescent="0.25">
      <c r="Q25559" s="265"/>
    </row>
    <row r="25560" spans="17:17" ht="0" hidden="1" customHeight="1" x14ac:dyDescent="0.25">
      <c r="Q25560" s="265"/>
    </row>
    <row r="25561" spans="17:17" ht="0" hidden="1" customHeight="1" x14ac:dyDescent="0.25">
      <c r="Q25561" s="265"/>
    </row>
    <row r="25562" spans="17:17" ht="0" hidden="1" customHeight="1" x14ac:dyDescent="0.25">
      <c r="Q25562" s="265"/>
    </row>
    <row r="25563" spans="17:17" ht="0" hidden="1" customHeight="1" x14ac:dyDescent="0.25">
      <c r="Q25563" s="265"/>
    </row>
    <row r="25564" spans="17:17" ht="0" hidden="1" customHeight="1" x14ac:dyDescent="0.25">
      <c r="Q25564" s="265"/>
    </row>
    <row r="25565" spans="17:17" ht="0" hidden="1" customHeight="1" x14ac:dyDescent="0.25">
      <c r="Q25565" s="265"/>
    </row>
    <row r="25566" spans="17:17" ht="0" hidden="1" customHeight="1" x14ac:dyDescent="0.25">
      <c r="Q25566" s="265"/>
    </row>
    <row r="25567" spans="17:17" ht="0" hidden="1" customHeight="1" x14ac:dyDescent="0.25">
      <c r="Q25567" s="265"/>
    </row>
    <row r="25568" spans="17:17" ht="0" hidden="1" customHeight="1" x14ac:dyDescent="0.25">
      <c r="Q25568" s="265"/>
    </row>
    <row r="25569" spans="17:17" ht="0" hidden="1" customHeight="1" x14ac:dyDescent="0.25">
      <c r="Q25569" s="265"/>
    </row>
    <row r="25570" spans="17:17" ht="0" hidden="1" customHeight="1" x14ac:dyDescent="0.25">
      <c r="Q25570" s="265"/>
    </row>
    <row r="25571" spans="17:17" ht="0" hidden="1" customHeight="1" x14ac:dyDescent="0.25">
      <c r="Q25571" s="265"/>
    </row>
    <row r="25572" spans="17:17" ht="0" hidden="1" customHeight="1" x14ac:dyDescent="0.25">
      <c r="Q25572" s="265"/>
    </row>
    <row r="25573" spans="17:17" ht="0" hidden="1" customHeight="1" x14ac:dyDescent="0.25">
      <c r="Q25573" s="265"/>
    </row>
    <row r="25574" spans="17:17" ht="0" hidden="1" customHeight="1" x14ac:dyDescent="0.25">
      <c r="Q25574" s="265"/>
    </row>
    <row r="25575" spans="17:17" ht="0" hidden="1" customHeight="1" x14ac:dyDescent="0.25">
      <c r="Q25575" s="265"/>
    </row>
    <row r="25576" spans="17:17" ht="0" hidden="1" customHeight="1" x14ac:dyDescent="0.25">
      <c r="Q25576" s="265"/>
    </row>
    <row r="25577" spans="17:17" ht="0" hidden="1" customHeight="1" x14ac:dyDescent="0.25">
      <c r="Q25577" s="265"/>
    </row>
    <row r="25578" spans="17:17" ht="0" hidden="1" customHeight="1" x14ac:dyDescent="0.25">
      <c r="Q25578" s="265"/>
    </row>
    <row r="25579" spans="17:17" ht="0" hidden="1" customHeight="1" x14ac:dyDescent="0.25">
      <c r="Q25579" s="265"/>
    </row>
    <row r="25580" spans="17:17" ht="0" hidden="1" customHeight="1" x14ac:dyDescent="0.25">
      <c r="Q25580" s="265"/>
    </row>
    <row r="25581" spans="17:17" ht="0" hidden="1" customHeight="1" x14ac:dyDescent="0.25">
      <c r="Q25581" s="265"/>
    </row>
    <row r="25582" spans="17:17" ht="0" hidden="1" customHeight="1" x14ac:dyDescent="0.25">
      <c r="Q25582" s="265"/>
    </row>
    <row r="25583" spans="17:17" ht="0" hidden="1" customHeight="1" x14ac:dyDescent="0.25">
      <c r="Q25583" s="265"/>
    </row>
    <row r="25584" spans="17:17" ht="0" hidden="1" customHeight="1" x14ac:dyDescent="0.25">
      <c r="Q25584" s="265"/>
    </row>
    <row r="25585" spans="17:17" ht="0" hidden="1" customHeight="1" x14ac:dyDescent="0.25">
      <c r="Q25585" s="265"/>
    </row>
    <row r="25586" spans="17:17" ht="0" hidden="1" customHeight="1" x14ac:dyDescent="0.25">
      <c r="Q25586" s="265"/>
    </row>
    <row r="25587" spans="17:17" ht="0" hidden="1" customHeight="1" x14ac:dyDescent="0.25">
      <c r="Q25587" s="265"/>
    </row>
    <row r="25588" spans="17:17" ht="0" hidden="1" customHeight="1" x14ac:dyDescent="0.25">
      <c r="Q25588" s="265"/>
    </row>
    <row r="25589" spans="17:17" ht="0" hidden="1" customHeight="1" x14ac:dyDescent="0.25">
      <c r="Q25589" s="265"/>
    </row>
    <row r="25590" spans="17:17" ht="0" hidden="1" customHeight="1" x14ac:dyDescent="0.25">
      <c r="Q25590" s="265"/>
    </row>
    <row r="25591" spans="17:17" ht="0" hidden="1" customHeight="1" x14ac:dyDescent="0.25">
      <c r="Q25591" s="265"/>
    </row>
    <row r="25592" spans="17:17" ht="0" hidden="1" customHeight="1" x14ac:dyDescent="0.25">
      <c r="Q25592" s="265"/>
    </row>
    <row r="25593" spans="17:17" ht="0" hidden="1" customHeight="1" x14ac:dyDescent="0.25">
      <c r="Q25593" s="265"/>
    </row>
    <row r="25594" spans="17:17" ht="0" hidden="1" customHeight="1" x14ac:dyDescent="0.25">
      <c r="Q25594" s="265"/>
    </row>
    <row r="25595" spans="17:17" ht="0" hidden="1" customHeight="1" x14ac:dyDescent="0.25">
      <c r="Q25595" s="265"/>
    </row>
    <row r="25596" spans="17:17" ht="0" hidden="1" customHeight="1" x14ac:dyDescent="0.25">
      <c r="Q25596" s="265"/>
    </row>
    <row r="25597" spans="17:17" ht="0" hidden="1" customHeight="1" x14ac:dyDescent="0.25">
      <c r="Q25597" s="265"/>
    </row>
    <row r="25598" spans="17:17" ht="0" hidden="1" customHeight="1" x14ac:dyDescent="0.25">
      <c r="Q25598" s="265"/>
    </row>
    <row r="25599" spans="17:17" ht="0" hidden="1" customHeight="1" x14ac:dyDescent="0.25">
      <c r="Q25599" s="265"/>
    </row>
    <row r="25600" spans="17:17" ht="0" hidden="1" customHeight="1" x14ac:dyDescent="0.25">
      <c r="Q25600" s="265"/>
    </row>
    <row r="25601" spans="17:17" ht="0" hidden="1" customHeight="1" x14ac:dyDescent="0.25">
      <c r="Q25601" s="265"/>
    </row>
    <row r="25602" spans="17:17" ht="0" hidden="1" customHeight="1" x14ac:dyDescent="0.25">
      <c r="Q25602" s="265"/>
    </row>
    <row r="25603" spans="17:17" ht="0" hidden="1" customHeight="1" x14ac:dyDescent="0.25">
      <c r="Q25603" s="265"/>
    </row>
    <row r="25604" spans="17:17" ht="0" hidden="1" customHeight="1" x14ac:dyDescent="0.25">
      <c r="Q25604" s="265"/>
    </row>
    <row r="25605" spans="17:17" ht="0" hidden="1" customHeight="1" x14ac:dyDescent="0.25">
      <c r="Q25605" s="265"/>
    </row>
    <row r="25606" spans="17:17" ht="0" hidden="1" customHeight="1" x14ac:dyDescent="0.25">
      <c r="Q25606" s="265"/>
    </row>
    <row r="25607" spans="17:17" ht="0" hidden="1" customHeight="1" x14ac:dyDescent="0.25">
      <c r="Q25607" s="265"/>
    </row>
    <row r="25608" spans="17:17" ht="0" hidden="1" customHeight="1" x14ac:dyDescent="0.25">
      <c r="Q25608" s="265"/>
    </row>
    <row r="25609" spans="17:17" ht="0" hidden="1" customHeight="1" x14ac:dyDescent="0.25">
      <c r="Q25609" s="265"/>
    </row>
    <row r="25610" spans="17:17" ht="0" hidden="1" customHeight="1" x14ac:dyDescent="0.25">
      <c r="Q25610" s="265"/>
    </row>
    <row r="25611" spans="17:17" ht="0" hidden="1" customHeight="1" x14ac:dyDescent="0.25">
      <c r="Q25611" s="265"/>
    </row>
    <row r="25612" spans="17:17" ht="0" hidden="1" customHeight="1" x14ac:dyDescent="0.25">
      <c r="Q25612" s="265"/>
    </row>
    <row r="25613" spans="17:17" ht="0" hidden="1" customHeight="1" x14ac:dyDescent="0.25">
      <c r="Q25613" s="265"/>
    </row>
    <row r="25614" spans="17:17" ht="0" hidden="1" customHeight="1" x14ac:dyDescent="0.25">
      <c r="Q25614" s="265"/>
    </row>
    <row r="25615" spans="17:17" ht="0" hidden="1" customHeight="1" x14ac:dyDescent="0.25">
      <c r="Q25615" s="265"/>
    </row>
    <row r="25616" spans="17:17" ht="0" hidden="1" customHeight="1" x14ac:dyDescent="0.25">
      <c r="Q25616" s="265"/>
    </row>
    <row r="25617" spans="17:17" ht="0" hidden="1" customHeight="1" x14ac:dyDescent="0.25">
      <c r="Q25617" s="265"/>
    </row>
    <row r="25618" spans="17:17" ht="0" hidden="1" customHeight="1" x14ac:dyDescent="0.25">
      <c r="Q25618" s="265"/>
    </row>
    <row r="25619" spans="17:17" ht="0" hidden="1" customHeight="1" x14ac:dyDescent="0.25">
      <c r="Q25619" s="265"/>
    </row>
    <row r="25620" spans="17:17" ht="0" hidden="1" customHeight="1" x14ac:dyDescent="0.25">
      <c r="Q25620" s="265"/>
    </row>
    <row r="25621" spans="17:17" ht="0" hidden="1" customHeight="1" x14ac:dyDescent="0.25">
      <c r="Q25621" s="265"/>
    </row>
    <row r="25622" spans="17:17" ht="0" hidden="1" customHeight="1" x14ac:dyDescent="0.25">
      <c r="Q25622" s="265"/>
    </row>
    <row r="25623" spans="17:17" ht="0" hidden="1" customHeight="1" x14ac:dyDescent="0.25">
      <c r="Q25623" s="265"/>
    </row>
    <row r="25624" spans="17:17" ht="0" hidden="1" customHeight="1" x14ac:dyDescent="0.25">
      <c r="Q25624" s="265"/>
    </row>
    <row r="25625" spans="17:17" ht="0" hidden="1" customHeight="1" x14ac:dyDescent="0.25">
      <c r="Q25625" s="265"/>
    </row>
    <row r="25626" spans="17:17" ht="0" hidden="1" customHeight="1" x14ac:dyDescent="0.25">
      <c r="Q25626" s="265"/>
    </row>
    <row r="25627" spans="17:17" ht="0" hidden="1" customHeight="1" x14ac:dyDescent="0.25">
      <c r="Q25627" s="265"/>
    </row>
    <row r="25628" spans="17:17" ht="0" hidden="1" customHeight="1" x14ac:dyDescent="0.25">
      <c r="Q25628" s="265"/>
    </row>
    <row r="25629" spans="17:17" ht="0" hidden="1" customHeight="1" x14ac:dyDescent="0.25">
      <c r="Q25629" s="265"/>
    </row>
    <row r="25630" spans="17:17" ht="0" hidden="1" customHeight="1" x14ac:dyDescent="0.25">
      <c r="Q25630" s="265"/>
    </row>
    <row r="25631" spans="17:17" ht="0" hidden="1" customHeight="1" x14ac:dyDescent="0.25">
      <c r="Q25631" s="265"/>
    </row>
    <row r="25632" spans="17:17" ht="0" hidden="1" customHeight="1" x14ac:dyDescent="0.25">
      <c r="Q25632" s="265"/>
    </row>
    <row r="25633" spans="17:17" ht="0" hidden="1" customHeight="1" x14ac:dyDescent="0.25">
      <c r="Q25633" s="265"/>
    </row>
    <row r="25634" spans="17:17" ht="0" hidden="1" customHeight="1" x14ac:dyDescent="0.25">
      <c r="Q25634" s="265"/>
    </row>
    <row r="25635" spans="17:17" ht="0" hidden="1" customHeight="1" x14ac:dyDescent="0.25">
      <c r="Q25635" s="265"/>
    </row>
    <row r="25636" spans="17:17" ht="0" hidden="1" customHeight="1" x14ac:dyDescent="0.25">
      <c r="Q25636" s="265"/>
    </row>
    <row r="25637" spans="17:17" ht="0" hidden="1" customHeight="1" x14ac:dyDescent="0.25">
      <c r="Q25637" s="265"/>
    </row>
    <row r="25638" spans="17:17" ht="0" hidden="1" customHeight="1" x14ac:dyDescent="0.25">
      <c r="Q25638" s="265"/>
    </row>
    <row r="25639" spans="17:17" ht="0" hidden="1" customHeight="1" x14ac:dyDescent="0.25">
      <c r="Q25639" s="265"/>
    </row>
    <row r="25640" spans="17:17" ht="0" hidden="1" customHeight="1" x14ac:dyDescent="0.25">
      <c r="Q25640" s="265"/>
    </row>
    <row r="25641" spans="17:17" ht="0" hidden="1" customHeight="1" x14ac:dyDescent="0.25">
      <c r="Q25641" s="265"/>
    </row>
    <row r="25642" spans="17:17" ht="0" hidden="1" customHeight="1" x14ac:dyDescent="0.25">
      <c r="Q25642" s="265"/>
    </row>
    <row r="25643" spans="17:17" ht="0" hidden="1" customHeight="1" x14ac:dyDescent="0.25">
      <c r="Q25643" s="265"/>
    </row>
    <row r="25644" spans="17:17" ht="0" hidden="1" customHeight="1" x14ac:dyDescent="0.25">
      <c r="Q25644" s="265"/>
    </row>
    <row r="25645" spans="17:17" ht="0" hidden="1" customHeight="1" x14ac:dyDescent="0.25">
      <c r="Q25645" s="265"/>
    </row>
    <row r="25646" spans="17:17" ht="0" hidden="1" customHeight="1" x14ac:dyDescent="0.25">
      <c r="Q25646" s="265"/>
    </row>
    <row r="25647" spans="17:17" ht="0" hidden="1" customHeight="1" x14ac:dyDescent="0.25">
      <c r="Q25647" s="265"/>
    </row>
    <row r="25648" spans="17:17" ht="0" hidden="1" customHeight="1" x14ac:dyDescent="0.25">
      <c r="Q25648" s="265"/>
    </row>
    <row r="25649" spans="17:17" ht="0" hidden="1" customHeight="1" x14ac:dyDescent="0.25">
      <c r="Q25649" s="265"/>
    </row>
    <row r="25650" spans="17:17" ht="0" hidden="1" customHeight="1" x14ac:dyDescent="0.25">
      <c r="Q25650" s="265"/>
    </row>
    <row r="25651" spans="17:17" ht="0" hidden="1" customHeight="1" x14ac:dyDescent="0.25">
      <c r="Q25651" s="265"/>
    </row>
    <row r="25652" spans="17:17" ht="0" hidden="1" customHeight="1" x14ac:dyDescent="0.25">
      <c r="Q25652" s="265"/>
    </row>
    <row r="25653" spans="17:17" ht="0" hidden="1" customHeight="1" x14ac:dyDescent="0.25">
      <c r="Q25653" s="265"/>
    </row>
    <row r="25654" spans="17:17" ht="0" hidden="1" customHeight="1" x14ac:dyDescent="0.25">
      <c r="Q25654" s="265"/>
    </row>
    <row r="25655" spans="17:17" ht="0" hidden="1" customHeight="1" x14ac:dyDescent="0.25">
      <c r="Q25655" s="265"/>
    </row>
    <row r="25656" spans="17:17" ht="0" hidden="1" customHeight="1" x14ac:dyDescent="0.25">
      <c r="Q25656" s="265"/>
    </row>
    <row r="25657" spans="17:17" ht="0" hidden="1" customHeight="1" x14ac:dyDescent="0.25">
      <c r="Q25657" s="265"/>
    </row>
    <row r="25658" spans="17:17" ht="0" hidden="1" customHeight="1" x14ac:dyDescent="0.25">
      <c r="Q25658" s="265"/>
    </row>
    <row r="25659" spans="17:17" ht="0" hidden="1" customHeight="1" x14ac:dyDescent="0.25">
      <c r="Q25659" s="265"/>
    </row>
    <row r="25660" spans="17:17" ht="0" hidden="1" customHeight="1" x14ac:dyDescent="0.25">
      <c r="Q25660" s="265"/>
    </row>
    <row r="25661" spans="17:17" ht="0" hidden="1" customHeight="1" x14ac:dyDescent="0.25">
      <c r="Q25661" s="265"/>
    </row>
    <row r="25662" spans="17:17" ht="0" hidden="1" customHeight="1" x14ac:dyDescent="0.25">
      <c r="Q25662" s="265"/>
    </row>
    <row r="25663" spans="17:17" ht="0" hidden="1" customHeight="1" x14ac:dyDescent="0.25">
      <c r="Q25663" s="265"/>
    </row>
    <row r="25664" spans="17:17" ht="0" hidden="1" customHeight="1" x14ac:dyDescent="0.25">
      <c r="Q25664" s="265"/>
    </row>
    <row r="25665" spans="17:17" ht="0" hidden="1" customHeight="1" x14ac:dyDescent="0.25">
      <c r="Q25665" s="265"/>
    </row>
    <row r="25666" spans="17:17" ht="0" hidden="1" customHeight="1" x14ac:dyDescent="0.25">
      <c r="Q25666" s="265"/>
    </row>
    <row r="25667" spans="17:17" ht="0" hidden="1" customHeight="1" x14ac:dyDescent="0.25">
      <c r="Q25667" s="265"/>
    </row>
    <row r="25668" spans="17:17" ht="0" hidden="1" customHeight="1" x14ac:dyDescent="0.25">
      <c r="Q25668" s="265"/>
    </row>
    <row r="25669" spans="17:17" ht="0" hidden="1" customHeight="1" x14ac:dyDescent="0.25">
      <c r="Q25669" s="265"/>
    </row>
    <row r="25670" spans="17:17" ht="0" hidden="1" customHeight="1" x14ac:dyDescent="0.25">
      <c r="Q25670" s="265"/>
    </row>
    <row r="25671" spans="17:17" ht="0" hidden="1" customHeight="1" x14ac:dyDescent="0.25">
      <c r="Q25671" s="265"/>
    </row>
    <row r="25672" spans="17:17" ht="0" hidden="1" customHeight="1" x14ac:dyDescent="0.25">
      <c r="Q25672" s="265"/>
    </row>
    <row r="25673" spans="17:17" ht="0" hidden="1" customHeight="1" x14ac:dyDescent="0.25">
      <c r="Q25673" s="265"/>
    </row>
    <row r="25674" spans="17:17" ht="0" hidden="1" customHeight="1" x14ac:dyDescent="0.25">
      <c r="Q25674" s="265"/>
    </row>
    <row r="25675" spans="17:17" ht="0" hidden="1" customHeight="1" x14ac:dyDescent="0.25">
      <c r="Q25675" s="265"/>
    </row>
    <row r="25676" spans="17:17" ht="0" hidden="1" customHeight="1" x14ac:dyDescent="0.25">
      <c r="Q25676" s="265"/>
    </row>
    <row r="25677" spans="17:17" ht="0" hidden="1" customHeight="1" x14ac:dyDescent="0.25">
      <c r="Q25677" s="265"/>
    </row>
    <row r="25678" spans="17:17" ht="0" hidden="1" customHeight="1" x14ac:dyDescent="0.25">
      <c r="Q25678" s="265"/>
    </row>
    <row r="25679" spans="17:17" ht="0" hidden="1" customHeight="1" x14ac:dyDescent="0.25">
      <c r="Q25679" s="265"/>
    </row>
    <row r="25680" spans="17:17" ht="0" hidden="1" customHeight="1" x14ac:dyDescent="0.25">
      <c r="Q25680" s="265"/>
    </row>
    <row r="25681" spans="17:17" ht="0" hidden="1" customHeight="1" x14ac:dyDescent="0.25">
      <c r="Q25681" s="265"/>
    </row>
    <row r="25682" spans="17:17" ht="0" hidden="1" customHeight="1" x14ac:dyDescent="0.25">
      <c r="Q25682" s="265"/>
    </row>
    <row r="25683" spans="17:17" ht="0" hidden="1" customHeight="1" x14ac:dyDescent="0.25">
      <c r="Q25683" s="265"/>
    </row>
    <row r="25684" spans="17:17" ht="0" hidden="1" customHeight="1" x14ac:dyDescent="0.25">
      <c r="Q25684" s="265"/>
    </row>
    <row r="25685" spans="17:17" ht="0" hidden="1" customHeight="1" x14ac:dyDescent="0.25">
      <c r="Q25685" s="265"/>
    </row>
    <row r="25686" spans="17:17" ht="0" hidden="1" customHeight="1" x14ac:dyDescent="0.25">
      <c r="Q25686" s="265"/>
    </row>
    <row r="25687" spans="17:17" ht="0" hidden="1" customHeight="1" x14ac:dyDescent="0.25">
      <c r="Q25687" s="265"/>
    </row>
    <row r="25688" spans="17:17" ht="0" hidden="1" customHeight="1" x14ac:dyDescent="0.25">
      <c r="Q25688" s="265"/>
    </row>
    <row r="25689" spans="17:17" ht="0" hidden="1" customHeight="1" x14ac:dyDescent="0.25">
      <c r="Q25689" s="265"/>
    </row>
    <row r="25690" spans="17:17" ht="0" hidden="1" customHeight="1" x14ac:dyDescent="0.25">
      <c r="Q25690" s="265"/>
    </row>
    <row r="25691" spans="17:17" ht="0" hidden="1" customHeight="1" x14ac:dyDescent="0.25">
      <c r="Q25691" s="265"/>
    </row>
    <row r="25692" spans="17:17" ht="0" hidden="1" customHeight="1" x14ac:dyDescent="0.25">
      <c r="Q25692" s="265"/>
    </row>
    <row r="25693" spans="17:17" ht="0" hidden="1" customHeight="1" x14ac:dyDescent="0.25">
      <c r="Q25693" s="265"/>
    </row>
    <row r="25694" spans="17:17" ht="0" hidden="1" customHeight="1" x14ac:dyDescent="0.25">
      <c r="Q25694" s="265"/>
    </row>
    <row r="25695" spans="17:17" ht="0" hidden="1" customHeight="1" x14ac:dyDescent="0.25">
      <c r="Q25695" s="265"/>
    </row>
    <row r="25696" spans="17:17" ht="0" hidden="1" customHeight="1" x14ac:dyDescent="0.25">
      <c r="Q25696" s="265"/>
    </row>
    <row r="25697" spans="17:17" ht="0" hidden="1" customHeight="1" x14ac:dyDescent="0.25">
      <c r="Q25697" s="265"/>
    </row>
    <row r="25698" spans="17:17" ht="0" hidden="1" customHeight="1" x14ac:dyDescent="0.25">
      <c r="Q25698" s="265"/>
    </row>
    <row r="25699" spans="17:17" ht="0" hidden="1" customHeight="1" x14ac:dyDescent="0.25">
      <c r="Q25699" s="265"/>
    </row>
    <row r="25700" spans="17:17" ht="0" hidden="1" customHeight="1" x14ac:dyDescent="0.25">
      <c r="Q25700" s="265"/>
    </row>
    <row r="25701" spans="17:17" ht="0" hidden="1" customHeight="1" x14ac:dyDescent="0.25">
      <c r="Q25701" s="265"/>
    </row>
    <row r="25702" spans="17:17" ht="0" hidden="1" customHeight="1" x14ac:dyDescent="0.25">
      <c r="Q25702" s="265"/>
    </row>
    <row r="25703" spans="17:17" ht="0" hidden="1" customHeight="1" x14ac:dyDescent="0.25">
      <c r="Q25703" s="265"/>
    </row>
    <row r="25704" spans="17:17" ht="0" hidden="1" customHeight="1" x14ac:dyDescent="0.25">
      <c r="Q25704" s="265"/>
    </row>
    <row r="25705" spans="17:17" ht="0" hidden="1" customHeight="1" x14ac:dyDescent="0.25">
      <c r="Q25705" s="265"/>
    </row>
    <row r="25706" spans="17:17" ht="0" hidden="1" customHeight="1" x14ac:dyDescent="0.25">
      <c r="Q25706" s="265"/>
    </row>
    <row r="25707" spans="17:17" ht="0" hidden="1" customHeight="1" x14ac:dyDescent="0.25">
      <c r="Q25707" s="265"/>
    </row>
    <row r="25708" spans="17:17" ht="0" hidden="1" customHeight="1" x14ac:dyDescent="0.25">
      <c r="Q25708" s="265"/>
    </row>
    <row r="25709" spans="17:17" ht="0" hidden="1" customHeight="1" x14ac:dyDescent="0.25">
      <c r="Q25709" s="265"/>
    </row>
    <row r="25710" spans="17:17" ht="0" hidden="1" customHeight="1" x14ac:dyDescent="0.25">
      <c r="Q25710" s="265"/>
    </row>
    <row r="25711" spans="17:17" ht="0" hidden="1" customHeight="1" x14ac:dyDescent="0.25">
      <c r="Q25711" s="265"/>
    </row>
    <row r="25712" spans="17:17" ht="0" hidden="1" customHeight="1" x14ac:dyDescent="0.25">
      <c r="Q25712" s="265"/>
    </row>
    <row r="25713" spans="17:17" ht="0" hidden="1" customHeight="1" x14ac:dyDescent="0.25">
      <c r="Q25713" s="265"/>
    </row>
    <row r="25714" spans="17:17" ht="0" hidden="1" customHeight="1" x14ac:dyDescent="0.25">
      <c r="Q25714" s="265"/>
    </row>
    <row r="25715" spans="17:17" ht="0" hidden="1" customHeight="1" x14ac:dyDescent="0.25">
      <c r="Q25715" s="265"/>
    </row>
    <row r="25716" spans="17:17" ht="0" hidden="1" customHeight="1" x14ac:dyDescent="0.25">
      <c r="Q25716" s="265"/>
    </row>
    <row r="25717" spans="17:17" ht="0" hidden="1" customHeight="1" x14ac:dyDescent="0.25">
      <c r="Q25717" s="265"/>
    </row>
    <row r="25718" spans="17:17" ht="0" hidden="1" customHeight="1" x14ac:dyDescent="0.25">
      <c r="Q25718" s="265"/>
    </row>
    <row r="25719" spans="17:17" ht="0" hidden="1" customHeight="1" x14ac:dyDescent="0.25">
      <c r="Q25719" s="265"/>
    </row>
    <row r="25720" spans="17:17" ht="0" hidden="1" customHeight="1" x14ac:dyDescent="0.25">
      <c r="Q25720" s="265"/>
    </row>
    <row r="25721" spans="17:17" ht="0" hidden="1" customHeight="1" x14ac:dyDescent="0.25">
      <c r="Q25721" s="265"/>
    </row>
    <row r="25722" spans="17:17" ht="0" hidden="1" customHeight="1" x14ac:dyDescent="0.25">
      <c r="Q25722" s="265"/>
    </row>
    <row r="25723" spans="17:17" ht="0" hidden="1" customHeight="1" x14ac:dyDescent="0.25">
      <c r="Q25723" s="265"/>
    </row>
    <row r="25724" spans="17:17" ht="0" hidden="1" customHeight="1" x14ac:dyDescent="0.25">
      <c r="Q25724" s="265"/>
    </row>
    <row r="25725" spans="17:17" ht="0" hidden="1" customHeight="1" x14ac:dyDescent="0.25">
      <c r="Q25725" s="265"/>
    </row>
    <row r="25726" spans="17:17" ht="0" hidden="1" customHeight="1" x14ac:dyDescent="0.25">
      <c r="Q25726" s="265"/>
    </row>
    <row r="25727" spans="17:17" ht="0" hidden="1" customHeight="1" x14ac:dyDescent="0.25">
      <c r="Q25727" s="265"/>
    </row>
    <row r="25728" spans="17:17" ht="0" hidden="1" customHeight="1" x14ac:dyDescent="0.25">
      <c r="Q25728" s="265"/>
    </row>
    <row r="25729" spans="17:17" ht="0" hidden="1" customHeight="1" x14ac:dyDescent="0.25">
      <c r="Q25729" s="265"/>
    </row>
    <row r="25730" spans="17:17" ht="0" hidden="1" customHeight="1" x14ac:dyDescent="0.25">
      <c r="Q25730" s="265"/>
    </row>
    <row r="25731" spans="17:17" ht="0" hidden="1" customHeight="1" x14ac:dyDescent="0.25">
      <c r="Q25731" s="265"/>
    </row>
    <row r="25732" spans="17:17" ht="0" hidden="1" customHeight="1" x14ac:dyDescent="0.25">
      <c r="Q25732" s="265"/>
    </row>
    <row r="25733" spans="17:17" ht="0" hidden="1" customHeight="1" x14ac:dyDescent="0.25">
      <c r="Q25733" s="265"/>
    </row>
    <row r="25734" spans="17:17" ht="0" hidden="1" customHeight="1" x14ac:dyDescent="0.25">
      <c r="Q25734" s="265"/>
    </row>
    <row r="25735" spans="17:17" ht="0" hidden="1" customHeight="1" x14ac:dyDescent="0.25">
      <c r="Q25735" s="265"/>
    </row>
    <row r="25736" spans="17:17" ht="0" hidden="1" customHeight="1" x14ac:dyDescent="0.25">
      <c r="Q25736" s="265"/>
    </row>
    <row r="25737" spans="17:17" ht="0" hidden="1" customHeight="1" x14ac:dyDescent="0.25">
      <c r="Q25737" s="265"/>
    </row>
    <row r="25738" spans="17:17" ht="0" hidden="1" customHeight="1" x14ac:dyDescent="0.25">
      <c r="Q25738" s="265"/>
    </row>
    <row r="25739" spans="17:17" ht="0" hidden="1" customHeight="1" x14ac:dyDescent="0.25">
      <c r="Q25739" s="265"/>
    </row>
    <row r="25740" spans="17:17" ht="0" hidden="1" customHeight="1" x14ac:dyDescent="0.25">
      <c r="Q25740" s="265"/>
    </row>
    <row r="25741" spans="17:17" ht="0" hidden="1" customHeight="1" x14ac:dyDescent="0.25">
      <c r="Q25741" s="265"/>
    </row>
    <row r="25742" spans="17:17" ht="0" hidden="1" customHeight="1" x14ac:dyDescent="0.25">
      <c r="Q25742" s="265"/>
    </row>
    <row r="25743" spans="17:17" ht="0" hidden="1" customHeight="1" x14ac:dyDescent="0.25">
      <c r="Q25743" s="265"/>
    </row>
    <row r="25744" spans="17:17" ht="0" hidden="1" customHeight="1" x14ac:dyDescent="0.25">
      <c r="Q25744" s="265"/>
    </row>
    <row r="25745" spans="17:17" ht="0" hidden="1" customHeight="1" x14ac:dyDescent="0.25">
      <c r="Q25745" s="265"/>
    </row>
    <row r="25746" spans="17:17" ht="0" hidden="1" customHeight="1" x14ac:dyDescent="0.25">
      <c r="Q25746" s="265"/>
    </row>
    <row r="25747" spans="17:17" ht="0" hidden="1" customHeight="1" x14ac:dyDescent="0.25">
      <c r="Q25747" s="265"/>
    </row>
    <row r="25748" spans="17:17" ht="0" hidden="1" customHeight="1" x14ac:dyDescent="0.25">
      <c r="Q25748" s="265"/>
    </row>
    <row r="25749" spans="17:17" ht="0" hidden="1" customHeight="1" x14ac:dyDescent="0.25">
      <c r="Q25749" s="265"/>
    </row>
    <row r="25750" spans="17:17" ht="0" hidden="1" customHeight="1" x14ac:dyDescent="0.25">
      <c r="Q25750" s="265"/>
    </row>
    <row r="25751" spans="17:17" ht="0" hidden="1" customHeight="1" x14ac:dyDescent="0.25">
      <c r="Q25751" s="265"/>
    </row>
    <row r="25752" spans="17:17" ht="0" hidden="1" customHeight="1" x14ac:dyDescent="0.25">
      <c r="Q25752" s="265"/>
    </row>
    <row r="25753" spans="17:17" ht="0" hidden="1" customHeight="1" x14ac:dyDescent="0.25">
      <c r="Q25753" s="265"/>
    </row>
    <row r="25754" spans="17:17" ht="0" hidden="1" customHeight="1" x14ac:dyDescent="0.25">
      <c r="Q25754" s="265"/>
    </row>
    <row r="25755" spans="17:17" ht="0" hidden="1" customHeight="1" x14ac:dyDescent="0.25">
      <c r="Q25755" s="265"/>
    </row>
    <row r="25756" spans="17:17" ht="0" hidden="1" customHeight="1" x14ac:dyDescent="0.25">
      <c r="Q25756" s="265"/>
    </row>
    <row r="25757" spans="17:17" ht="0" hidden="1" customHeight="1" x14ac:dyDescent="0.25">
      <c r="Q25757" s="265"/>
    </row>
    <row r="25758" spans="17:17" ht="0" hidden="1" customHeight="1" x14ac:dyDescent="0.25">
      <c r="Q25758" s="265"/>
    </row>
    <row r="25759" spans="17:17" ht="0" hidden="1" customHeight="1" x14ac:dyDescent="0.25">
      <c r="Q25759" s="265"/>
    </row>
    <row r="25760" spans="17:17" ht="0" hidden="1" customHeight="1" x14ac:dyDescent="0.25">
      <c r="Q25760" s="265"/>
    </row>
    <row r="25761" spans="17:17" ht="0" hidden="1" customHeight="1" x14ac:dyDescent="0.25">
      <c r="Q25761" s="265"/>
    </row>
    <row r="25762" spans="17:17" ht="0" hidden="1" customHeight="1" x14ac:dyDescent="0.25">
      <c r="Q25762" s="265"/>
    </row>
    <row r="25763" spans="17:17" ht="0" hidden="1" customHeight="1" x14ac:dyDescent="0.25">
      <c r="Q25763" s="265"/>
    </row>
    <row r="25764" spans="17:17" ht="0" hidden="1" customHeight="1" x14ac:dyDescent="0.25">
      <c r="Q25764" s="265"/>
    </row>
    <row r="25765" spans="17:17" ht="0" hidden="1" customHeight="1" x14ac:dyDescent="0.25">
      <c r="Q25765" s="265"/>
    </row>
    <row r="25766" spans="17:17" ht="0" hidden="1" customHeight="1" x14ac:dyDescent="0.25">
      <c r="Q25766" s="265"/>
    </row>
    <row r="25767" spans="17:17" ht="0" hidden="1" customHeight="1" x14ac:dyDescent="0.25">
      <c r="Q25767" s="265"/>
    </row>
    <row r="25768" spans="17:17" ht="0" hidden="1" customHeight="1" x14ac:dyDescent="0.25">
      <c r="Q25768" s="265"/>
    </row>
    <row r="25769" spans="17:17" ht="0" hidden="1" customHeight="1" x14ac:dyDescent="0.25">
      <c r="Q25769" s="265"/>
    </row>
    <row r="25770" spans="17:17" ht="0" hidden="1" customHeight="1" x14ac:dyDescent="0.25">
      <c r="Q25770" s="265"/>
    </row>
    <row r="25771" spans="17:17" ht="0" hidden="1" customHeight="1" x14ac:dyDescent="0.25">
      <c r="Q25771" s="265"/>
    </row>
    <row r="25772" spans="17:17" ht="0" hidden="1" customHeight="1" x14ac:dyDescent="0.25">
      <c r="Q25772" s="265"/>
    </row>
    <row r="25773" spans="17:17" ht="0" hidden="1" customHeight="1" x14ac:dyDescent="0.25">
      <c r="Q25773" s="265"/>
    </row>
    <row r="25774" spans="17:17" ht="0" hidden="1" customHeight="1" x14ac:dyDescent="0.25">
      <c r="Q25774" s="265"/>
    </row>
    <row r="25775" spans="17:17" ht="0" hidden="1" customHeight="1" x14ac:dyDescent="0.25">
      <c r="Q25775" s="265"/>
    </row>
    <row r="25776" spans="17:17" ht="0" hidden="1" customHeight="1" x14ac:dyDescent="0.25">
      <c r="Q25776" s="265"/>
    </row>
    <row r="25777" spans="17:17" ht="0" hidden="1" customHeight="1" x14ac:dyDescent="0.25">
      <c r="Q25777" s="265"/>
    </row>
    <row r="25778" spans="17:17" ht="0" hidden="1" customHeight="1" x14ac:dyDescent="0.25">
      <c r="Q25778" s="265"/>
    </row>
    <row r="25779" spans="17:17" ht="0" hidden="1" customHeight="1" x14ac:dyDescent="0.25">
      <c r="Q25779" s="265"/>
    </row>
    <row r="25780" spans="17:17" ht="0" hidden="1" customHeight="1" x14ac:dyDescent="0.25">
      <c r="Q25780" s="265"/>
    </row>
    <row r="25781" spans="17:17" ht="0" hidden="1" customHeight="1" x14ac:dyDescent="0.25">
      <c r="Q25781" s="265"/>
    </row>
    <row r="25782" spans="17:17" ht="0" hidden="1" customHeight="1" x14ac:dyDescent="0.25">
      <c r="Q25782" s="265"/>
    </row>
    <row r="25783" spans="17:17" ht="0" hidden="1" customHeight="1" x14ac:dyDescent="0.25">
      <c r="Q25783" s="265"/>
    </row>
    <row r="25784" spans="17:17" ht="0" hidden="1" customHeight="1" x14ac:dyDescent="0.25">
      <c r="Q25784" s="265"/>
    </row>
    <row r="25785" spans="17:17" ht="0" hidden="1" customHeight="1" x14ac:dyDescent="0.25">
      <c r="Q25785" s="265"/>
    </row>
    <row r="25786" spans="17:17" ht="0" hidden="1" customHeight="1" x14ac:dyDescent="0.25">
      <c r="Q25786" s="265"/>
    </row>
    <row r="25787" spans="17:17" ht="0" hidden="1" customHeight="1" x14ac:dyDescent="0.25">
      <c r="Q25787" s="265"/>
    </row>
    <row r="25788" spans="17:17" ht="0" hidden="1" customHeight="1" x14ac:dyDescent="0.25">
      <c r="Q25788" s="265"/>
    </row>
    <row r="25789" spans="17:17" ht="0" hidden="1" customHeight="1" x14ac:dyDescent="0.25">
      <c r="Q25789" s="265"/>
    </row>
    <row r="25790" spans="17:17" ht="0" hidden="1" customHeight="1" x14ac:dyDescent="0.25">
      <c r="Q25790" s="265"/>
    </row>
    <row r="25791" spans="17:17" ht="0" hidden="1" customHeight="1" x14ac:dyDescent="0.25">
      <c r="Q25791" s="265"/>
    </row>
    <row r="25792" spans="17:17" ht="0" hidden="1" customHeight="1" x14ac:dyDescent="0.25">
      <c r="Q25792" s="265"/>
    </row>
    <row r="25793" spans="17:17" ht="0" hidden="1" customHeight="1" x14ac:dyDescent="0.25">
      <c r="Q25793" s="265"/>
    </row>
    <row r="25794" spans="17:17" ht="0" hidden="1" customHeight="1" x14ac:dyDescent="0.25">
      <c r="Q25794" s="265"/>
    </row>
    <row r="25795" spans="17:17" ht="0" hidden="1" customHeight="1" x14ac:dyDescent="0.25">
      <c r="Q25795" s="265"/>
    </row>
    <row r="25796" spans="17:17" ht="0" hidden="1" customHeight="1" x14ac:dyDescent="0.25">
      <c r="Q25796" s="265"/>
    </row>
    <row r="25797" spans="17:17" ht="0" hidden="1" customHeight="1" x14ac:dyDescent="0.25">
      <c r="Q25797" s="265"/>
    </row>
    <row r="25798" spans="17:17" ht="0" hidden="1" customHeight="1" x14ac:dyDescent="0.25">
      <c r="Q25798" s="265"/>
    </row>
    <row r="25799" spans="17:17" ht="0" hidden="1" customHeight="1" x14ac:dyDescent="0.25">
      <c r="Q25799" s="265"/>
    </row>
    <row r="25800" spans="17:17" ht="0" hidden="1" customHeight="1" x14ac:dyDescent="0.25">
      <c r="Q25800" s="265"/>
    </row>
    <row r="25801" spans="17:17" ht="0" hidden="1" customHeight="1" x14ac:dyDescent="0.25">
      <c r="Q25801" s="265"/>
    </row>
    <row r="25802" spans="17:17" ht="0" hidden="1" customHeight="1" x14ac:dyDescent="0.25">
      <c r="Q25802" s="265"/>
    </row>
    <row r="25803" spans="17:17" ht="0" hidden="1" customHeight="1" x14ac:dyDescent="0.25">
      <c r="Q25803" s="265"/>
    </row>
    <row r="25804" spans="17:17" ht="0" hidden="1" customHeight="1" x14ac:dyDescent="0.25">
      <c r="Q25804" s="265"/>
    </row>
    <row r="25805" spans="17:17" ht="0" hidden="1" customHeight="1" x14ac:dyDescent="0.25">
      <c r="Q25805" s="265"/>
    </row>
    <row r="25806" spans="17:17" ht="0" hidden="1" customHeight="1" x14ac:dyDescent="0.25">
      <c r="Q25806" s="265"/>
    </row>
    <row r="25807" spans="17:17" ht="0" hidden="1" customHeight="1" x14ac:dyDescent="0.25">
      <c r="Q25807" s="265"/>
    </row>
    <row r="25808" spans="17:17" ht="0" hidden="1" customHeight="1" x14ac:dyDescent="0.25">
      <c r="Q25808" s="265"/>
    </row>
    <row r="25809" spans="17:17" ht="0" hidden="1" customHeight="1" x14ac:dyDescent="0.25">
      <c r="Q25809" s="265"/>
    </row>
    <row r="25810" spans="17:17" ht="0" hidden="1" customHeight="1" x14ac:dyDescent="0.25">
      <c r="Q25810" s="265"/>
    </row>
    <row r="25811" spans="17:17" ht="0" hidden="1" customHeight="1" x14ac:dyDescent="0.25">
      <c r="Q25811" s="265"/>
    </row>
    <row r="25812" spans="17:17" ht="0" hidden="1" customHeight="1" x14ac:dyDescent="0.25">
      <c r="Q25812" s="265"/>
    </row>
    <row r="25813" spans="17:17" ht="0" hidden="1" customHeight="1" x14ac:dyDescent="0.25">
      <c r="Q25813" s="265"/>
    </row>
    <row r="25814" spans="17:17" ht="0" hidden="1" customHeight="1" x14ac:dyDescent="0.25">
      <c r="Q25814" s="265"/>
    </row>
    <row r="25815" spans="17:17" ht="0" hidden="1" customHeight="1" x14ac:dyDescent="0.25">
      <c r="Q25815" s="265"/>
    </row>
    <row r="25816" spans="17:17" ht="0" hidden="1" customHeight="1" x14ac:dyDescent="0.25">
      <c r="Q25816" s="265"/>
    </row>
    <row r="25817" spans="17:17" ht="0" hidden="1" customHeight="1" x14ac:dyDescent="0.25">
      <c r="Q25817" s="265"/>
    </row>
    <row r="25818" spans="17:17" ht="0" hidden="1" customHeight="1" x14ac:dyDescent="0.25">
      <c r="Q25818" s="265"/>
    </row>
    <row r="25819" spans="17:17" ht="0" hidden="1" customHeight="1" x14ac:dyDescent="0.25">
      <c r="Q25819" s="265"/>
    </row>
    <row r="25820" spans="17:17" ht="0" hidden="1" customHeight="1" x14ac:dyDescent="0.25">
      <c r="Q25820" s="265"/>
    </row>
    <row r="25821" spans="17:17" ht="0" hidden="1" customHeight="1" x14ac:dyDescent="0.25">
      <c r="Q25821" s="265"/>
    </row>
    <row r="25822" spans="17:17" ht="0" hidden="1" customHeight="1" x14ac:dyDescent="0.25">
      <c r="Q25822" s="265"/>
    </row>
    <row r="25823" spans="17:17" ht="0" hidden="1" customHeight="1" x14ac:dyDescent="0.25">
      <c r="Q25823" s="265"/>
    </row>
    <row r="25824" spans="17:17" ht="0" hidden="1" customHeight="1" x14ac:dyDescent="0.25">
      <c r="Q25824" s="265"/>
    </row>
    <row r="25825" spans="17:17" ht="0" hidden="1" customHeight="1" x14ac:dyDescent="0.25">
      <c r="Q25825" s="265"/>
    </row>
    <row r="25826" spans="17:17" ht="0" hidden="1" customHeight="1" x14ac:dyDescent="0.25">
      <c r="Q25826" s="265"/>
    </row>
    <row r="25827" spans="17:17" ht="0" hidden="1" customHeight="1" x14ac:dyDescent="0.25">
      <c r="Q25827" s="265"/>
    </row>
    <row r="25828" spans="17:17" ht="0" hidden="1" customHeight="1" x14ac:dyDescent="0.25">
      <c r="Q25828" s="265"/>
    </row>
    <row r="25829" spans="17:17" ht="0" hidden="1" customHeight="1" x14ac:dyDescent="0.25">
      <c r="Q25829" s="265"/>
    </row>
    <row r="25830" spans="17:17" ht="0" hidden="1" customHeight="1" x14ac:dyDescent="0.25">
      <c r="Q25830" s="265"/>
    </row>
    <row r="25831" spans="17:17" ht="0" hidden="1" customHeight="1" x14ac:dyDescent="0.25">
      <c r="Q25831" s="265"/>
    </row>
    <row r="25832" spans="17:17" ht="0" hidden="1" customHeight="1" x14ac:dyDescent="0.25">
      <c r="Q25832" s="265"/>
    </row>
    <row r="25833" spans="17:17" ht="0" hidden="1" customHeight="1" x14ac:dyDescent="0.25">
      <c r="Q25833" s="265"/>
    </row>
    <row r="25834" spans="17:17" ht="0" hidden="1" customHeight="1" x14ac:dyDescent="0.25">
      <c r="Q25834" s="265"/>
    </row>
    <row r="25835" spans="17:17" ht="0" hidden="1" customHeight="1" x14ac:dyDescent="0.25">
      <c r="Q25835" s="265"/>
    </row>
    <row r="25836" spans="17:17" ht="0" hidden="1" customHeight="1" x14ac:dyDescent="0.25">
      <c r="Q25836" s="265"/>
    </row>
    <row r="25837" spans="17:17" ht="0" hidden="1" customHeight="1" x14ac:dyDescent="0.25">
      <c r="Q25837" s="265"/>
    </row>
    <row r="25838" spans="17:17" ht="0" hidden="1" customHeight="1" x14ac:dyDescent="0.25">
      <c r="Q25838" s="265"/>
    </row>
    <row r="25839" spans="17:17" ht="0" hidden="1" customHeight="1" x14ac:dyDescent="0.25">
      <c r="Q25839" s="265"/>
    </row>
    <row r="25840" spans="17:17" ht="0" hidden="1" customHeight="1" x14ac:dyDescent="0.25">
      <c r="Q25840" s="265"/>
    </row>
    <row r="25841" spans="17:17" ht="0" hidden="1" customHeight="1" x14ac:dyDescent="0.25">
      <c r="Q25841" s="265"/>
    </row>
    <row r="25842" spans="17:17" ht="0" hidden="1" customHeight="1" x14ac:dyDescent="0.25">
      <c r="Q25842" s="265"/>
    </row>
    <row r="25843" spans="17:17" ht="0" hidden="1" customHeight="1" x14ac:dyDescent="0.25">
      <c r="Q25843" s="265"/>
    </row>
    <row r="25844" spans="17:17" ht="0" hidden="1" customHeight="1" x14ac:dyDescent="0.25">
      <c r="Q25844" s="265"/>
    </row>
    <row r="25845" spans="17:17" ht="0" hidden="1" customHeight="1" x14ac:dyDescent="0.25">
      <c r="Q25845" s="265"/>
    </row>
    <row r="25846" spans="17:17" ht="0" hidden="1" customHeight="1" x14ac:dyDescent="0.25">
      <c r="Q25846" s="265"/>
    </row>
    <row r="25847" spans="17:17" ht="0" hidden="1" customHeight="1" x14ac:dyDescent="0.25">
      <c r="Q25847" s="265"/>
    </row>
    <row r="25848" spans="17:17" ht="0" hidden="1" customHeight="1" x14ac:dyDescent="0.25">
      <c r="Q25848" s="265"/>
    </row>
    <row r="25849" spans="17:17" ht="0" hidden="1" customHeight="1" x14ac:dyDescent="0.25">
      <c r="Q25849" s="265"/>
    </row>
    <row r="25850" spans="17:17" ht="0" hidden="1" customHeight="1" x14ac:dyDescent="0.25">
      <c r="Q25850" s="265"/>
    </row>
    <row r="25851" spans="17:17" ht="0" hidden="1" customHeight="1" x14ac:dyDescent="0.25">
      <c r="Q25851" s="265"/>
    </row>
    <row r="25852" spans="17:17" ht="0" hidden="1" customHeight="1" x14ac:dyDescent="0.25">
      <c r="Q25852" s="265"/>
    </row>
    <row r="25853" spans="17:17" ht="0" hidden="1" customHeight="1" x14ac:dyDescent="0.25">
      <c r="Q25853" s="265"/>
    </row>
    <row r="25854" spans="17:17" ht="0" hidden="1" customHeight="1" x14ac:dyDescent="0.25">
      <c r="Q25854" s="265"/>
    </row>
    <row r="25855" spans="17:17" ht="0" hidden="1" customHeight="1" x14ac:dyDescent="0.25">
      <c r="Q25855" s="265"/>
    </row>
    <row r="25856" spans="17:17" ht="0" hidden="1" customHeight="1" x14ac:dyDescent="0.25">
      <c r="Q25856" s="265"/>
    </row>
    <row r="25857" spans="17:17" ht="0" hidden="1" customHeight="1" x14ac:dyDescent="0.25">
      <c r="Q25857" s="265"/>
    </row>
    <row r="25858" spans="17:17" ht="0" hidden="1" customHeight="1" x14ac:dyDescent="0.25">
      <c r="Q25858" s="265"/>
    </row>
    <row r="25859" spans="17:17" ht="0" hidden="1" customHeight="1" x14ac:dyDescent="0.25">
      <c r="Q25859" s="265"/>
    </row>
    <row r="25860" spans="17:17" ht="0" hidden="1" customHeight="1" x14ac:dyDescent="0.25">
      <c r="Q25860" s="265"/>
    </row>
    <row r="25861" spans="17:17" ht="0" hidden="1" customHeight="1" x14ac:dyDescent="0.25">
      <c r="Q25861" s="265"/>
    </row>
    <row r="25862" spans="17:17" ht="0" hidden="1" customHeight="1" x14ac:dyDescent="0.25">
      <c r="Q25862" s="265"/>
    </row>
    <row r="25863" spans="17:17" ht="0" hidden="1" customHeight="1" x14ac:dyDescent="0.25">
      <c r="Q25863" s="265"/>
    </row>
    <row r="25864" spans="17:17" ht="0" hidden="1" customHeight="1" x14ac:dyDescent="0.25">
      <c r="Q25864" s="265"/>
    </row>
    <row r="25865" spans="17:17" ht="0" hidden="1" customHeight="1" x14ac:dyDescent="0.25">
      <c r="Q25865" s="265"/>
    </row>
    <row r="25866" spans="17:17" ht="0" hidden="1" customHeight="1" x14ac:dyDescent="0.25">
      <c r="Q25866" s="265"/>
    </row>
    <row r="25867" spans="17:17" ht="0" hidden="1" customHeight="1" x14ac:dyDescent="0.25">
      <c r="Q25867" s="265"/>
    </row>
    <row r="25868" spans="17:17" ht="0" hidden="1" customHeight="1" x14ac:dyDescent="0.25">
      <c r="Q25868" s="265"/>
    </row>
    <row r="25869" spans="17:17" ht="0" hidden="1" customHeight="1" x14ac:dyDescent="0.25">
      <c r="Q25869" s="265"/>
    </row>
    <row r="25870" spans="17:17" ht="0" hidden="1" customHeight="1" x14ac:dyDescent="0.25">
      <c r="Q25870" s="265"/>
    </row>
    <row r="25871" spans="17:17" ht="0" hidden="1" customHeight="1" x14ac:dyDescent="0.25">
      <c r="Q25871" s="265"/>
    </row>
    <row r="25872" spans="17:17" ht="0" hidden="1" customHeight="1" x14ac:dyDescent="0.25">
      <c r="Q25872" s="265"/>
    </row>
    <row r="25873" spans="17:17" ht="0" hidden="1" customHeight="1" x14ac:dyDescent="0.25">
      <c r="Q25873" s="265"/>
    </row>
    <row r="25874" spans="17:17" ht="0" hidden="1" customHeight="1" x14ac:dyDescent="0.25">
      <c r="Q25874" s="265"/>
    </row>
    <row r="25875" spans="17:17" ht="0" hidden="1" customHeight="1" x14ac:dyDescent="0.25">
      <c r="Q25875" s="265"/>
    </row>
    <row r="25876" spans="17:17" ht="0" hidden="1" customHeight="1" x14ac:dyDescent="0.25">
      <c r="Q25876" s="265"/>
    </row>
    <row r="25877" spans="17:17" ht="0" hidden="1" customHeight="1" x14ac:dyDescent="0.25">
      <c r="Q25877" s="265"/>
    </row>
    <row r="25878" spans="17:17" ht="0" hidden="1" customHeight="1" x14ac:dyDescent="0.25">
      <c r="Q25878" s="265"/>
    </row>
    <row r="25879" spans="17:17" ht="0" hidden="1" customHeight="1" x14ac:dyDescent="0.25">
      <c r="Q25879" s="265"/>
    </row>
    <row r="25880" spans="17:17" ht="0" hidden="1" customHeight="1" x14ac:dyDescent="0.25">
      <c r="Q25880" s="265"/>
    </row>
    <row r="25881" spans="17:17" ht="0" hidden="1" customHeight="1" x14ac:dyDescent="0.25">
      <c r="Q25881" s="265"/>
    </row>
    <row r="25882" spans="17:17" ht="0" hidden="1" customHeight="1" x14ac:dyDescent="0.25">
      <c r="Q25882" s="265"/>
    </row>
    <row r="25883" spans="17:17" ht="0" hidden="1" customHeight="1" x14ac:dyDescent="0.25">
      <c r="Q25883" s="265"/>
    </row>
    <row r="25884" spans="17:17" ht="0" hidden="1" customHeight="1" x14ac:dyDescent="0.25">
      <c r="Q25884" s="265"/>
    </row>
    <row r="25885" spans="17:17" ht="0" hidden="1" customHeight="1" x14ac:dyDescent="0.25">
      <c r="Q25885" s="265"/>
    </row>
    <row r="25886" spans="17:17" ht="0" hidden="1" customHeight="1" x14ac:dyDescent="0.25">
      <c r="Q25886" s="265"/>
    </row>
    <row r="25887" spans="17:17" ht="0" hidden="1" customHeight="1" x14ac:dyDescent="0.25">
      <c r="Q25887" s="265"/>
    </row>
    <row r="25888" spans="17:17" ht="0" hidden="1" customHeight="1" x14ac:dyDescent="0.25">
      <c r="Q25888" s="265"/>
    </row>
    <row r="25889" spans="17:17" ht="0" hidden="1" customHeight="1" x14ac:dyDescent="0.25">
      <c r="Q25889" s="265"/>
    </row>
    <row r="25890" spans="17:17" ht="0" hidden="1" customHeight="1" x14ac:dyDescent="0.25">
      <c r="Q25890" s="265"/>
    </row>
    <row r="25891" spans="17:17" ht="0" hidden="1" customHeight="1" x14ac:dyDescent="0.25">
      <c r="Q25891" s="265"/>
    </row>
    <row r="25892" spans="17:17" ht="0" hidden="1" customHeight="1" x14ac:dyDescent="0.25">
      <c r="Q25892" s="265"/>
    </row>
    <row r="25893" spans="17:17" ht="0" hidden="1" customHeight="1" x14ac:dyDescent="0.25">
      <c r="Q25893" s="265"/>
    </row>
    <row r="25894" spans="17:17" ht="0" hidden="1" customHeight="1" x14ac:dyDescent="0.25">
      <c r="Q25894" s="265"/>
    </row>
    <row r="25895" spans="17:17" ht="0" hidden="1" customHeight="1" x14ac:dyDescent="0.25">
      <c r="Q25895" s="265"/>
    </row>
    <row r="25896" spans="17:17" ht="0" hidden="1" customHeight="1" x14ac:dyDescent="0.25">
      <c r="Q25896" s="265"/>
    </row>
    <row r="25897" spans="17:17" ht="0" hidden="1" customHeight="1" x14ac:dyDescent="0.25">
      <c r="Q25897" s="265"/>
    </row>
    <row r="25898" spans="17:17" ht="0" hidden="1" customHeight="1" x14ac:dyDescent="0.25">
      <c r="Q25898" s="265"/>
    </row>
    <row r="25899" spans="17:17" ht="0" hidden="1" customHeight="1" x14ac:dyDescent="0.25">
      <c r="Q25899" s="265"/>
    </row>
    <row r="25900" spans="17:17" ht="0" hidden="1" customHeight="1" x14ac:dyDescent="0.25">
      <c r="Q25900" s="265"/>
    </row>
    <row r="25901" spans="17:17" ht="0" hidden="1" customHeight="1" x14ac:dyDescent="0.25">
      <c r="Q25901" s="265"/>
    </row>
    <row r="25902" spans="17:17" ht="0" hidden="1" customHeight="1" x14ac:dyDescent="0.25">
      <c r="Q25902" s="265"/>
    </row>
    <row r="25903" spans="17:17" ht="0" hidden="1" customHeight="1" x14ac:dyDescent="0.25">
      <c r="Q25903" s="265"/>
    </row>
    <row r="25904" spans="17:17" ht="0" hidden="1" customHeight="1" x14ac:dyDescent="0.25">
      <c r="Q25904" s="265"/>
    </row>
    <row r="25905" spans="17:17" ht="0" hidden="1" customHeight="1" x14ac:dyDescent="0.25">
      <c r="Q25905" s="265"/>
    </row>
    <row r="25906" spans="17:17" ht="0" hidden="1" customHeight="1" x14ac:dyDescent="0.25">
      <c r="Q25906" s="265"/>
    </row>
    <row r="25907" spans="17:17" ht="0" hidden="1" customHeight="1" x14ac:dyDescent="0.25">
      <c r="Q25907" s="265"/>
    </row>
    <row r="25908" spans="17:17" ht="0" hidden="1" customHeight="1" x14ac:dyDescent="0.25">
      <c r="Q25908" s="265"/>
    </row>
    <row r="25909" spans="17:17" ht="0" hidden="1" customHeight="1" x14ac:dyDescent="0.25">
      <c r="Q25909" s="265"/>
    </row>
    <row r="25910" spans="17:17" ht="0" hidden="1" customHeight="1" x14ac:dyDescent="0.25">
      <c r="Q25910" s="265"/>
    </row>
    <row r="25911" spans="17:17" ht="0" hidden="1" customHeight="1" x14ac:dyDescent="0.25">
      <c r="Q25911" s="265"/>
    </row>
    <row r="25912" spans="17:17" ht="0" hidden="1" customHeight="1" x14ac:dyDescent="0.25">
      <c r="Q25912" s="265"/>
    </row>
    <row r="25913" spans="17:17" ht="0" hidden="1" customHeight="1" x14ac:dyDescent="0.25">
      <c r="Q25913" s="265"/>
    </row>
    <row r="25914" spans="17:17" ht="0" hidden="1" customHeight="1" x14ac:dyDescent="0.25">
      <c r="Q25914" s="265"/>
    </row>
    <row r="25915" spans="17:17" ht="0" hidden="1" customHeight="1" x14ac:dyDescent="0.25">
      <c r="Q25915" s="265"/>
    </row>
    <row r="25916" spans="17:17" ht="0" hidden="1" customHeight="1" x14ac:dyDescent="0.25">
      <c r="Q25916" s="265"/>
    </row>
    <row r="25917" spans="17:17" ht="0" hidden="1" customHeight="1" x14ac:dyDescent="0.25">
      <c r="Q25917" s="265"/>
    </row>
    <row r="25918" spans="17:17" ht="0" hidden="1" customHeight="1" x14ac:dyDescent="0.25">
      <c r="Q25918" s="265"/>
    </row>
    <row r="25919" spans="17:17" ht="0" hidden="1" customHeight="1" x14ac:dyDescent="0.25">
      <c r="Q25919" s="265"/>
    </row>
    <row r="25920" spans="17:17" ht="0" hidden="1" customHeight="1" x14ac:dyDescent="0.25">
      <c r="Q25920" s="265"/>
    </row>
    <row r="25921" spans="17:17" ht="0" hidden="1" customHeight="1" x14ac:dyDescent="0.25">
      <c r="Q25921" s="265"/>
    </row>
    <row r="25922" spans="17:17" ht="0" hidden="1" customHeight="1" x14ac:dyDescent="0.25">
      <c r="Q25922" s="265"/>
    </row>
    <row r="25923" spans="17:17" ht="0" hidden="1" customHeight="1" x14ac:dyDescent="0.25">
      <c r="Q25923" s="265"/>
    </row>
    <row r="25924" spans="17:17" ht="0" hidden="1" customHeight="1" x14ac:dyDescent="0.25">
      <c r="Q25924" s="265"/>
    </row>
    <row r="25925" spans="17:17" ht="0" hidden="1" customHeight="1" x14ac:dyDescent="0.25">
      <c r="Q25925" s="265"/>
    </row>
    <row r="25926" spans="17:17" ht="0" hidden="1" customHeight="1" x14ac:dyDescent="0.25">
      <c r="Q25926" s="265"/>
    </row>
    <row r="25927" spans="17:17" ht="0" hidden="1" customHeight="1" x14ac:dyDescent="0.25">
      <c r="Q25927" s="265"/>
    </row>
    <row r="25928" spans="17:17" ht="0" hidden="1" customHeight="1" x14ac:dyDescent="0.25">
      <c r="Q25928" s="265"/>
    </row>
    <row r="25929" spans="17:17" ht="0" hidden="1" customHeight="1" x14ac:dyDescent="0.25">
      <c r="Q25929" s="265"/>
    </row>
    <row r="25930" spans="17:17" ht="0" hidden="1" customHeight="1" x14ac:dyDescent="0.25">
      <c r="Q25930" s="265"/>
    </row>
    <row r="25931" spans="17:17" ht="0" hidden="1" customHeight="1" x14ac:dyDescent="0.25">
      <c r="Q25931" s="265"/>
    </row>
    <row r="25932" spans="17:17" ht="0" hidden="1" customHeight="1" x14ac:dyDescent="0.25">
      <c r="Q25932" s="265"/>
    </row>
    <row r="25933" spans="17:17" ht="0" hidden="1" customHeight="1" x14ac:dyDescent="0.25">
      <c r="Q25933" s="265"/>
    </row>
    <row r="25934" spans="17:17" ht="0" hidden="1" customHeight="1" x14ac:dyDescent="0.25">
      <c r="Q25934" s="265"/>
    </row>
    <row r="25935" spans="17:17" ht="0" hidden="1" customHeight="1" x14ac:dyDescent="0.25">
      <c r="Q25935" s="265"/>
    </row>
    <row r="25936" spans="17:17" ht="0" hidden="1" customHeight="1" x14ac:dyDescent="0.25">
      <c r="Q25936" s="265"/>
    </row>
    <row r="25937" spans="17:17" ht="0" hidden="1" customHeight="1" x14ac:dyDescent="0.25">
      <c r="Q25937" s="265"/>
    </row>
    <row r="25938" spans="17:17" ht="0" hidden="1" customHeight="1" x14ac:dyDescent="0.25">
      <c r="Q25938" s="265"/>
    </row>
    <row r="25939" spans="17:17" ht="0" hidden="1" customHeight="1" x14ac:dyDescent="0.25">
      <c r="Q25939" s="265"/>
    </row>
    <row r="25940" spans="17:17" ht="0" hidden="1" customHeight="1" x14ac:dyDescent="0.25">
      <c r="Q25940" s="265"/>
    </row>
    <row r="25941" spans="17:17" ht="0" hidden="1" customHeight="1" x14ac:dyDescent="0.25">
      <c r="Q25941" s="265"/>
    </row>
    <row r="25942" spans="17:17" ht="0" hidden="1" customHeight="1" x14ac:dyDescent="0.25">
      <c r="Q25942" s="265"/>
    </row>
    <row r="25943" spans="17:17" ht="0" hidden="1" customHeight="1" x14ac:dyDescent="0.25">
      <c r="Q25943" s="265"/>
    </row>
    <row r="25944" spans="17:17" ht="0" hidden="1" customHeight="1" x14ac:dyDescent="0.25">
      <c r="Q25944" s="265"/>
    </row>
    <row r="25945" spans="17:17" ht="0" hidden="1" customHeight="1" x14ac:dyDescent="0.25">
      <c r="Q25945" s="265"/>
    </row>
    <row r="25946" spans="17:17" ht="0" hidden="1" customHeight="1" x14ac:dyDescent="0.25">
      <c r="Q25946" s="265"/>
    </row>
    <row r="25947" spans="17:17" ht="0" hidden="1" customHeight="1" x14ac:dyDescent="0.25">
      <c r="Q25947" s="265"/>
    </row>
    <row r="25948" spans="17:17" ht="0" hidden="1" customHeight="1" x14ac:dyDescent="0.25">
      <c r="Q25948" s="265"/>
    </row>
    <row r="25949" spans="17:17" ht="0" hidden="1" customHeight="1" x14ac:dyDescent="0.25">
      <c r="Q25949" s="265"/>
    </row>
    <row r="25950" spans="17:17" ht="0" hidden="1" customHeight="1" x14ac:dyDescent="0.25">
      <c r="Q25950" s="265"/>
    </row>
    <row r="25951" spans="17:17" ht="0" hidden="1" customHeight="1" x14ac:dyDescent="0.25">
      <c r="Q25951" s="265"/>
    </row>
    <row r="25952" spans="17:17" ht="0" hidden="1" customHeight="1" x14ac:dyDescent="0.25">
      <c r="Q25952" s="265"/>
    </row>
    <row r="25953" spans="17:17" ht="0" hidden="1" customHeight="1" x14ac:dyDescent="0.25">
      <c r="Q25953" s="265"/>
    </row>
    <row r="25954" spans="17:17" ht="0" hidden="1" customHeight="1" x14ac:dyDescent="0.25">
      <c r="Q25954" s="265"/>
    </row>
    <row r="25955" spans="17:17" ht="0" hidden="1" customHeight="1" x14ac:dyDescent="0.25">
      <c r="Q25955" s="265"/>
    </row>
    <row r="25956" spans="17:17" ht="0" hidden="1" customHeight="1" x14ac:dyDescent="0.25">
      <c r="Q25956" s="265"/>
    </row>
    <row r="25957" spans="17:17" ht="0" hidden="1" customHeight="1" x14ac:dyDescent="0.25">
      <c r="Q25957" s="265"/>
    </row>
    <row r="25958" spans="17:17" ht="0" hidden="1" customHeight="1" x14ac:dyDescent="0.25">
      <c r="Q25958" s="265"/>
    </row>
    <row r="25959" spans="17:17" ht="0" hidden="1" customHeight="1" x14ac:dyDescent="0.25">
      <c r="Q25959" s="265"/>
    </row>
    <row r="25960" spans="17:17" ht="0" hidden="1" customHeight="1" x14ac:dyDescent="0.25">
      <c r="Q25960" s="265"/>
    </row>
    <row r="25961" spans="17:17" ht="0" hidden="1" customHeight="1" x14ac:dyDescent="0.25">
      <c r="Q25961" s="265"/>
    </row>
    <row r="25962" spans="17:17" ht="0" hidden="1" customHeight="1" x14ac:dyDescent="0.25">
      <c r="Q25962" s="265"/>
    </row>
    <row r="25963" spans="17:17" ht="0" hidden="1" customHeight="1" x14ac:dyDescent="0.25">
      <c r="Q25963" s="265"/>
    </row>
    <row r="25964" spans="17:17" ht="0" hidden="1" customHeight="1" x14ac:dyDescent="0.25">
      <c r="Q25964" s="265"/>
    </row>
    <row r="25965" spans="17:17" ht="0" hidden="1" customHeight="1" x14ac:dyDescent="0.25">
      <c r="Q25965" s="265"/>
    </row>
    <row r="25966" spans="17:17" ht="0" hidden="1" customHeight="1" x14ac:dyDescent="0.25">
      <c r="Q25966" s="265"/>
    </row>
    <row r="25967" spans="17:17" ht="0" hidden="1" customHeight="1" x14ac:dyDescent="0.25">
      <c r="Q25967" s="265"/>
    </row>
    <row r="25968" spans="17:17" ht="0" hidden="1" customHeight="1" x14ac:dyDescent="0.25">
      <c r="Q25968" s="265"/>
    </row>
    <row r="25969" spans="17:17" ht="0" hidden="1" customHeight="1" x14ac:dyDescent="0.25">
      <c r="Q25969" s="265"/>
    </row>
    <row r="25970" spans="17:17" ht="0" hidden="1" customHeight="1" x14ac:dyDescent="0.25">
      <c r="Q25970" s="265"/>
    </row>
    <row r="25971" spans="17:17" ht="0" hidden="1" customHeight="1" x14ac:dyDescent="0.25">
      <c r="Q25971" s="265"/>
    </row>
    <row r="25972" spans="17:17" ht="0" hidden="1" customHeight="1" x14ac:dyDescent="0.25">
      <c r="Q25972" s="265"/>
    </row>
    <row r="25973" spans="17:17" ht="0" hidden="1" customHeight="1" x14ac:dyDescent="0.25">
      <c r="Q25973" s="265"/>
    </row>
    <row r="25974" spans="17:17" ht="0" hidden="1" customHeight="1" x14ac:dyDescent="0.25">
      <c r="Q25974" s="265"/>
    </row>
    <row r="25975" spans="17:17" ht="0" hidden="1" customHeight="1" x14ac:dyDescent="0.25">
      <c r="Q25975" s="265"/>
    </row>
    <row r="25976" spans="17:17" ht="0" hidden="1" customHeight="1" x14ac:dyDescent="0.25">
      <c r="Q25976" s="265"/>
    </row>
    <row r="25977" spans="17:17" ht="0" hidden="1" customHeight="1" x14ac:dyDescent="0.25">
      <c r="Q25977" s="265"/>
    </row>
    <row r="25978" spans="17:17" ht="0" hidden="1" customHeight="1" x14ac:dyDescent="0.25">
      <c r="Q25978" s="265"/>
    </row>
    <row r="25979" spans="17:17" ht="0" hidden="1" customHeight="1" x14ac:dyDescent="0.25">
      <c r="Q25979" s="265"/>
    </row>
    <row r="25980" spans="17:17" ht="0" hidden="1" customHeight="1" x14ac:dyDescent="0.25">
      <c r="Q25980" s="265"/>
    </row>
    <row r="25981" spans="17:17" ht="0" hidden="1" customHeight="1" x14ac:dyDescent="0.25">
      <c r="Q25981" s="265"/>
    </row>
    <row r="25982" spans="17:17" ht="0" hidden="1" customHeight="1" x14ac:dyDescent="0.25">
      <c r="Q25982" s="265"/>
    </row>
    <row r="25983" spans="17:17" ht="0" hidden="1" customHeight="1" x14ac:dyDescent="0.25">
      <c r="Q25983" s="265"/>
    </row>
    <row r="25984" spans="17:17" ht="0" hidden="1" customHeight="1" x14ac:dyDescent="0.25">
      <c r="Q25984" s="265"/>
    </row>
    <row r="25985" spans="17:17" ht="0" hidden="1" customHeight="1" x14ac:dyDescent="0.25">
      <c r="Q25985" s="265"/>
    </row>
    <row r="25986" spans="17:17" ht="0" hidden="1" customHeight="1" x14ac:dyDescent="0.25">
      <c r="Q25986" s="265"/>
    </row>
    <row r="25987" spans="17:17" ht="0" hidden="1" customHeight="1" x14ac:dyDescent="0.25">
      <c r="Q25987" s="265"/>
    </row>
    <row r="25988" spans="17:17" ht="0" hidden="1" customHeight="1" x14ac:dyDescent="0.25">
      <c r="Q25988" s="265"/>
    </row>
    <row r="25989" spans="17:17" ht="0" hidden="1" customHeight="1" x14ac:dyDescent="0.25">
      <c r="Q25989" s="265"/>
    </row>
    <row r="25990" spans="17:17" ht="0" hidden="1" customHeight="1" x14ac:dyDescent="0.25">
      <c r="Q25990" s="265"/>
    </row>
    <row r="25991" spans="17:17" ht="0" hidden="1" customHeight="1" x14ac:dyDescent="0.25">
      <c r="Q25991" s="265"/>
    </row>
    <row r="25992" spans="17:17" ht="0" hidden="1" customHeight="1" x14ac:dyDescent="0.25">
      <c r="Q25992" s="265"/>
    </row>
    <row r="25993" spans="17:17" ht="0" hidden="1" customHeight="1" x14ac:dyDescent="0.25">
      <c r="Q25993" s="265"/>
    </row>
    <row r="25994" spans="17:17" ht="0" hidden="1" customHeight="1" x14ac:dyDescent="0.25">
      <c r="Q25994" s="265"/>
    </row>
    <row r="25995" spans="17:17" ht="0" hidden="1" customHeight="1" x14ac:dyDescent="0.25">
      <c r="Q25995" s="265"/>
    </row>
    <row r="25996" spans="17:17" ht="0" hidden="1" customHeight="1" x14ac:dyDescent="0.25">
      <c r="Q25996" s="265"/>
    </row>
    <row r="25997" spans="17:17" ht="0" hidden="1" customHeight="1" x14ac:dyDescent="0.25">
      <c r="Q25997" s="265"/>
    </row>
    <row r="25998" spans="17:17" ht="0" hidden="1" customHeight="1" x14ac:dyDescent="0.25">
      <c r="Q25998" s="265"/>
    </row>
    <row r="25999" spans="17:17" ht="0" hidden="1" customHeight="1" x14ac:dyDescent="0.25">
      <c r="Q25999" s="265"/>
    </row>
    <row r="26000" spans="17:17" ht="0" hidden="1" customHeight="1" x14ac:dyDescent="0.25">
      <c r="Q26000" s="265"/>
    </row>
    <row r="26001" spans="17:17" ht="0" hidden="1" customHeight="1" x14ac:dyDescent="0.25">
      <c r="Q26001" s="265"/>
    </row>
    <row r="26002" spans="17:17" ht="0" hidden="1" customHeight="1" x14ac:dyDescent="0.25">
      <c r="Q26002" s="265"/>
    </row>
    <row r="26003" spans="17:17" ht="0" hidden="1" customHeight="1" x14ac:dyDescent="0.25">
      <c r="Q26003" s="265"/>
    </row>
    <row r="26004" spans="17:17" ht="0" hidden="1" customHeight="1" x14ac:dyDescent="0.25">
      <c r="Q26004" s="265"/>
    </row>
    <row r="26005" spans="17:17" ht="0" hidden="1" customHeight="1" x14ac:dyDescent="0.25">
      <c r="Q26005" s="265"/>
    </row>
    <row r="26006" spans="17:17" ht="0" hidden="1" customHeight="1" x14ac:dyDescent="0.25">
      <c r="Q26006" s="265"/>
    </row>
    <row r="26007" spans="17:17" ht="0" hidden="1" customHeight="1" x14ac:dyDescent="0.25">
      <c r="Q26007" s="265"/>
    </row>
    <row r="26008" spans="17:17" ht="0" hidden="1" customHeight="1" x14ac:dyDescent="0.25">
      <c r="Q26008" s="265"/>
    </row>
    <row r="26009" spans="17:17" ht="0" hidden="1" customHeight="1" x14ac:dyDescent="0.25">
      <c r="Q26009" s="265"/>
    </row>
    <row r="26010" spans="17:17" ht="0" hidden="1" customHeight="1" x14ac:dyDescent="0.25">
      <c r="Q26010" s="265"/>
    </row>
    <row r="26011" spans="17:17" ht="0" hidden="1" customHeight="1" x14ac:dyDescent="0.25">
      <c r="Q26011" s="265"/>
    </row>
    <row r="26012" spans="17:17" ht="0" hidden="1" customHeight="1" x14ac:dyDescent="0.25">
      <c r="Q26012" s="265"/>
    </row>
    <row r="26013" spans="17:17" ht="0" hidden="1" customHeight="1" x14ac:dyDescent="0.25">
      <c r="Q26013" s="265"/>
    </row>
    <row r="26014" spans="17:17" ht="0" hidden="1" customHeight="1" x14ac:dyDescent="0.25">
      <c r="Q26014" s="265"/>
    </row>
    <row r="26015" spans="17:17" ht="0" hidden="1" customHeight="1" x14ac:dyDescent="0.25">
      <c r="Q26015" s="265"/>
    </row>
    <row r="26016" spans="17:17" ht="0" hidden="1" customHeight="1" x14ac:dyDescent="0.25">
      <c r="Q26016" s="265"/>
    </row>
    <row r="26017" spans="17:17" ht="0" hidden="1" customHeight="1" x14ac:dyDescent="0.25">
      <c r="Q26017" s="265"/>
    </row>
    <row r="26018" spans="17:17" ht="0" hidden="1" customHeight="1" x14ac:dyDescent="0.25">
      <c r="Q26018" s="265"/>
    </row>
    <row r="26019" spans="17:17" ht="0" hidden="1" customHeight="1" x14ac:dyDescent="0.25">
      <c r="Q26019" s="265"/>
    </row>
    <row r="26020" spans="17:17" ht="0" hidden="1" customHeight="1" x14ac:dyDescent="0.25">
      <c r="Q26020" s="265"/>
    </row>
    <row r="26021" spans="17:17" ht="0" hidden="1" customHeight="1" x14ac:dyDescent="0.25">
      <c r="Q26021" s="265"/>
    </row>
    <row r="26022" spans="17:17" ht="0" hidden="1" customHeight="1" x14ac:dyDescent="0.25">
      <c r="Q26022" s="265"/>
    </row>
    <row r="26023" spans="17:17" ht="0" hidden="1" customHeight="1" x14ac:dyDescent="0.25">
      <c r="Q26023" s="265"/>
    </row>
    <row r="26024" spans="17:17" ht="0" hidden="1" customHeight="1" x14ac:dyDescent="0.25">
      <c r="Q26024" s="265"/>
    </row>
    <row r="26025" spans="17:17" ht="0" hidden="1" customHeight="1" x14ac:dyDescent="0.25">
      <c r="Q26025" s="265"/>
    </row>
    <row r="26026" spans="17:17" ht="0" hidden="1" customHeight="1" x14ac:dyDescent="0.25">
      <c r="Q26026" s="265"/>
    </row>
    <row r="26027" spans="17:17" ht="0" hidden="1" customHeight="1" x14ac:dyDescent="0.25">
      <c r="Q26027" s="265"/>
    </row>
    <row r="26028" spans="17:17" ht="0" hidden="1" customHeight="1" x14ac:dyDescent="0.25">
      <c r="Q26028" s="265"/>
    </row>
    <row r="26029" spans="17:17" ht="0" hidden="1" customHeight="1" x14ac:dyDescent="0.25">
      <c r="Q26029" s="265"/>
    </row>
    <row r="26030" spans="17:17" ht="0" hidden="1" customHeight="1" x14ac:dyDescent="0.25">
      <c r="Q26030" s="265"/>
    </row>
    <row r="26031" spans="17:17" ht="0" hidden="1" customHeight="1" x14ac:dyDescent="0.25">
      <c r="Q26031" s="265"/>
    </row>
    <row r="26032" spans="17:17" ht="0" hidden="1" customHeight="1" x14ac:dyDescent="0.25">
      <c r="Q26032" s="265"/>
    </row>
    <row r="26033" spans="17:17" ht="0" hidden="1" customHeight="1" x14ac:dyDescent="0.25">
      <c r="Q26033" s="265"/>
    </row>
    <row r="26034" spans="17:17" ht="0" hidden="1" customHeight="1" x14ac:dyDescent="0.25">
      <c r="Q26034" s="265"/>
    </row>
    <row r="26035" spans="17:17" ht="0" hidden="1" customHeight="1" x14ac:dyDescent="0.25">
      <c r="Q26035" s="265"/>
    </row>
    <row r="26036" spans="17:17" ht="0" hidden="1" customHeight="1" x14ac:dyDescent="0.25">
      <c r="Q26036" s="265"/>
    </row>
    <row r="26037" spans="17:17" ht="0" hidden="1" customHeight="1" x14ac:dyDescent="0.25">
      <c r="Q26037" s="265"/>
    </row>
    <row r="26038" spans="17:17" ht="0" hidden="1" customHeight="1" x14ac:dyDescent="0.25">
      <c r="Q26038" s="265"/>
    </row>
    <row r="26039" spans="17:17" ht="0" hidden="1" customHeight="1" x14ac:dyDescent="0.25">
      <c r="Q26039" s="265"/>
    </row>
    <row r="26040" spans="17:17" ht="0" hidden="1" customHeight="1" x14ac:dyDescent="0.25">
      <c r="Q26040" s="265"/>
    </row>
    <row r="26041" spans="17:17" ht="0" hidden="1" customHeight="1" x14ac:dyDescent="0.25">
      <c r="Q26041" s="265"/>
    </row>
    <row r="26042" spans="17:17" ht="0" hidden="1" customHeight="1" x14ac:dyDescent="0.25">
      <c r="Q26042" s="265"/>
    </row>
    <row r="26043" spans="17:17" ht="0" hidden="1" customHeight="1" x14ac:dyDescent="0.25">
      <c r="Q26043" s="265"/>
    </row>
    <row r="26044" spans="17:17" ht="0" hidden="1" customHeight="1" x14ac:dyDescent="0.25">
      <c r="Q26044" s="265"/>
    </row>
    <row r="26045" spans="17:17" ht="0" hidden="1" customHeight="1" x14ac:dyDescent="0.25">
      <c r="Q26045" s="265"/>
    </row>
    <row r="26046" spans="17:17" ht="0" hidden="1" customHeight="1" x14ac:dyDescent="0.25">
      <c r="Q26046" s="265"/>
    </row>
    <row r="26047" spans="17:17" ht="0" hidden="1" customHeight="1" x14ac:dyDescent="0.25">
      <c r="Q26047" s="265"/>
    </row>
    <row r="26048" spans="17:17" ht="0" hidden="1" customHeight="1" x14ac:dyDescent="0.25">
      <c r="Q26048" s="265"/>
    </row>
    <row r="26049" spans="17:17" ht="0" hidden="1" customHeight="1" x14ac:dyDescent="0.25">
      <c r="Q26049" s="265"/>
    </row>
    <row r="26050" spans="17:17" ht="0" hidden="1" customHeight="1" x14ac:dyDescent="0.25">
      <c r="Q26050" s="265"/>
    </row>
    <row r="26051" spans="17:17" ht="0" hidden="1" customHeight="1" x14ac:dyDescent="0.25">
      <c r="Q26051" s="265"/>
    </row>
    <row r="26052" spans="17:17" ht="0" hidden="1" customHeight="1" x14ac:dyDescent="0.25">
      <c r="Q26052" s="265"/>
    </row>
    <row r="26053" spans="17:17" ht="0" hidden="1" customHeight="1" x14ac:dyDescent="0.25">
      <c r="Q26053" s="265"/>
    </row>
    <row r="26054" spans="17:17" ht="0" hidden="1" customHeight="1" x14ac:dyDescent="0.25">
      <c r="Q26054" s="265"/>
    </row>
    <row r="26055" spans="17:17" ht="0" hidden="1" customHeight="1" x14ac:dyDescent="0.25">
      <c r="Q26055" s="265"/>
    </row>
    <row r="26056" spans="17:17" ht="0" hidden="1" customHeight="1" x14ac:dyDescent="0.25">
      <c r="Q26056" s="265"/>
    </row>
    <row r="26057" spans="17:17" ht="0" hidden="1" customHeight="1" x14ac:dyDescent="0.25">
      <c r="Q26057" s="265"/>
    </row>
    <row r="26058" spans="17:17" ht="0" hidden="1" customHeight="1" x14ac:dyDescent="0.25">
      <c r="Q26058" s="265"/>
    </row>
    <row r="26059" spans="17:17" ht="0" hidden="1" customHeight="1" x14ac:dyDescent="0.25">
      <c r="Q26059" s="265"/>
    </row>
    <row r="26060" spans="17:17" ht="0" hidden="1" customHeight="1" x14ac:dyDescent="0.25">
      <c r="Q26060" s="265"/>
    </row>
    <row r="26061" spans="17:17" ht="0" hidden="1" customHeight="1" x14ac:dyDescent="0.25">
      <c r="Q26061" s="265"/>
    </row>
    <row r="26062" spans="17:17" ht="0" hidden="1" customHeight="1" x14ac:dyDescent="0.25">
      <c r="Q26062" s="265"/>
    </row>
    <row r="26063" spans="17:17" ht="0" hidden="1" customHeight="1" x14ac:dyDescent="0.25">
      <c r="Q26063" s="265"/>
    </row>
    <row r="26064" spans="17:17" ht="0" hidden="1" customHeight="1" x14ac:dyDescent="0.25">
      <c r="Q26064" s="265"/>
    </row>
    <row r="26065" spans="17:17" ht="0" hidden="1" customHeight="1" x14ac:dyDescent="0.25">
      <c r="Q26065" s="265"/>
    </row>
    <row r="26066" spans="17:17" ht="0" hidden="1" customHeight="1" x14ac:dyDescent="0.25">
      <c r="Q26066" s="265"/>
    </row>
    <row r="26067" spans="17:17" ht="0" hidden="1" customHeight="1" x14ac:dyDescent="0.25">
      <c r="Q26067" s="265"/>
    </row>
    <row r="26068" spans="17:17" ht="0" hidden="1" customHeight="1" x14ac:dyDescent="0.25">
      <c r="Q26068" s="265"/>
    </row>
    <row r="26069" spans="17:17" ht="0" hidden="1" customHeight="1" x14ac:dyDescent="0.25">
      <c r="Q26069" s="265"/>
    </row>
    <row r="26070" spans="17:17" ht="0" hidden="1" customHeight="1" x14ac:dyDescent="0.25">
      <c r="Q26070" s="265"/>
    </row>
    <row r="26071" spans="17:17" ht="0" hidden="1" customHeight="1" x14ac:dyDescent="0.25">
      <c r="Q26071" s="265"/>
    </row>
    <row r="26072" spans="17:17" ht="0" hidden="1" customHeight="1" x14ac:dyDescent="0.25">
      <c r="Q26072" s="265"/>
    </row>
    <row r="26073" spans="17:17" ht="0" hidden="1" customHeight="1" x14ac:dyDescent="0.25">
      <c r="Q26073" s="265"/>
    </row>
    <row r="26074" spans="17:17" ht="0" hidden="1" customHeight="1" x14ac:dyDescent="0.25">
      <c r="Q26074" s="265"/>
    </row>
    <row r="26075" spans="17:17" ht="0" hidden="1" customHeight="1" x14ac:dyDescent="0.25">
      <c r="Q26075" s="265"/>
    </row>
    <row r="26076" spans="17:17" ht="0" hidden="1" customHeight="1" x14ac:dyDescent="0.25">
      <c r="Q26076" s="265"/>
    </row>
    <row r="26077" spans="17:17" ht="0" hidden="1" customHeight="1" x14ac:dyDescent="0.25">
      <c r="Q26077" s="265"/>
    </row>
    <row r="26078" spans="17:17" ht="0" hidden="1" customHeight="1" x14ac:dyDescent="0.25">
      <c r="Q26078" s="265"/>
    </row>
    <row r="26079" spans="17:17" ht="0" hidden="1" customHeight="1" x14ac:dyDescent="0.25">
      <c r="Q26079" s="265"/>
    </row>
    <row r="26080" spans="17:17" ht="0" hidden="1" customHeight="1" x14ac:dyDescent="0.25">
      <c r="Q26080" s="265"/>
    </row>
    <row r="26081" spans="17:17" ht="0" hidden="1" customHeight="1" x14ac:dyDescent="0.25">
      <c r="Q26081" s="265"/>
    </row>
    <row r="26082" spans="17:17" ht="0" hidden="1" customHeight="1" x14ac:dyDescent="0.25">
      <c r="Q26082" s="265"/>
    </row>
    <row r="26083" spans="17:17" ht="0" hidden="1" customHeight="1" x14ac:dyDescent="0.25">
      <c r="Q26083" s="265"/>
    </row>
    <row r="26084" spans="17:17" ht="0" hidden="1" customHeight="1" x14ac:dyDescent="0.25">
      <c r="Q26084" s="265"/>
    </row>
    <row r="26085" spans="17:17" ht="0" hidden="1" customHeight="1" x14ac:dyDescent="0.25">
      <c r="Q26085" s="265"/>
    </row>
    <row r="26086" spans="17:17" ht="0" hidden="1" customHeight="1" x14ac:dyDescent="0.25">
      <c r="Q26086" s="265"/>
    </row>
    <row r="26087" spans="17:17" ht="0" hidden="1" customHeight="1" x14ac:dyDescent="0.25">
      <c r="Q26087" s="265"/>
    </row>
    <row r="26088" spans="17:17" ht="0" hidden="1" customHeight="1" x14ac:dyDescent="0.25">
      <c r="Q26088" s="265"/>
    </row>
    <row r="26089" spans="17:17" ht="0" hidden="1" customHeight="1" x14ac:dyDescent="0.25">
      <c r="Q26089" s="265"/>
    </row>
    <row r="26090" spans="17:17" ht="0" hidden="1" customHeight="1" x14ac:dyDescent="0.25">
      <c r="Q26090" s="265"/>
    </row>
    <row r="26091" spans="17:17" ht="0" hidden="1" customHeight="1" x14ac:dyDescent="0.25">
      <c r="Q26091" s="265"/>
    </row>
    <row r="26092" spans="17:17" ht="0" hidden="1" customHeight="1" x14ac:dyDescent="0.25">
      <c r="Q26092" s="265"/>
    </row>
    <row r="26093" spans="17:17" ht="0" hidden="1" customHeight="1" x14ac:dyDescent="0.25">
      <c r="Q26093" s="265"/>
    </row>
    <row r="26094" spans="17:17" ht="0" hidden="1" customHeight="1" x14ac:dyDescent="0.25">
      <c r="Q26094" s="265"/>
    </row>
    <row r="26095" spans="17:17" ht="0" hidden="1" customHeight="1" x14ac:dyDescent="0.25">
      <c r="Q26095" s="265"/>
    </row>
    <row r="26096" spans="17:17" ht="0" hidden="1" customHeight="1" x14ac:dyDescent="0.25">
      <c r="Q26096" s="265"/>
    </row>
    <row r="26097" spans="17:17" ht="0" hidden="1" customHeight="1" x14ac:dyDescent="0.25">
      <c r="Q26097" s="265"/>
    </row>
    <row r="26098" spans="17:17" ht="0" hidden="1" customHeight="1" x14ac:dyDescent="0.25">
      <c r="Q26098" s="265"/>
    </row>
    <row r="26099" spans="17:17" ht="0" hidden="1" customHeight="1" x14ac:dyDescent="0.25">
      <c r="Q26099" s="265"/>
    </row>
    <row r="26100" spans="17:17" ht="0" hidden="1" customHeight="1" x14ac:dyDescent="0.25">
      <c r="Q26100" s="265"/>
    </row>
    <row r="26101" spans="17:17" ht="0" hidden="1" customHeight="1" x14ac:dyDescent="0.25">
      <c r="Q26101" s="265"/>
    </row>
    <row r="26102" spans="17:17" ht="0" hidden="1" customHeight="1" x14ac:dyDescent="0.25">
      <c r="Q26102" s="265"/>
    </row>
    <row r="26103" spans="17:17" ht="0" hidden="1" customHeight="1" x14ac:dyDescent="0.25">
      <c r="Q26103" s="265"/>
    </row>
    <row r="26104" spans="17:17" ht="0" hidden="1" customHeight="1" x14ac:dyDescent="0.25">
      <c r="Q26104" s="265"/>
    </row>
    <row r="26105" spans="17:17" ht="0" hidden="1" customHeight="1" x14ac:dyDescent="0.25">
      <c r="Q26105" s="265"/>
    </row>
    <row r="26106" spans="17:17" ht="0" hidden="1" customHeight="1" x14ac:dyDescent="0.25">
      <c r="Q26106" s="265"/>
    </row>
    <row r="26107" spans="17:17" ht="0" hidden="1" customHeight="1" x14ac:dyDescent="0.25">
      <c r="Q26107" s="265"/>
    </row>
    <row r="26108" spans="17:17" ht="0" hidden="1" customHeight="1" x14ac:dyDescent="0.25">
      <c r="Q26108" s="265"/>
    </row>
    <row r="26109" spans="17:17" ht="0" hidden="1" customHeight="1" x14ac:dyDescent="0.25">
      <c r="Q26109" s="265"/>
    </row>
    <row r="26110" spans="17:17" ht="0" hidden="1" customHeight="1" x14ac:dyDescent="0.25">
      <c r="Q26110" s="265"/>
    </row>
    <row r="26111" spans="17:17" ht="0" hidden="1" customHeight="1" x14ac:dyDescent="0.25">
      <c r="Q26111" s="265"/>
    </row>
    <row r="26112" spans="17:17" ht="0" hidden="1" customHeight="1" x14ac:dyDescent="0.25">
      <c r="Q26112" s="265"/>
    </row>
    <row r="26113" spans="17:17" ht="0" hidden="1" customHeight="1" x14ac:dyDescent="0.25">
      <c r="Q26113" s="265"/>
    </row>
    <row r="26114" spans="17:17" ht="0" hidden="1" customHeight="1" x14ac:dyDescent="0.25">
      <c r="Q26114" s="265"/>
    </row>
    <row r="26115" spans="17:17" ht="0" hidden="1" customHeight="1" x14ac:dyDescent="0.25">
      <c r="Q26115" s="265"/>
    </row>
    <row r="26116" spans="17:17" ht="0" hidden="1" customHeight="1" x14ac:dyDescent="0.25">
      <c r="Q26116" s="265"/>
    </row>
    <row r="26117" spans="17:17" ht="0" hidden="1" customHeight="1" x14ac:dyDescent="0.25">
      <c r="Q26117" s="265"/>
    </row>
    <row r="26118" spans="17:17" ht="0" hidden="1" customHeight="1" x14ac:dyDescent="0.25">
      <c r="Q26118" s="265"/>
    </row>
    <row r="26119" spans="17:17" ht="0" hidden="1" customHeight="1" x14ac:dyDescent="0.25">
      <c r="Q26119" s="265"/>
    </row>
    <row r="26120" spans="17:17" ht="0" hidden="1" customHeight="1" x14ac:dyDescent="0.25">
      <c r="Q26120" s="265"/>
    </row>
    <row r="26121" spans="17:17" ht="0" hidden="1" customHeight="1" x14ac:dyDescent="0.25">
      <c r="Q26121" s="265"/>
    </row>
    <row r="26122" spans="17:17" ht="0" hidden="1" customHeight="1" x14ac:dyDescent="0.25">
      <c r="Q26122" s="265"/>
    </row>
    <row r="26123" spans="17:17" ht="0" hidden="1" customHeight="1" x14ac:dyDescent="0.25">
      <c r="Q26123" s="265"/>
    </row>
    <row r="26124" spans="17:17" ht="0" hidden="1" customHeight="1" x14ac:dyDescent="0.25">
      <c r="Q26124" s="265"/>
    </row>
    <row r="26125" spans="17:17" ht="0" hidden="1" customHeight="1" x14ac:dyDescent="0.25">
      <c r="Q26125" s="265"/>
    </row>
    <row r="26126" spans="17:17" ht="0" hidden="1" customHeight="1" x14ac:dyDescent="0.25">
      <c r="Q26126" s="265"/>
    </row>
    <row r="26127" spans="17:17" ht="0" hidden="1" customHeight="1" x14ac:dyDescent="0.25">
      <c r="Q26127" s="265"/>
    </row>
    <row r="26128" spans="17:17" ht="0" hidden="1" customHeight="1" x14ac:dyDescent="0.25">
      <c r="Q26128" s="265"/>
    </row>
    <row r="26129" spans="17:17" ht="0" hidden="1" customHeight="1" x14ac:dyDescent="0.25">
      <c r="Q26129" s="265"/>
    </row>
    <row r="26130" spans="17:17" ht="0" hidden="1" customHeight="1" x14ac:dyDescent="0.25">
      <c r="Q26130" s="265"/>
    </row>
    <row r="26131" spans="17:17" ht="0" hidden="1" customHeight="1" x14ac:dyDescent="0.25">
      <c r="Q26131" s="265"/>
    </row>
    <row r="26132" spans="17:17" ht="0" hidden="1" customHeight="1" x14ac:dyDescent="0.25">
      <c r="Q26132" s="265"/>
    </row>
    <row r="26133" spans="17:17" ht="0" hidden="1" customHeight="1" x14ac:dyDescent="0.25">
      <c r="Q26133" s="265"/>
    </row>
    <row r="26134" spans="17:17" ht="0" hidden="1" customHeight="1" x14ac:dyDescent="0.25">
      <c r="Q26134" s="265"/>
    </row>
    <row r="26135" spans="17:17" ht="0" hidden="1" customHeight="1" x14ac:dyDescent="0.25">
      <c r="Q26135" s="265"/>
    </row>
    <row r="26136" spans="17:17" ht="0" hidden="1" customHeight="1" x14ac:dyDescent="0.25">
      <c r="Q26136" s="265"/>
    </row>
    <row r="26137" spans="17:17" ht="0" hidden="1" customHeight="1" x14ac:dyDescent="0.25">
      <c r="Q26137" s="265"/>
    </row>
    <row r="26138" spans="17:17" ht="0" hidden="1" customHeight="1" x14ac:dyDescent="0.25">
      <c r="Q26138" s="265"/>
    </row>
    <row r="26139" spans="17:17" ht="0" hidden="1" customHeight="1" x14ac:dyDescent="0.25">
      <c r="Q26139" s="265"/>
    </row>
    <row r="26140" spans="17:17" ht="0" hidden="1" customHeight="1" x14ac:dyDescent="0.25">
      <c r="Q26140" s="265"/>
    </row>
    <row r="26141" spans="17:17" ht="0" hidden="1" customHeight="1" x14ac:dyDescent="0.25">
      <c r="Q26141" s="265"/>
    </row>
    <row r="26142" spans="17:17" ht="0" hidden="1" customHeight="1" x14ac:dyDescent="0.25">
      <c r="Q26142" s="265"/>
    </row>
    <row r="26143" spans="17:17" ht="0" hidden="1" customHeight="1" x14ac:dyDescent="0.25">
      <c r="Q26143" s="265"/>
    </row>
    <row r="26144" spans="17:17" ht="0" hidden="1" customHeight="1" x14ac:dyDescent="0.25">
      <c r="Q26144" s="265"/>
    </row>
    <row r="26145" spans="17:17" ht="0" hidden="1" customHeight="1" x14ac:dyDescent="0.25">
      <c r="Q26145" s="265"/>
    </row>
    <row r="26146" spans="17:17" ht="0" hidden="1" customHeight="1" x14ac:dyDescent="0.25">
      <c r="Q26146" s="265"/>
    </row>
    <row r="26147" spans="17:17" ht="0" hidden="1" customHeight="1" x14ac:dyDescent="0.25">
      <c r="Q26147" s="265"/>
    </row>
    <row r="26148" spans="17:17" ht="0" hidden="1" customHeight="1" x14ac:dyDescent="0.25">
      <c r="Q26148" s="265"/>
    </row>
    <row r="26149" spans="17:17" ht="0" hidden="1" customHeight="1" x14ac:dyDescent="0.25">
      <c r="Q26149" s="265"/>
    </row>
    <row r="26150" spans="17:17" ht="0" hidden="1" customHeight="1" x14ac:dyDescent="0.25">
      <c r="Q26150" s="265"/>
    </row>
    <row r="26151" spans="17:17" ht="0" hidden="1" customHeight="1" x14ac:dyDescent="0.25">
      <c r="Q26151" s="265"/>
    </row>
    <row r="26152" spans="17:17" ht="0" hidden="1" customHeight="1" x14ac:dyDescent="0.25">
      <c r="Q26152" s="265"/>
    </row>
    <row r="26153" spans="17:17" ht="0" hidden="1" customHeight="1" x14ac:dyDescent="0.25">
      <c r="Q26153" s="265"/>
    </row>
    <row r="26154" spans="17:17" ht="0" hidden="1" customHeight="1" x14ac:dyDescent="0.25">
      <c r="Q26154" s="265"/>
    </row>
    <row r="26155" spans="17:17" ht="0" hidden="1" customHeight="1" x14ac:dyDescent="0.25">
      <c r="Q26155" s="265"/>
    </row>
    <row r="26156" spans="17:17" ht="0" hidden="1" customHeight="1" x14ac:dyDescent="0.25">
      <c r="Q26156" s="265"/>
    </row>
    <row r="26157" spans="17:17" ht="0" hidden="1" customHeight="1" x14ac:dyDescent="0.25">
      <c r="Q26157" s="265"/>
    </row>
    <row r="26158" spans="17:17" ht="0" hidden="1" customHeight="1" x14ac:dyDescent="0.25">
      <c r="Q26158" s="265"/>
    </row>
    <row r="26159" spans="17:17" ht="0" hidden="1" customHeight="1" x14ac:dyDescent="0.25">
      <c r="Q26159" s="265"/>
    </row>
    <row r="26160" spans="17:17" ht="0" hidden="1" customHeight="1" x14ac:dyDescent="0.25">
      <c r="Q26160" s="265"/>
    </row>
    <row r="26161" spans="17:17" ht="0" hidden="1" customHeight="1" x14ac:dyDescent="0.25">
      <c r="Q26161" s="265"/>
    </row>
    <row r="26162" spans="17:17" ht="0" hidden="1" customHeight="1" x14ac:dyDescent="0.25">
      <c r="Q26162" s="265"/>
    </row>
    <row r="26163" spans="17:17" ht="0" hidden="1" customHeight="1" x14ac:dyDescent="0.25">
      <c r="Q26163" s="265"/>
    </row>
    <row r="26164" spans="17:17" ht="0" hidden="1" customHeight="1" x14ac:dyDescent="0.25">
      <c r="Q26164" s="265"/>
    </row>
    <row r="26165" spans="17:17" ht="0" hidden="1" customHeight="1" x14ac:dyDescent="0.25">
      <c r="Q26165" s="265"/>
    </row>
    <row r="26166" spans="17:17" ht="0" hidden="1" customHeight="1" x14ac:dyDescent="0.25">
      <c r="Q26166" s="265"/>
    </row>
    <row r="26167" spans="17:17" ht="0" hidden="1" customHeight="1" x14ac:dyDescent="0.25">
      <c r="Q26167" s="265"/>
    </row>
    <row r="26168" spans="17:17" ht="0" hidden="1" customHeight="1" x14ac:dyDescent="0.25">
      <c r="Q26168" s="265"/>
    </row>
    <row r="26169" spans="17:17" ht="0" hidden="1" customHeight="1" x14ac:dyDescent="0.25">
      <c r="Q26169" s="265"/>
    </row>
    <row r="26170" spans="17:17" ht="0" hidden="1" customHeight="1" x14ac:dyDescent="0.25">
      <c r="Q26170" s="265"/>
    </row>
    <row r="26171" spans="17:17" ht="0" hidden="1" customHeight="1" x14ac:dyDescent="0.25">
      <c r="Q26171" s="265"/>
    </row>
    <row r="26172" spans="17:17" ht="0" hidden="1" customHeight="1" x14ac:dyDescent="0.25">
      <c r="Q26172" s="265"/>
    </row>
    <row r="26173" spans="17:17" ht="0" hidden="1" customHeight="1" x14ac:dyDescent="0.25">
      <c r="Q26173" s="265"/>
    </row>
    <row r="26174" spans="17:17" ht="0" hidden="1" customHeight="1" x14ac:dyDescent="0.25">
      <c r="Q26174" s="265"/>
    </row>
    <row r="26175" spans="17:17" ht="0" hidden="1" customHeight="1" x14ac:dyDescent="0.25">
      <c r="Q26175" s="265"/>
    </row>
    <row r="26176" spans="17:17" ht="0" hidden="1" customHeight="1" x14ac:dyDescent="0.25">
      <c r="Q26176" s="265"/>
    </row>
    <row r="26177" spans="17:17" ht="0" hidden="1" customHeight="1" x14ac:dyDescent="0.25">
      <c r="Q26177" s="265"/>
    </row>
    <row r="26178" spans="17:17" ht="0" hidden="1" customHeight="1" x14ac:dyDescent="0.25">
      <c r="Q26178" s="265"/>
    </row>
    <row r="26179" spans="17:17" ht="0" hidden="1" customHeight="1" x14ac:dyDescent="0.25">
      <c r="Q26179" s="265"/>
    </row>
    <row r="26180" spans="17:17" ht="0" hidden="1" customHeight="1" x14ac:dyDescent="0.25">
      <c r="Q26180" s="265"/>
    </row>
    <row r="26181" spans="17:17" ht="0" hidden="1" customHeight="1" x14ac:dyDescent="0.25">
      <c r="Q26181" s="265"/>
    </row>
    <row r="26182" spans="17:17" ht="0" hidden="1" customHeight="1" x14ac:dyDescent="0.25">
      <c r="Q26182" s="265"/>
    </row>
    <row r="26183" spans="17:17" ht="0" hidden="1" customHeight="1" x14ac:dyDescent="0.25">
      <c r="Q26183" s="265"/>
    </row>
    <row r="26184" spans="17:17" ht="0" hidden="1" customHeight="1" x14ac:dyDescent="0.25">
      <c r="Q26184" s="265"/>
    </row>
    <row r="26185" spans="17:17" ht="0" hidden="1" customHeight="1" x14ac:dyDescent="0.25">
      <c r="Q26185" s="265"/>
    </row>
    <row r="26186" spans="17:17" ht="0" hidden="1" customHeight="1" x14ac:dyDescent="0.25">
      <c r="Q26186" s="265"/>
    </row>
    <row r="26187" spans="17:17" ht="0" hidden="1" customHeight="1" x14ac:dyDescent="0.25">
      <c r="Q26187" s="265"/>
    </row>
    <row r="26188" spans="17:17" ht="0" hidden="1" customHeight="1" x14ac:dyDescent="0.25">
      <c r="Q26188" s="265"/>
    </row>
    <row r="26189" spans="17:17" ht="0" hidden="1" customHeight="1" x14ac:dyDescent="0.25">
      <c r="Q26189" s="265"/>
    </row>
    <row r="26190" spans="17:17" ht="0" hidden="1" customHeight="1" x14ac:dyDescent="0.25">
      <c r="Q26190" s="265"/>
    </row>
    <row r="26191" spans="17:17" ht="0" hidden="1" customHeight="1" x14ac:dyDescent="0.25">
      <c r="Q26191" s="265"/>
    </row>
    <row r="26192" spans="17:17" ht="0" hidden="1" customHeight="1" x14ac:dyDescent="0.25">
      <c r="Q26192" s="265"/>
    </row>
    <row r="26193" spans="17:17" ht="0" hidden="1" customHeight="1" x14ac:dyDescent="0.25">
      <c r="Q26193" s="265"/>
    </row>
    <row r="26194" spans="17:17" ht="0" hidden="1" customHeight="1" x14ac:dyDescent="0.25">
      <c r="Q26194" s="265"/>
    </row>
    <row r="26195" spans="17:17" ht="0" hidden="1" customHeight="1" x14ac:dyDescent="0.25">
      <c r="Q26195" s="265"/>
    </row>
    <row r="26196" spans="17:17" ht="0" hidden="1" customHeight="1" x14ac:dyDescent="0.25">
      <c r="Q26196" s="265"/>
    </row>
    <row r="26197" spans="17:17" ht="0" hidden="1" customHeight="1" x14ac:dyDescent="0.25">
      <c r="Q26197" s="265"/>
    </row>
    <row r="26198" spans="17:17" ht="0" hidden="1" customHeight="1" x14ac:dyDescent="0.25">
      <c r="Q26198" s="265"/>
    </row>
    <row r="26199" spans="17:17" ht="0" hidden="1" customHeight="1" x14ac:dyDescent="0.25">
      <c r="Q26199" s="265"/>
    </row>
    <row r="26200" spans="17:17" ht="0" hidden="1" customHeight="1" x14ac:dyDescent="0.25">
      <c r="Q26200" s="265"/>
    </row>
    <row r="26201" spans="17:17" ht="0" hidden="1" customHeight="1" x14ac:dyDescent="0.25">
      <c r="Q26201" s="265"/>
    </row>
    <row r="26202" spans="17:17" ht="0" hidden="1" customHeight="1" x14ac:dyDescent="0.25">
      <c r="Q26202" s="265"/>
    </row>
    <row r="26203" spans="17:17" ht="0" hidden="1" customHeight="1" x14ac:dyDescent="0.25">
      <c r="Q26203" s="265"/>
    </row>
    <row r="26204" spans="17:17" ht="0" hidden="1" customHeight="1" x14ac:dyDescent="0.25">
      <c r="Q26204" s="265"/>
    </row>
    <row r="26205" spans="17:17" ht="0" hidden="1" customHeight="1" x14ac:dyDescent="0.25">
      <c r="Q26205" s="265"/>
    </row>
    <row r="26206" spans="17:17" ht="0" hidden="1" customHeight="1" x14ac:dyDescent="0.25">
      <c r="Q26206" s="265"/>
    </row>
    <row r="26207" spans="17:17" ht="0" hidden="1" customHeight="1" x14ac:dyDescent="0.25">
      <c r="Q26207" s="265"/>
    </row>
    <row r="26208" spans="17:17" ht="0" hidden="1" customHeight="1" x14ac:dyDescent="0.25">
      <c r="Q26208" s="265"/>
    </row>
    <row r="26209" spans="17:17" ht="0" hidden="1" customHeight="1" x14ac:dyDescent="0.25">
      <c r="Q26209" s="265"/>
    </row>
    <row r="26210" spans="17:17" ht="0" hidden="1" customHeight="1" x14ac:dyDescent="0.25">
      <c r="Q26210" s="265"/>
    </row>
    <row r="26211" spans="17:17" ht="0" hidden="1" customHeight="1" x14ac:dyDescent="0.25">
      <c r="Q26211" s="265"/>
    </row>
    <row r="26212" spans="17:17" ht="0" hidden="1" customHeight="1" x14ac:dyDescent="0.25">
      <c r="Q26212" s="265"/>
    </row>
    <row r="26213" spans="17:17" ht="0" hidden="1" customHeight="1" x14ac:dyDescent="0.25">
      <c r="Q26213" s="265"/>
    </row>
    <row r="26214" spans="17:17" ht="0" hidden="1" customHeight="1" x14ac:dyDescent="0.25">
      <c r="Q26214" s="265"/>
    </row>
    <row r="26215" spans="17:17" ht="0" hidden="1" customHeight="1" x14ac:dyDescent="0.25">
      <c r="Q26215" s="265"/>
    </row>
    <row r="26216" spans="17:17" ht="0" hidden="1" customHeight="1" x14ac:dyDescent="0.25">
      <c r="Q26216" s="265"/>
    </row>
    <row r="26217" spans="17:17" ht="0" hidden="1" customHeight="1" x14ac:dyDescent="0.25">
      <c r="Q26217" s="265"/>
    </row>
    <row r="26218" spans="17:17" ht="0" hidden="1" customHeight="1" x14ac:dyDescent="0.25">
      <c r="Q26218" s="265"/>
    </row>
    <row r="26219" spans="17:17" ht="0" hidden="1" customHeight="1" x14ac:dyDescent="0.25">
      <c r="Q26219" s="265"/>
    </row>
    <row r="26220" spans="17:17" ht="0" hidden="1" customHeight="1" x14ac:dyDescent="0.25">
      <c r="Q26220" s="265"/>
    </row>
    <row r="26221" spans="17:17" ht="0" hidden="1" customHeight="1" x14ac:dyDescent="0.25">
      <c r="Q26221" s="265"/>
    </row>
    <row r="26222" spans="17:17" ht="0" hidden="1" customHeight="1" x14ac:dyDescent="0.25">
      <c r="Q26222" s="265"/>
    </row>
    <row r="26223" spans="17:17" ht="0" hidden="1" customHeight="1" x14ac:dyDescent="0.25">
      <c r="Q26223" s="265"/>
    </row>
    <row r="26224" spans="17:17" ht="0" hidden="1" customHeight="1" x14ac:dyDescent="0.25">
      <c r="Q26224" s="265"/>
    </row>
    <row r="26225" spans="17:17" ht="0" hidden="1" customHeight="1" x14ac:dyDescent="0.25">
      <c r="Q26225" s="265"/>
    </row>
    <row r="26226" spans="17:17" ht="0" hidden="1" customHeight="1" x14ac:dyDescent="0.25">
      <c r="Q26226" s="265"/>
    </row>
    <row r="26227" spans="17:17" ht="0" hidden="1" customHeight="1" x14ac:dyDescent="0.25">
      <c r="Q26227" s="265"/>
    </row>
    <row r="26228" spans="17:17" ht="0" hidden="1" customHeight="1" x14ac:dyDescent="0.25">
      <c r="Q26228" s="265"/>
    </row>
    <row r="26229" spans="17:17" ht="0" hidden="1" customHeight="1" x14ac:dyDescent="0.25">
      <c r="Q26229" s="265"/>
    </row>
    <row r="26230" spans="17:17" ht="0" hidden="1" customHeight="1" x14ac:dyDescent="0.25">
      <c r="Q26230" s="265"/>
    </row>
    <row r="26231" spans="17:17" ht="0" hidden="1" customHeight="1" x14ac:dyDescent="0.25">
      <c r="Q26231" s="265"/>
    </row>
    <row r="26232" spans="17:17" ht="0" hidden="1" customHeight="1" x14ac:dyDescent="0.25">
      <c r="Q26232" s="265"/>
    </row>
    <row r="26233" spans="17:17" ht="0" hidden="1" customHeight="1" x14ac:dyDescent="0.25">
      <c r="Q26233" s="265"/>
    </row>
    <row r="26234" spans="17:17" ht="0" hidden="1" customHeight="1" x14ac:dyDescent="0.25">
      <c r="Q26234" s="265"/>
    </row>
    <row r="26235" spans="17:17" ht="0" hidden="1" customHeight="1" x14ac:dyDescent="0.25">
      <c r="Q26235" s="265"/>
    </row>
    <row r="26236" spans="17:17" ht="0" hidden="1" customHeight="1" x14ac:dyDescent="0.25">
      <c r="Q26236" s="265"/>
    </row>
    <row r="26237" spans="17:17" ht="0" hidden="1" customHeight="1" x14ac:dyDescent="0.25">
      <c r="Q26237" s="265"/>
    </row>
    <row r="26238" spans="17:17" ht="0" hidden="1" customHeight="1" x14ac:dyDescent="0.25">
      <c r="Q26238" s="265"/>
    </row>
    <row r="26239" spans="17:17" ht="0" hidden="1" customHeight="1" x14ac:dyDescent="0.25">
      <c r="Q26239" s="265"/>
    </row>
    <row r="26240" spans="17:17" ht="0" hidden="1" customHeight="1" x14ac:dyDescent="0.25">
      <c r="Q26240" s="265"/>
    </row>
    <row r="26241" spans="17:17" ht="0" hidden="1" customHeight="1" x14ac:dyDescent="0.25">
      <c r="Q26241" s="265"/>
    </row>
    <row r="26242" spans="17:17" ht="0" hidden="1" customHeight="1" x14ac:dyDescent="0.25">
      <c r="Q26242" s="265"/>
    </row>
    <row r="26243" spans="17:17" ht="0" hidden="1" customHeight="1" x14ac:dyDescent="0.25">
      <c r="Q26243" s="265"/>
    </row>
    <row r="26244" spans="17:17" ht="0" hidden="1" customHeight="1" x14ac:dyDescent="0.25">
      <c r="Q26244" s="265"/>
    </row>
    <row r="26245" spans="17:17" ht="0" hidden="1" customHeight="1" x14ac:dyDescent="0.25">
      <c r="Q26245" s="265"/>
    </row>
    <row r="26246" spans="17:17" ht="0" hidden="1" customHeight="1" x14ac:dyDescent="0.25">
      <c r="Q26246" s="265"/>
    </row>
    <row r="26247" spans="17:17" ht="0" hidden="1" customHeight="1" x14ac:dyDescent="0.25">
      <c r="Q26247" s="265"/>
    </row>
    <row r="26248" spans="17:17" ht="0" hidden="1" customHeight="1" x14ac:dyDescent="0.25">
      <c r="Q26248" s="265"/>
    </row>
    <row r="26249" spans="17:17" ht="0" hidden="1" customHeight="1" x14ac:dyDescent="0.25">
      <c r="Q26249" s="265"/>
    </row>
    <row r="26250" spans="17:17" ht="0" hidden="1" customHeight="1" x14ac:dyDescent="0.25">
      <c r="Q26250" s="265"/>
    </row>
    <row r="26251" spans="17:17" ht="0" hidden="1" customHeight="1" x14ac:dyDescent="0.25">
      <c r="Q26251" s="265"/>
    </row>
    <row r="26252" spans="17:17" ht="0" hidden="1" customHeight="1" x14ac:dyDescent="0.25">
      <c r="Q26252" s="265"/>
    </row>
    <row r="26253" spans="17:17" ht="0" hidden="1" customHeight="1" x14ac:dyDescent="0.25">
      <c r="Q26253" s="265"/>
    </row>
    <row r="26254" spans="17:17" ht="0" hidden="1" customHeight="1" x14ac:dyDescent="0.25">
      <c r="Q26254" s="265"/>
    </row>
    <row r="26255" spans="17:17" ht="0" hidden="1" customHeight="1" x14ac:dyDescent="0.25">
      <c r="Q26255" s="265"/>
    </row>
    <row r="26256" spans="17:17" ht="0" hidden="1" customHeight="1" x14ac:dyDescent="0.25">
      <c r="Q26256" s="265"/>
    </row>
    <row r="26257" spans="17:17" ht="0" hidden="1" customHeight="1" x14ac:dyDescent="0.25">
      <c r="Q26257" s="265"/>
    </row>
    <row r="26258" spans="17:17" ht="0" hidden="1" customHeight="1" x14ac:dyDescent="0.25">
      <c r="Q26258" s="265"/>
    </row>
    <row r="26259" spans="17:17" ht="0" hidden="1" customHeight="1" x14ac:dyDescent="0.25">
      <c r="Q26259" s="265"/>
    </row>
    <row r="26260" spans="17:17" ht="0" hidden="1" customHeight="1" x14ac:dyDescent="0.25">
      <c r="Q26260" s="265"/>
    </row>
    <row r="26261" spans="17:17" ht="0" hidden="1" customHeight="1" x14ac:dyDescent="0.25">
      <c r="Q26261" s="265"/>
    </row>
    <row r="26262" spans="17:17" ht="0" hidden="1" customHeight="1" x14ac:dyDescent="0.25">
      <c r="Q26262" s="265"/>
    </row>
    <row r="26263" spans="17:17" ht="0" hidden="1" customHeight="1" x14ac:dyDescent="0.25">
      <c r="Q26263" s="265"/>
    </row>
    <row r="26264" spans="17:17" ht="0" hidden="1" customHeight="1" x14ac:dyDescent="0.25">
      <c r="Q26264" s="265"/>
    </row>
    <row r="26265" spans="17:17" ht="0" hidden="1" customHeight="1" x14ac:dyDescent="0.25">
      <c r="Q26265" s="265"/>
    </row>
    <row r="26266" spans="17:17" ht="0" hidden="1" customHeight="1" x14ac:dyDescent="0.25">
      <c r="Q26266" s="265"/>
    </row>
    <row r="26267" spans="17:17" ht="0" hidden="1" customHeight="1" x14ac:dyDescent="0.25">
      <c r="Q26267" s="265"/>
    </row>
    <row r="26268" spans="17:17" ht="0" hidden="1" customHeight="1" x14ac:dyDescent="0.25">
      <c r="Q26268" s="265"/>
    </row>
    <row r="26269" spans="17:17" ht="0" hidden="1" customHeight="1" x14ac:dyDescent="0.25">
      <c r="Q26269" s="265"/>
    </row>
    <row r="26270" spans="17:17" ht="0" hidden="1" customHeight="1" x14ac:dyDescent="0.25">
      <c r="Q26270" s="265"/>
    </row>
    <row r="26271" spans="17:17" ht="0" hidden="1" customHeight="1" x14ac:dyDescent="0.25">
      <c r="Q26271" s="265"/>
    </row>
    <row r="26272" spans="17:17" ht="0" hidden="1" customHeight="1" x14ac:dyDescent="0.25">
      <c r="Q26272" s="265"/>
    </row>
    <row r="26273" spans="17:17" ht="0" hidden="1" customHeight="1" x14ac:dyDescent="0.25">
      <c r="Q26273" s="265"/>
    </row>
    <row r="26274" spans="17:17" ht="0" hidden="1" customHeight="1" x14ac:dyDescent="0.25">
      <c r="Q26274" s="265"/>
    </row>
    <row r="26275" spans="17:17" ht="0" hidden="1" customHeight="1" x14ac:dyDescent="0.25">
      <c r="Q26275" s="265"/>
    </row>
    <row r="26276" spans="17:17" ht="0" hidden="1" customHeight="1" x14ac:dyDescent="0.25">
      <c r="Q26276" s="265"/>
    </row>
    <row r="26277" spans="17:17" ht="0" hidden="1" customHeight="1" x14ac:dyDescent="0.25">
      <c r="Q26277" s="265"/>
    </row>
    <row r="26278" spans="17:17" ht="0" hidden="1" customHeight="1" x14ac:dyDescent="0.25">
      <c r="Q26278" s="265"/>
    </row>
    <row r="26279" spans="17:17" ht="0" hidden="1" customHeight="1" x14ac:dyDescent="0.25">
      <c r="Q26279" s="265"/>
    </row>
    <row r="26280" spans="17:17" ht="0" hidden="1" customHeight="1" x14ac:dyDescent="0.25">
      <c r="Q26280" s="265"/>
    </row>
    <row r="26281" spans="17:17" ht="0" hidden="1" customHeight="1" x14ac:dyDescent="0.25">
      <c r="Q26281" s="265"/>
    </row>
    <row r="26282" spans="17:17" ht="0" hidden="1" customHeight="1" x14ac:dyDescent="0.25">
      <c r="Q26282" s="265"/>
    </row>
    <row r="26283" spans="17:17" ht="0" hidden="1" customHeight="1" x14ac:dyDescent="0.25">
      <c r="Q26283" s="265"/>
    </row>
    <row r="26284" spans="17:17" ht="0" hidden="1" customHeight="1" x14ac:dyDescent="0.25">
      <c r="Q26284" s="265"/>
    </row>
    <row r="26285" spans="17:17" ht="0" hidden="1" customHeight="1" x14ac:dyDescent="0.25">
      <c r="Q26285" s="265"/>
    </row>
    <row r="26286" spans="17:17" ht="0" hidden="1" customHeight="1" x14ac:dyDescent="0.25">
      <c r="Q26286" s="265"/>
    </row>
    <row r="26287" spans="17:17" ht="0" hidden="1" customHeight="1" x14ac:dyDescent="0.25">
      <c r="Q26287" s="265"/>
    </row>
    <row r="26288" spans="17:17" ht="0" hidden="1" customHeight="1" x14ac:dyDescent="0.25">
      <c r="Q26288" s="265"/>
    </row>
    <row r="26289" spans="17:17" ht="0" hidden="1" customHeight="1" x14ac:dyDescent="0.25">
      <c r="Q26289" s="265"/>
    </row>
    <row r="26290" spans="17:17" ht="0" hidden="1" customHeight="1" x14ac:dyDescent="0.25">
      <c r="Q26290" s="265"/>
    </row>
    <row r="26291" spans="17:17" ht="0" hidden="1" customHeight="1" x14ac:dyDescent="0.25">
      <c r="Q26291" s="265"/>
    </row>
    <row r="26292" spans="17:17" ht="0" hidden="1" customHeight="1" x14ac:dyDescent="0.25">
      <c r="Q26292" s="265"/>
    </row>
    <row r="26293" spans="17:17" ht="0" hidden="1" customHeight="1" x14ac:dyDescent="0.25">
      <c r="Q26293" s="265"/>
    </row>
    <row r="26294" spans="17:17" ht="0" hidden="1" customHeight="1" x14ac:dyDescent="0.25">
      <c r="Q26294" s="265"/>
    </row>
    <row r="26295" spans="17:17" ht="0" hidden="1" customHeight="1" x14ac:dyDescent="0.25">
      <c r="Q26295" s="265"/>
    </row>
    <row r="26296" spans="17:17" ht="0" hidden="1" customHeight="1" x14ac:dyDescent="0.25">
      <c r="Q26296" s="265"/>
    </row>
    <row r="26297" spans="17:17" ht="0" hidden="1" customHeight="1" x14ac:dyDescent="0.25">
      <c r="Q26297" s="265"/>
    </row>
    <row r="26298" spans="17:17" ht="0" hidden="1" customHeight="1" x14ac:dyDescent="0.25">
      <c r="Q26298" s="265"/>
    </row>
    <row r="26299" spans="17:17" ht="0" hidden="1" customHeight="1" x14ac:dyDescent="0.25">
      <c r="Q26299" s="265"/>
    </row>
    <row r="26300" spans="17:17" ht="0" hidden="1" customHeight="1" x14ac:dyDescent="0.25">
      <c r="Q26300" s="265"/>
    </row>
    <row r="26301" spans="17:17" ht="0" hidden="1" customHeight="1" x14ac:dyDescent="0.25">
      <c r="Q26301" s="265"/>
    </row>
    <row r="26302" spans="17:17" ht="0" hidden="1" customHeight="1" x14ac:dyDescent="0.25">
      <c r="Q26302" s="265"/>
    </row>
    <row r="26303" spans="17:17" ht="0" hidden="1" customHeight="1" x14ac:dyDescent="0.25">
      <c r="Q26303" s="265"/>
    </row>
    <row r="26304" spans="17:17" ht="0" hidden="1" customHeight="1" x14ac:dyDescent="0.25">
      <c r="Q26304" s="265"/>
    </row>
    <row r="26305" spans="17:17" ht="0" hidden="1" customHeight="1" x14ac:dyDescent="0.25">
      <c r="Q26305" s="265"/>
    </row>
    <row r="26306" spans="17:17" ht="0" hidden="1" customHeight="1" x14ac:dyDescent="0.25">
      <c r="Q26306" s="265"/>
    </row>
    <row r="26307" spans="17:17" ht="0" hidden="1" customHeight="1" x14ac:dyDescent="0.25">
      <c r="Q26307" s="265"/>
    </row>
    <row r="26308" spans="17:17" ht="0" hidden="1" customHeight="1" x14ac:dyDescent="0.25">
      <c r="Q26308" s="265"/>
    </row>
    <row r="26309" spans="17:17" ht="0" hidden="1" customHeight="1" x14ac:dyDescent="0.25">
      <c r="Q26309" s="265"/>
    </row>
    <row r="26310" spans="17:17" ht="0" hidden="1" customHeight="1" x14ac:dyDescent="0.25">
      <c r="Q26310" s="265"/>
    </row>
    <row r="26311" spans="17:17" ht="0" hidden="1" customHeight="1" x14ac:dyDescent="0.25">
      <c r="Q26311" s="265"/>
    </row>
    <row r="26312" spans="17:17" ht="0" hidden="1" customHeight="1" x14ac:dyDescent="0.25">
      <c r="Q26312" s="265"/>
    </row>
    <row r="26313" spans="17:17" ht="0" hidden="1" customHeight="1" x14ac:dyDescent="0.25">
      <c r="Q26313" s="265"/>
    </row>
    <row r="26314" spans="17:17" ht="0" hidden="1" customHeight="1" x14ac:dyDescent="0.25">
      <c r="Q26314" s="265"/>
    </row>
    <row r="26315" spans="17:17" ht="0" hidden="1" customHeight="1" x14ac:dyDescent="0.25">
      <c r="Q26315" s="265"/>
    </row>
    <row r="26316" spans="17:17" ht="0" hidden="1" customHeight="1" x14ac:dyDescent="0.25">
      <c r="Q26316" s="265"/>
    </row>
    <row r="26317" spans="17:17" ht="0" hidden="1" customHeight="1" x14ac:dyDescent="0.25">
      <c r="Q26317" s="265"/>
    </row>
    <row r="26318" spans="17:17" ht="0" hidden="1" customHeight="1" x14ac:dyDescent="0.25">
      <c r="Q26318" s="265"/>
    </row>
    <row r="26319" spans="17:17" ht="0" hidden="1" customHeight="1" x14ac:dyDescent="0.25">
      <c r="Q26319" s="265"/>
    </row>
    <row r="26320" spans="17:17" ht="0" hidden="1" customHeight="1" x14ac:dyDescent="0.25">
      <c r="Q26320" s="265"/>
    </row>
    <row r="26321" spans="17:17" ht="0" hidden="1" customHeight="1" x14ac:dyDescent="0.25">
      <c r="Q26321" s="265"/>
    </row>
    <row r="26322" spans="17:17" ht="0" hidden="1" customHeight="1" x14ac:dyDescent="0.25">
      <c r="Q26322" s="265"/>
    </row>
    <row r="26323" spans="17:17" ht="0" hidden="1" customHeight="1" x14ac:dyDescent="0.25">
      <c r="Q26323" s="265"/>
    </row>
    <row r="26324" spans="17:17" ht="0" hidden="1" customHeight="1" x14ac:dyDescent="0.25">
      <c r="Q26324" s="265"/>
    </row>
    <row r="26325" spans="17:17" ht="0" hidden="1" customHeight="1" x14ac:dyDescent="0.25">
      <c r="Q26325" s="265"/>
    </row>
    <row r="26326" spans="17:17" ht="0" hidden="1" customHeight="1" x14ac:dyDescent="0.25">
      <c r="Q26326" s="265"/>
    </row>
    <row r="26327" spans="17:17" ht="0" hidden="1" customHeight="1" x14ac:dyDescent="0.25">
      <c r="Q26327" s="265"/>
    </row>
    <row r="26328" spans="17:17" ht="0" hidden="1" customHeight="1" x14ac:dyDescent="0.25">
      <c r="Q26328" s="265"/>
    </row>
    <row r="26329" spans="17:17" ht="0" hidden="1" customHeight="1" x14ac:dyDescent="0.25">
      <c r="Q26329" s="265"/>
    </row>
    <row r="26330" spans="17:17" ht="0" hidden="1" customHeight="1" x14ac:dyDescent="0.25">
      <c r="Q26330" s="265"/>
    </row>
    <row r="26331" spans="17:17" ht="0" hidden="1" customHeight="1" x14ac:dyDescent="0.25">
      <c r="Q26331" s="265"/>
    </row>
    <row r="26332" spans="17:17" ht="0" hidden="1" customHeight="1" x14ac:dyDescent="0.25">
      <c r="Q26332" s="265"/>
    </row>
    <row r="26333" spans="17:17" ht="0" hidden="1" customHeight="1" x14ac:dyDescent="0.25">
      <c r="Q26333" s="265"/>
    </row>
    <row r="26334" spans="17:17" ht="0" hidden="1" customHeight="1" x14ac:dyDescent="0.25">
      <c r="Q26334" s="265"/>
    </row>
    <row r="26335" spans="17:17" ht="0" hidden="1" customHeight="1" x14ac:dyDescent="0.25">
      <c r="Q26335" s="265"/>
    </row>
    <row r="26336" spans="17:17" ht="0" hidden="1" customHeight="1" x14ac:dyDescent="0.25">
      <c r="Q26336" s="265"/>
    </row>
    <row r="26337" spans="17:17" ht="0" hidden="1" customHeight="1" x14ac:dyDescent="0.25">
      <c r="Q26337" s="265"/>
    </row>
    <row r="26338" spans="17:17" ht="0" hidden="1" customHeight="1" x14ac:dyDescent="0.25">
      <c r="Q26338" s="265"/>
    </row>
    <row r="26339" spans="17:17" ht="0" hidden="1" customHeight="1" x14ac:dyDescent="0.25">
      <c r="Q26339" s="265"/>
    </row>
    <row r="26340" spans="17:17" ht="0" hidden="1" customHeight="1" x14ac:dyDescent="0.25">
      <c r="Q26340" s="265"/>
    </row>
    <row r="26341" spans="17:17" ht="0" hidden="1" customHeight="1" x14ac:dyDescent="0.25">
      <c r="Q26341" s="265"/>
    </row>
    <row r="26342" spans="17:17" ht="0" hidden="1" customHeight="1" x14ac:dyDescent="0.25">
      <c r="Q26342" s="265"/>
    </row>
    <row r="26343" spans="17:17" ht="0" hidden="1" customHeight="1" x14ac:dyDescent="0.25">
      <c r="Q26343" s="265"/>
    </row>
    <row r="26344" spans="17:17" ht="0" hidden="1" customHeight="1" x14ac:dyDescent="0.25">
      <c r="Q26344" s="265"/>
    </row>
    <row r="26345" spans="17:17" ht="0" hidden="1" customHeight="1" x14ac:dyDescent="0.25">
      <c r="Q26345" s="265"/>
    </row>
    <row r="26346" spans="17:17" ht="0" hidden="1" customHeight="1" x14ac:dyDescent="0.25">
      <c r="Q26346" s="265"/>
    </row>
    <row r="26347" spans="17:17" ht="0" hidden="1" customHeight="1" x14ac:dyDescent="0.25">
      <c r="Q26347" s="265"/>
    </row>
    <row r="26348" spans="17:17" ht="0" hidden="1" customHeight="1" x14ac:dyDescent="0.25">
      <c r="Q26348" s="265"/>
    </row>
    <row r="26349" spans="17:17" ht="0" hidden="1" customHeight="1" x14ac:dyDescent="0.25">
      <c r="Q26349" s="265"/>
    </row>
    <row r="26350" spans="17:17" ht="0" hidden="1" customHeight="1" x14ac:dyDescent="0.25">
      <c r="Q26350" s="265"/>
    </row>
    <row r="26351" spans="17:17" ht="0" hidden="1" customHeight="1" x14ac:dyDescent="0.25">
      <c r="Q26351" s="265"/>
    </row>
    <row r="26352" spans="17:17" ht="0" hidden="1" customHeight="1" x14ac:dyDescent="0.25">
      <c r="Q26352" s="265"/>
    </row>
    <row r="26353" spans="17:17" ht="0" hidden="1" customHeight="1" x14ac:dyDescent="0.25">
      <c r="Q26353" s="265"/>
    </row>
    <row r="26354" spans="17:17" ht="0" hidden="1" customHeight="1" x14ac:dyDescent="0.25">
      <c r="Q26354" s="265"/>
    </row>
    <row r="26355" spans="17:17" ht="0" hidden="1" customHeight="1" x14ac:dyDescent="0.25">
      <c r="Q26355" s="265"/>
    </row>
    <row r="26356" spans="17:17" ht="0" hidden="1" customHeight="1" x14ac:dyDescent="0.25">
      <c r="Q26356" s="265"/>
    </row>
    <row r="26357" spans="17:17" ht="0" hidden="1" customHeight="1" x14ac:dyDescent="0.25">
      <c r="Q26357" s="265"/>
    </row>
    <row r="26358" spans="17:17" ht="0" hidden="1" customHeight="1" x14ac:dyDescent="0.25">
      <c r="Q26358" s="265"/>
    </row>
    <row r="26359" spans="17:17" ht="0" hidden="1" customHeight="1" x14ac:dyDescent="0.25">
      <c r="Q26359" s="265"/>
    </row>
    <row r="26360" spans="17:17" ht="0" hidden="1" customHeight="1" x14ac:dyDescent="0.25">
      <c r="Q26360" s="265"/>
    </row>
    <row r="26361" spans="17:17" ht="0" hidden="1" customHeight="1" x14ac:dyDescent="0.25">
      <c r="Q26361" s="265"/>
    </row>
    <row r="26362" spans="17:17" ht="0" hidden="1" customHeight="1" x14ac:dyDescent="0.25">
      <c r="Q26362" s="265"/>
    </row>
    <row r="26363" spans="17:17" ht="0" hidden="1" customHeight="1" x14ac:dyDescent="0.25">
      <c r="Q26363" s="265"/>
    </row>
    <row r="26364" spans="17:17" ht="0" hidden="1" customHeight="1" x14ac:dyDescent="0.25">
      <c r="Q26364" s="265"/>
    </row>
    <row r="26365" spans="17:17" ht="0" hidden="1" customHeight="1" x14ac:dyDescent="0.25">
      <c r="Q26365" s="265"/>
    </row>
    <row r="26366" spans="17:17" ht="0" hidden="1" customHeight="1" x14ac:dyDescent="0.25">
      <c r="Q26366" s="265"/>
    </row>
    <row r="26367" spans="17:17" ht="0" hidden="1" customHeight="1" x14ac:dyDescent="0.25">
      <c r="Q26367" s="265"/>
    </row>
    <row r="26368" spans="17:17" ht="0" hidden="1" customHeight="1" x14ac:dyDescent="0.25">
      <c r="Q26368" s="265"/>
    </row>
    <row r="26369" spans="17:17" ht="0" hidden="1" customHeight="1" x14ac:dyDescent="0.25">
      <c r="Q26369" s="265"/>
    </row>
    <row r="26370" spans="17:17" ht="0" hidden="1" customHeight="1" x14ac:dyDescent="0.25">
      <c r="Q26370" s="265"/>
    </row>
    <row r="26371" spans="17:17" ht="0" hidden="1" customHeight="1" x14ac:dyDescent="0.25">
      <c r="Q26371" s="265"/>
    </row>
    <row r="26372" spans="17:17" ht="0" hidden="1" customHeight="1" x14ac:dyDescent="0.25">
      <c r="Q26372" s="265"/>
    </row>
    <row r="26373" spans="17:17" ht="0" hidden="1" customHeight="1" x14ac:dyDescent="0.25">
      <c r="Q26373" s="265"/>
    </row>
    <row r="26374" spans="17:17" ht="0" hidden="1" customHeight="1" x14ac:dyDescent="0.25">
      <c r="Q26374" s="265"/>
    </row>
    <row r="26375" spans="17:17" ht="0" hidden="1" customHeight="1" x14ac:dyDescent="0.25">
      <c r="Q26375" s="265"/>
    </row>
    <row r="26376" spans="17:17" ht="0" hidden="1" customHeight="1" x14ac:dyDescent="0.25">
      <c r="Q26376" s="265"/>
    </row>
    <row r="26377" spans="17:17" ht="0" hidden="1" customHeight="1" x14ac:dyDescent="0.25">
      <c r="Q26377" s="265"/>
    </row>
    <row r="26378" spans="17:17" ht="0" hidden="1" customHeight="1" x14ac:dyDescent="0.25">
      <c r="Q26378" s="265"/>
    </row>
    <row r="26379" spans="17:17" ht="0" hidden="1" customHeight="1" x14ac:dyDescent="0.25">
      <c r="Q26379" s="265"/>
    </row>
    <row r="26380" spans="17:17" ht="0" hidden="1" customHeight="1" x14ac:dyDescent="0.25">
      <c r="Q26380" s="265"/>
    </row>
    <row r="26381" spans="17:17" ht="0" hidden="1" customHeight="1" x14ac:dyDescent="0.25">
      <c r="Q26381" s="265"/>
    </row>
    <row r="26382" spans="17:17" ht="0" hidden="1" customHeight="1" x14ac:dyDescent="0.25">
      <c r="Q26382" s="265"/>
    </row>
    <row r="26383" spans="17:17" ht="0" hidden="1" customHeight="1" x14ac:dyDescent="0.25">
      <c r="Q26383" s="265"/>
    </row>
    <row r="26384" spans="17:17" ht="0" hidden="1" customHeight="1" x14ac:dyDescent="0.25">
      <c r="Q26384" s="265"/>
    </row>
    <row r="26385" spans="17:17" ht="0" hidden="1" customHeight="1" x14ac:dyDescent="0.25">
      <c r="Q26385" s="265"/>
    </row>
    <row r="26386" spans="17:17" ht="0" hidden="1" customHeight="1" x14ac:dyDescent="0.25">
      <c r="Q26386" s="265"/>
    </row>
    <row r="26387" spans="17:17" ht="0" hidden="1" customHeight="1" x14ac:dyDescent="0.25">
      <c r="Q26387" s="265"/>
    </row>
    <row r="26388" spans="17:17" ht="0" hidden="1" customHeight="1" x14ac:dyDescent="0.25">
      <c r="Q26388" s="265"/>
    </row>
    <row r="26389" spans="17:17" ht="0" hidden="1" customHeight="1" x14ac:dyDescent="0.25">
      <c r="Q26389" s="265"/>
    </row>
    <row r="26390" spans="17:17" ht="0" hidden="1" customHeight="1" x14ac:dyDescent="0.25">
      <c r="Q26390" s="265"/>
    </row>
    <row r="26391" spans="17:17" ht="0" hidden="1" customHeight="1" x14ac:dyDescent="0.25">
      <c r="Q26391" s="265"/>
    </row>
    <row r="26392" spans="17:17" ht="0" hidden="1" customHeight="1" x14ac:dyDescent="0.25">
      <c r="Q26392" s="265"/>
    </row>
    <row r="26393" spans="17:17" ht="0" hidden="1" customHeight="1" x14ac:dyDescent="0.25">
      <c r="Q26393" s="265"/>
    </row>
    <row r="26394" spans="17:17" ht="0" hidden="1" customHeight="1" x14ac:dyDescent="0.25">
      <c r="Q26394" s="265"/>
    </row>
    <row r="26395" spans="17:17" ht="0" hidden="1" customHeight="1" x14ac:dyDescent="0.25">
      <c r="Q26395" s="265"/>
    </row>
    <row r="26396" spans="17:17" ht="0" hidden="1" customHeight="1" x14ac:dyDescent="0.25">
      <c r="Q26396" s="265"/>
    </row>
    <row r="26397" spans="17:17" ht="0" hidden="1" customHeight="1" x14ac:dyDescent="0.25">
      <c r="Q26397" s="265"/>
    </row>
    <row r="26398" spans="17:17" ht="0" hidden="1" customHeight="1" x14ac:dyDescent="0.25">
      <c r="Q26398" s="265"/>
    </row>
    <row r="26399" spans="17:17" ht="0" hidden="1" customHeight="1" x14ac:dyDescent="0.25">
      <c r="Q26399" s="265"/>
    </row>
    <row r="26400" spans="17:17" ht="0" hidden="1" customHeight="1" x14ac:dyDescent="0.25">
      <c r="Q26400" s="265"/>
    </row>
    <row r="26401" spans="17:17" ht="0" hidden="1" customHeight="1" x14ac:dyDescent="0.25">
      <c r="Q26401" s="265"/>
    </row>
    <row r="26402" spans="17:17" ht="0" hidden="1" customHeight="1" x14ac:dyDescent="0.25">
      <c r="Q26402" s="265"/>
    </row>
    <row r="26403" spans="17:17" ht="0" hidden="1" customHeight="1" x14ac:dyDescent="0.25">
      <c r="Q26403" s="265"/>
    </row>
    <row r="26404" spans="17:17" ht="0" hidden="1" customHeight="1" x14ac:dyDescent="0.25">
      <c r="Q26404" s="265"/>
    </row>
    <row r="26405" spans="17:17" ht="0" hidden="1" customHeight="1" x14ac:dyDescent="0.25">
      <c r="Q26405" s="265"/>
    </row>
    <row r="26406" spans="17:17" ht="0" hidden="1" customHeight="1" x14ac:dyDescent="0.25">
      <c r="Q26406" s="265"/>
    </row>
    <row r="26407" spans="17:17" ht="0" hidden="1" customHeight="1" x14ac:dyDescent="0.25">
      <c r="Q26407" s="265"/>
    </row>
    <row r="26408" spans="17:17" ht="0" hidden="1" customHeight="1" x14ac:dyDescent="0.25">
      <c r="Q26408" s="265"/>
    </row>
    <row r="26409" spans="17:17" ht="0" hidden="1" customHeight="1" x14ac:dyDescent="0.25">
      <c r="Q26409" s="265"/>
    </row>
    <row r="26410" spans="17:17" ht="0" hidden="1" customHeight="1" x14ac:dyDescent="0.25">
      <c r="Q26410" s="265"/>
    </row>
    <row r="26411" spans="17:17" ht="0" hidden="1" customHeight="1" x14ac:dyDescent="0.25">
      <c r="Q26411" s="265"/>
    </row>
    <row r="26412" spans="17:17" ht="0" hidden="1" customHeight="1" x14ac:dyDescent="0.25">
      <c r="Q26412" s="265"/>
    </row>
    <row r="26413" spans="17:17" ht="0" hidden="1" customHeight="1" x14ac:dyDescent="0.25">
      <c r="Q26413" s="265"/>
    </row>
    <row r="26414" spans="17:17" ht="0" hidden="1" customHeight="1" x14ac:dyDescent="0.25">
      <c r="Q26414" s="265"/>
    </row>
    <row r="26415" spans="17:17" ht="0" hidden="1" customHeight="1" x14ac:dyDescent="0.25">
      <c r="Q26415" s="265"/>
    </row>
    <row r="26416" spans="17:17" ht="0" hidden="1" customHeight="1" x14ac:dyDescent="0.25">
      <c r="Q26416" s="265"/>
    </row>
    <row r="26417" spans="17:17" ht="0" hidden="1" customHeight="1" x14ac:dyDescent="0.25">
      <c r="Q26417" s="265"/>
    </row>
    <row r="26418" spans="17:17" ht="0" hidden="1" customHeight="1" x14ac:dyDescent="0.25">
      <c r="Q26418" s="265"/>
    </row>
    <row r="26419" spans="17:17" ht="0" hidden="1" customHeight="1" x14ac:dyDescent="0.25">
      <c r="Q26419" s="265"/>
    </row>
    <row r="26420" spans="17:17" ht="0" hidden="1" customHeight="1" x14ac:dyDescent="0.25">
      <c r="Q26420" s="265"/>
    </row>
    <row r="26421" spans="17:17" ht="0" hidden="1" customHeight="1" x14ac:dyDescent="0.25">
      <c r="Q26421" s="265"/>
    </row>
    <row r="26422" spans="17:17" ht="0" hidden="1" customHeight="1" x14ac:dyDescent="0.25">
      <c r="Q26422" s="265"/>
    </row>
    <row r="26423" spans="17:17" ht="0" hidden="1" customHeight="1" x14ac:dyDescent="0.25">
      <c r="Q26423" s="265"/>
    </row>
    <row r="26424" spans="17:17" ht="0" hidden="1" customHeight="1" x14ac:dyDescent="0.25">
      <c r="Q26424" s="265"/>
    </row>
    <row r="26425" spans="17:17" ht="0" hidden="1" customHeight="1" x14ac:dyDescent="0.25">
      <c r="Q26425" s="265"/>
    </row>
    <row r="26426" spans="17:17" ht="0" hidden="1" customHeight="1" x14ac:dyDescent="0.25">
      <c r="Q26426" s="265"/>
    </row>
    <row r="26427" spans="17:17" ht="0" hidden="1" customHeight="1" x14ac:dyDescent="0.25">
      <c r="Q26427" s="265"/>
    </row>
    <row r="26428" spans="17:17" ht="0" hidden="1" customHeight="1" x14ac:dyDescent="0.25">
      <c r="Q26428" s="265"/>
    </row>
    <row r="26429" spans="17:17" ht="0" hidden="1" customHeight="1" x14ac:dyDescent="0.25">
      <c r="Q26429" s="265"/>
    </row>
    <row r="26430" spans="17:17" ht="0" hidden="1" customHeight="1" x14ac:dyDescent="0.25">
      <c r="Q26430" s="265"/>
    </row>
    <row r="26431" spans="17:17" ht="0" hidden="1" customHeight="1" x14ac:dyDescent="0.25">
      <c r="Q26431" s="265"/>
    </row>
    <row r="26432" spans="17:17" ht="0" hidden="1" customHeight="1" x14ac:dyDescent="0.25">
      <c r="Q26432" s="265"/>
    </row>
    <row r="26433" spans="17:17" ht="0" hidden="1" customHeight="1" x14ac:dyDescent="0.25">
      <c r="Q26433" s="265"/>
    </row>
    <row r="26434" spans="17:17" ht="0" hidden="1" customHeight="1" x14ac:dyDescent="0.25">
      <c r="Q26434" s="265"/>
    </row>
    <row r="26435" spans="17:17" ht="0" hidden="1" customHeight="1" x14ac:dyDescent="0.25">
      <c r="Q26435" s="265"/>
    </row>
    <row r="26436" spans="17:17" ht="0" hidden="1" customHeight="1" x14ac:dyDescent="0.25">
      <c r="Q26436" s="265"/>
    </row>
    <row r="26437" spans="17:17" ht="0" hidden="1" customHeight="1" x14ac:dyDescent="0.25">
      <c r="Q26437" s="265"/>
    </row>
    <row r="26438" spans="17:17" ht="0" hidden="1" customHeight="1" x14ac:dyDescent="0.25">
      <c r="Q26438" s="265"/>
    </row>
    <row r="26439" spans="17:17" ht="0" hidden="1" customHeight="1" x14ac:dyDescent="0.25">
      <c r="Q26439" s="265"/>
    </row>
    <row r="26440" spans="17:17" ht="0" hidden="1" customHeight="1" x14ac:dyDescent="0.25">
      <c r="Q26440" s="265"/>
    </row>
    <row r="26441" spans="17:17" ht="0" hidden="1" customHeight="1" x14ac:dyDescent="0.25">
      <c r="Q26441" s="265"/>
    </row>
    <row r="26442" spans="17:17" ht="0" hidden="1" customHeight="1" x14ac:dyDescent="0.25">
      <c r="Q26442" s="265"/>
    </row>
    <row r="26443" spans="17:17" ht="0" hidden="1" customHeight="1" x14ac:dyDescent="0.25">
      <c r="Q26443" s="265"/>
    </row>
    <row r="26444" spans="17:17" ht="0" hidden="1" customHeight="1" x14ac:dyDescent="0.25">
      <c r="Q26444" s="265"/>
    </row>
    <row r="26445" spans="17:17" ht="0" hidden="1" customHeight="1" x14ac:dyDescent="0.25">
      <c r="Q26445" s="265"/>
    </row>
    <row r="26446" spans="17:17" ht="0" hidden="1" customHeight="1" x14ac:dyDescent="0.25">
      <c r="Q26446" s="265"/>
    </row>
    <row r="26447" spans="17:17" ht="0" hidden="1" customHeight="1" x14ac:dyDescent="0.25">
      <c r="Q26447" s="265"/>
    </row>
    <row r="26448" spans="17:17" ht="0" hidden="1" customHeight="1" x14ac:dyDescent="0.25">
      <c r="Q26448" s="265"/>
    </row>
    <row r="26449" spans="17:17" ht="0" hidden="1" customHeight="1" x14ac:dyDescent="0.25">
      <c r="Q26449" s="265"/>
    </row>
    <row r="26450" spans="17:17" ht="0" hidden="1" customHeight="1" x14ac:dyDescent="0.25">
      <c r="Q26450" s="265"/>
    </row>
    <row r="26451" spans="17:17" ht="0" hidden="1" customHeight="1" x14ac:dyDescent="0.25">
      <c r="Q26451" s="265"/>
    </row>
    <row r="26452" spans="17:17" ht="0" hidden="1" customHeight="1" x14ac:dyDescent="0.25">
      <c r="Q26452" s="265"/>
    </row>
    <row r="26453" spans="17:17" ht="0" hidden="1" customHeight="1" x14ac:dyDescent="0.25">
      <c r="Q26453" s="265"/>
    </row>
    <row r="26454" spans="17:17" ht="0" hidden="1" customHeight="1" x14ac:dyDescent="0.25">
      <c r="Q26454" s="265"/>
    </row>
    <row r="26455" spans="17:17" ht="0" hidden="1" customHeight="1" x14ac:dyDescent="0.25">
      <c r="Q26455" s="265"/>
    </row>
    <row r="26456" spans="17:17" ht="0" hidden="1" customHeight="1" x14ac:dyDescent="0.25">
      <c r="Q26456" s="265"/>
    </row>
    <row r="26457" spans="17:17" ht="0" hidden="1" customHeight="1" x14ac:dyDescent="0.25">
      <c r="Q26457" s="265"/>
    </row>
    <row r="26458" spans="17:17" ht="0" hidden="1" customHeight="1" x14ac:dyDescent="0.25">
      <c r="Q26458" s="265"/>
    </row>
    <row r="26459" spans="17:17" ht="0" hidden="1" customHeight="1" x14ac:dyDescent="0.25">
      <c r="Q26459" s="265"/>
    </row>
    <row r="26460" spans="17:17" ht="0" hidden="1" customHeight="1" x14ac:dyDescent="0.25">
      <c r="Q26460" s="265"/>
    </row>
    <row r="26461" spans="17:17" ht="0" hidden="1" customHeight="1" x14ac:dyDescent="0.25">
      <c r="Q26461" s="265"/>
    </row>
    <row r="26462" spans="17:17" ht="0" hidden="1" customHeight="1" x14ac:dyDescent="0.25">
      <c r="Q26462" s="265"/>
    </row>
    <row r="26463" spans="17:17" ht="0" hidden="1" customHeight="1" x14ac:dyDescent="0.25">
      <c r="Q26463" s="265"/>
    </row>
    <row r="26464" spans="17:17" ht="0" hidden="1" customHeight="1" x14ac:dyDescent="0.25">
      <c r="Q26464" s="265"/>
    </row>
    <row r="26465" spans="17:17" ht="0" hidden="1" customHeight="1" x14ac:dyDescent="0.25">
      <c r="Q26465" s="265"/>
    </row>
    <row r="26466" spans="17:17" ht="0" hidden="1" customHeight="1" x14ac:dyDescent="0.25">
      <c r="Q26466" s="265"/>
    </row>
    <row r="26467" spans="17:17" ht="0" hidden="1" customHeight="1" x14ac:dyDescent="0.25">
      <c r="Q26467" s="265"/>
    </row>
    <row r="26468" spans="17:17" ht="0" hidden="1" customHeight="1" x14ac:dyDescent="0.25">
      <c r="Q26468" s="265"/>
    </row>
    <row r="26469" spans="17:17" ht="0" hidden="1" customHeight="1" x14ac:dyDescent="0.25">
      <c r="Q26469" s="265"/>
    </row>
    <row r="26470" spans="17:17" ht="0" hidden="1" customHeight="1" x14ac:dyDescent="0.25">
      <c r="Q26470" s="265"/>
    </row>
    <row r="26471" spans="17:17" ht="0" hidden="1" customHeight="1" x14ac:dyDescent="0.25">
      <c r="Q26471" s="265"/>
    </row>
    <row r="26472" spans="17:17" ht="0" hidden="1" customHeight="1" x14ac:dyDescent="0.25">
      <c r="Q26472" s="265"/>
    </row>
    <row r="26473" spans="17:17" ht="0" hidden="1" customHeight="1" x14ac:dyDescent="0.25">
      <c r="Q26473" s="265"/>
    </row>
    <row r="26474" spans="17:17" ht="0" hidden="1" customHeight="1" x14ac:dyDescent="0.25">
      <c r="Q26474" s="265"/>
    </row>
    <row r="26475" spans="17:17" ht="0" hidden="1" customHeight="1" x14ac:dyDescent="0.25">
      <c r="Q26475" s="265"/>
    </row>
    <row r="26476" spans="17:17" ht="0" hidden="1" customHeight="1" x14ac:dyDescent="0.25">
      <c r="Q26476" s="265"/>
    </row>
    <row r="26477" spans="17:17" ht="0" hidden="1" customHeight="1" x14ac:dyDescent="0.25">
      <c r="Q26477" s="265"/>
    </row>
    <row r="26478" spans="17:17" ht="0" hidden="1" customHeight="1" x14ac:dyDescent="0.25">
      <c r="Q26478" s="265"/>
    </row>
    <row r="26479" spans="17:17" ht="0" hidden="1" customHeight="1" x14ac:dyDescent="0.25">
      <c r="Q26479" s="265"/>
    </row>
    <row r="26480" spans="17:17" ht="0" hidden="1" customHeight="1" x14ac:dyDescent="0.25">
      <c r="Q26480" s="265"/>
    </row>
    <row r="26481" spans="17:17" ht="0" hidden="1" customHeight="1" x14ac:dyDescent="0.25">
      <c r="Q26481" s="265"/>
    </row>
    <row r="26482" spans="17:17" ht="0" hidden="1" customHeight="1" x14ac:dyDescent="0.25">
      <c r="Q26482" s="265"/>
    </row>
    <row r="26483" spans="17:17" ht="0" hidden="1" customHeight="1" x14ac:dyDescent="0.25">
      <c r="Q26483" s="265"/>
    </row>
    <row r="26484" spans="17:17" ht="0" hidden="1" customHeight="1" x14ac:dyDescent="0.25">
      <c r="Q26484" s="265"/>
    </row>
    <row r="26485" spans="17:17" ht="0" hidden="1" customHeight="1" x14ac:dyDescent="0.25">
      <c r="Q26485" s="265"/>
    </row>
    <row r="26486" spans="17:17" ht="0" hidden="1" customHeight="1" x14ac:dyDescent="0.25">
      <c r="Q26486" s="265"/>
    </row>
    <row r="26487" spans="17:17" ht="0" hidden="1" customHeight="1" x14ac:dyDescent="0.25">
      <c r="Q26487" s="265"/>
    </row>
    <row r="26488" spans="17:17" ht="0" hidden="1" customHeight="1" x14ac:dyDescent="0.25">
      <c r="Q26488" s="265"/>
    </row>
    <row r="26489" spans="17:17" ht="0" hidden="1" customHeight="1" x14ac:dyDescent="0.25">
      <c r="Q26489" s="265"/>
    </row>
    <row r="26490" spans="17:17" ht="0" hidden="1" customHeight="1" x14ac:dyDescent="0.25">
      <c r="Q26490" s="265"/>
    </row>
    <row r="26491" spans="17:17" ht="0" hidden="1" customHeight="1" x14ac:dyDescent="0.25">
      <c r="Q26491" s="265"/>
    </row>
    <row r="26492" spans="17:17" ht="0" hidden="1" customHeight="1" x14ac:dyDescent="0.25">
      <c r="Q26492" s="265"/>
    </row>
    <row r="26493" spans="17:17" ht="0" hidden="1" customHeight="1" x14ac:dyDescent="0.25">
      <c r="Q26493" s="265"/>
    </row>
    <row r="26494" spans="17:17" ht="0" hidden="1" customHeight="1" x14ac:dyDescent="0.25">
      <c r="Q26494" s="265"/>
    </row>
    <row r="26495" spans="17:17" ht="0" hidden="1" customHeight="1" x14ac:dyDescent="0.25">
      <c r="Q26495" s="265"/>
    </row>
    <row r="26496" spans="17:17" ht="0" hidden="1" customHeight="1" x14ac:dyDescent="0.25">
      <c r="Q26496" s="265"/>
    </row>
    <row r="26497" spans="17:17" ht="0" hidden="1" customHeight="1" x14ac:dyDescent="0.25">
      <c r="Q26497" s="265"/>
    </row>
    <row r="26498" spans="17:17" ht="0" hidden="1" customHeight="1" x14ac:dyDescent="0.25">
      <c r="Q26498" s="265"/>
    </row>
    <row r="26499" spans="17:17" ht="0" hidden="1" customHeight="1" x14ac:dyDescent="0.25">
      <c r="Q26499" s="265"/>
    </row>
    <row r="26500" spans="17:17" ht="0" hidden="1" customHeight="1" x14ac:dyDescent="0.25">
      <c r="Q26500" s="265"/>
    </row>
    <row r="26501" spans="17:17" ht="0" hidden="1" customHeight="1" x14ac:dyDescent="0.25">
      <c r="Q26501" s="265"/>
    </row>
    <row r="26502" spans="17:17" ht="0" hidden="1" customHeight="1" x14ac:dyDescent="0.25">
      <c r="Q26502" s="265"/>
    </row>
    <row r="26503" spans="17:17" ht="0" hidden="1" customHeight="1" x14ac:dyDescent="0.25">
      <c r="Q26503" s="265"/>
    </row>
    <row r="26504" spans="17:17" ht="0" hidden="1" customHeight="1" x14ac:dyDescent="0.25">
      <c r="Q26504" s="265"/>
    </row>
    <row r="26505" spans="17:17" ht="0" hidden="1" customHeight="1" x14ac:dyDescent="0.25">
      <c r="Q26505" s="265"/>
    </row>
    <row r="26506" spans="17:17" ht="0" hidden="1" customHeight="1" x14ac:dyDescent="0.25">
      <c r="Q26506" s="265"/>
    </row>
    <row r="26507" spans="17:17" ht="0" hidden="1" customHeight="1" x14ac:dyDescent="0.25">
      <c r="Q26507" s="265"/>
    </row>
    <row r="26508" spans="17:17" ht="0" hidden="1" customHeight="1" x14ac:dyDescent="0.25">
      <c r="Q26508" s="265"/>
    </row>
    <row r="26509" spans="17:17" ht="0" hidden="1" customHeight="1" x14ac:dyDescent="0.25">
      <c r="Q26509" s="265"/>
    </row>
    <row r="26510" spans="17:17" ht="0" hidden="1" customHeight="1" x14ac:dyDescent="0.25">
      <c r="Q26510" s="265"/>
    </row>
    <row r="26511" spans="17:17" ht="0" hidden="1" customHeight="1" x14ac:dyDescent="0.25">
      <c r="Q26511" s="265"/>
    </row>
    <row r="26512" spans="17:17" ht="0" hidden="1" customHeight="1" x14ac:dyDescent="0.25">
      <c r="Q26512" s="265"/>
    </row>
    <row r="26513" spans="17:17" ht="0" hidden="1" customHeight="1" x14ac:dyDescent="0.25">
      <c r="Q26513" s="265"/>
    </row>
    <row r="26514" spans="17:17" ht="0" hidden="1" customHeight="1" x14ac:dyDescent="0.25">
      <c r="Q26514" s="265"/>
    </row>
    <row r="26515" spans="17:17" ht="0" hidden="1" customHeight="1" x14ac:dyDescent="0.25">
      <c r="Q26515" s="265"/>
    </row>
    <row r="26516" spans="17:17" ht="0" hidden="1" customHeight="1" x14ac:dyDescent="0.25">
      <c r="Q26516" s="265"/>
    </row>
    <row r="26517" spans="17:17" ht="0" hidden="1" customHeight="1" x14ac:dyDescent="0.25">
      <c r="Q26517" s="265"/>
    </row>
    <row r="26518" spans="17:17" ht="0" hidden="1" customHeight="1" x14ac:dyDescent="0.25">
      <c r="Q26518" s="265"/>
    </row>
    <row r="26519" spans="17:17" ht="0" hidden="1" customHeight="1" x14ac:dyDescent="0.25">
      <c r="Q26519" s="265"/>
    </row>
    <row r="26520" spans="17:17" ht="0" hidden="1" customHeight="1" x14ac:dyDescent="0.25">
      <c r="Q26520" s="265"/>
    </row>
    <row r="26521" spans="17:17" ht="0" hidden="1" customHeight="1" x14ac:dyDescent="0.25">
      <c r="Q26521" s="265"/>
    </row>
    <row r="26522" spans="17:17" ht="0" hidden="1" customHeight="1" x14ac:dyDescent="0.25">
      <c r="Q26522" s="265"/>
    </row>
    <row r="26523" spans="17:17" ht="0" hidden="1" customHeight="1" x14ac:dyDescent="0.25">
      <c r="Q26523" s="265"/>
    </row>
    <row r="26524" spans="17:17" ht="0" hidden="1" customHeight="1" x14ac:dyDescent="0.25">
      <c r="Q26524" s="265"/>
    </row>
    <row r="26525" spans="17:17" ht="0" hidden="1" customHeight="1" x14ac:dyDescent="0.25">
      <c r="Q26525" s="265"/>
    </row>
    <row r="26526" spans="17:17" ht="0" hidden="1" customHeight="1" x14ac:dyDescent="0.25">
      <c r="Q26526" s="265"/>
    </row>
    <row r="26527" spans="17:17" ht="0" hidden="1" customHeight="1" x14ac:dyDescent="0.25">
      <c r="Q26527" s="265"/>
    </row>
    <row r="26528" spans="17:17" ht="0" hidden="1" customHeight="1" x14ac:dyDescent="0.25">
      <c r="Q26528" s="265"/>
    </row>
    <row r="26529" spans="17:17" ht="0" hidden="1" customHeight="1" x14ac:dyDescent="0.25">
      <c r="Q26529" s="265"/>
    </row>
    <row r="26530" spans="17:17" ht="0" hidden="1" customHeight="1" x14ac:dyDescent="0.25">
      <c r="Q26530" s="265"/>
    </row>
    <row r="26531" spans="17:17" ht="0" hidden="1" customHeight="1" x14ac:dyDescent="0.25">
      <c r="Q26531" s="265"/>
    </row>
    <row r="26532" spans="17:17" ht="0" hidden="1" customHeight="1" x14ac:dyDescent="0.25">
      <c r="Q26532" s="265"/>
    </row>
    <row r="26533" spans="17:17" ht="0" hidden="1" customHeight="1" x14ac:dyDescent="0.25">
      <c r="Q26533" s="265"/>
    </row>
    <row r="26534" spans="17:17" ht="0" hidden="1" customHeight="1" x14ac:dyDescent="0.25">
      <c r="Q26534" s="265"/>
    </row>
    <row r="26535" spans="17:17" ht="0" hidden="1" customHeight="1" x14ac:dyDescent="0.25">
      <c r="Q26535" s="265"/>
    </row>
    <row r="26536" spans="17:17" ht="0" hidden="1" customHeight="1" x14ac:dyDescent="0.25">
      <c r="Q26536" s="265"/>
    </row>
    <row r="26537" spans="17:17" ht="0" hidden="1" customHeight="1" x14ac:dyDescent="0.25">
      <c r="Q26537" s="265"/>
    </row>
    <row r="26538" spans="17:17" ht="0" hidden="1" customHeight="1" x14ac:dyDescent="0.25">
      <c r="Q26538" s="265"/>
    </row>
    <row r="26539" spans="17:17" ht="0" hidden="1" customHeight="1" x14ac:dyDescent="0.25">
      <c r="Q26539" s="265"/>
    </row>
    <row r="26540" spans="17:17" ht="0" hidden="1" customHeight="1" x14ac:dyDescent="0.25">
      <c r="Q26540" s="265"/>
    </row>
    <row r="26541" spans="17:17" ht="0" hidden="1" customHeight="1" x14ac:dyDescent="0.25">
      <c r="Q26541" s="265"/>
    </row>
    <row r="26542" spans="17:17" ht="0" hidden="1" customHeight="1" x14ac:dyDescent="0.25">
      <c r="Q26542" s="265"/>
    </row>
    <row r="26543" spans="17:17" ht="0" hidden="1" customHeight="1" x14ac:dyDescent="0.25">
      <c r="Q26543" s="265"/>
    </row>
    <row r="26544" spans="17:17" ht="0" hidden="1" customHeight="1" x14ac:dyDescent="0.25">
      <c r="Q26544" s="265"/>
    </row>
    <row r="26545" spans="17:17" ht="0" hidden="1" customHeight="1" x14ac:dyDescent="0.25">
      <c r="Q26545" s="265"/>
    </row>
    <row r="26546" spans="17:17" ht="0" hidden="1" customHeight="1" x14ac:dyDescent="0.25">
      <c r="Q26546" s="265"/>
    </row>
    <row r="26547" spans="17:17" ht="0" hidden="1" customHeight="1" x14ac:dyDescent="0.25">
      <c r="Q26547" s="265"/>
    </row>
    <row r="26548" spans="17:17" ht="0" hidden="1" customHeight="1" x14ac:dyDescent="0.25">
      <c r="Q26548" s="265"/>
    </row>
    <row r="26549" spans="17:17" ht="0" hidden="1" customHeight="1" x14ac:dyDescent="0.25">
      <c r="Q26549" s="265"/>
    </row>
    <row r="26550" spans="17:17" ht="0" hidden="1" customHeight="1" x14ac:dyDescent="0.25">
      <c r="Q26550" s="265"/>
    </row>
    <row r="26551" spans="17:17" ht="0" hidden="1" customHeight="1" x14ac:dyDescent="0.25">
      <c r="Q26551" s="265"/>
    </row>
    <row r="26552" spans="17:17" ht="0" hidden="1" customHeight="1" x14ac:dyDescent="0.25">
      <c r="Q26552" s="265"/>
    </row>
    <row r="26553" spans="17:17" ht="0" hidden="1" customHeight="1" x14ac:dyDescent="0.25">
      <c r="Q26553" s="265"/>
    </row>
    <row r="26554" spans="17:17" ht="0" hidden="1" customHeight="1" x14ac:dyDescent="0.25">
      <c r="Q26554" s="265"/>
    </row>
    <row r="26555" spans="17:17" ht="0" hidden="1" customHeight="1" x14ac:dyDescent="0.25">
      <c r="Q26555" s="265"/>
    </row>
    <row r="26556" spans="17:17" ht="0" hidden="1" customHeight="1" x14ac:dyDescent="0.25">
      <c r="Q26556" s="265"/>
    </row>
    <row r="26557" spans="17:17" ht="0" hidden="1" customHeight="1" x14ac:dyDescent="0.25">
      <c r="Q26557" s="265"/>
    </row>
    <row r="26558" spans="17:17" ht="0" hidden="1" customHeight="1" x14ac:dyDescent="0.25">
      <c r="Q26558" s="265"/>
    </row>
    <row r="26559" spans="17:17" ht="0" hidden="1" customHeight="1" x14ac:dyDescent="0.25">
      <c r="Q26559" s="265"/>
    </row>
    <row r="26560" spans="17:17" ht="0" hidden="1" customHeight="1" x14ac:dyDescent="0.25">
      <c r="Q26560" s="265"/>
    </row>
    <row r="26561" spans="17:17" ht="0" hidden="1" customHeight="1" x14ac:dyDescent="0.25">
      <c r="Q26561" s="265"/>
    </row>
    <row r="26562" spans="17:17" ht="0" hidden="1" customHeight="1" x14ac:dyDescent="0.25">
      <c r="Q26562" s="265"/>
    </row>
    <row r="26563" spans="17:17" ht="0" hidden="1" customHeight="1" x14ac:dyDescent="0.25">
      <c r="Q26563" s="265"/>
    </row>
    <row r="26564" spans="17:17" ht="0" hidden="1" customHeight="1" x14ac:dyDescent="0.25">
      <c r="Q26564" s="265"/>
    </row>
    <row r="26565" spans="17:17" ht="0" hidden="1" customHeight="1" x14ac:dyDescent="0.25">
      <c r="Q26565" s="265"/>
    </row>
    <row r="26566" spans="17:17" ht="0" hidden="1" customHeight="1" x14ac:dyDescent="0.25">
      <c r="Q26566" s="265"/>
    </row>
    <row r="26567" spans="17:17" ht="0" hidden="1" customHeight="1" x14ac:dyDescent="0.25">
      <c r="Q26567" s="265"/>
    </row>
    <row r="26568" spans="17:17" ht="0" hidden="1" customHeight="1" x14ac:dyDescent="0.25">
      <c r="Q26568" s="265"/>
    </row>
    <row r="26569" spans="17:17" ht="0" hidden="1" customHeight="1" x14ac:dyDescent="0.25">
      <c r="Q26569" s="265"/>
    </row>
    <row r="26570" spans="17:17" ht="0" hidden="1" customHeight="1" x14ac:dyDescent="0.25">
      <c r="Q26570" s="265"/>
    </row>
    <row r="26571" spans="17:17" ht="0" hidden="1" customHeight="1" x14ac:dyDescent="0.25">
      <c r="Q26571" s="265"/>
    </row>
    <row r="26572" spans="17:17" ht="0" hidden="1" customHeight="1" x14ac:dyDescent="0.25">
      <c r="Q26572" s="265"/>
    </row>
    <row r="26573" spans="17:17" ht="0" hidden="1" customHeight="1" x14ac:dyDescent="0.25">
      <c r="Q26573" s="265"/>
    </row>
    <row r="26574" spans="17:17" ht="0" hidden="1" customHeight="1" x14ac:dyDescent="0.25">
      <c r="Q26574" s="265"/>
    </row>
    <row r="26575" spans="17:17" ht="0" hidden="1" customHeight="1" x14ac:dyDescent="0.25">
      <c r="Q26575" s="265"/>
    </row>
    <row r="26576" spans="17:17" ht="0" hidden="1" customHeight="1" x14ac:dyDescent="0.25">
      <c r="Q26576" s="265"/>
    </row>
    <row r="26577" spans="17:17" ht="0" hidden="1" customHeight="1" x14ac:dyDescent="0.25">
      <c r="Q26577" s="265"/>
    </row>
    <row r="26578" spans="17:17" ht="0" hidden="1" customHeight="1" x14ac:dyDescent="0.25">
      <c r="Q26578" s="265"/>
    </row>
    <row r="26579" spans="17:17" ht="0" hidden="1" customHeight="1" x14ac:dyDescent="0.25">
      <c r="Q26579" s="265"/>
    </row>
    <row r="26580" spans="17:17" ht="0" hidden="1" customHeight="1" x14ac:dyDescent="0.25">
      <c r="Q26580" s="265"/>
    </row>
    <row r="26581" spans="17:17" ht="0" hidden="1" customHeight="1" x14ac:dyDescent="0.25">
      <c r="Q26581" s="265"/>
    </row>
    <row r="26582" spans="17:17" ht="0" hidden="1" customHeight="1" x14ac:dyDescent="0.25">
      <c r="Q26582" s="265"/>
    </row>
    <row r="26583" spans="17:17" ht="0" hidden="1" customHeight="1" x14ac:dyDescent="0.25">
      <c r="Q26583" s="265"/>
    </row>
    <row r="26584" spans="17:17" ht="0" hidden="1" customHeight="1" x14ac:dyDescent="0.25">
      <c r="Q26584" s="265"/>
    </row>
    <row r="26585" spans="17:17" ht="0" hidden="1" customHeight="1" x14ac:dyDescent="0.25">
      <c r="Q26585" s="265"/>
    </row>
    <row r="26586" spans="17:17" ht="0" hidden="1" customHeight="1" x14ac:dyDescent="0.25">
      <c r="Q26586" s="265"/>
    </row>
    <row r="26587" spans="17:17" ht="0" hidden="1" customHeight="1" x14ac:dyDescent="0.25">
      <c r="Q26587" s="265"/>
    </row>
    <row r="26588" spans="17:17" ht="0" hidden="1" customHeight="1" x14ac:dyDescent="0.25">
      <c r="Q26588" s="265"/>
    </row>
    <row r="26589" spans="17:17" ht="0" hidden="1" customHeight="1" x14ac:dyDescent="0.25">
      <c r="Q26589" s="265"/>
    </row>
    <row r="26590" spans="17:17" ht="0" hidden="1" customHeight="1" x14ac:dyDescent="0.25">
      <c r="Q26590" s="265"/>
    </row>
    <row r="26591" spans="17:17" ht="0" hidden="1" customHeight="1" x14ac:dyDescent="0.25">
      <c r="Q26591" s="265"/>
    </row>
    <row r="26592" spans="17:17" ht="0" hidden="1" customHeight="1" x14ac:dyDescent="0.25">
      <c r="Q26592" s="265"/>
    </row>
    <row r="26593" spans="17:17" ht="0" hidden="1" customHeight="1" x14ac:dyDescent="0.25">
      <c r="Q26593" s="265"/>
    </row>
    <row r="26594" spans="17:17" ht="0" hidden="1" customHeight="1" x14ac:dyDescent="0.25">
      <c r="Q26594" s="265"/>
    </row>
    <row r="26595" spans="17:17" ht="0" hidden="1" customHeight="1" x14ac:dyDescent="0.25">
      <c r="Q26595" s="265"/>
    </row>
    <row r="26596" spans="17:17" ht="0" hidden="1" customHeight="1" x14ac:dyDescent="0.25">
      <c r="Q26596" s="265"/>
    </row>
    <row r="26597" spans="17:17" ht="0" hidden="1" customHeight="1" x14ac:dyDescent="0.25">
      <c r="Q26597" s="265"/>
    </row>
    <row r="26598" spans="17:17" ht="0" hidden="1" customHeight="1" x14ac:dyDescent="0.25">
      <c r="Q26598" s="265"/>
    </row>
    <row r="26599" spans="17:17" ht="0" hidden="1" customHeight="1" x14ac:dyDescent="0.25">
      <c r="Q26599" s="265"/>
    </row>
    <row r="26600" spans="17:17" ht="0" hidden="1" customHeight="1" x14ac:dyDescent="0.25">
      <c r="Q26600" s="265"/>
    </row>
    <row r="26601" spans="17:17" ht="0" hidden="1" customHeight="1" x14ac:dyDescent="0.25">
      <c r="Q26601" s="265"/>
    </row>
    <row r="26602" spans="17:17" ht="0" hidden="1" customHeight="1" x14ac:dyDescent="0.25">
      <c r="Q26602" s="265"/>
    </row>
    <row r="26603" spans="17:17" ht="0" hidden="1" customHeight="1" x14ac:dyDescent="0.25">
      <c r="Q26603" s="265"/>
    </row>
    <row r="26604" spans="17:17" ht="0" hidden="1" customHeight="1" x14ac:dyDescent="0.25">
      <c r="Q26604" s="265"/>
    </row>
    <row r="26605" spans="17:17" ht="0" hidden="1" customHeight="1" x14ac:dyDescent="0.25">
      <c r="Q26605" s="265"/>
    </row>
    <row r="26606" spans="17:17" ht="0" hidden="1" customHeight="1" x14ac:dyDescent="0.25">
      <c r="Q26606" s="265"/>
    </row>
    <row r="26607" spans="17:17" ht="0" hidden="1" customHeight="1" x14ac:dyDescent="0.25">
      <c r="Q26607" s="265"/>
    </row>
    <row r="26608" spans="17:17" ht="0" hidden="1" customHeight="1" x14ac:dyDescent="0.25">
      <c r="Q26608" s="265"/>
    </row>
    <row r="26609" spans="17:17" ht="0" hidden="1" customHeight="1" x14ac:dyDescent="0.25">
      <c r="Q26609" s="265"/>
    </row>
    <row r="26610" spans="17:17" ht="0" hidden="1" customHeight="1" x14ac:dyDescent="0.25">
      <c r="Q26610" s="265"/>
    </row>
    <row r="26611" spans="17:17" ht="0" hidden="1" customHeight="1" x14ac:dyDescent="0.25">
      <c r="Q26611" s="265"/>
    </row>
    <row r="26612" spans="17:17" ht="0" hidden="1" customHeight="1" x14ac:dyDescent="0.25">
      <c r="Q26612" s="265"/>
    </row>
    <row r="26613" spans="17:17" ht="0" hidden="1" customHeight="1" x14ac:dyDescent="0.25">
      <c r="Q26613" s="265"/>
    </row>
    <row r="26614" spans="17:17" ht="0" hidden="1" customHeight="1" x14ac:dyDescent="0.25">
      <c r="Q26614" s="265"/>
    </row>
    <row r="26615" spans="17:17" ht="0" hidden="1" customHeight="1" x14ac:dyDescent="0.25">
      <c r="Q26615" s="265"/>
    </row>
    <row r="26616" spans="17:17" ht="0" hidden="1" customHeight="1" x14ac:dyDescent="0.25">
      <c r="Q26616" s="265"/>
    </row>
    <row r="26617" spans="17:17" ht="0" hidden="1" customHeight="1" x14ac:dyDescent="0.25">
      <c r="Q26617" s="265"/>
    </row>
    <row r="26618" spans="17:17" ht="0" hidden="1" customHeight="1" x14ac:dyDescent="0.25">
      <c r="Q26618" s="265"/>
    </row>
    <row r="26619" spans="17:17" ht="0" hidden="1" customHeight="1" x14ac:dyDescent="0.25">
      <c r="Q26619" s="265"/>
    </row>
    <row r="26620" spans="17:17" ht="0" hidden="1" customHeight="1" x14ac:dyDescent="0.25">
      <c r="Q26620" s="265"/>
    </row>
    <row r="26621" spans="17:17" ht="0" hidden="1" customHeight="1" x14ac:dyDescent="0.25">
      <c r="Q26621" s="265"/>
    </row>
    <row r="26622" spans="17:17" ht="0" hidden="1" customHeight="1" x14ac:dyDescent="0.25">
      <c r="Q26622" s="265"/>
    </row>
    <row r="26623" spans="17:17" ht="0" hidden="1" customHeight="1" x14ac:dyDescent="0.25">
      <c r="Q26623" s="265"/>
    </row>
    <row r="26624" spans="17:17" ht="0" hidden="1" customHeight="1" x14ac:dyDescent="0.25">
      <c r="Q26624" s="265"/>
    </row>
    <row r="26625" spans="17:17" ht="0" hidden="1" customHeight="1" x14ac:dyDescent="0.25">
      <c r="Q26625" s="265"/>
    </row>
    <row r="26626" spans="17:17" ht="0" hidden="1" customHeight="1" x14ac:dyDescent="0.25">
      <c r="Q26626" s="265"/>
    </row>
    <row r="26627" spans="17:17" ht="0" hidden="1" customHeight="1" x14ac:dyDescent="0.25">
      <c r="Q26627" s="265"/>
    </row>
    <row r="26628" spans="17:17" ht="0" hidden="1" customHeight="1" x14ac:dyDescent="0.25">
      <c r="Q26628" s="265"/>
    </row>
    <row r="26629" spans="17:17" ht="0" hidden="1" customHeight="1" x14ac:dyDescent="0.25">
      <c r="Q26629" s="265"/>
    </row>
    <row r="26630" spans="17:17" ht="0" hidden="1" customHeight="1" x14ac:dyDescent="0.25">
      <c r="Q26630" s="265"/>
    </row>
    <row r="26631" spans="17:17" ht="0" hidden="1" customHeight="1" x14ac:dyDescent="0.25">
      <c r="Q26631" s="265"/>
    </row>
    <row r="26632" spans="17:17" ht="0" hidden="1" customHeight="1" x14ac:dyDescent="0.25">
      <c r="Q26632" s="265"/>
    </row>
    <row r="26633" spans="17:17" ht="0" hidden="1" customHeight="1" x14ac:dyDescent="0.25">
      <c r="Q26633" s="265"/>
    </row>
    <row r="26634" spans="17:17" ht="0" hidden="1" customHeight="1" x14ac:dyDescent="0.25">
      <c r="Q26634" s="265"/>
    </row>
    <row r="26635" spans="17:17" ht="0" hidden="1" customHeight="1" x14ac:dyDescent="0.25">
      <c r="Q26635" s="265"/>
    </row>
    <row r="26636" spans="17:17" ht="0" hidden="1" customHeight="1" x14ac:dyDescent="0.25">
      <c r="Q26636" s="265"/>
    </row>
    <row r="26637" spans="17:17" ht="0" hidden="1" customHeight="1" x14ac:dyDescent="0.25">
      <c r="Q26637" s="265"/>
    </row>
    <row r="26638" spans="17:17" ht="0" hidden="1" customHeight="1" x14ac:dyDescent="0.25">
      <c r="Q26638" s="265"/>
    </row>
    <row r="26639" spans="17:17" ht="0" hidden="1" customHeight="1" x14ac:dyDescent="0.25">
      <c r="Q26639" s="265"/>
    </row>
    <row r="26640" spans="17:17" ht="0" hidden="1" customHeight="1" x14ac:dyDescent="0.25">
      <c r="Q26640" s="265"/>
    </row>
    <row r="26641" spans="17:17" ht="0" hidden="1" customHeight="1" x14ac:dyDescent="0.25">
      <c r="Q26641" s="265"/>
    </row>
    <row r="26642" spans="17:17" ht="0" hidden="1" customHeight="1" x14ac:dyDescent="0.25">
      <c r="Q26642" s="265"/>
    </row>
    <row r="26643" spans="17:17" ht="0" hidden="1" customHeight="1" x14ac:dyDescent="0.25">
      <c r="Q26643" s="265"/>
    </row>
    <row r="26644" spans="17:17" ht="0" hidden="1" customHeight="1" x14ac:dyDescent="0.25">
      <c r="Q26644" s="265"/>
    </row>
    <row r="26645" spans="17:17" ht="0" hidden="1" customHeight="1" x14ac:dyDescent="0.25">
      <c r="Q26645" s="265"/>
    </row>
    <row r="26646" spans="17:17" ht="0" hidden="1" customHeight="1" x14ac:dyDescent="0.25">
      <c r="Q26646" s="265"/>
    </row>
    <row r="26647" spans="17:17" ht="0" hidden="1" customHeight="1" x14ac:dyDescent="0.25">
      <c r="Q26647" s="265"/>
    </row>
    <row r="26648" spans="17:17" ht="0" hidden="1" customHeight="1" x14ac:dyDescent="0.25">
      <c r="Q26648" s="265"/>
    </row>
    <row r="26649" spans="17:17" ht="0" hidden="1" customHeight="1" x14ac:dyDescent="0.25">
      <c r="Q26649" s="265"/>
    </row>
    <row r="26650" spans="17:17" ht="0" hidden="1" customHeight="1" x14ac:dyDescent="0.25">
      <c r="Q26650" s="265"/>
    </row>
    <row r="26651" spans="17:17" ht="0" hidden="1" customHeight="1" x14ac:dyDescent="0.25">
      <c r="Q26651" s="265"/>
    </row>
    <row r="26652" spans="17:17" ht="0" hidden="1" customHeight="1" x14ac:dyDescent="0.25">
      <c r="Q26652" s="265"/>
    </row>
    <row r="26653" spans="17:17" ht="0" hidden="1" customHeight="1" x14ac:dyDescent="0.25">
      <c r="Q26653" s="265"/>
    </row>
    <row r="26654" spans="17:17" ht="0" hidden="1" customHeight="1" x14ac:dyDescent="0.25">
      <c r="Q26654" s="265"/>
    </row>
    <row r="26655" spans="17:17" ht="0" hidden="1" customHeight="1" x14ac:dyDescent="0.25">
      <c r="Q26655" s="265"/>
    </row>
    <row r="26656" spans="17:17" ht="0" hidden="1" customHeight="1" x14ac:dyDescent="0.25">
      <c r="Q26656" s="265"/>
    </row>
    <row r="26657" spans="17:17" ht="0" hidden="1" customHeight="1" x14ac:dyDescent="0.25">
      <c r="Q26657" s="265"/>
    </row>
    <row r="26658" spans="17:17" ht="0" hidden="1" customHeight="1" x14ac:dyDescent="0.25">
      <c r="Q26658" s="265"/>
    </row>
    <row r="26659" spans="17:17" ht="0" hidden="1" customHeight="1" x14ac:dyDescent="0.25">
      <c r="Q26659" s="265"/>
    </row>
    <row r="26660" spans="17:17" ht="0" hidden="1" customHeight="1" x14ac:dyDescent="0.25">
      <c r="Q26660" s="265"/>
    </row>
    <row r="26661" spans="17:17" ht="0" hidden="1" customHeight="1" x14ac:dyDescent="0.25">
      <c r="Q26661" s="265"/>
    </row>
    <row r="26662" spans="17:17" ht="0" hidden="1" customHeight="1" x14ac:dyDescent="0.25">
      <c r="Q26662" s="265"/>
    </row>
    <row r="26663" spans="17:17" ht="0" hidden="1" customHeight="1" x14ac:dyDescent="0.25">
      <c r="Q26663" s="265"/>
    </row>
    <row r="26664" spans="17:17" ht="0" hidden="1" customHeight="1" x14ac:dyDescent="0.25">
      <c r="Q26664" s="265"/>
    </row>
    <row r="26665" spans="17:17" ht="0" hidden="1" customHeight="1" x14ac:dyDescent="0.25">
      <c r="Q26665" s="265"/>
    </row>
    <row r="26666" spans="17:17" ht="0" hidden="1" customHeight="1" x14ac:dyDescent="0.25">
      <c r="Q26666" s="265"/>
    </row>
    <row r="26667" spans="17:17" ht="0" hidden="1" customHeight="1" x14ac:dyDescent="0.25">
      <c r="Q26667" s="265"/>
    </row>
    <row r="26668" spans="17:17" ht="0" hidden="1" customHeight="1" x14ac:dyDescent="0.25">
      <c r="Q26668" s="265"/>
    </row>
    <row r="26669" spans="17:17" ht="0" hidden="1" customHeight="1" x14ac:dyDescent="0.25">
      <c r="Q26669" s="265"/>
    </row>
    <row r="26670" spans="17:17" ht="0" hidden="1" customHeight="1" x14ac:dyDescent="0.25">
      <c r="Q26670" s="265"/>
    </row>
    <row r="26671" spans="17:17" ht="0" hidden="1" customHeight="1" x14ac:dyDescent="0.25">
      <c r="Q26671" s="265"/>
    </row>
    <row r="26672" spans="17:17" ht="0" hidden="1" customHeight="1" x14ac:dyDescent="0.25">
      <c r="Q26672" s="265"/>
    </row>
    <row r="26673" spans="17:17" ht="0" hidden="1" customHeight="1" x14ac:dyDescent="0.25">
      <c r="Q26673" s="265"/>
    </row>
    <row r="26674" spans="17:17" ht="0" hidden="1" customHeight="1" x14ac:dyDescent="0.25">
      <c r="Q26674" s="265"/>
    </row>
    <row r="26675" spans="17:17" ht="0" hidden="1" customHeight="1" x14ac:dyDescent="0.25">
      <c r="Q26675" s="265"/>
    </row>
    <row r="26676" spans="17:17" ht="0" hidden="1" customHeight="1" x14ac:dyDescent="0.25">
      <c r="Q26676" s="265"/>
    </row>
    <row r="26677" spans="17:17" ht="0" hidden="1" customHeight="1" x14ac:dyDescent="0.25">
      <c r="Q26677" s="265"/>
    </row>
    <row r="26678" spans="17:17" ht="0" hidden="1" customHeight="1" x14ac:dyDescent="0.25">
      <c r="Q26678" s="265"/>
    </row>
    <row r="26679" spans="17:17" ht="0" hidden="1" customHeight="1" x14ac:dyDescent="0.25">
      <c r="Q26679" s="265"/>
    </row>
    <row r="26680" spans="17:17" ht="0" hidden="1" customHeight="1" x14ac:dyDescent="0.25">
      <c r="Q26680" s="265"/>
    </row>
    <row r="26681" spans="17:17" ht="0" hidden="1" customHeight="1" x14ac:dyDescent="0.25">
      <c r="Q26681" s="265"/>
    </row>
    <row r="26682" spans="17:17" ht="0" hidden="1" customHeight="1" x14ac:dyDescent="0.25">
      <c r="Q26682" s="265"/>
    </row>
    <row r="26683" spans="17:17" ht="0" hidden="1" customHeight="1" x14ac:dyDescent="0.25">
      <c r="Q26683" s="265"/>
    </row>
    <row r="26684" spans="17:17" ht="0" hidden="1" customHeight="1" x14ac:dyDescent="0.25">
      <c r="Q26684" s="265"/>
    </row>
    <row r="26685" spans="17:17" ht="0" hidden="1" customHeight="1" x14ac:dyDescent="0.25">
      <c r="Q26685" s="265"/>
    </row>
    <row r="26686" spans="17:17" ht="0" hidden="1" customHeight="1" x14ac:dyDescent="0.25">
      <c r="Q26686" s="265"/>
    </row>
    <row r="26687" spans="17:17" ht="0" hidden="1" customHeight="1" x14ac:dyDescent="0.25">
      <c r="Q26687" s="265"/>
    </row>
    <row r="26688" spans="17:17" ht="0" hidden="1" customHeight="1" x14ac:dyDescent="0.25">
      <c r="Q26688" s="265"/>
    </row>
    <row r="26689" spans="17:17" ht="0" hidden="1" customHeight="1" x14ac:dyDescent="0.25">
      <c r="Q26689" s="265"/>
    </row>
    <row r="26690" spans="17:17" ht="0" hidden="1" customHeight="1" x14ac:dyDescent="0.25">
      <c r="Q26690" s="265"/>
    </row>
    <row r="26691" spans="17:17" ht="0" hidden="1" customHeight="1" x14ac:dyDescent="0.25">
      <c r="Q26691" s="265"/>
    </row>
    <row r="26692" spans="17:17" ht="0" hidden="1" customHeight="1" x14ac:dyDescent="0.25">
      <c r="Q26692" s="265"/>
    </row>
    <row r="26693" spans="17:17" ht="0" hidden="1" customHeight="1" x14ac:dyDescent="0.25">
      <c r="Q26693" s="265"/>
    </row>
    <row r="26694" spans="17:17" ht="0" hidden="1" customHeight="1" x14ac:dyDescent="0.25">
      <c r="Q26694" s="265"/>
    </row>
    <row r="26695" spans="17:17" ht="0" hidden="1" customHeight="1" x14ac:dyDescent="0.25">
      <c r="Q26695" s="265"/>
    </row>
    <row r="26696" spans="17:17" ht="0" hidden="1" customHeight="1" x14ac:dyDescent="0.25">
      <c r="Q26696" s="265"/>
    </row>
    <row r="26697" spans="17:17" ht="0" hidden="1" customHeight="1" x14ac:dyDescent="0.25">
      <c r="Q26697" s="265"/>
    </row>
    <row r="26698" spans="17:17" ht="0" hidden="1" customHeight="1" x14ac:dyDescent="0.25">
      <c r="Q26698" s="265"/>
    </row>
    <row r="26699" spans="17:17" ht="0" hidden="1" customHeight="1" x14ac:dyDescent="0.25">
      <c r="Q26699" s="265"/>
    </row>
    <row r="26700" spans="17:17" ht="0" hidden="1" customHeight="1" x14ac:dyDescent="0.25">
      <c r="Q26700" s="265"/>
    </row>
    <row r="26701" spans="17:17" ht="0" hidden="1" customHeight="1" x14ac:dyDescent="0.25">
      <c r="Q26701" s="265"/>
    </row>
    <row r="26702" spans="17:17" ht="0" hidden="1" customHeight="1" x14ac:dyDescent="0.25">
      <c r="Q26702" s="265"/>
    </row>
    <row r="26703" spans="17:17" ht="0" hidden="1" customHeight="1" x14ac:dyDescent="0.25">
      <c r="Q26703" s="265"/>
    </row>
    <row r="26704" spans="17:17" ht="0" hidden="1" customHeight="1" x14ac:dyDescent="0.25">
      <c r="Q26704" s="265"/>
    </row>
    <row r="26705" spans="17:17" ht="0" hidden="1" customHeight="1" x14ac:dyDescent="0.25">
      <c r="Q26705" s="265"/>
    </row>
    <row r="26706" spans="17:17" ht="0" hidden="1" customHeight="1" x14ac:dyDescent="0.25">
      <c r="Q26706" s="265"/>
    </row>
    <row r="26707" spans="17:17" ht="0" hidden="1" customHeight="1" x14ac:dyDescent="0.25">
      <c r="Q26707" s="265"/>
    </row>
    <row r="26708" spans="17:17" ht="0" hidden="1" customHeight="1" x14ac:dyDescent="0.25">
      <c r="Q26708" s="265"/>
    </row>
    <row r="26709" spans="17:17" ht="0" hidden="1" customHeight="1" x14ac:dyDescent="0.25">
      <c r="Q26709" s="265"/>
    </row>
    <row r="26710" spans="17:17" ht="0" hidden="1" customHeight="1" x14ac:dyDescent="0.25">
      <c r="Q26710" s="265"/>
    </row>
    <row r="26711" spans="17:17" ht="0" hidden="1" customHeight="1" x14ac:dyDescent="0.25">
      <c r="Q26711" s="265"/>
    </row>
    <row r="26712" spans="17:17" ht="0" hidden="1" customHeight="1" x14ac:dyDescent="0.25">
      <c r="Q26712" s="265"/>
    </row>
    <row r="26713" spans="17:17" ht="0" hidden="1" customHeight="1" x14ac:dyDescent="0.25">
      <c r="Q26713" s="265"/>
    </row>
    <row r="26714" spans="17:17" ht="0" hidden="1" customHeight="1" x14ac:dyDescent="0.25">
      <c r="Q26714" s="265"/>
    </row>
    <row r="26715" spans="17:17" ht="0" hidden="1" customHeight="1" x14ac:dyDescent="0.25">
      <c r="Q26715" s="265"/>
    </row>
    <row r="26716" spans="17:17" ht="0" hidden="1" customHeight="1" x14ac:dyDescent="0.25">
      <c r="Q26716" s="265"/>
    </row>
    <row r="26717" spans="17:17" ht="0" hidden="1" customHeight="1" x14ac:dyDescent="0.25">
      <c r="Q26717" s="265"/>
    </row>
    <row r="26718" spans="17:17" ht="0" hidden="1" customHeight="1" x14ac:dyDescent="0.25">
      <c r="Q26718" s="265"/>
    </row>
    <row r="26719" spans="17:17" ht="0" hidden="1" customHeight="1" x14ac:dyDescent="0.25">
      <c r="Q26719" s="265"/>
    </row>
    <row r="26720" spans="17:17" ht="0" hidden="1" customHeight="1" x14ac:dyDescent="0.25">
      <c r="Q26720" s="265"/>
    </row>
    <row r="26721" spans="17:17" ht="0" hidden="1" customHeight="1" x14ac:dyDescent="0.25">
      <c r="Q26721" s="265"/>
    </row>
    <row r="26722" spans="17:17" ht="0" hidden="1" customHeight="1" x14ac:dyDescent="0.25">
      <c r="Q26722" s="265"/>
    </row>
    <row r="26723" spans="17:17" ht="0" hidden="1" customHeight="1" x14ac:dyDescent="0.25">
      <c r="Q26723" s="265"/>
    </row>
    <row r="26724" spans="17:17" ht="0" hidden="1" customHeight="1" x14ac:dyDescent="0.25">
      <c r="Q26724" s="265"/>
    </row>
    <row r="26725" spans="17:17" ht="0" hidden="1" customHeight="1" x14ac:dyDescent="0.25">
      <c r="Q26725" s="265"/>
    </row>
    <row r="26726" spans="17:17" ht="0" hidden="1" customHeight="1" x14ac:dyDescent="0.25">
      <c r="Q26726" s="265"/>
    </row>
    <row r="26727" spans="17:17" ht="0" hidden="1" customHeight="1" x14ac:dyDescent="0.25">
      <c r="Q26727" s="265"/>
    </row>
    <row r="26728" spans="17:17" ht="0" hidden="1" customHeight="1" x14ac:dyDescent="0.25">
      <c r="Q26728" s="265"/>
    </row>
    <row r="26729" spans="17:17" ht="0" hidden="1" customHeight="1" x14ac:dyDescent="0.25">
      <c r="Q26729" s="265"/>
    </row>
    <row r="26730" spans="17:17" ht="0" hidden="1" customHeight="1" x14ac:dyDescent="0.25">
      <c r="Q26730" s="265"/>
    </row>
    <row r="26731" spans="17:17" ht="0" hidden="1" customHeight="1" x14ac:dyDescent="0.25">
      <c r="Q26731" s="265"/>
    </row>
    <row r="26732" spans="17:17" ht="0" hidden="1" customHeight="1" x14ac:dyDescent="0.25">
      <c r="Q26732" s="265"/>
    </row>
    <row r="26733" spans="17:17" ht="0" hidden="1" customHeight="1" x14ac:dyDescent="0.25">
      <c r="Q26733" s="265"/>
    </row>
    <row r="26734" spans="17:17" ht="0" hidden="1" customHeight="1" x14ac:dyDescent="0.25">
      <c r="Q26734" s="265"/>
    </row>
    <row r="26735" spans="17:17" ht="0" hidden="1" customHeight="1" x14ac:dyDescent="0.25">
      <c r="Q26735" s="265"/>
    </row>
    <row r="26736" spans="17:17" ht="0" hidden="1" customHeight="1" x14ac:dyDescent="0.25">
      <c r="Q26736" s="265"/>
    </row>
    <row r="26737" spans="17:17" ht="0" hidden="1" customHeight="1" x14ac:dyDescent="0.25">
      <c r="Q26737" s="265"/>
    </row>
    <row r="26738" spans="17:17" ht="0" hidden="1" customHeight="1" x14ac:dyDescent="0.25">
      <c r="Q26738" s="265"/>
    </row>
    <row r="26739" spans="17:17" ht="0" hidden="1" customHeight="1" x14ac:dyDescent="0.25">
      <c r="Q26739" s="265"/>
    </row>
    <row r="26740" spans="17:17" ht="0" hidden="1" customHeight="1" x14ac:dyDescent="0.25">
      <c r="Q26740" s="265"/>
    </row>
    <row r="26741" spans="17:17" ht="0" hidden="1" customHeight="1" x14ac:dyDescent="0.25">
      <c r="Q26741" s="265"/>
    </row>
    <row r="26742" spans="17:17" ht="0" hidden="1" customHeight="1" x14ac:dyDescent="0.25">
      <c r="Q26742" s="265"/>
    </row>
    <row r="26743" spans="17:17" ht="0" hidden="1" customHeight="1" x14ac:dyDescent="0.25">
      <c r="Q26743" s="265"/>
    </row>
    <row r="26744" spans="17:17" ht="0" hidden="1" customHeight="1" x14ac:dyDescent="0.25">
      <c r="Q26744" s="265"/>
    </row>
    <row r="26745" spans="17:17" ht="0" hidden="1" customHeight="1" x14ac:dyDescent="0.25">
      <c r="Q26745" s="265"/>
    </row>
    <row r="26746" spans="17:17" ht="0" hidden="1" customHeight="1" x14ac:dyDescent="0.25">
      <c r="Q26746" s="265"/>
    </row>
    <row r="26747" spans="17:17" ht="0" hidden="1" customHeight="1" x14ac:dyDescent="0.25">
      <c r="Q26747" s="265"/>
    </row>
    <row r="26748" spans="17:17" ht="0" hidden="1" customHeight="1" x14ac:dyDescent="0.25">
      <c r="Q26748" s="265"/>
    </row>
    <row r="26749" spans="17:17" ht="0" hidden="1" customHeight="1" x14ac:dyDescent="0.25">
      <c r="Q26749" s="265"/>
    </row>
    <row r="26750" spans="17:17" ht="0" hidden="1" customHeight="1" x14ac:dyDescent="0.25">
      <c r="Q26750" s="265"/>
    </row>
    <row r="26751" spans="17:17" ht="0" hidden="1" customHeight="1" x14ac:dyDescent="0.25">
      <c r="Q26751" s="265"/>
    </row>
    <row r="26752" spans="17:17" ht="0" hidden="1" customHeight="1" x14ac:dyDescent="0.25">
      <c r="Q26752" s="265"/>
    </row>
    <row r="26753" spans="17:17" ht="0" hidden="1" customHeight="1" x14ac:dyDescent="0.25">
      <c r="Q26753" s="265"/>
    </row>
    <row r="26754" spans="17:17" ht="0" hidden="1" customHeight="1" x14ac:dyDescent="0.25">
      <c r="Q26754" s="265"/>
    </row>
    <row r="26755" spans="17:17" ht="0" hidden="1" customHeight="1" x14ac:dyDescent="0.25">
      <c r="Q26755" s="265"/>
    </row>
    <row r="26756" spans="17:17" ht="0" hidden="1" customHeight="1" x14ac:dyDescent="0.25">
      <c r="Q26756" s="265"/>
    </row>
    <row r="26757" spans="17:17" ht="0" hidden="1" customHeight="1" x14ac:dyDescent="0.25">
      <c r="Q26757" s="265"/>
    </row>
    <row r="26758" spans="17:17" ht="0" hidden="1" customHeight="1" x14ac:dyDescent="0.25">
      <c r="Q26758" s="265"/>
    </row>
    <row r="26759" spans="17:17" ht="0" hidden="1" customHeight="1" x14ac:dyDescent="0.25">
      <c r="Q26759" s="265"/>
    </row>
    <row r="26760" spans="17:17" ht="0" hidden="1" customHeight="1" x14ac:dyDescent="0.25">
      <c r="Q26760" s="265"/>
    </row>
    <row r="26761" spans="17:17" ht="0" hidden="1" customHeight="1" x14ac:dyDescent="0.25">
      <c r="Q26761" s="265"/>
    </row>
    <row r="26762" spans="17:17" ht="0" hidden="1" customHeight="1" x14ac:dyDescent="0.25">
      <c r="Q26762" s="265"/>
    </row>
    <row r="26763" spans="17:17" ht="0" hidden="1" customHeight="1" x14ac:dyDescent="0.25">
      <c r="Q26763" s="265"/>
    </row>
    <row r="26764" spans="17:17" ht="0" hidden="1" customHeight="1" x14ac:dyDescent="0.25">
      <c r="Q26764" s="265"/>
    </row>
    <row r="26765" spans="17:17" ht="0" hidden="1" customHeight="1" x14ac:dyDescent="0.25">
      <c r="Q26765" s="265"/>
    </row>
    <row r="26766" spans="17:17" ht="0" hidden="1" customHeight="1" x14ac:dyDescent="0.25">
      <c r="Q26766" s="265"/>
    </row>
    <row r="26767" spans="17:17" ht="0" hidden="1" customHeight="1" x14ac:dyDescent="0.25">
      <c r="Q26767" s="265"/>
    </row>
    <row r="26768" spans="17:17" ht="0" hidden="1" customHeight="1" x14ac:dyDescent="0.25">
      <c r="Q26768" s="265"/>
    </row>
    <row r="26769" spans="17:17" ht="0" hidden="1" customHeight="1" x14ac:dyDescent="0.25">
      <c r="Q26769" s="265"/>
    </row>
    <row r="26770" spans="17:17" ht="0" hidden="1" customHeight="1" x14ac:dyDescent="0.25">
      <c r="Q26770" s="265"/>
    </row>
    <row r="26771" spans="17:17" ht="0" hidden="1" customHeight="1" x14ac:dyDescent="0.25">
      <c r="Q26771" s="265"/>
    </row>
    <row r="26772" spans="17:17" ht="0" hidden="1" customHeight="1" x14ac:dyDescent="0.25">
      <c r="Q26772" s="265"/>
    </row>
    <row r="26773" spans="17:17" ht="0" hidden="1" customHeight="1" x14ac:dyDescent="0.25">
      <c r="Q26773" s="265"/>
    </row>
    <row r="26774" spans="17:17" ht="0" hidden="1" customHeight="1" x14ac:dyDescent="0.25">
      <c r="Q26774" s="265"/>
    </row>
    <row r="26775" spans="17:17" ht="0" hidden="1" customHeight="1" x14ac:dyDescent="0.25">
      <c r="Q26775" s="265"/>
    </row>
    <row r="26776" spans="17:17" ht="0" hidden="1" customHeight="1" x14ac:dyDescent="0.25">
      <c r="Q26776" s="265"/>
    </row>
    <row r="26777" spans="17:17" ht="0" hidden="1" customHeight="1" x14ac:dyDescent="0.25">
      <c r="Q26777" s="265"/>
    </row>
    <row r="26778" spans="17:17" ht="0" hidden="1" customHeight="1" x14ac:dyDescent="0.25">
      <c r="Q26778" s="265"/>
    </row>
    <row r="26779" spans="17:17" ht="0" hidden="1" customHeight="1" x14ac:dyDescent="0.25">
      <c r="Q26779" s="265"/>
    </row>
    <row r="26780" spans="17:17" ht="0" hidden="1" customHeight="1" x14ac:dyDescent="0.25">
      <c r="Q26780" s="265"/>
    </row>
    <row r="26781" spans="17:17" ht="0" hidden="1" customHeight="1" x14ac:dyDescent="0.25">
      <c r="Q26781" s="265"/>
    </row>
    <row r="26782" spans="17:17" ht="0" hidden="1" customHeight="1" x14ac:dyDescent="0.25">
      <c r="Q26782" s="265"/>
    </row>
    <row r="26783" spans="17:17" ht="0" hidden="1" customHeight="1" x14ac:dyDescent="0.25">
      <c r="Q26783" s="265"/>
    </row>
    <row r="26784" spans="17:17" ht="0" hidden="1" customHeight="1" x14ac:dyDescent="0.25">
      <c r="Q26784" s="265"/>
    </row>
    <row r="26785" spans="17:17" ht="0" hidden="1" customHeight="1" x14ac:dyDescent="0.25">
      <c r="Q26785" s="265"/>
    </row>
    <row r="26786" spans="17:17" ht="0" hidden="1" customHeight="1" x14ac:dyDescent="0.25">
      <c r="Q26786" s="265"/>
    </row>
    <row r="26787" spans="17:17" ht="0" hidden="1" customHeight="1" x14ac:dyDescent="0.25">
      <c r="Q26787" s="265"/>
    </row>
    <row r="26788" spans="17:17" ht="0" hidden="1" customHeight="1" x14ac:dyDescent="0.25">
      <c r="Q26788" s="265"/>
    </row>
    <row r="26789" spans="17:17" ht="0" hidden="1" customHeight="1" x14ac:dyDescent="0.25">
      <c r="Q26789" s="265"/>
    </row>
    <row r="26790" spans="17:17" ht="0" hidden="1" customHeight="1" x14ac:dyDescent="0.25">
      <c r="Q26790" s="265"/>
    </row>
    <row r="26791" spans="17:17" ht="0" hidden="1" customHeight="1" x14ac:dyDescent="0.25">
      <c r="Q26791" s="265"/>
    </row>
    <row r="26792" spans="17:17" ht="0" hidden="1" customHeight="1" x14ac:dyDescent="0.25">
      <c r="Q26792" s="265"/>
    </row>
    <row r="26793" spans="17:17" ht="0" hidden="1" customHeight="1" x14ac:dyDescent="0.25">
      <c r="Q26793" s="265"/>
    </row>
    <row r="26794" spans="17:17" ht="0" hidden="1" customHeight="1" x14ac:dyDescent="0.25">
      <c r="Q26794" s="265"/>
    </row>
    <row r="26795" spans="17:17" ht="0" hidden="1" customHeight="1" x14ac:dyDescent="0.25">
      <c r="Q26795" s="265"/>
    </row>
    <row r="26796" spans="17:17" ht="0" hidden="1" customHeight="1" x14ac:dyDescent="0.25">
      <c r="Q26796" s="265"/>
    </row>
    <row r="26797" spans="17:17" ht="0" hidden="1" customHeight="1" x14ac:dyDescent="0.25">
      <c r="Q26797" s="265"/>
    </row>
    <row r="26798" spans="17:17" ht="0" hidden="1" customHeight="1" x14ac:dyDescent="0.25">
      <c r="Q26798" s="265"/>
    </row>
    <row r="26799" spans="17:17" ht="0" hidden="1" customHeight="1" x14ac:dyDescent="0.25">
      <c r="Q26799" s="265"/>
    </row>
    <row r="26800" spans="17:17" ht="0" hidden="1" customHeight="1" x14ac:dyDescent="0.25">
      <c r="Q26800" s="265"/>
    </row>
    <row r="26801" spans="17:17" ht="0" hidden="1" customHeight="1" x14ac:dyDescent="0.25">
      <c r="Q26801" s="265"/>
    </row>
    <row r="26802" spans="17:17" ht="0" hidden="1" customHeight="1" x14ac:dyDescent="0.25">
      <c r="Q26802" s="265"/>
    </row>
    <row r="26803" spans="17:17" ht="0" hidden="1" customHeight="1" x14ac:dyDescent="0.25">
      <c r="Q26803" s="265"/>
    </row>
    <row r="26804" spans="17:17" ht="0" hidden="1" customHeight="1" x14ac:dyDescent="0.25">
      <c r="Q26804" s="265"/>
    </row>
    <row r="26805" spans="17:17" ht="0" hidden="1" customHeight="1" x14ac:dyDescent="0.25">
      <c r="Q26805" s="265"/>
    </row>
    <row r="26806" spans="17:17" ht="0" hidden="1" customHeight="1" x14ac:dyDescent="0.25">
      <c r="Q26806" s="265"/>
    </row>
    <row r="26807" spans="17:17" ht="0" hidden="1" customHeight="1" x14ac:dyDescent="0.25">
      <c r="Q26807" s="265"/>
    </row>
    <row r="26808" spans="17:17" ht="0" hidden="1" customHeight="1" x14ac:dyDescent="0.25">
      <c r="Q26808" s="265"/>
    </row>
    <row r="26809" spans="17:17" ht="0" hidden="1" customHeight="1" x14ac:dyDescent="0.25">
      <c r="Q26809" s="265"/>
    </row>
    <row r="26810" spans="17:17" ht="0" hidden="1" customHeight="1" x14ac:dyDescent="0.25">
      <c r="Q26810" s="265"/>
    </row>
    <row r="26811" spans="17:17" ht="0" hidden="1" customHeight="1" x14ac:dyDescent="0.25">
      <c r="Q26811" s="265"/>
    </row>
    <row r="26812" spans="17:17" ht="0" hidden="1" customHeight="1" x14ac:dyDescent="0.25">
      <c r="Q26812" s="265"/>
    </row>
    <row r="26813" spans="17:17" ht="0" hidden="1" customHeight="1" x14ac:dyDescent="0.25">
      <c r="Q26813" s="265"/>
    </row>
    <row r="26814" spans="17:17" ht="0" hidden="1" customHeight="1" x14ac:dyDescent="0.25">
      <c r="Q26814" s="265"/>
    </row>
    <row r="26815" spans="17:17" ht="0" hidden="1" customHeight="1" x14ac:dyDescent="0.25">
      <c r="Q26815" s="265"/>
    </row>
    <row r="26816" spans="17:17" ht="0" hidden="1" customHeight="1" x14ac:dyDescent="0.25">
      <c r="Q26816" s="265"/>
    </row>
    <row r="26817" spans="17:17" ht="0" hidden="1" customHeight="1" x14ac:dyDescent="0.25">
      <c r="Q26817" s="265"/>
    </row>
    <row r="26818" spans="17:17" ht="0" hidden="1" customHeight="1" x14ac:dyDescent="0.25">
      <c r="Q26818" s="265"/>
    </row>
    <row r="26819" spans="17:17" ht="0" hidden="1" customHeight="1" x14ac:dyDescent="0.25">
      <c r="Q26819" s="265"/>
    </row>
    <row r="26820" spans="17:17" ht="0" hidden="1" customHeight="1" x14ac:dyDescent="0.25">
      <c r="Q26820" s="265"/>
    </row>
    <row r="26821" spans="17:17" ht="0" hidden="1" customHeight="1" x14ac:dyDescent="0.25">
      <c r="Q26821" s="265"/>
    </row>
    <row r="26822" spans="17:17" ht="0" hidden="1" customHeight="1" x14ac:dyDescent="0.25">
      <c r="Q26822" s="265"/>
    </row>
    <row r="26823" spans="17:17" ht="0" hidden="1" customHeight="1" x14ac:dyDescent="0.25">
      <c r="Q26823" s="265"/>
    </row>
    <row r="26824" spans="17:17" ht="0" hidden="1" customHeight="1" x14ac:dyDescent="0.25">
      <c r="Q26824" s="265"/>
    </row>
    <row r="26825" spans="17:17" ht="0" hidden="1" customHeight="1" x14ac:dyDescent="0.25">
      <c r="Q26825" s="265"/>
    </row>
    <row r="26826" spans="17:17" ht="0" hidden="1" customHeight="1" x14ac:dyDescent="0.25">
      <c r="Q26826" s="265"/>
    </row>
    <row r="26827" spans="17:17" ht="0" hidden="1" customHeight="1" x14ac:dyDescent="0.25">
      <c r="Q26827" s="265"/>
    </row>
    <row r="26828" spans="17:17" ht="0" hidden="1" customHeight="1" x14ac:dyDescent="0.25">
      <c r="Q26828" s="265"/>
    </row>
    <row r="26829" spans="17:17" ht="0" hidden="1" customHeight="1" x14ac:dyDescent="0.25">
      <c r="Q26829" s="265"/>
    </row>
    <row r="26830" spans="17:17" ht="0" hidden="1" customHeight="1" x14ac:dyDescent="0.25">
      <c r="Q26830" s="265"/>
    </row>
    <row r="26831" spans="17:17" ht="0" hidden="1" customHeight="1" x14ac:dyDescent="0.25">
      <c r="Q26831" s="265"/>
    </row>
    <row r="26832" spans="17:17" ht="0" hidden="1" customHeight="1" x14ac:dyDescent="0.25">
      <c r="Q26832" s="265"/>
    </row>
    <row r="26833" spans="17:17" ht="0" hidden="1" customHeight="1" x14ac:dyDescent="0.25">
      <c r="Q26833" s="265"/>
    </row>
    <row r="26834" spans="17:17" ht="0" hidden="1" customHeight="1" x14ac:dyDescent="0.25">
      <c r="Q26834" s="265"/>
    </row>
    <row r="26835" spans="17:17" ht="0" hidden="1" customHeight="1" x14ac:dyDescent="0.25">
      <c r="Q26835" s="265"/>
    </row>
    <row r="26836" spans="17:17" ht="0" hidden="1" customHeight="1" x14ac:dyDescent="0.25">
      <c r="Q26836" s="265"/>
    </row>
    <row r="26837" spans="17:17" ht="0" hidden="1" customHeight="1" x14ac:dyDescent="0.25">
      <c r="Q26837" s="265"/>
    </row>
    <row r="26838" spans="17:17" ht="0" hidden="1" customHeight="1" x14ac:dyDescent="0.25">
      <c r="Q26838" s="265"/>
    </row>
    <row r="26839" spans="17:17" ht="0" hidden="1" customHeight="1" x14ac:dyDescent="0.25">
      <c r="Q26839" s="265"/>
    </row>
    <row r="26840" spans="17:17" ht="0" hidden="1" customHeight="1" x14ac:dyDescent="0.25">
      <c r="Q26840" s="265"/>
    </row>
    <row r="26841" spans="17:17" ht="0" hidden="1" customHeight="1" x14ac:dyDescent="0.25">
      <c r="Q26841" s="265"/>
    </row>
    <row r="26842" spans="17:17" ht="0" hidden="1" customHeight="1" x14ac:dyDescent="0.25">
      <c r="Q26842" s="265"/>
    </row>
    <row r="26843" spans="17:17" ht="0" hidden="1" customHeight="1" x14ac:dyDescent="0.25">
      <c r="Q26843" s="265"/>
    </row>
    <row r="26844" spans="17:17" ht="0" hidden="1" customHeight="1" x14ac:dyDescent="0.25">
      <c r="Q26844" s="265"/>
    </row>
    <row r="26845" spans="17:17" ht="0" hidden="1" customHeight="1" x14ac:dyDescent="0.25">
      <c r="Q26845" s="265"/>
    </row>
    <row r="26846" spans="17:17" ht="0" hidden="1" customHeight="1" x14ac:dyDescent="0.25">
      <c r="Q26846" s="265"/>
    </row>
    <row r="26847" spans="17:17" ht="0" hidden="1" customHeight="1" x14ac:dyDescent="0.25">
      <c r="Q26847" s="265"/>
    </row>
    <row r="26848" spans="17:17" ht="0" hidden="1" customHeight="1" x14ac:dyDescent="0.25">
      <c r="Q26848" s="265"/>
    </row>
    <row r="26849" spans="17:17" ht="0" hidden="1" customHeight="1" x14ac:dyDescent="0.25">
      <c r="Q26849" s="265"/>
    </row>
    <row r="26850" spans="17:17" ht="0" hidden="1" customHeight="1" x14ac:dyDescent="0.25">
      <c r="Q26850" s="265"/>
    </row>
    <row r="26851" spans="17:17" ht="0" hidden="1" customHeight="1" x14ac:dyDescent="0.25">
      <c r="Q26851" s="265"/>
    </row>
    <row r="26852" spans="17:17" ht="0" hidden="1" customHeight="1" x14ac:dyDescent="0.25">
      <c r="Q26852" s="265"/>
    </row>
    <row r="26853" spans="17:17" ht="0" hidden="1" customHeight="1" x14ac:dyDescent="0.25">
      <c r="Q26853" s="265"/>
    </row>
    <row r="26854" spans="17:17" ht="0" hidden="1" customHeight="1" x14ac:dyDescent="0.25">
      <c r="Q26854" s="265"/>
    </row>
    <row r="26855" spans="17:17" ht="0" hidden="1" customHeight="1" x14ac:dyDescent="0.25">
      <c r="Q26855" s="265"/>
    </row>
    <row r="26856" spans="17:17" ht="0" hidden="1" customHeight="1" x14ac:dyDescent="0.25">
      <c r="Q26856" s="265"/>
    </row>
    <row r="26857" spans="17:17" ht="0" hidden="1" customHeight="1" x14ac:dyDescent="0.25">
      <c r="Q26857" s="265"/>
    </row>
    <row r="26858" spans="17:17" ht="0" hidden="1" customHeight="1" x14ac:dyDescent="0.25">
      <c r="Q26858" s="265"/>
    </row>
    <row r="26859" spans="17:17" ht="0" hidden="1" customHeight="1" x14ac:dyDescent="0.25">
      <c r="Q26859" s="265"/>
    </row>
    <row r="26860" spans="17:17" ht="0" hidden="1" customHeight="1" x14ac:dyDescent="0.25">
      <c r="Q26860" s="265"/>
    </row>
    <row r="26861" spans="17:17" ht="0" hidden="1" customHeight="1" x14ac:dyDescent="0.25">
      <c r="Q26861" s="265"/>
    </row>
    <row r="26862" spans="17:17" ht="0" hidden="1" customHeight="1" x14ac:dyDescent="0.25">
      <c r="Q26862" s="265"/>
    </row>
    <row r="26863" spans="17:17" ht="0" hidden="1" customHeight="1" x14ac:dyDescent="0.25">
      <c r="Q26863" s="265"/>
    </row>
    <row r="26864" spans="17:17" ht="0" hidden="1" customHeight="1" x14ac:dyDescent="0.25">
      <c r="Q26864" s="265"/>
    </row>
    <row r="26865" spans="17:17" ht="0" hidden="1" customHeight="1" x14ac:dyDescent="0.25">
      <c r="Q26865" s="265"/>
    </row>
    <row r="26866" spans="17:17" ht="0" hidden="1" customHeight="1" x14ac:dyDescent="0.25">
      <c r="Q26866" s="265"/>
    </row>
    <row r="26867" spans="17:17" ht="0" hidden="1" customHeight="1" x14ac:dyDescent="0.25">
      <c r="Q26867" s="265"/>
    </row>
    <row r="26868" spans="17:17" ht="0" hidden="1" customHeight="1" x14ac:dyDescent="0.25">
      <c r="Q26868" s="265"/>
    </row>
    <row r="26869" spans="17:17" ht="0" hidden="1" customHeight="1" x14ac:dyDescent="0.25">
      <c r="Q26869" s="265"/>
    </row>
    <row r="26870" spans="17:17" ht="0" hidden="1" customHeight="1" x14ac:dyDescent="0.25">
      <c r="Q26870" s="265"/>
    </row>
    <row r="26871" spans="17:17" ht="0" hidden="1" customHeight="1" x14ac:dyDescent="0.25">
      <c r="Q26871" s="265"/>
    </row>
    <row r="26872" spans="17:17" ht="0" hidden="1" customHeight="1" x14ac:dyDescent="0.25">
      <c r="Q26872" s="265"/>
    </row>
    <row r="26873" spans="17:17" ht="0" hidden="1" customHeight="1" x14ac:dyDescent="0.25">
      <c r="Q26873" s="265"/>
    </row>
    <row r="26874" spans="17:17" ht="0" hidden="1" customHeight="1" x14ac:dyDescent="0.25">
      <c r="Q26874" s="265"/>
    </row>
    <row r="26875" spans="17:17" ht="0" hidden="1" customHeight="1" x14ac:dyDescent="0.25">
      <c r="Q26875" s="265"/>
    </row>
    <row r="26876" spans="17:17" ht="0" hidden="1" customHeight="1" x14ac:dyDescent="0.25">
      <c r="Q26876" s="265"/>
    </row>
    <row r="26877" spans="17:17" ht="0" hidden="1" customHeight="1" x14ac:dyDescent="0.25">
      <c r="Q26877" s="265"/>
    </row>
    <row r="26878" spans="17:17" ht="0" hidden="1" customHeight="1" x14ac:dyDescent="0.25">
      <c r="Q26878" s="265"/>
    </row>
    <row r="26879" spans="17:17" ht="0" hidden="1" customHeight="1" x14ac:dyDescent="0.25">
      <c r="Q26879" s="265"/>
    </row>
    <row r="26880" spans="17:17" ht="0" hidden="1" customHeight="1" x14ac:dyDescent="0.25">
      <c r="Q26880" s="265"/>
    </row>
    <row r="26881" spans="17:17" ht="0" hidden="1" customHeight="1" x14ac:dyDescent="0.25">
      <c r="Q26881" s="265"/>
    </row>
    <row r="26882" spans="17:17" ht="0" hidden="1" customHeight="1" x14ac:dyDescent="0.25">
      <c r="Q26882" s="265"/>
    </row>
    <row r="26883" spans="17:17" ht="0" hidden="1" customHeight="1" x14ac:dyDescent="0.25">
      <c r="Q26883" s="265"/>
    </row>
    <row r="26884" spans="17:17" ht="0" hidden="1" customHeight="1" x14ac:dyDescent="0.25">
      <c r="Q26884" s="265"/>
    </row>
    <row r="26885" spans="17:17" ht="0" hidden="1" customHeight="1" x14ac:dyDescent="0.25">
      <c r="Q26885" s="265"/>
    </row>
    <row r="26886" spans="17:17" ht="0" hidden="1" customHeight="1" x14ac:dyDescent="0.25">
      <c r="Q26886" s="265"/>
    </row>
    <row r="26887" spans="17:17" ht="0" hidden="1" customHeight="1" x14ac:dyDescent="0.25">
      <c r="Q26887" s="265"/>
    </row>
    <row r="26888" spans="17:17" ht="0" hidden="1" customHeight="1" x14ac:dyDescent="0.25">
      <c r="Q26888" s="265"/>
    </row>
    <row r="26889" spans="17:17" ht="0" hidden="1" customHeight="1" x14ac:dyDescent="0.25">
      <c r="Q26889" s="265"/>
    </row>
    <row r="26890" spans="17:17" ht="0" hidden="1" customHeight="1" x14ac:dyDescent="0.25">
      <c r="Q26890" s="265"/>
    </row>
    <row r="26891" spans="17:17" ht="0" hidden="1" customHeight="1" x14ac:dyDescent="0.25">
      <c r="Q26891" s="265"/>
    </row>
    <row r="26892" spans="17:17" ht="0" hidden="1" customHeight="1" x14ac:dyDescent="0.25">
      <c r="Q26892" s="265"/>
    </row>
    <row r="26893" spans="17:17" ht="0" hidden="1" customHeight="1" x14ac:dyDescent="0.25">
      <c r="Q26893" s="265"/>
    </row>
    <row r="26894" spans="17:17" ht="0" hidden="1" customHeight="1" x14ac:dyDescent="0.25">
      <c r="Q26894" s="265"/>
    </row>
    <row r="26895" spans="17:17" ht="0" hidden="1" customHeight="1" x14ac:dyDescent="0.25">
      <c r="Q26895" s="265"/>
    </row>
    <row r="26896" spans="17:17" ht="0" hidden="1" customHeight="1" x14ac:dyDescent="0.25">
      <c r="Q26896" s="265"/>
    </row>
    <row r="26897" spans="17:17" ht="0" hidden="1" customHeight="1" x14ac:dyDescent="0.25">
      <c r="Q26897" s="265"/>
    </row>
    <row r="26898" spans="17:17" ht="0" hidden="1" customHeight="1" x14ac:dyDescent="0.25">
      <c r="Q26898" s="265"/>
    </row>
    <row r="26899" spans="17:17" ht="0" hidden="1" customHeight="1" x14ac:dyDescent="0.25">
      <c r="Q26899" s="265"/>
    </row>
    <row r="26900" spans="17:17" ht="0" hidden="1" customHeight="1" x14ac:dyDescent="0.25">
      <c r="Q26900" s="265"/>
    </row>
    <row r="26901" spans="17:17" ht="0" hidden="1" customHeight="1" x14ac:dyDescent="0.25">
      <c r="Q26901" s="265"/>
    </row>
    <row r="26902" spans="17:17" ht="0" hidden="1" customHeight="1" x14ac:dyDescent="0.25">
      <c r="Q26902" s="265"/>
    </row>
    <row r="26903" spans="17:17" ht="0" hidden="1" customHeight="1" x14ac:dyDescent="0.25">
      <c r="Q26903" s="265"/>
    </row>
    <row r="26904" spans="17:17" ht="0" hidden="1" customHeight="1" x14ac:dyDescent="0.25">
      <c r="Q26904" s="265"/>
    </row>
    <row r="26905" spans="17:17" ht="0" hidden="1" customHeight="1" x14ac:dyDescent="0.25">
      <c r="Q26905" s="265"/>
    </row>
    <row r="26906" spans="17:17" ht="0" hidden="1" customHeight="1" x14ac:dyDescent="0.25">
      <c r="Q26906" s="265"/>
    </row>
    <row r="26907" spans="17:17" ht="0" hidden="1" customHeight="1" x14ac:dyDescent="0.25">
      <c r="Q26907" s="265"/>
    </row>
    <row r="26908" spans="17:17" ht="0" hidden="1" customHeight="1" x14ac:dyDescent="0.25">
      <c r="Q26908" s="265"/>
    </row>
    <row r="26909" spans="17:17" ht="0" hidden="1" customHeight="1" x14ac:dyDescent="0.25">
      <c r="Q26909" s="265"/>
    </row>
    <row r="26910" spans="17:17" ht="0" hidden="1" customHeight="1" x14ac:dyDescent="0.25">
      <c r="Q26910" s="265"/>
    </row>
    <row r="26911" spans="17:17" ht="0" hidden="1" customHeight="1" x14ac:dyDescent="0.25">
      <c r="Q26911" s="265"/>
    </row>
    <row r="26912" spans="17:17" ht="0" hidden="1" customHeight="1" x14ac:dyDescent="0.25">
      <c r="Q26912" s="265"/>
    </row>
    <row r="26913" spans="17:17" ht="0" hidden="1" customHeight="1" x14ac:dyDescent="0.25">
      <c r="Q26913" s="265"/>
    </row>
    <row r="26914" spans="17:17" ht="0" hidden="1" customHeight="1" x14ac:dyDescent="0.25">
      <c r="Q26914" s="265"/>
    </row>
    <row r="26915" spans="17:17" ht="0" hidden="1" customHeight="1" x14ac:dyDescent="0.25">
      <c r="Q26915" s="265"/>
    </row>
    <row r="26916" spans="17:17" ht="0" hidden="1" customHeight="1" x14ac:dyDescent="0.25">
      <c r="Q26916" s="265"/>
    </row>
    <row r="26917" spans="17:17" ht="0" hidden="1" customHeight="1" x14ac:dyDescent="0.25">
      <c r="Q26917" s="265"/>
    </row>
    <row r="26918" spans="17:17" ht="0" hidden="1" customHeight="1" x14ac:dyDescent="0.25">
      <c r="Q26918" s="265"/>
    </row>
    <row r="26919" spans="17:17" ht="0" hidden="1" customHeight="1" x14ac:dyDescent="0.25">
      <c r="Q26919" s="265"/>
    </row>
    <row r="26920" spans="17:17" ht="0" hidden="1" customHeight="1" x14ac:dyDescent="0.25">
      <c r="Q26920" s="265"/>
    </row>
    <row r="26921" spans="17:17" ht="0" hidden="1" customHeight="1" x14ac:dyDescent="0.25">
      <c r="Q26921" s="265"/>
    </row>
    <row r="26922" spans="17:17" ht="0" hidden="1" customHeight="1" x14ac:dyDescent="0.25">
      <c r="Q26922" s="265"/>
    </row>
    <row r="26923" spans="17:17" ht="0" hidden="1" customHeight="1" x14ac:dyDescent="0.25">
      <c r="Q26923" s="265"/>
    </row>
    <row r="26924" spans="17:17" ht="0" hidden="1" customHeight="1" x14ac:dyDescent="0.25">
      <c r="Q26924" s="265"/>
    </row>
    <row r="26925" spans="17:17" ht="0" hidden="1" customHeight="1" x14ac:dyDescent="0.25">
      <c r="Q26925" s="265"/>
    </row>
    <row r="26926" spans="17:17" ht="0" hidden="1" customHeight="1" x14ac:dyDescent="0.25">
      <c r="Q26926" s="265"/>
    </row>
    <row r="26927" spans="17:17" ht="0" hidden="1" customHeight="1" x14ac:dyDescent="0.25">
      <c r="Q26927" s="265"/>
    </row>
    <row r="26928" spans="17:17" ht="0" hidden="1" customHeight="1" x14ac:dyDescent="0.25">
      <c r="Q26928" s="265"/>
    </row>
    <row r="26929" spans="17:17" ht="0" hidden="1" customHeight="1" x14ac:dyDescent="0.25">
      <c r="Q26929" s="265"/>
    </row>
    <row r="26930" spans="17:17" ht="0" hidden="1" customHeight="1" x14ac:dyDescent="0.25">
      <c r="Q26930" s="265"/>
    </row>
    <row r="26931" spans="17:17" ht="0" hidden="1" customHeight="1" x14ac:dyDescent="0.25">
      <c r="Q26931" s="265"/>
    </row>
    <row r="26932" spans="17:17" ht="0" hidden="1" customHeight="1" x14ac:dyDescent="0.25">
      <c r="Q26932" s="265"/>
    </row>
    <row r="26933" spans="17:17" ht="0" hidden="1" customHeight="1" x14ac:dyDescent="0.25">
      <c r="Q26933" s="265"/>
    </row>
    <row r="26934" spans="17:17" ht="0" hidden="1" customHeight="1" x14ac:dyDescent="0.25">
      <c r="Q26934" s="265"/>
    </row>
    <row r="26935" spans="17:17" ht="0" hidden="1" customHeight="1" x14ac:dyDescent="0.25">
      <c r="Q26935" s="265"/>
    </row>
    <row r="26936" spans="17:17" ht="0" hidden="1" customHeight="1" x14ac:dyDescent="0.25">
      <c r="Q26936" s="265"/>
    </row>
    <row r="26937" spans="17:17" ht="0" hidden="1" customHeight="1" x14ac:dyDescent="0.25">
      <c r="Q26937" s="265"/>
    </row>
    <row r="26938" spans="17:17" ht="0" hidden="1" customHeight="1" x14ac:dyDescent="0.25">
      <c r="Q26938" s="265"/>
    </row>
    <row r="26939" spans="17:17" ht="0" hidden="1" customHeight="1" x14ac:dyDescent="0.25">
      <c r="Q26939" s="265"/>
    </row>
    <row r="26940" spans="17:17" ht="0" hidden="1" customHeight="1" x14ac:dyDescent="0.25">
      <c r="Q26940" s="265"/>
    </row>
    <row r="26941" spans="17:17" ht="0" hidden="1" customHeight="1" x14ac:dyDescent="0.25">
      <c r="Q26941" s="265"/>
    </row>
    <row r="26942" spans="17:17" ht="0" hidden="1" customHeight="1" x14ac:dyDescent="0.25">
      <c r="Q26942" s="265"/>
    </row>
    <row r="26943" spans="17:17" ht="0" hidden="1" customHeight="1" x14ac:dyDescent="0.25">
      <c r="Q26943" s="265"/>
    </row>
    <row r="26944" spans="17:17" ht="0" hidden="1" customHeight="1" x14ac:dyDescent="0.25">
      <c r="Q26944" s="265"/>
    </row>
    <row r="26945" spans="17:17" ht="0" hidden="1" customHeight="1" x14ac:dyDescent="0.25">
      <c r="Q26945" s="265"/>
    </row>
    <row r="26946" spans="17:17" ht="0" hidden="1" customHeight="1" x14ac:dyDescent="0.25">
      <c r="Q26946" s="265"/>
    </row>
    <row r="26947" spans="17:17" ht="0" hidden="1" customHeight="1" x14ac:dyDescent="0.25">
      <c r="Q26947" s="265"/>
    </row>
    <row r="26948" spans="17:17" ht="0" hidden="1" customHeight="1" x14ac:dyDescent="0.25">
      <c r="Q26948" s="265"/>
    </row>
    <row r="26949" spans="17:17" ht="0" hidden="1" customHeight="1" x14ac:dyDescent="0.25">
      <c r="Q26949" s="265"/>
    </row>
    <row r="26950" spans="17:17" ht="0" hidden="1" customHeight="1" x14ac:dyDescent="0.25">
      <c r="Q26950" s="265"/>
    </row>
    <row r="26951" spans="17:17" ht="0" hidden="1" customHeight="1" x14ac:dyDescent="0.25">
      <c r="Q26951" s="265"/>
    </row>
    <row r="26952" spans="17:17" ht="0" hidden="1" customHeight="1" x14ac:dyDescent="0.25">
      <c r="Q26952" s="265"/>
    </row>
    <row r="26953" spans="17:17" ht="0" hidden="1" customHeight="1" x14ac:dyDescent="0.25">
      <c r="Q26953" s="265"/>
    </row>
    <row r="26954" spans="17:17" ht="0" hidden="1" customHeight="1" x14ac:dyDescent="0.25">
      <c r="Q26954" s="265"/>
    </row>
    <row r="26955" spans="17:17" ht="0" hidden="1" customHeight="1" x14ac:dyDescent="0.25">
      <c r="Q26955" s="265"/>
    </row>
    <row r="26956" spans="17:17" ht="0" hidden="1" customHeight="1" x14ac:dyDescent="0.25">
      <c r="Q26956" s="265"/>
    </row>
    <row r="26957" spans="17:17" ht="0" hidden="1" customHeight="1" x14ac:dyDescent="0.25">
      <c r="Q26957" s="265"/>
    </row>
    <row r="26958" spans="17:17" ht="0" hidden="1" customHeight="1" x14ac:dyDescent="0.25">
      <c r="Q26958" s="265"/>
    </row>
    <row r="26959" spans="17:17" ht="0" hidden="1" customHeight="1" x14ac:dyDescent="0.25">
      <c r="Q26959" s="265"/>
    </row>
    <row r="26960" spans="17:17" ht="0" hidden="1" customHeight="1" x14ac:dyDescent="0.25">
      <c r="Q26960" s="265"/>
    </row>
    <row r="26961" spans="17:17" ht="0" hidden="1" customHeight="1" x14ac:dyDescent="0.25">
      <c r="Q26961" s="265"/>
    </row>
    <row r="26962" spans="17:17" ht="0" hidden="1" customHeight="1" x14ac:dyDescent="0.25">
      <c r="Q26962" s="265"/>
    </row>
    <row r="26963" spans="17:17" ht="0" hidden="1" customHeight="1" x14ac:dyDescent="0.25">
      <c r="Q26963" s="265"/>
    </row>
    <row r="26964" spans="17:17" ht="0" hidden="1" customHeight="1" x14ac:dyDescent="0.25">
      <c r="Q26964" s="265"/>
    </row>
    <row r="26965" spans="17:17" ht="0" hidden="1" customHeight="1" x14ac:dyDescent="0.25">
      <c r="Q26965" s="265"/>
    </row>
    <row r="26966" spans="17:17" ht="0" hidden="1" customHeight="1" x14ac:dyDescent="0.25">
      <c r="Q26966" s="265"/>
    </row>
    <row r="26967" spans="17:17" ht="0" hidden="1" customHeight="1" x14ac:dyDescent="0.25">
      <c r="Q26967" s="265"/>
    </row>
    <row r="26968" spans="17:17" ht="0" hidden="1" customHeight="1" x14ac:dyDescent="0.25">
      <c r="Q26968" s="265"/>
    </row>
    <row r="26969" spans="17:17" ht="0" hidden="1" customHeight="1" x14ac:dyDescent="0.25">
      <c r="Q26969" s="265"/>
    </row>
    <row r="26970" spans="17:17" ht="0" hidden="1" customHeight="1" x14ac:dyDescent="0.25">
      <c r="Q26970" s="265"/>
    </row>
    <row r="26971" spans="17:17" ht="0" hidden="1" customHeight="1" x14ac:dyDescent="0.25">
      <c r="Q26971" s="265"/>
    </row>
    <row r="26972" spans="17:17" ht="0" hidden="1" customHeight="1" x14ac:dyDescent="0.25">
      <c r="Q26972" s="265"/>
    </row>
    <row r="26973" spans="17:17" ht="0" hidden="1" customHeight="1" x14ac:dyDescent="0.25">
      <c r="Q26973" s="265"/>
    </row>
    <row r="26974" spans="17:17" ht="0" hidden="1" customHeight="1" x14ac:dyDescent="0.25">
      <c r="Q26974" s="265"/>
    </row>
    <row r="26975" spans="17:17" ht="0" hidden="1" customHeight="1" x14ac:dyDescent="0.25">
      <c r="Q26975" s="265"/>
    </row>
    <row r="26976" spans="17:17" ht="0" hidden="1" customHeight="1" x14ac:dyDescent="0.25">
      <c r="Q26976" s="265"/>
    </row>
    <row r="26977" spans="17:17" ht="0" hidden="1" customHeight="1" x14ac:dyDescent="0.25">
      <c r="Q26977" s="265"/>
    </row>
    <row r="26978" spans="17:17" ht="0" hidden="1" customHeight="1" x14ac:dyDescent="0.25">
      <c r="Q26978" s="265"/>
    </row>
    <row r="26979" spans="17:17" ht="0" hidden="1" customHeight="1" x14ac:dyDescent="0.25">
      <c r="Q26979" s="265"/>
    </row>
    <row r="26980" spans="17:17" ht="0" hidden="1" customHeight="1" x14ac:dyDescent="0.25">
      <c r="Q26980" s="265"/>
    </row>
    <row r="26981" spans="17:17" ht="0" hidden="1" customHeight="1" x14ac:dyDescent="0.25">
      <c r="Q26981" s="265"/>
    </row>
    <row r="26982" spans="17:17" ht="0" hidden="1" customHeight="1" x14ac:dyDescent="0.25">
      <c r="Q26982" s="265"/>
    </row>
    <row r="26983" spans="17:17" ht="0" hidden="1" customHeight="1" x14ac:dyDescent="0.25">
      <c r="Q26983" s="265"/>
    </row>
    <row r="26984" spans="17:17" ht="0" hidden="1" customHeight="1" x14ac:dyDescent="0.25">
      <c r="Q26984" s="265"/>
    </row>
    <row r="26985" spans="17:17" ht="0" hidden="1" customHeight="1" x14ac:dyDescent="0.25">
      <c r="Q26985" s="265"/>
    </row>
    <row r="26986" spans="17:17" ht="0" hidden="1" customHeight="1" x14ac:dyDescent="0.25">
      <c r="Q26986" s="265"/>
    </row>
    <row r="26987" spans="17:17" ht="0" hidden="1" customHeight="1" x14ac:dyDescent="0.25">
      <c r="Q26987" s="265"/>
    </row>
    <row r="26988" spans="17:17" ht="0" hidden="1" customHeight="1" x14ac:dyDescent="0.25">
      <c r="Q26988" s="265"/>
    </row>
    <row r="26989" spans="17:17" ht="0" hidden="1" customHeight="1" x14ac:dyDescent="0.25">
      <c r="Q26989" s="265"/>
    </row>
    <row r="26990" spans="17:17" ht="0" hidden="1" customHeight="1" x14ac:dyDescent="0.25">
      <c r="Q26990" s="265"/>
    </row>
    <row r="26991" spans="17:17" ht="0" hidden="1" customHeight="1" x14ac:dyDescent="0.25">
      <c r="Q26991" s="265"/>
    </row>
    <row r="26992" spans="17:17" ht="0" hidden="1" customHeight="1" x14ac:dyDescent="0.25">
      <c r="Q26992" s="265"/>
    </row>
    <row r="26993" spans="17:17" ht="0" hidden="1" customHeight="1" x14ac:dyDescent="0.25">
      <c r="Q26993" s="265"/>
    </row>
    <row r="26994" spans="17:17" ht="0" hidden="1" customHeight="1" x14ac:dyDescent="0.25">
      <c r="Q26994" s="265"/>
    </row>
    <row r="26995" spans="17:17" ht="0" hidden="1" customHeight="1" x14ac:dyDescent="0.25">
      <c r="Q26995" s="265"/>
    </row>
    <row r="26996" spans="17:17" ht="0" hidden="1" customHeight="1" x14ac:dyDescent="0.25">
      <c r="Q26996" s="265"/>
    </row>
    <row r="26997" spans="17:17" ht="0" hidden="1" customHeight="1" x14ac:dyDescent="0.25">
      <c r="Q26997" s="265"/>
    </row>
    <row r="26998" spans="17:17" ht="0" hidden="1" customHeight="1" x14ac:dyDescent="0.25">
      <c r="Q26998" s="265"/>
    </row>
    <row r="26999" spans="17:17" ht="0" hidden="1" customHeight="1" x14ac:dyDescent="0.25">
      <c r="Q26999" s="265"/>
    </row>
    <row r="27000" spans="17:17" ht="0" hidden="1" customHeight="1" x14ac:dyDescent="0.25">
      <c r="Q27000" s="265"/>
    </row>
    <row r="27001" spans="17:17" ht="0" hidden="1" customHeight="1" x14ac:dyDescent="0.25">
      <c r="Q27001" s="265"/>
    </row>
    <row r="27002" spans="17:17" ht="0" hidden="1" customHeight="1" x14ac:dyDescent="0.25">
      <c r="Q27002" s="265"/>
    </row>
    <row r="27003" spans="17:17" ht="0" hidden="1" customHeight="1" x14ac:dyDescent="0.25">
      <c r="Q27003" s="265"/>
    </row>
    <row r="27004" spans="17:17" ht="0" hidden="1" customHeight="1" x14ac:dyDescent="0.25">
      <c r="Q27004" s="265"/>
    </row>
    <row r="27005" spans="17:17" ht="0" hidden="1" customHeight="1" x14ac:dyDescent="0.25">
      <c r="Q27005" s="265"/>
    </row>
    <row r="27006" spans="17:17" ht="0" hidden="1" customHeight="1" x14ac:dyDescent="0.25">
      <c r="Q27006" s="265"/>
    </row>
    <row r="27007" spans="17:17" ht="0" hidden="1" customHeight="1" x14ac:dyDescent="0.25">
      <c r="Q27007" s="265"/>
    </row>
    <row r="27008" spans="17:17" ht="0" hidden="1" customHeight="1" x14ac:dyDescent="0.25">
      <c r="Q27008" s="265"/>
    </row>
    <row r="27009" spans="17:17" ht="0" hidden="1" customHeight="1" x14ac:dyDescent="0.25">
      <c r="Q27009" s="265"/>
    </row>
    <row r="27010" spans="17:17" ht="0" hidden="1" customHeight="1" x14ac:dyDescent="0.25">
      <c r="Q27010" s="265"/>
    </row>
    <row r="27011" spans="17:17" ht="0" hidden="1" customHeight="1" x14ac:dyDescent="0.25">
      <c r="Q27011" s="265"/>
    </row>
    <row r="27012" spans="17:17" ht="0" hidden="1" customHeight="1" x14ac:dyDescent="0.25">
      <c r="Q27012" s="265"/>
    </row>
    <row r="27013" spans="17:17" ht="0" hidden="1" customHeight="1" x14ac:dyDescent="0.25">
      <c r="Q27013" s="265"/>
    </row>
    <row r="27014" spans="17:17" ht="0" hidden="1" customHeight="1" x14ac:dyDescent="0.25">
      <c r="Q27014" s="265"/>
    </row>
    <row r="27015" spans="17:17" ht="0" hidden="1" customHeight="1" x14ac:dyDescent="0.25">
      <c r="Q27015" s="265"/>
    </row>
    <row r="27016" spans="17:17" ht="0" hidden="1" customHeight="1" x14ac:dyDescent="0.25">
      <c r="Q27016" s="265"/>
    </row>
    <row r="27017" spans="17:17" ht="0" hidden="1" customHeight="1" x14ac:dyDescent="0.25">
      <c r="Q27017" s="265"/>
    </row>
    <row r="27018" spans="17:17" ht="0" hidden="1" customHeight="1" x14ac:dyDescent="0.25">
      <c r="Q27018" s="265"/>
    </row>
    <row r="27019" spans="17:17" ht="0" hidden="1" customHeight="1" x14ac:dyDescent="0.25">
      <c r="Q27019" s="265"/>
    </row>
    <row r="27020" spans="17:17" ht="0" hidden="1" customHeight="1" x14ac:dyDescent="0.25">
      <c r="Q27020" s="265"/>
    </row>
    <row r="27021" spans="17:17" ht="0" hidden="1" customHeight="1" x14ac:dyDescent="0.25">
      <c r="Q27021" s="265"/>
    </row>
    <row r="27022" spans="17:17" ht="0" hidden="1" customHeight="1" x14ac:dyDescent="0.25">
      <c r="Q27022" s="265"/>
    </row>
    <row r="27023" spans="17:17" ht="0" hidden="1" customHeight="1" x14ac:dyDescent="0.25">
      <c r="Q27023" s="265"/>
    </row>
    <row r="27024" spans="17:17" ht="0" hidden="1" customHeight="1" x14ac:dyDescent="0.25">
      <c r="Q27024" s="265"/>
    </row>
    <row r="27025" spans="17:17" ht="0" hidden="1" customHeight="1" x14ac:dyDescent="0.25">
      <c r="Q27025" s="265"/>
    </row>
    <row r="27026" spans="17:17" ht="0" hidden="1" customHeight="1" x14ac:dyDescent="0.25">
      <c r="Q27026" s="265"/>
    </row>
    <row r="27027" spans="17:17" ht="0" hidden="1" customHeight="1" x14ac:dyDescent="0.25">
      <c r="Q27027" s="265"/>
    </row>
    <row r="27028" spans="17:17" ht="0" hidden="1" customHeight="1" x14ac:dyDescent="0.25">
      <c r="Q27028" s="265"/>
    </row>
    <row r="27029" spans="17:17" ht="0" hidden="1" customHeight="1" x14ac:dyDescent="0.25">
      <c r="Q27029" s="265"/>
    </row>
    <row r="27030" spans="17:17" ht="0" hidden="1" customHeight="1" x14ac:dyDescent="0.25">
      <c r="Q27030" s="265"/>
    </row>
    <row r="27031" spans="17:17" ht="0" hidden="1" customHeight="1" x14ac:dyDescent="0.25">
      <c r="Q27031" s="265"/>
    </row>
    <row r="27032" spans="17:17" ht="0" hidden="1" customHeight="1" x14ac:dyDescent="0.25">
      <c r="Q27032" s="265"/>
    </row>
    <row r="27033" spans="17:17" ht="0" hidden="1" customHeight="1" x14ac:dyDescent="0.25">
      <c r="Q27033" s="265"/>
    </row>
    <row r="27034" spans="17:17" ht="0" hidden="1" customHeight="1" x14ac:dyDescent="0.25">
      <c r="Q27034" s="265"/>
    </row>
    <row r="27035" spans="17:17" ht="0" hidden="1" customHeight="1" x14ac:dyDescent="0.25">
      <c r="Q27035" s="265"/>
    </row>
    <row r="27036" spans="17:17" ht="0" hidden="1" customHeight="1" x14ac:dyDescent="0.25">
      <c r="Q27036" s="265"/>
    </row>
    <row r="27037" spans="17:17" ht="0" hidden="1" customHeight="1" x14ac:dyDescent="0.25">
      <c r="Q27037" s="265"/>
    </row>
    <row r="27038" spans="17:17" ht="0" hidden="1" customHeight="1" x14ac:dyDescent="0.25">
      <c r="Q27038" s="265"/>
    </row>
    <row r="27039" spans="17:17" ht="0" hidden="1" customHeight="1" x14ac:dyDescent="0.25">
      <c r="Q27039" s="265"/>
    </row>
    <row r="27040" spans="17:17" ht="0" hidden="1" customHeight="1" x14ac:dyDescent="0.25">
      <c r="Q27040" s="265"/>
    </row>
    <row r="27041" spans="17:17" ht="0" hidden="1" customHeight="1" x14ac:dyDescent="0.25">
      <c r="Q27041" s="265"/>
    </row>
    <row r="27042" spans="17:17" ht="0" hidden="1" customHeight="1" x14ac:dyDescent="0.25">
      <c r="Q27042" s="265"/>
    </row>
    <row r="27043" spans="17:17" ht="0" hidden="1" customHeight="1" x14ac:dyDescent="0.25">
      <c r="Q27043" s="265"/>
    </row>
    <row r="27044" spans="17:17" ht="0" hidden="1" customHeight="1" x14ac:dyDescent="0.25">
      <c r="Q27044" s="265"/>
    </row>
    <row r="27045" spans="17:17" ht="0" hidden="1" customHeight="1" x14ac:dyDescent="0.25">
      <c r="Q27045" s="265"/>
    </row>
    <row r="27046" spans="17:17" ht="0" hidden="1" customHeight="1" x14ac:dyDescent="0.25">
      <c r="Q27046" s="265"/>
    </row>
    <row r="27047" spans="17:17" ht="0" hidden="1" customHeight="1" x14ac:dyDescent="0.25">
      <c r="Q27047" s="265"/>
    </row>
    <row r="27048" spans="17:17" ht="0" hidden="1" customHeight="1" x14ac:dyDescent="0.25">
      <c r="Q27048" s="265"/>
    </row>
    <row r="27049" spans="17:17" ht="0" hidden="1" customHeight="1" x14ac:dyDescent="0.25">
      <c r="Q27049" s="265"/>
    </row>
    <row r="27050" spans="17:17" ht="0" hidden="1" customHeight="1" x14ac:dyDescent="0.25">
      <c r="Q27050" s="265"/>
    </row>
    <row r="27051" spans="17:17" ht="0" hidden="1" customHeight="1" x14ac:dyDescent="0.25">
      <c r="Q27051" s="265"/>
    </row>
    <row r="27052" spans="17:17" ht="0" hidden="1" customHeight="1" x14ac:dyDescent="0.25">
      <c r="Q27052" s="265"/>
    </row>
    <row r="27053" spans="17:17" ht="0" hidden="1" customHeight="1" x14ac:dyDescent="0.25">
      <c r="Q27053" s="265"/>
    </row>
    <row r="27054" spans="17:17" ht="0" hidden="1" customHeight="1" x14ac:dyDescent="0.25">
      <c r="Q27054" s="265"/>
    </row>
    <row r="27055" spans="17:17" ht="0" hidden="1" customHeight="1" x14ac:dyDescent="0.25">
      <c r="Q27055" s="265"/>
    </row>
    <row r="27056" spans="17:17" ht="0" hidden="1" customHeight="1" x14ac:dyDescent="0.25">
      <c r="Q27056" s="265"/>
    </row>
    <row r="27057" spans="17:17" ht="0" hidden="1" customHeight="1" x14ac:dyDescent="0.25">
      <c r="Q27057" s="265"/>
    </row>
    <row r="27058" spans="17:17" ht="0" hidden="1" customHeight="1" x14ac:dyDescent="0.25">
      <c r="Q27058" s="265"/>
    </row>
    <row r="27059" spans="17:17" ht="0" hidden="1" customHeight="1" x14ac:dyDescent="0.25">
      <c r="Q27059" s="265"/>
    </row>
    <row r="27060" spans="17:17" ht="0" hidden="1" customHeight="1" x14ac:dyDescent="0.25">
      <c r="Q27060" s="265"/>
    </row>
    <row r="27061" spans="17:17" ht="0" hidden="1" customHeight="1" x14ac:dyDescent="0.25">
      <c r="Q27061" s="265"/>
    </row>
    <row r="27062" spans="17:17" ht="0" hidden="1" customHeight="1" x14ac:dyDescent="0.25">
      <c r="Q27062" s="265"/>
    </row>
    <row r="27063" spans="17:17" ht="0" hidden="1" customHeight="1" x14ac:dyDescent="0.25">
      <c r="Q27063" s="265"/>
    </row>
    <row r="27064" spans="17:17" ht="0" hidden="1" customHeight="1" x14ac:dyDescent="0.25">
      <c r="Q27064" s="265"/>
    </row>
    <row r="27065" spans="17:17" ht="0" hidden="1" customHeight="1" x14ac:dyDescent="0.25">
      <c r="Q27065" s="265"/>
    </row>
    <row r="27066" spans="17:17" ht="0" hidden="1" customHeight="1" x14ac:dyDescent="0.25">
      <c r="Q27066" s="265"/>
    </row>
    <row r="27067" spans="17:17" ht="0" hidden="1" customHeight="1" x14ac:dyDescent="0.25">
      <c r="Q27067" s="265"/>
    </row>
    <row r="27068" spans="17:17" ht="0" hidden="1" customHeight="1" x14ac:dyDescent="0.25">
      <c r="Q27068" s="265"/>
    </row>
    <row r="27069" spans="17:17" ht="0" hidden="1" customHeight="1" x14ac:dyDescent="0.25">
      <c r="Q27069" s="265"/>
    </row>
    <row r="27070" spans="17:17" ht="0" hidden="1" customHeight="1" x14ac:dyDescent="0.25">
      <c r="Q27070" s="265"/>
    </row>
    <row r="27071" spans="17:17" ht="0" hidden="1" customHeight="1" x14ac:dyDescent="0.25">
      <c r="Q27071" s="265"/>
    </row>
    <row r="27072" spans="17:17" ht="0" hidden="1" customHeight="1" x14ac:dyDescent="0.25">
      <c r="Q27072" s="265"/>
    </row>
    <row r="27073" spans="17:17" ht="0" hidden="1" customHeight="1" x14ac:dyDescent="0.25">
      <c r="Q27073" s="265"/>
    </row>
    <row r="27074" spans="17:17" ht="0" hidden="1" customHeight="1" x14ac:dyDescent="0.25">
      <c r="Q27074" s="265"/>
    </row>
    <row r="27075" spans="17:17" ht="0" hidden="1" customHeight="1" x14ac:dyDescent="0.25">
      <c r="Q27075" s="265"/>
    </row>
    <row r="27076" spans="17:17" ht="0" hidden="1" customHeight="1" x14ac:dyDescent="0.25">
      <c r="Q27076" s="265"/>
    </row>
    <row r="27077" spans="17:17" ht="0" hidden="1" customHeight="1" x14ac:dyDescent="0.25">
      <c r="Q27077" s="265"/>
    </row>
    <row r="27078" spans="17:17" ht="0" hidden="1" customHeight="1" x14ac:dyDescent="0.25">
      <c r="Q27078" s="265"/>
    </row>
    <row r="27079" spans="17:17" ht="0" hidden="1" customHeight="1" x14ac:dyDescent="0.25">
      <c r="Q27079" s="265"/>
    </row>
    <row r="27080" spans="17:17" ht="0" hidden="1" customHeight="1" x14ac:dyDescent="0.25">
      <c r="Q27080" s="265"/>
    </row>
    <row r="27081" spans="17:17" ht="0" hidden="1" customHeight="1" x14ac:dyDescent="0.25">
      <c r="Q27081" s="265"/>
    </row>
    <row r="27082" spans="17:17" ht="0" hidden="1" customHeight="1" x14ac:dyDescent="0.25">
      <c r="Q27082" s="265"/>
    </row>
    <row r="27083" spans="17:17" ht="0" hidden="1" customHeight="1" x14ac:dyDescent="0.25">
      <c r="Q27083" s="265"/>
    </row>
    <row r="27084" spans="17:17" ht="0" hidden="1" customHeight="1" x14ac:dyDescent="0.25">
      <c r="Q27084" s="265"/>
    </row>
    <row r="27085" spans="17:17" ht="0" hidden="1" customHeight="1" x14ac:dyDescent="0.25">
      <c r="Q27085" s="265"/>
    </row>
    <row r="27086" spans="17:17" ht="0" hidden="1" customHeight="1" x14ac:dyDescent="0.25">
      <c r="Q27086" s="265"/>
    </row>
    <row r="27087" spans="17:17" ht="0" hidden="1" customHeight="1" x14ac:dyDescent="0.25">
      <c r="Q27087" s="265"/>
    </row>
    <row r="27088" spans="17:17" ht="0" hidden="1" customHeight="1" x14ac:dyDescent="0.25">
      <c r="Q27088" s="265"/>
    </row>
    <row r="27089" spans="17:17" ht="0" hidden="1" customHeight="1" x14ac:dyDescent="0.25">
      <c r="Q27089" s="265"/>
    </row>
    <row r="27090" spans="17:17" ht="0" hidden="1" customHeight="1" x14ac:dyDescent="0.25">
      <c r="Q27090" s="265"/>
    </row>
    <row r="27091" spans="17:17" ht="0" hidden="1" customHeight="1" x14ac:dyDescent="0.25">
      <c r="Q27091" s="265"/>
    </row>
    <row r="27092" spans="17:17" ht="0" hidden="1" customHeight="1" x14ac:dyDescent="0.25">
      <c r="Q27092" s="265"/>
    </row>
    <row r="27093" spans="17:17" ht="0" hidden="1" customHeight="1" x14ac:dyDescent="0.25">
      <c r="Q27093" s="265"/>
    </row>
    <row r="27094" spans="17:17" ht="0" hidden="1" customHeight="1" x14ac:dyDescent="0.25">
      <c r="Q27094" s="265"/>
    </row>
    <row r="27095" spans="17:17" ht="0" hidden="1" customHeight="1" x14ac:dyDescent="0.25">
      <c r="Q27095" s="265"/>
    </row>
    <row r="27096" spans="17:17" ht="0" hidden="1" customHeight="1" x14ac:dyDescent="0.25">
      <c r="Q27096" s="265"/>
    </row>
    <row r="27097" spans="17:17" ht="0" hidden="1" customHeight="1" x14ac:dyDescent="0.25">
      <c r="Q27097" s="265"/>
    </row>
    <row r="27098" spans="17:17" ht="0" hidden="1" customHeight="1" x14ac:dyDescent="0.25">
      <c r="Q27098" s="265"/>
    </row>
    <row r="27099" spans="17:17" ht="0" hidden="1" customHeight="1" x14ac:dyDescent="0.25">
      <c r="Q27099" s="265"/>
    </row>
    <row r="27100" spans="17:17" ht="0" hidden="1" customHeight="1" x14ac:dyDescent="0.25">
      <c r="Q27100" s="265"/>
    </row>
    <row r="27101" spans="17:17" ht="0" hidden="1" customHeight="1" x14ac:dyDescent="0.25">
      <c r="Q27101" s="265"/>
    </row>
    <row r="27102" spans="17:17" ht="0" hidden="1" customHeight="1" x14ac:dyDescent="0.25">
      <c r="Q27102" s="265"/>
    </row>
    <row r="27103" spans="17:17" ht="0" hidden="1" customHeight="1" x14ac:dyDescent="0.25">
      <c r="Q27103" s="265"/>
    </row>
    <row r="27104" spans="17:17" ht="0" hidden="1" customHeight="1" x14ac:dyDescent="0.25">
      <c r="Q27104" s="265"/>
    </row>
    <row r="27105" spans="17:17" ht="0" hidden="1" customHeight="1" x14ac:dyDescent="0.25">
      <c r="Q27105" s="265"/>
    </row>
    <row r="27106" spans="17:17" ht="0" hidden="1" customHeight="1" x14ac:dyDescent="0.25">
      <c r="Q27106" s="265"/>
    </row>
    <row r="27107" spans="17:17" ht="0" hidden="1" customHeight="1" x14ac:dyDescent="0.25">
      <c r="Q27107" s="265"/>
    </row>
    <row r="27108" spans="17:17" ht="0" hidden="1" customHeight="1" x14ac:dyDescent="0.25">
      <c r="Q27108" s="265"/>
    </row>
    <row r="27109" spans="17:17" ht="0" hidden="1" customHeight="1" x14ac:dyDescent="0.25">
      <c r="Q27109" s="265"/>
    </row>
    <row r="27110" spans="17:17" ht="0" hidden="1" customHeight="1" x14ac:dyDescent="0.25">
      <c r="Q27110" s="265"/>
    </row>
    <row r="27111" spans="17:17" ht="0" hidden="1" customHeight="1" x14ac:dyDescent="0.25">
      <c r="Q27111" s="265"/>
    </row>
    <row r="27112" spans="17:17" ht="0" hidden="1" customHeight="1" x14ac:dyDescent="0.25">
      <c r="Q27112" s="265"/>
    </row>
    <row r="27113" spans="17:17" ht="0" hidden="1" customHeight="1" x14ac:dyDescent="0.25">
      <c r="Q27113" s="265"/>
    </row>
    <row r="27114" spans="17:17" ht="0" hidden="1" customHeight="1" x14ac:dyDescent="0.25">
      <c r="Q27114" s="265"/>
    </row>
    <row r="27115" spans="17:17" ht="0" hidden="1" customHeight="1" x14ac:dyDescent="0.25">
      <c r="Q27115" s="265"/>
    </row>
    <row r="27116" spans="17:17" ht="0" hidden="1" customHeight="1" x14ac:dyDescent="0.25">
      <c r="Q27116" s="265"/>
    </row>
    <row r="27117" spans="17:17" ht="0" hidden="1" customHeight="1" x14ac:dyDescent="0.25">
      <c r="Q27117" s="265"/>
    </row>
    <row r="27118" spans="17:17" ht="0" hidden="1" customHeight="1" x14ac:dyDescent="0.25">
      <c r="Q27118" s="265"/>
    </row>
    <row r="27119" spans="17:17" ht="0" hidden="1" customHeight="1" x14ac:dyDescent="0.25">
      <c r="Q27119" s="265"/>
    </row>
    <row r="27120" spans="17:17" ht="0" hidden="1" customHeight="1" x14ac:dyDescent="0.25">
      <c r="Q27120" s="265"/>
    </row>
    <row r="27121" spans="17:17" ht="0" hidden="1" customHeight="1" x14ac:dyDescent="0.25">
      <c r="Q27121" s="265"/>
    </row>
    <row r="27122" spans="17:17" ht="0" hidden="1" customHeight="1" x14ac:dyDescent="0.25">
      <c r="Q27122" s="265"/>
    </row>
    <row r="27123" spans="17:17" ht="0" hidden="1" customHeight="1" x14ac:dyDescent="0.25">
      <c r="Q27123" s="265"/>
    </row>
    <row r="27124" spans="17:17" ht="0" hidden="1" customHeight="1" x14ac:dyDescent="0.25">
      <c r="Q27124" s="265"/>
    </row>
    <row r="27125" spans="17:17" ht="0" hidden="1" customHeight="1" x14ac:dyDescent="0.25">
      <c r="Q27125" s="265"/>
    </row>
    <row r="27126" spans="17:17" ht="0" hidden="1" customHeight="1" x14ac:dyDescent="0.25">
      <c r="Q27126" s="265"/>
    </row>
    <row r="27127" spans="17:17" ht="0" hidden="1" customHeight="1" x14ac:dyDescent="0.25">
      <c r="Q27127" s="265"/>
    </row>
    <row r="27128" spans="17:17" ht="0" hidden="1" customHeight="1" x14ac:dyDescent="0.25">
      <c r="Q27128" s="265"/>
    </row>
    <row r="27129" spans="17:17" ht="0" hidden="1" customHeight="1" x14ac:dyDescent="0.25">
      <c r="Q27129" s="265"/>
    </row>
    <row r="27130" spans="17:17" ht="0" hidden="1" customHeight="1" x14ac:dyDescent="0.25">
      <c r="Q27130" s="265"/>
    </row>
    <row r="27131" spans="17:17" ht="0" hidden="1" customHeight="1" x14ac:dyDescent="0.25">
      <c r="Q27131" s="265"/>
    </row>
    <row r="27132" spans="17:17" ht="0" hidden="1" customHeight="1" x14ac:dyDescent="0.25">
      <c r="Q27132" s="265"/>
    </row>
    <row r="27133" spans="17:17" ht="0" hidden="1" customHeight="1" x14ac:dyDescent="0.25">
      <c r="Q27133" s="265"/>
    </row>
    <row r="27134" spans="17:17" ht="0" hidden="1" customHeight="1" x14ac:dyDescent="0.25">
      <c r="Q27134" s="265"/>
    </row>
    <row r="27135" spans="17:17" ht="0" hidden="1" customHeight="1" x14ac:dyDescent="0.25">
      <c r="Q27135" s="265"/>
    </row>
    <row r="27136" spans="17:17" ht="0" hidden="1" customHeight="1" x14ac:dyDescent="0.25">
      <c r="Q27136" s="265"/>
    </row>
    <row r="27137" spans="17:17" ht="0" hidden="1" customHeight="1" x14ac:dyDescent="0.25">
      <c r="Q27137" s="265"/>
    </row>
    <row r="27138" spans="17:17" ht="0" hidden="1" customHeight="1" x14ac:dyDescent="0.25">
      <c r="Q27138" s="265"/>
    </row>
    <row r="27139" spans="17:17" ht="0" hidden="1" customHeight="1" x14ac:dyDescent="0.25">
      <c r="Q27139" s="265"/>
    </row>
    <row r="27140" spans="17:17" ht="0" hidden="1" customHeight="1" x14ac:dyDescent="0.25">
      <c r="Q27140" s="265"/>
    </row>
    <row r="27141" spans="17:17" ht="0" hidden="1" customHeight="1" x14ac:dyDescent="0.25">
      <c r="Q27141" s="265"/>
    </row>
    <row r="27142" spans="17:17" ht="0" hidden="1" customHeight="1" x14ac:dyDescent="0.25">
      <c r="Q27142" s="265"/>
    </row>
    <row r="27143" spans="17:17" ht="0" hidden="1" customHeight="1" x14ac:dyDescent="0.25">
      <c r="Q27143" s="265"/>
    </row>
    <row r="27144" spans="17:17" ht="0" hidden="1" customHeight="1" x14ac:dyDescent="0.25">
      <c r="Q27144" s="265"/>
    </row>
    <row r="27145" spans="17:17" ht="0" hidden="1" customHeight="1" x14ac:dyDescent="0.25">
      <c r="Q27145" s="265"/>
    </row>
    <row r="27146" spans="17:17" ht="0" hidden="1" customHeight="1" x14ac:dyDescent="0.25">
      <c r="Q27146" s="265"/>
    </row>
    <row r="27147" spans="17:17" ht="0" hidden="1" customHeight="1" x14ac:dyDescent="0.25">
      <c r="Q27147" s="265"/>
    </row>
    <row r="27148" spans="17:17" ht="0" hidden="1" customHeight="1" x14ac:dyDescent="0.25">
      <c r="Q27148" s="265"/>
    </row>
    <row r="27149" spans="17:17" ht="0" hidden="1" customHeight="1" x14ac:dyDescent="0.25">
      <c r="Q27149" s="265"/>
    </row>
    <row r="27150" spans="17:17" ht="0" hidden="1" customHeight="1" x14ac:dyDescent="0.25">
      <c r="Q27150" s="265"/>
    </row>
    <row r="27151" spans="17:17" ht="0" hidden="1" customHeight="1" x14ac:dyDescent="0.25">
      <c r="Q27151" s="265"/>
    </row>
    <row r="27152" spans="17:17" ht="0" hidden="1" customHeight="1" x14ac:dyDescent="0.25">
      <c r="Q27152" s="265"/>
    </row>
    <row r="27153" spans="17:17" ht="0" hidden="1" customHeight="1" x14ac:dyDescent="0.25">
      <c r="Q27153" s="265"/>
    </row>
    <row r="27154" spans="17:17" ht="0" hidden="1" customHeight="1" x14ac:dyDescent="0.25">
      <c r="Q27154" s="265"/>
    </row>
    <row r="27155" spans="17:17" ht="0" hidden="1" customHeight="1" x14ac:dyDescent="0.25">
      <c r="Q27155" s="265"/>
    </row>
    <row r="27156" spans="17:17" ht="0" hidden="1" customHeight="1" x14ac:dyDescent="0.25">
      <c r="Q27156" s="265"/>
    </row>
    <row r="27157" spans="17:17" ht="0" hidden="1" customHeight="1" x14ac:dyDescent="0.25">
      <c r="Q27157" s="265"/>
    </row>
    <row r="27158" spans="17:17" ht="0" hidden="1" customHeight="1" x14ac:dyDescent="0.25">
      <c r="Q27158" s="265"/>
    </row>
    <row r="27159" spans="17:17" ht="0" hidden="1" customHeight="1" x14ac:dyDescent="0.25">
      <c r="Q27159" s="265"/>
    </row>
    <row r="27160" spans="17:17" ht="0" hidden="1" customHeight="1" x14ac:dyDescent="0.25">
      <c r="Q27160" s="265"/>
    </row>
    <row r="27161" spans="17:17" ht="0" hidden="1" customHeight="1" x14ac:dyDescent="0.25">
      <c r="Q27161" s="265"/>
    </row>
    <row r="27162" spans="17:17" ht="0" hidden="1" customHeight="1" x14ac:dyDescent="0.25">
      <c r="Q27162" s="265"/>
    </row>
    <row r="27163" spans="17:17" ht="0" hidden="1" customHeight="1" x14ac:dyDescent="0.25">
      <c r="Q27163" s="265"/>
    </row>
    <row r="27164" spans="17:17" ht="0" hidden="1" customHeight="1" x14ac:dyDescent="0.25">
      <c r="Q27164" s="265"/>
    </row>
    <row r="27165" spans="17:17" ht="0" hidden="1" customHeight="1" x14ac:dyDescent="0.25">
      <c r="Q27165" s="265"/>
    </row>
    <row r="27166" spans="17:17" ht="0" hidden="1" customHeight="1" x14ac:dyDescent="0.25">
      <c r="Q27166" s="265"/>
    </row>
    <row r="27167" spans="17:17" ht="0" hidden="1" customHeight="1" x14ac:dyDescent="0.25">
      <c r="Q27167" s="265"/>
    </row>
    <row r="27168" spans="17:17" ht="0" hidden="1" customHeight="1" x14ac:dyDescent="0.25">
      <c r="Q27168" s="265"/>
    </row>
    <row r="27169" spans="17:17" ht="0" hidden="1" customHeight="1" x14ac:dyDescent="0.25">
      <c r="Q27169" s="265"/>
    </row>
    <row r="27170" spans="17:17" ht="0" hidden="1" customHeight="1" x14ac:dyDescent="0.25">
      <c r="Q27170" s="265"/>
    </row>
    <row r="27171" spans="17:17" ht="0" hidden="1" customHeight="1" x14ac:dyDescent="0.25">
      <c r="Q27171" s="265"/>
    </row>
    <row r="27172" spans="17:17" ht="0" hidden="1" customHeight="1" x14ac:dyDescent="0.25">
      <c r="Q27172" s="265"/>
    </row>
    <row r="27173" spans="17:17" ht="0" hidden="1" customHeight="1" x14ac:dyDescent="0.25">
      <c r="Q27173" s="265"/>
    </row>
    <row r="27174" spans="17:17" ht="0" hidden="1" customHeight="1" x14ac:dyDescent="0.25">
      <c r="Q27174" s="265"/>
    </row>
    <row r="27175" spans="17:17" ht="0" hidden="1" customHeight="1" x14ac:dyDescent="0.25">
      <c r="Q27175" s="265"/>
    </row>
    <row r="27176" spans="17:17" ht="0" hidden="1" customHeight="1" x14ac:dyDescent="0.25">
      <c r="Q27176" s="265"/>
    </row>
    <row r="27177" spans="17:17" ht="0" hidden="1" customHeight="1" x14ac:dyDescent="0.25">
      <c r="Q27177" s="265"/>
    </row>
    <row r="27178" spans="17:17" ht="0" hidden="1" customHeight="1" x14ac:dyDescent="0.25">
      <c r="Q27178" s="265"/>
    </row>
    <row r="27179" spans="17:17" ht="0" hidden="1" customHeight="1" x14ac:dyDescent="0.25">
      <c r="Q27179" s="265"/>
    </row>
    <row r="27180" spans="17:17" ht="0" hidden="1" customHeight="1" x14ac:dyDescent="0.25">
      <c r="Q27180" s="265"/>
    </row>
    <row r="27181" spans="17:17" ht="0" hidden="1" customHeight="1" x14ac:dyDescent="0.25">
      <c r="Q27181" s="265"/>
    </row>
    <row r="27182" spans="17:17" ht="0" hidden="1" customHeight="1" x14ac:dyDescent="0.25">
      <c r="Q27182" s="265"/>
    </row>
    <row r="27183" spans="17:17" ht="0" hidden="1" customHeight="1" x14ac:dyDescent="0.25">
      <c r="Q27183" s="265"/>
    </row>
    <row r="27184" spans="17:17" ht="0" hidden="1" customHeight="1" x14ac:dyDescent="0.25">
      <c r="Q27184" s="265"/>
    </row>
    <row r="27185" spans="17:17" ht="0" hidden="1" customHeight="1" x14ac:dyDescent="0.25">
      <c r="Q27185" s="265"/>
    </row>
    <row r="27186" spans="17:17" ht="0" hidden="1" customHeight="1" x14ac:dyDescent="0.25">
      <c r="Q27186" s="265"/>
    </row>
    <row r="27187" spans="17:17" ht="0" hidden="1" customHeight="1" x14ac:dyDescent="0.25">
      <c r="Q27187" s="265"/>
    </row>
    <row r="27188" spans="17:17" ht="0" hidden="1" customHeight="1" x14ac:dyDescent="0.25">
      <c r="Q27188" s="265"/>
    </row>
    <row r="27189" spans="17:17" ht="0" hidden="1" customHeight="1" x14ac:dyDescent="0.25">
      <c r="Q27189" s="265"/>
    </row>
    <row r="27190" spans="17:17" ht="0" hidden="1" customHeight="1" x14ac:dyDescent="0.25">
      <c r="Q27190" s="265"/>
    </row>
    <row r="27191" spans="17:17" ht="0" hidden="1" customHeight="1" x14ac:dyDescent="0.25">
      <c r="Q27191" s="265"/>
    </row>
    <row r="27192" spans="17:17" ht="0" hidden="1" customHeight="1" x14ac:dyDescent="0.25">
      <c r="Q27192" s="265"/>
    </row>
    <row r="27193" spans="17:17" ht="0" hidden="1" customHeight="1" x14ac:dyDescent="0.25">
      <c r="Q27193" s="265"/>
    </row>
    <row r="27194" spans="17:17" ht="0" hidden="1" customHeight="1" x14ac:dyDescent="0.25">
      <c r="Q27194" s="265"/>
    </row>
    <row r="27195" spans="17:17" ht="0" hidden="1" customHeight="1" x14ac:dyDescent="0.25">
      <c r="Q27195" s="265"/>
    </row>
    <row r="27196" spans="17:17" ht="0" hidden="1" customHeight="1" x14ac:dyDescent="0.25">
      <c r="Q27196" s="265"/>
    </row>
    <row r="27197" spans="17:17" ht="0" hidden="1" customHeight="1" x14ac:dyDescent="0.25">
      <c r="Q27197" s="265"/>
    </row>
    <row r="27198" spans="17:17" ht="0" hidden="1" customHeight="1" x14ac:dyDescent="0.25">
      <c r="Q27198" s="265"/>
    </row>
    <row r="27199" spans="17:17" ht="0" hidden="1" customHeight="1" x14ac:dyDescent="0.25">
      <c r="Q27199" s="265"/>
    </row>
    <row r="27200" spans="17:17" ht="0" hidden="1" customHeight="1" x14ac:dyDescent="0.25">
      <c r="Q27200" s="265"/>
    </row>
    <row r="27201" spans="17:17" ht="0" hidden="1" customHeight="1" x14ac:dyDescent="0.25">
      <c r="Q27201" s="265"/>
    </row>
    <row r="27202" spans="17:17" ht="0" hidden="1" customHeight="1" x14ac:dyDescent="0.25">
      <c r="Q27202" s="265"/>
    </row>
    <row r="27203" spans="17:17" ht="0" hidden="1" customHeight="1" x14ac:dyDescent="0.25">
      <c r="Q27203" s="265"/>
    </row>
    <row r="27204" spans="17:17" ht="0" hidden="1" customHeight="1" x14ac:dyDescent="0.25">
      <c r="Q27204" s="265"/>
    </row>
    <row r="27205" spans="17:17" ht="0" hidden="1" customHeight="1" x14ac:dyDescent="0.25">
      <c r="Q27205" s="265"/>
    </row>
    <row r="27206" spans="17:17" ht="0" hidden="1" customHeight="1" x14ac:dyDescent="0.25">
      <c r="Q27206" s="265"/>
    </row>
    <row r="27207" spans="17:17" ht="0" hidden="1" customHeight="1" x14ac:dyDescent="0.25">
      <c r="Q27207" s="265"/>
    </row>
    <row r="27208" spans="17:17" ht="0" hidden="1" customHeight="1" x14ac:dyDescent="0.25">
      <c r="Q27208" s="265"/>
    </row>
    <row r="27209" spans="17:17" ht="0" hidden="1" customHeight="1" x14ac:dyDescent="0.25">
      <c r="Q27209" s="265"/>
    </row>
    <row r="27210" spans="17:17" ht="0" hidden="1" customHeight="1" x14ac:dyDescent="0.25">
      <c r="Q27210" s="265"/>
    </row>
    <row r="27211" spans="17:17" ht="0" hidden="1" customHeight="1" x14ac:dyDescent="0.25">
      <c r="Q27211" s="265"/>
    </row>
    <row r="27212" spans="17:17" ht="0" hidden="1" customHeight="1" x14ac:dyDescent="0.25">
      <c r="Q27212" s="265"/>
    </row>
    <row r="27213" spans="17:17" ht="0" hidden="1" customHeight="1" x14ac:dyDescent="0.25">
      <c r="Q27213" s="265"/>
    </row>
    <row r="27214" spans="17:17" ht="0" hidden="1" customHeight="1" x14ac:dyDescent="0.25">
      <c r="Q27214" s="265"/>
    </row>
    <row r="27215" spans="17:17" ht="0" hidden="1" customHeight="1" x14ac:dyDescent="0.25">
      <c r="Q27215" s="265"/>
    </row>
    <row r="27216" spans="17:17" ht="0" hidden="1" customHeight="1" x14ac:dyDescent="0.25">
      <c r="Q27216" s="265"/>
    </row>
    <row r="27217" spans="17:17" ht="0" hidden="1" customHeight="1" x14ac:dyDescent="0.25">
      <c r="Q27217" s="265"/>
    </row>
    <row r="27218" spans="17:17" ht="0" hidden="1" customHeight="1" x14ac:dyDescent="0.25">
      <c r="Q27218" s="265"/>
    </row>
    <row r="27219" spans="17:17" ht="0" hidden="1" customHeight="1" x14ac:dyDescent="0.25">
      <c r="Q27219" s="265"/>
    </row>
    <row r="27220" spans="17:17" ht="0" hidden="1" customHeight="1" x14ac:dyDescent="0.25">
      <c r="Q27220" s="265"/>
    </row>
    <row r="27221" spans="17:17" ht="0" hidden="1" customHeight="1" x14ac:dyDescent="0.25">
      <c r="Q27221" s="265"/>
    </row>
    <row r="27222" spans="17:17" ht="0" hidden="1" customHeight="1" x14ac:dyDescent="0.25">
      <c r="Q27222" s="265"/>
    </row>
    <row r="27223" spans="17:17" ht="0" hidden="1" customHeight="1" x14ac:dyDescent="0.25">
      <c r="Q27223" s="265"/>
    </row>
    <row r="27224" spans="17:17" ht="0" hidden="1" customHeight="1" x14ac:dyDescent="0.25">
      <c r="Q27224" s="265"/>
    </row>
    <row r="27225" spans="17:17" ht="0" hidden="1" customHeight="1" x14ac:dyDescent="0.25">
      <c r="Q27225" s="265"/>
    </row>
    <row r="27226" spans="17:17" ht="0" hidden="1" customHeight="1" x14ac:dyDescent="0.25">
      <c r="Q27226" s="265"/>
    </row>
    <row r="27227" spans="17:17" ht="0" hidden="1" customHeight="1" x14ac:dyDescent="0.25">
      <c r="Q27227" s="265"/>
    </row>
    <row r="27228" spans="17:17" ht="0" hidden="1" customHeight="1" x14ac:dyDescent="0.25">
      <c r="Q27228" s="265"/>
    </row>
    <row r="27229" spans="17:17" ht="0" hidden="1" customHeight="1" x14ac:dyDescent="0.25">
      <c r="Q27229" s="265"/>
    </row>
    <row r="27230" spans="17:17" ht="0" hidden="1" customHeight="1" x14ac:dyDescent="0.25">
      <c r="Q27230" s="265"/>
    </row>
    <row r="27231" spans="17:17" ht="0" hidden="1" customHeight="1" x14ac:dyDescent="0.25">
      <c r="Q27231" s="265"/>
    </row>
    <row r="27232" spans="17:17" ht="0" hidden="1" customHeight="1" x14ac:dyDescent="0.25">
      <c r="Q27232" s="265"/>
    </row>
    <row r="27233" spans="17:17" ht="0" hidden="1" customHeight="1" x14ac:dyDescent="0.25">
      <c r="Q27233" s="265"/>
    </row>
    <row r="27234" spans="17:17" ht="0" hidden="1" customHeight="1" x14ac:dyDescent="0.25">
      <c r="Q27234" s="265"/>
    </row>
    <row r="27235" spans="17:17" ht="0" hidden="1" customHeight="1" x14ac:dyDescent="0.25">
      <c r="Q27235" s="265"/>
    </row>
    <row r="27236" spans="17:17" ht="0" hidden="1" customHeight="1" x14ac:dyDescent="0.25">
      <c r="Q27236" s="265"/>
    </row>
    <row r="27237" spans="17:17" ht="0" hidden="1" customHeight="1" x14ac:dyDescent="0.25">
      <c r="Q27237" s="265"/>
    </row>
    <row r="27238" spans="17:17" ht="0" hidden="1" customHeight="1" x14ac:dyDescent="0.25">
      <c r="Q27238" s="265"/>
    </row>
    <row r="27239" spans="17:17" ht="0" hidden="1" customHeight="1" x14ac:dyDescent="0.25">
      <c r="Q27239" s="265"/>
    </row>
    <row r="27240" spans="17:17" ht="0" hidden="1" customHeight="1" x14ac:dyDescent="0.25">
      <c r="Q27240" s="265"/>
    </row>
    <row r="27241" spans="17:17" ht="0" hidden="1" customHeight="1" x14ac:dyDescent="0.25">
      <c r="Q27241" s="265"/>
    </row>
    <row r="27242" spans="17:17" ht="0" hidden="1" customHeight="1" x14ac:dyDescent="0.25">
      <c r="Q27242" s="265"/>
    </row>
    <row r="27243" spans="17:17" ht="0" hidden="1" customHeight="1" x14ac:dyDescent="0.25">
      <c r="Q27243" s="265"/>
    </row>
    <row r="27244" spans="17:17" ht="0" hidden="1" customHeight="1" x14ac:dyDescent="0.25">
      <c r="Q27244" s="265"/>
    </row>
    <row r="27245" spans="17:17" ht="0" hidden="1" customHeight="1" x14ac:dyDescent="0.25">
      <c r="Q27245" s="265"/>
    </row>
    <row r="27246" spans="17:17" ht="0" hidden="1" customHeight="1" x14ac:dyDescent="0.25">
      <c r="Q27246" s="265"/>
    </row>
    <row r="27247" spans="17:17" ht="0" hidden="1" customHeight="1" x14ac:dyDescent="0.25">
      <c r="Q27247" s="265"/>
    </row>
    <row r="27248" spans="17:17" ht="0" hidden="1" customHeight="1" x14ac:dyDescent="0.25">
      <c r="Q27248" s="265"/>
    </row>
    <row r="27249" spans="17:17" ht="0" hidden="1" customHeight="1" x14ac:dyDescent="0.25">
      <c r="Q27249" s="265"/>
    </row>
    <row r="27250" spans="17:17" ht="0" hidden="1" customHeight="1" x14ac:dyDescent="0.25">
      <c r="Q27250" s="265"/>
    </row>
    <row r="27251" spans="17:17" ht="0" hidden="1" customHeight="1" x14ac:dyDescent="0.25">
      <c r="Q27251" s="265"/>
    </row>
    <row r="27252" spans="17:17" ht="0" hidden="1" customHeight="1" x14ac:dyDescent="0.25">
      <c r="Q27252" s="265"/>
    </row>
    <row r="27253" spans="17:17" ht="0" hidden="1" customHeight="1" x14ac:dyDescent="0.25">
      <c r="Q27253" s="265"/>
    </row>
    <row r="27254" spans="17:17" ht="0" hidden="1" customHeight="1" x14ac:dyDescent="0.25">
      <c r="Q27254" s="265"/>
    </row>
    <row r="27255" spans="17:17" ht="0" hidden="1" customHeight="1" x14ac:dyDescent="0.25">
      <c r="Q27255" s="265"/>
    </row>
    <row r="27256" spans="17:17" ht="0" hidden="1" customHeight="1" x14ac:dyDescent="0.25">
      <c r="Q27256" s="265"/>
    </row>
    <row r="27257" spans="17:17" ht="0" hidden="1" customHeight="1" x14ac:dyDescent="0.25">
      <c r="Q27257" s="265"/>
    </row>
    <row r="27258" spans="17:17" ht="0" hidden="1" customHeight="1" x14ac:dyDescent="0.25">
      <c r="Q27258" s="265"/>
    </row>
    <row r="27259" spans="17:17" ht="0" hidden="1" customHeight="1" x14ac:dyDescent="0.25">
      <c r="Q27259" s="265"/>
    </row>
    <row r="27260" spans="17:17" ht="0" hidden="1" customHeight="1" x14ac:dyDescent="0.25">
      <c r="Q27260" s="265"/>
    </row>
    <row r="27261" spans="17:17" ht="0" hidden="1" customHeight="1" x14ac:dyDescent="0.25">
      <c r="Q27261" s="265"/>
    </row>
    <row r="27262" spans="17:17" ht="0" hidden="1" customHeight="1" x14ac:dyDescent="0.25">
      <c r="Q27262" s="265"/>
    </row>
    <row r="27263" spans="17:17" ht="0" hidden="1" customHeight="1" x14ac:dyDescent="0.25">
      <c r="Q27263" s="265"/>
    </row>
    <row r="27264" spans="17:17" ht="0" hidden="1" customHeight="1" x14ac:dyDescent="0.25">
      <c r="Q27264" s="265"/>
    </row>
    <row r="27265" spans="17:17" ht="0" hidden="1" customHeight="1" x14ac:dyDescent="0.25">
      <c r="Q27265" s="265"/>
    </row>
    <row r="27266" spans="17:17" ht="0" hidden="1" customHeight="1" x14ac:dyDescent="0.25">
      <c r="Q27266" s="265"/>
    </row>
    <row r="27267" spans="17:17" ht="0" hidden="1" customHeight="1" x14ac:dyDescent="0.25">
      <c r="Q27267" s="265"/>
    </row>
    <row r="27268" spans="17:17" ht="0" hidden="1" customHeight="1" x14ac:dyDescent="0.25">
      <c r="Q27268" s="265"/>
    </row>
    <row r="27269" spans="17:17" ht="0" hidden="1" customHeight="1" x14ac:dyDescent="0.25">
      <c r="Q27269" s="265"/>
    </row>
    <row r="27270" spans="17:17" ht="0" hidden="1" customHeight="1" x14ac:dyDescent="0.25">
      <c r="Q27270" s="265"/>
    </row>
    <row r="27271" spans="17:17" ht="0" hidden="1" customHeight="1" x14ac:dyDescent="0.25">
      <c r="Q27271" s="265"/>
    </row>
    <row r="27272" spans="17:17" ht="0" hidden="1" customHeight="1" x14ac:dyDescent="0.25">
      <c r="Q27272" s="265"/>
    </row>
    <row r="27273" spans="17:17" ht="0" hidden="1" customHeight="1" x14ac:dyDescent="0.25">
      <c r="Q27273" s="265"/>
    </row>
    <row r="27274" spans="17:17" ht="0" hidden="1" customHeight="1" x14ac:dyDescent="0.25">
      <c r="Q27274" s="265"/>
    </row>
    <row r="27275" spans="17:17" ht="0" hidden="1" customHeight="1" x14ac:dyDescent="0.25">
      <c r="Q27275" s="265"/>
    </row>
    <row r="27276" spans="17:17" ht="0" hidden="1" customHeight="1" x14ac:dyDescent="0.25">
      <c r="Q27276" s="265"/>
    </row>
    <row r="27277" spans="17:17" ht="0" hidden="1" customHeight="1" x14ac:dyDescent="0.25">
      <c r="Q27277" s="265"/>
    </row>
    <row r="27278" spans="17:17" ht="0" hidden="1" customHeight="1" x14ac:dyDescent="0.25">
      <c r="Q27278" s="265"/>
    </row>
    <row r="27279" spans="17:17" ht="0" hidden="1" customHeight="1" x14ac:dyDescent="0.25">
      <c r="Q27279" s="265"/>
    </row>
    <row r="27280" spans="17:17" ht="0" hidden="1" customHeight="1" x14ac:dyDescent="0.25">
      <c r="Q27280" s="265"/>
    </row>
    <row r="27281" spans="17:17" ht="0" hidden="1" customHeight="1" x14ac:dyDescent="0.25">
      <c r="Q27281" s="265"/>
    </row>
    <row r="27282" spans="17:17" ht="0" hidden="1" customHeight="1" x14ac:dyDescent="0.25">
      <c r="Q27282" s="265"/>
    </row>
    <row r="27283" spans="17:17" ht="0" hidden="1" customHeight="1" x14ac:dyDescent="0.25">
      <c r="Q27283" s="265"/>
    </row>
    <row r="27284" spans="17:17" ht="0" hidden="1" customHeight="1" x14ac:dyDescent="0.25">
      <c r="Q27284" s="265"/>
    </row>
    <row r="27285" spans="17:17" ht="0" hidden="1" customHeight="1" x14ac:dyDescent="0.25">
      <c r="Q27285" s="265"/>
    </row>
    <row r="27286" spans="17:17" ht="0" hidden="1" customHeight="1" x14ac:dyDescent="0.25">
      <c r="Q27286" s="265"/>
    </row>
    <row r="27287" spans="17:17" ht="0" hidden="1" customHeight="1" x14ac:dyDescent="0.25">
      <c r="Q27287" s="265"/>
    </row>
    <row r="27288" spans="17:17" ht="0" hidden="1" customHeight="1" x14ac:dyDescent="0.25">
      <c r="Q27288" s="265"/>
    </row>
    <row r="27289" spans="17:17" ht="0" hidden="1" customHeight="1" x14ac:dyDescent="0.25">
      <c r="Q27289" s="265"/>
    </row>
    <row r="27290" spans="17:17" ht="0" hidden="1" customHeight="1" x14ac:dyDescent="0.25">
      <c r="Q27290" s="265"/>
    </row>
    <row r="27291" spans="17:17" ht="0" hidden="1" customHeight="1" x14ac:dyDescent="0.25">
      <c r="Q27291" s="265"/>
    </row>
    <row r="27292" spans="17:17" ht="0" hidden="1" customHeight="1" x14ac:dyDescent="0.25">
      <c r="Q27292" s="265"/>
    </row>
    <row r="27293" spans="17:17" ht="0" hidden="1" customHeight="1" x14ac:dyDescent="0.25">
      <c r="Q27293" s="265"/>
    </row>
    <row r="27294" spans="17:17" ht="0" hidden="1" customHeight="1" x14ac:dyDescent="0.25">
      <c r="Q27294" s="265"/>
    </row>
    <row r="27295" spans="17:17" ht="0" hidden="1" customHeight="1" x14ac:dyDescent="0.25">
      <c r="Q27295" s="265"/>
    </row>
    <row r="27296" spans="17:17" ht="0" hidden="1" customHeight="1" x14ac:dyDescent="0.25">
      <c r="Q27296" s="265"/>
    </row>
    <row r="27297" spans="17:17" ht="0" hidden="1" customHeight="1" x14ac:dyDescent="0.25">
      <c r="Q27297" s="265"/>
    </row>
    <row r="27298" spans="17:17" ht="0" hidden="1" customHeight="1" x14ac:dyDescent="0.25">
      <c r="Q27298" s="265"/>
    </row>
    <row r="27299" spans="17:17" ht="0" hidden="1" customHeight="1" x14ac:dyDescent="0.25">
      <c r="Q27299" s="265"/>
    </row>
    <row r="27300" spans="17:17" ht="0" hidden="1" customHeight="1" x14ac:dyDescent="0.25">
      <c r="Q27300" s="265"/>
    </row>
    <row r="27301" spans="17:17" ht="0" hidden="1" customHeight="1" x14ac:dyDescent="0.25">
      <c r="Q27301" s="265"/>
    </row>
    <row r="27302" spans="17:17" ht="0" hidden="1" customHeight="1" x14ac:dyDescent="0.25">
      <c r="Q27302" s="265"/>
    </row>
    <row r="27303" spans="17:17" ht="0" hidden="1" customHeight="1" x14ac:dyDescent="0.25">
      <c r="Q27303" s="265"/>
    </row>
    <row r="27304" spans="17:17" ht="0" hidden="1" customHeight="1" x14ac:dyDescent="0.25">
      <c r="Q27304" s="265"/>
    </row>
    <row r="27305" spans="17:17" ht="0" hidden="1" customHeight="1" x14ac:dyDescent="0.25">
      <c r="Q27305" s="265"/>
    </row>
    <row r="27306" spans="17:17" ht="0" hidden="1" customHeight="1" x14ac:dyDescent="0.25">
      <c r="Q27306" s="265"/>
    </row>
    <row r="27307" spans="17:17" ht="0" hidden="1" customHeight="1" x14ac:dyDescent="0.25">
      <c r="Q27307" s="265"/>
    </row>
    <row r="27308" spans="17:17" ht="0" hidden="1" customHeight="1" x14ac:dyDescent="0.25">
      <c r="Q27308" s="265"/>
    </row>
    <row r="27309" spans="17:17" ht="0" hidden="1" customHeight="1" x14ac:dyDescent="0.25">
      <c r="Q27309" s="265"/>
    </row>
    <row r="27310" spans="17:17" ht="0" hidden="1" customHeight="1" x14ac:dyDescent="0.25">
      <c r="Q27310" s="265"/>
    </row>
    <row r="27311" spans="17:17" ht="0" hidden="1" customHeight="1" x14ac:dyDescent="0.25">
      <c r="Q27311" s="265"/>
    </row>
    <row r="27312" spans="17:17" ht="0" hidden="1" customHeight="1" x14ac:dyDescent="0.25">
      <c r="Q27312" s="265"/>
    </row>
    <row r="27313" spans="17:17" ht="0" hidden="1" customHeight="1" x14ac:dyDescent="0.25">
      <c r="Q27313" s="265"/>
    </row>
    <row r="27314" spans="17:17" ht="0" hidden="1" customHeight="1" x14ac:dyDescent="0.25">
      <c r="Q27314" s="265"/>
    </row>
    <row r="27315" spans="17:17" ht="0" hidden="1" customHeight="1" x14ac:dyDescent="0.25">
      <c r="Q27315" s="265"/>
    </row>
    <row r="27316" spans="17:17" ht="0" hidden="1" customHeight="1" x14ac:dyDescent="0.25">
      <c r="Q27316" s="265"/>
    </row>
    <row r="27317" spans="17:17" ht="0" hidden="1" customHeight="1" x14ac:dyDescent="0.25">
      <c r="Q27317" s="265"/>
    </row>
    <row r="27318" spans="17:17" ht="0" hidden="1" customHeight="1" x14ac:dyDescent="0.25">
      <c r="Q27318" s="265"/>
    </row>
    <row r="27319" spans="17:17" ht="0" hidden="1" customHeight="1" x14ac:dyDescent="0.25">
      <c r="Q27319" s="265"/>
    </row>
    <row r="27320" spans="17:17" ht="0" hidden="1" customHeight="1" x14ac:dyDescent="0.25">
      <c r="Q27320" s="265"/>
    </row>
    <row r="27321" spans="17:17" ht="0" hidden="1" customHeight="1" x14ac:dyDescent="0.25">
      <c r="Q27321" s="265"/>
    </row>
    <row r="27322" spans="17:17" ht="0" hidden="1" customHeight="1" x14ac:dyDescent="0.25">
      <c r="Q27322" s="265"/>
    </row>
    <row r="27323" spans="17:17" ht="0" hidden="1" customHeight="1" x14ac:dyDescent="0.25">
      <c r="Q27323" s="265"/>
    </row>
    <row r="27324" spans="17:17" ht="0" hidden="1" customHeight="1" x14ac:dyDescent="0.25">
      <c r="Q27324" s="265"/>
    </row>
    <row r="27325" spans="17:17" ht="0" hidden="1" customHeight="1" x14ac:dyDescent="0.25">
      <c r="Q27325" s="265"/>
    </row>
    <row r="27326" spans="17:17" ht="0" hidden="1" customHeight="1" x14ac:dyDescent="0.25">
      <c r="Q27326" s="265"/>
    </row>
    <row r="27327" spans="17:17" ht="0" hidden="1" customHeight="1" x14ac:dyDescent="0.25">
      <c r="Q27327" s="265"/>
    </row>
    <row r="27328" spans="17:17" ht="0" hidden="1" customHeight="1" x14ac:dyDescent="0.25">
      <c r="Q27328" s="265"/>
    </row>
    <row r="27329" spans="17:17" ht="0" hidden="1" customHeight="1" x14ac:dyDescent="0.25">
      <c r="Q27329" s="265"/>
    </row>
    <row r="27330" spans="17:17" ht="0" hidden="1" customHeight="1" x14ac:dyDescent="0.25">
      <c r="Q27330" s="265"/>
    </row>
    <row r="27331" spans="17:17" ht="0" hidden="1" customHeight="1" x14ac:dyDescent="0.25">
      <c r="Q27331" s="265"/>
    </row>
    <row r="27332" spans="17:17" ht="0" hidden="1" customHeight="1" x14ac:dyDescent="0.25">
      <c r="Q27332" s="265"/>
    </row>
    <row r="27333" spans="17:17" ht="0" hidden="1" customHeight="1" x14ac:dyDescent="0.25">
      <c r="Q27333" s="265"/>
    </row>
    <row r="27334" spans="17:17" ht="0" hidden="1" customHeight="1" x14ac:dyDescent="0.25">
      <c r="Q27334" s="265"/>
    </row>
    <row r="27335" spans="17:17" ht="0" hidden="1" customHeight="1" x14ac:dyDescent="0.25">
      <c r="Q27335" s="265"/>
    </row>
    <row r="27336" spans="17:17" ht="0" hidden="1" customHeight="1" x14ac:dyDescent="0.25">
      <c r="Q27336" s="265"/>
    </row>
    <row r="27337" spans="17:17" ht="0" hidden="1" customHeight="1" x14ac:dyDescent="0.25">
      <c r="Q27337" s="265"/>
    </row>
    <row r="27338" spans="17:17" ht="0" hidden="1" customHeight="1" x14ac:dyDescent="0.25">
      <c r="Q27338" s="265"/>
    </row>
    <row r="27339" spans="17:17" ht="0" hidden="1" customHeight="1" x14ac:dyDescent="0.25">
      <c r="Q27339" s="265"/>
    </row>
    <row r="27340" spans="17:17" ht="0" hidden="1" customHeight="1" x14ac:dyDescent="0.25">
      <c r="Q27340" s="265"/>
    </row>
    <row r="27341" spans="17:17" ht="0" hidden="1" customHeight="1" x14ac:dyDescent="0.25">
      <c r="Q27341" s="265"/>
    </row>
    <row r="27342" spans="17:17" ht="0" hidden="1" customHeight="1" x14ac:dyDescent="0.25">
      <c r="Q27342" s="265"/>
    </row>
    <row r="27343" spans="17:17" ht="0" hidden="1" customHeight="1" x14ac:dyDescent="0.25">
      <c r="Q27343" s="265"/>
    </row>
    <row r="27344" spans="17:17" ht="0" hidden="1" customHeight="1" x14ac:dyDescent="0.25">
      <c r="Q27344" s="265"/>
    </row>
    <row r="27345" spans="17:17" ht="0" hidden="1" customHeight="1" x14ac:dyDescent="0.25">
      <c r="Q27345" s="265"/>
    </row>
    <row r="27346" spans="17:17" ht="0" hidden="1" customHeight="1" x14ac:dyDescent="0.25">
      <c r="Q27346" s="265"/>
    </row>
    <row r="27347" spans="17:17" ht="0" hidden="1" customHeight="1" x14ac:dyDescent="0.25">
      <c r="Q27347" s="265"/>
    </row>
    <row r="27348" spans="17:17" ht="0" hidden="1" customHeight="1" x14ac:dyDescent="0.25">
      <c r="Q27348" s="265"/>
    </row>
    <row r="27349" spans="17:17" ht="0" hidden="1" customHeight="1" x14ac:dyDescent="0.25">
      <c r="Q27349" s="265"/>
    </row>
    <row r="27350" spans="17:17" ht="0" hidden="1" customHeight="1" x14ac:dyDescent="0.25">
      <c r="Q27350" s="265"/>
    </row>
    <row r="27351" spans="17:17" ht="0" hidden="1" customHeight="1" x14ac:dyDescent="0.25">
      <c r="Q27351" s="265"/>
    </row>
    <row r="27352" spans="17:17" ht="0" hidden="1" customHeight="1" x14ac:dyDescent="0.25">
      <c r="Q27352" s="265"/>
    </row>
    <row r="27353" spans="17:17" ht="0" hidden="1" customHeight="1" x14ac:dyDescent="0.25">
      <c r="Q27353" s="265"/>
    </row>
    <row r="27354" spans="17:17" ht="0" hidden="1" customHeight="1" x14ac:dyDescent="0.25">
      <c r="Q27354" s="265"/>
    </row>
    <row r="27355" spans="17:17" ht="0" hidden="1" customHeight="1" x14ac:dyDescent="0.25">
      <c r="Q27355" s="265"/>
    </row>
    <row r="27356" spans="17:17" ht="0" hidden="1" customHeight="1" x14ac:dyDescent="0.25">
      <c r="Q27356" s="265"/>
    </row>
    <row r="27357" spans="17:17" ht="0" hidden="1" customHeight="1" x14ac:dyDescent="0.25">
      <c r="Q27357" s="265"/>
    </row>
    <row r="27358" spans="17:17" ht="0" hidden="1" customHeight="1" x14ac:dyDescent="0.25">
      <c r="Q27358" s="265"/>
    </row>
    <row r="27359" spans="17:17" ht="0" hidden="1" customHeight="1" x14ac:dyDescent="0.25">
      <c r="Q27359" s="265"/>
    </row>
    <row r="27360" spans="17:17" ht="0" hidden="1" customHeight="1" x14ac:dyDescent="0.25">
      <c r="Q27360" s="265"/>
    </row>
    <row r="27361" spans="17:17" ht="0" hidden="1" customHeight="1" x14ac:dyDescent="0.25">
      <c r="Q27361" s="265"/>
    </row>
    <row r="27362" spans="17:17" ht="0" hidden="1" customHeight="1" x14ac:dyDescent="0.25">
      <c r="Q27362" s="265"/>
    </row>
    <row r="27363" spans="17:17" ht="0" hidden="1" customHeight="1" x14ac:dyDescent="0.25">
      <c r="Q27363" s="265"/>
    </row>
    <row r="27364" spans="17:17" ht="0" hidden="1" customHeight="1" x14ac:dyDescent="0.25">
      <c r="Q27364" s="265"/>
    </row>
    <row r="27365" spans="17:17" ht="0" hidden="1" customHeight="1" x14ac:dyDescent="0.25">
      <c r="Q27365" s="265"/>
    </row>
    <row r="27366" spans="17:17" ht="0" hidden="1" customHeight="1" x14ac:dyDescent="0.25">
      <c r="Q27366" s="265"/>
    </row>
    <row r="27367" spans="17:17" ht="0" hidden="1" customHeight="1" x14ac:dyDescent="0.25">
      <c r="Q27367" s="265"/>
    </row>
    <row r="27368" spans="17:17" ht="0" hidden="1" customHeight="1" x14ac:dyDescent="0.25">
      <c r="Q27368" s="265"/>
    </row>
    <row r="27369" spans="17:17" ht="0" hidden="1" customHeight="1" x14ac:dyDescent="0.25">
      <c r="Q27369" s="265"/>
    </row>
    <row r="27370" spans="17:17" ht="0" hidden="1" customHeight="1" x14ac:dyDescent="0.25">
      <c r="Q27370" s="265"/>
    </row>
    <row r="27371" spans="17:17" ht="0" hidden="1" customHeight="1" x14ac:dyDescent="0.25">
      <c r="Q27371" s="265"/>
    </row>
    <row r="27372" spans="17:17" ht="0" hidden="1" customHeight="1" x14ac:dyDescent="0.25">
      <c r="Q27372" s="265"/>
    </row>
    <row r="27373" spans="17:17" ht="0" hidden="1" customHeight="1" x14ac:dyDescent="0.25">
      <c r="Q27373" s="265"/>
    </row>
    <row r="27374" spans="17:17" ht="0" hidden="1" customHeight="1" x14ac:dyDescent="0.25">
      <c r="Q27374" s="265"/>
    </row>
    <row r="27375" spans="17:17" ht="0" hidden="1" customHeight="1" x14ac:dyDescent="0.25">
      <c r="Q27375" s="265"/>
    </row>
    <row r="27376" spans="17:17" ht="0" hidden="1" customHeight="1" x14ac:dyDescent="0.25">
      <c r="Q27376" s="265"/>
    </row>
    <row r="27377" spans="17:17" ht="0" hidden="1" customHeight="1" x14ac:dyDescent="0.25">
      <c r="Q27377" s="265"/>
    </row>
    <row r="27378" spans="17:17" ht="0" hidden="1" customHeight="1" x14ac:dyDescent="0.25">
      <c r="Q27378" s="265"/>
    </row>
    <row r="27379" spans="17:17" ht="0" hidden="1" customHeight="1" x14ac:dyDescent="0.25">
      <c r="Q27379" s="265"/>
    </row>
    <row r="27380" spans="17:17" ht="0" hidden="1" customHeight="1" x14ac:dyDescent="0.25">
      <c r="Q27380" s="265"/>
    </row>
    <row r="27381" spans="17:17" ht="0" hidden="1" customHeight="1" x14ac:dyDescent="0.25">
      <c r="Q27381" s="265"/>
    </row>
    <row r="27382" spans="17:17" ht="0" hidden="1" customHeight="1" x14ac:dyDescent="0.25">
      <c r="Q27382" s="265"/>
    </row>
    <row r="27383" spans="17:17" ht="0" hidden="1" customHeight="1" x14ac:dyDescent="0.25">
      <c r="Q27383" s="265"/>
    </row>
    <row r="27384" spans="17:17" ht="0" hidden="1" customHeight="1" x14ac:dyDescent="0.25">
      <c r="Q27384" s="265"/>
    </row>
    <row r="27385" spans="17:17" ht="0" hidden="1" customHeight="1" x14ac:dyDescent="0.25">
      <c r="Q27385" s="265"/>
    </row>
    <row r="27386" spans="17:17" ht="0" hidden="1" customHeight="1" x14ac:dyDescent="0.25">
      <c r="Q27386" s="265"/>
    </row>
    <row r="27387" spans="17:17" ht="0" hidden="1" customHeight="1" x14ac:dyDescent="0.25">
      <c r="Q27387" s="265"/>
    </row>
    <row r="27388" spans="17:17" ht="0" hidden="1" customHeight="1" x14ac:dyDescent="0.25">
      <c r="Q27388" s="265"/>
    </row>
    <row r="27389" spans="17:17" ht="0" hidden="1" customHeight="1" x14ac:dyDescent="0.25">
      <c r="Q27389" s="265"/>
    </row>
    <row r="27390" spans="17:17" ht="0" hidden="1" customHeight="1" x14ac:dyDescent="0.25">
      <c r="Q27390" s="265"/>
    </row>
    <row r="27391" spans="17:17" ht="0" hidden="1" customHeight="1" x14ac:dyDescent="0.25">
      <c r="Q27391" s="265"/>
    </row>
    <row r="27392" spans="17:17" ht="0" hidden="1" customHeight="1" x14ac:dyDescent="0.25">
      <c r="Q27392" s="265"/>
    </row>
    <row r="27393" spans="17:17" ht="0" hidden="1" customHeight="1" x14ac:dyDescent="0.25">
      <c r="Q27393" s="265"/>
    </row>
    <row r="27394" spans="17:17" ht="0" hidden="1" customHeight="1" x14ac:dyDescent="0.25">
      <c r="Q27394" s="265"/>
    </row>
    <row r="27395" spans="17:17" ht="0" hidden="1" customHeight="1" x14ac:dyDescent="0.25">
      <c r="Q27395" s="265"/>
    </row>
    <row r="27396" spans="17:17" ht="0" hidden="1" customHeight="1" x14ac:dyDescent="0.25">
      <c r="Q27396" s="265"/>
    </row>
    <row r="27397" spans="17:17" ht="0" hidden="1" customHeight="1" x14ac:dyDescent="0.25">
      <c r="Q27397" s="265"/>
    </row>
    <row r="27398" spans="17:17" ht="0" hidden="1" customHeight="1" x14ac:dyDescent="0.25">
      <c r="Q27398" s="265"/>
    </row>
    <row r="27399" spans="17:17" ht="0" hidden="1" customHeight="1" x14ac:dyDescent="0.25">
      <c r="Q27399" s="265"/>
    </row>
    <row r="27400" spans="17:17" ht="0" hidden="1" customHeight="1" x14ac:dyDescent="0.25">
      <c r="Q27400" s="265"/>
    </row>
    <row r="27401" spans="17:17" ht="0" hidden="1" customHeight="1" x14ac:dyDescent="0.25">
      <c r="Q27401" s="265"/>
    </row>
    <row r="27402" spans="17:17" ht="0" hidden="1" customHeight="1" x14ac:dyDescent="0.25">
      <c r="Q27402" s="265"/>
    </row>
    <row r="27403" spans="17:17" ht="0" hidden="1" customHeight="1" x14ac:dyDescent="0.25">
      <c r="Q27403" s="265"/>
    </row>
    <row r="27404" spans="17:17" ht="0" hidden="1" customHeight="1" x14ac:dyDescent="0.25">
      <c r="Q27404" s="265"/>
    </row>
    <row r="27405" spans="17:17" ht="0" hidden="1" customHeight="1" x14ac:dyDescent="0.25">
      <c r="Q27405" s="265"/>
    </row>
    <row r="27406" spans="17:17" ht="0" hidden="1" customHeight="1" x14ac:dyDescent="0.25">
      <c r="Q27406" s="265"/>
    </row>
    <row r="27407" spans="17:17" ht="0" hidden="1" customHeight="1" x14ac:dyDescent="0.25">
      <c r="Q27407" s="265"/>
    </row>
    <row r="27408" spans="17:17" ht="0" hidden="1" customHeight="1" x14ac:dyDescent="0.25">
      <c r="Q27408" s="265"/>
    </row>
    <row r="27409" spans="17:17" ht="0" hidden="1" customHeight="1" x14ac:dyDescent="0.25">
      <c r="Q27409" s="265"/>
    </row>
    <row r="27410" spans="17:17" ht="0" hidden="1" customHeight="1" x14ac:dyDescent="0.25">
      <c r="Q27410" s="265"/>
    </row>
    <row r="27411" spans="17:17" ht="0" hidden="1" customHeight="1" x14ac:dyDescent="0.25">
      <c r="Q27411" s="265"/>
    </row>
    <row r="27412" spans="17:17" ht="0" hidden="1" customHeight="1" x14ac:dyDescent="0.25">
      <c r="Q27412" s="265"/>
    </row>
    <row r="27413" spans="17:17" ht="0" hidden="1" customHeight="1" x14ac:dyDescent="0.25">
      <c r="Q27413" s="265"/>
    </row>
    <row r="27414" spans="17:17" ht="0" hidden="1" customHeight="1" x14ac:dyDescent="0.25">
      <c r="Q27414" s="265"/>
    </row>
    <row r="27415" spans="17:17" ht="0" hidden="1" customHeight="1" x14ac:dyDescent="0.25">
      <c r="Q27415" s="265"/>
    </row>
    <row r="27416" spans="17:17" ht="0" hidden="1" customHeight="1" x14ac:dyDescent="0.25">
      <c r="Q27416" s="265"/>
    </row>
    <row r="27417" spans="17:17" ht="0" hidden="1" customHeight="1" x14ac:dyDescent="0.25">
      <c r="Q27417" s="265"/>
    </row>
    <row r="27418" spans="17:17" ht="0" hidden="1" customHeight="1" x14ac:dyDescent="0.25">
      <c r="Q27418" s="265"/>
    </row>
    <row r="27419" spans="17:17" ht="0" hidden="1" customHeight="1" x14ac:dyDescent="0.25">
      <c r="Q27419" s="265"/>
    </row>
    <row r="27420" spans="17:17" ht="0" hidden="1" customHeight="1" x14ac:dyDescent="0.25">
      <c r="Q27420" s="265"/>
    </row>
    <row r="27421" spans="17:17" ht="0" hidden="1" customHeight="1" x14ac:dyDescent="0.25">
      <c r="Q27421" s="265"/>
    </row>
    <row r="27422" spans="17:17" ht="0" hidden="1" customHeight="1" x14ac:dyDescent="0.25">
      <c r="Q27422" s="265"/>
    </row>
    <row r="27423" spans="17:17" ht="0" hidden="1" customHeight="1" x14ac:dyDescent="0.25">
      <c r="Q27423" s="265"/>
    </row>
    <row r="27424" spans="17:17" ht="0" hidden="1" customHeight="1" x14ac:dyDescent="0.25">
      <c r="Q27424" s="265"/>
    </row>
    <row r="27425" spans="17:17" ht="0" hidden="1" customHeight="1" x14ac:dyDescent="0.25">
      <c r="Q27425" s="265"/>
    </row>
    <row r="27426" spans="17:17" ht="0" hidden="1" customHeight="1" x14ac:dyDescent="0.25">
      <c r="Q27426" s="265"/>
    </row>
    <row r="27427" spans="17:17" ht="0" hidden="1" customHeight="1" x14ac:dyDescent="0.25">
      <c r="Q27427" s="265"/>
    </row>
    <row r="27428" spans="17:17" ht="0" hidden="1" customHeight="1" x14ac:dyDescent="0.25">
      <c r="Q27428" s="265"/>
    </row>
    <row r="27429" spans="17:17" ht="0" hidden="1" customHeight="1" x14ac:dyDescent="0.25">
      <c r="Q27429" s="265"/>
    </row>
    <row r="27430" spans="17:17" ht="0" hidden="1" customHeight="1" x14ac:dyDescent="0.25">
      <c r="Q27430" s="265"/>
    </row>
    <row r="27431" spans="17:17" ht="0" hidden="1" customHeight="1" x14ac:dyDescent="0.25">
      <c r="Q27431" s="265"/>
    </row>
    <row r="27432" spans="17:17" ht="0" hidden="1" customHeight="1" x14ac:dyDescent="0.25">
      <c r="Q27432" s="265"/>
    </row>
    <row r="27433" spans="17:17" ht="0" hidden="1" customHeight="1" x14ac:dyDescent="0.25">
      <c r="Q27433" s="265"/>
    </row>
    <row r="27434" spans="17:17" ht="0" hidden="1" customHeight="1" x14ac:dyDescent="0.25">
      <c r="Q27434" s="265"/>
    </row>
    <row r="27435" spans="17:17" ht="0" hidden="1" customHeight="1" x14ac:dyDescent="0.25">
      <c r="Q27435" s="265"/>
    </row>
    <row r="27436" spans="17:17" ht="0" hidden="1" customHeight="1" x14ac:dyDescent="0.25">
      <c r="Q27436" s="265"/>
    </row>
    <row r="27437" spans="17:17" ht="0" hidden="1" customHeight="1" x14ac:dyDescent="0.25">
      <c r="Q27437" s="265"/>
    </row>
    <row r="27438" spans="17:17" ht="0" hidden="1" customHeight="1" x14ac:dyDescent="0.25">
      <c r="Q27438" s="265"/>
    </row>
    <row r="27439" spans="17:17" ht="0" hidden="1" customHeight="1" x14ac:dyDescent="0.25">
      <c r="Q27439" s="265"/>
    </row>
    <row r="27440" spans="17:17" ht="0" hidden="1" customHeight="1" x14ac:dyDescent="0.25">
      <c r="Q27440" s="265"/>
    </row>
    <row r="27441" spans="17:17" ht="0" hidden="1" customHeight="1" x14ac:dyDescent="0.25">
      <c r="Q27441" s="265"/>
    </row>
    <row r="27442" spans="17:17" ht="0" hidden="1" customHeight="1" x14ac:dyDescent="0.25">
      <c r="Q27442" s="265"/>
    </row>
    <row r="27443" spans="17:17" ht="0" hidden="1" customHeight="1" x14ac:dyDescent="0.25">
      <c r="Q27443" s="265"/>
    </row>
    <row r="27444" spans="17:17" ht="0" hidden="1" customHeight="1" x14ac:dyDescent="0.25">
      <c r="Q27444" s="265"/>
    </row>
    <row r="27445" spans="17:17" ht="0" hidden="1" customHeight="1" x14ac:dyDescent="0.25">
      <c r="Q27445" s="265"/>
    </row>
    <row r="27446" spans="17:17" ht="0" hidden="1" customHeight="1" x14ac:dyDescent="0.25">
      <c r="Q27446" s="265"/>
    </row>
    <row r="27447" spans="17:17" ht="0" hidden="1" customHeight="1" x14ac:dyDescent="0.25">
      <c r="Q27447" s="265"/>
    </row>
    <row r="27448" spans="17:17" ht="0" hidden="1" customHeight="1" x14ac:dyDescent="0.25">
      <c r="Q27448" s="265"/>
    </row>
    <row r="27449" spans="17:17" ht="0" hidden="1" customHeight="1" x14ac:dyDescent="0.25">
      <c r="Q27449" s="265"/>
    </row>
    <row r="27450" spans="17:17" ht="0" hidden="1" customHeight="1" x14ac:dyDescent="0.25">
      <c r="Q27450" s="265"/>
    </row>
    <row r="27451" spans="17:17" ht="0" hidden="1" customHeight="1" x14ac:dyDescent="0.25">
      <c r="Q27451" s="265"/>
    </row>
    <row r="27452" spans="17:17" ht="0" hidden="1" customHeight="1" x14ac:dyDescent="0.25">
      <c r="Q27452" s="265"/>
    </row>
    <row r="27453" spans="17:17" ht="0" hidden="1" customHeight="1" x14ac:dyDescent="0.25">
      <c r="Q27453" s="265"/>
    </row>
    <row r="27454" spans="17:17" ht="0" hidden="1" customHeight="1" x14ac:dyDescent="0.25">
      <c r="Q27454" s="265"/>
    </row>
    <row r="27455" spans="17:17" ht="0" hidden="1" customHeight="1" x14ac:dyDescent="0.25">
      <c r="Q27455" s="265"/>
    </row>
    <row r="27456" spans="17:17" ht="0" hidden="1" customHeight="1" x14ac:dyDescent="0.25">
      <c r="Q27456" s="265"/>
    </row>
    <row r="27457" spans="17:17" ht="0" hidden="1" customHeight="1" x14ac:dyDescent="0.25">
      <c r="Q27457" s="265"/>
    </row>
    <row r="27458" spans="17:17" ht="0" hidden="1" customHeight="1" x14ac:dyDescent="0.25">
      <c r="Q27458" s="265"/>
    </row>
    <row r="27459" spans="17:17" ht="0" hidden="1" customHeight="1" x14ac:dyDescent="0.25">
      <c r="Q27459" s="265"/>
    </row>
    <row r="27460" spans="17:17" ht="0" hidden="1" customHeight="1" x14ac:dyDescent="0.25">
      <c r="Q27460" s="265"/>
    </row>
    <row r="27461" spans="17:17" ht="0" hidden="1" customHeight="1" x14ac:dyDescent="0.25">
      <c r="Q27461" s="265"/>
    </row>
    <row r="27462" spans="17:17" ht="0" hidden="1" customHeight="1" x14ac:dyDescent="0.25">
      <c r="Q27462" s="265"/>
    </row>
    <row r="27463" spans="17:17" ht="0" hidden="1" customHeight="1" x14ac:dyDescent="0.25">
      <c r="Q27463" s="265"/>
    </row>
    <row r="27464" spans="17:17" ht="0" hidden="1" customHeight="1" x14ac:dyDescent="0.25">
      <c r="Q27464" s="265"/>
    </row>
    <row r="27465" spans="17:17" ht="0" hidden="1" customHeight="1" x14ac:dyDescent="0.25">
      <c r="Q27465" s="265"/>
    </row>
    <row r="27466" spans="17:17" ht="0" hidden="1" customHeight="1" x14ac:dyDescent="0.25">
      <c r="Q27466" s="265"/>
    </row>
    <row r="27467" spans="17:17" ht="0" hidden="1" customHeight="1" x14ac:dyDescent="0.25">
      <c r="Q27467" s="265"/>
    </row>
    <row r="27468" spans="17:17" ht="0" hidden="1" customHeight="1" x14ac:dyDescent="0.25">
      <c r="Q27468" s="265"/>
    </row>
    <row r="27469" spans="17:17" ht="0" hidden="1" customHeight="1" x14ac:dyDescent="0.25">
      <c r="Q27469" s="265"/>
    </row>
    <row r="27470" spans="17:17" ht="0" hidden="1" customHeight="1" x14ac:dyDescent="0.25">
      <c r="Q27470" s="265"/>
    </row>
    <row r="27471" spans="17:17" ht="0" hidden="1" customHeight="1" x14ac:dyDescent="0.25">
      <c r="Q27471" s="265"/>
    </row>
    <row r="27472" spans="17:17" ht="0" hidden="1" customHeight="1" x14ac:dyDescent="0.25">
      <c r="Q27472" s="265"/>
    </row>
    <row r="27473" spans="17:17" ht="0" hidden="1" customHeight="1" x14ac:dyDescent="0.25">
      <c r="Q27473" s="265"/>
    </row>
    <row r="27474" spans="17:17" ht="0" hidden="1" customHeight="1" x14ac:dyDescent="0.25">
      <c r="Q27474" s="265"/>
    </row>
    <row r="27475" spans="17:17" ht="0" hidden="1" customHeight="1" x14ac:dyDescent="0.25">
      <c r="Q27475" s="265"/>
    </row>
    <row r="27476" spans="17:17" ht="0" hidden="1" customHeight="1" x14ac:dyDescent="0.25">
      <c r="Q27476" s="265"/>
    </row>
    <row r="27477" spans="17:17" ht="0" hidden="1" customHeight="1" x14ac:dyDescent="0.25">
      <c r="Q27477" s="265"/>
    </row>
    <row r="27478" spans="17:17" ht="0" hidden="1" customHeight="1" x14ac:dyDescent="0.25">
      <c r="Q27478" s="265"/>
    </row>
    <row r="27479" spans="17:17" ht="0" hidden="1" customHeight="1" x14ac:dyDescent="0.25">
      <c r="Q27479" s="265"/>
    </row>
    <row r="27480" spans="17:17" ht="0" hidden="1" customHeight="1" x14ac:dyDescent="0.25">
      <c r="Q27480" s="265"/>
    </row>
    <row r="27481" spans="17:17" ht="0" hidden="1" customHeight="1" x14ac:dyDescent="0.25">
      <c r="Q27481" s="265"/>
    </row>
    <row r="27482" spans="17:17" ht="0" hidden="1" customHeight="1" x14ac:dyDescent="0.25">
      <c r="Q27482" s="265"/>
    </row>
    <row r="27483" spans="17:17" ht="0" hidden="1" customHeight="1" x14ac:dyDescent="0.25">
      <c r="Q27483" s="265"/>
    </row>
    <row r="27484" spans="17:17" ht="0" hidden="1" customHeight="1" x14ac:dyDescent="0.25">
      <c r="Q27484" s="265"/>
    </row>
    <row r="27485" spans="17:17" ht="0" hidden="1" customHeight="1" x14ac:dyDescent="0.25">
      <c r="Q27485" s="265"/>
    </row>
    <row r="27486" spans="17:17" ht="0" hidden="1" customHeight="1" x14ac:dyDescent="0.25">
      <c r="Q27486" s="265"/>
    </row>
    <row r="27487" spans="17:17" ht="0" hidden="1" customHeight="1" x14ac:dyDescent="0.25">
      <c r="Q27487" s="265"/>
    </row>
    <row r="27488" spans="17:17" ht="0" hidden="1" customHeight="1" x14ac:dyDescent="0.25">
      <c r="Q27488" s="265"/>
    </row>
    <row r="27489" spans="17:17" ht="0" hidden="1" customHeight="1" x14ac:dyDescent="0.25">
      <c r="Q27489" s="265"/>
    </row>
    <row r="27490" spans="17:17" ht="0" hidden="1" customHeight="1" x14ac:dyDescent="0.25">
      <c r="Q27490" s="265"/>
    </row>
    <row r="27491" spans="17:17" ht="0" hidden="1" customHeight="1" x14ac:dyDescent="0.25">
      <c r="Q27491" s="265"/>
    </row>
    <row r="27492" spans="17:17" ht="0" hidden="1" customHeight="1" x14ac:dyDescent="0.25">
      <c r="Q27492" s="265"/>
    </row>
    <row r="27493" spans="17:17" ht="0" hidden="1" customHeight="1" x14ac:dyDescent="0.25">
      <c r="Q27493" s="265"/>
    </row>
    <row r="27494" spans="17:17" ht="0" hidden="1" customHeight="1" x14ac:dyDescent="0.25">
      <c r="Q27494" s="265"/>
    </row>
    <row r="27495" spans="17:17" ht="0" hidden="1" customHeight="1" x14ac:dyDescent="0.25">
      <c r="Q27495" s="265"/>
    </row>
    <row r="27496" spans="17:17" ht="0" hidden="1" customHeight="1" x14ac:dyDescent="0.25">
      <c r="Q27496" s="265"/>
    </row>
    <row r="27497" spans="17:17" ht="0" hidden="1" customHeight="1" x14ac:dyDescent="0.25">
      <c r="Q27497" s="265"/>
    </row>
    <row r="27498" spans="17:17" ht="0" hidden="1" customHeight="1" x14ac:dyDescent="0.25">
      <c r="Q27498" s="265"/>
    </row>
    <row r="27499" spans="17:17" ht="0" hidden="1" customHeight="1" x14ac:dyDescent="0.25">
      <c r="Q27499" s="265"/>
    </row>
    <row r="27500" spans="17:17" ht="0" hidden="1" customHeight="1" x14ac:dyDescent="0.25">
      <c r="Q27500" s="265"/>
    </row>
    <row r="27501" spans="17:17" ht="0" hidden="1" customHeight="1" x14ac:dyDescent="0.25">
      <c r="Q27501" s="265"/>
    </row>
    <row r="27502" spans="17:17" ht="0" hidden="1" customHeight="1" x14ac:dyDescent="0.25">
      <c r="Q27502" s="265"/>
    </row>
    <row r="27503" spans="17:17" ht="0" hidden="1" customHeight="1" x14ac:dyDescent="0.25">
      <c r="Q27503" s="265"/>
    </row>
    <row r="27504" spans="17:17" ht="0" hidden="1" customHeight="1" x14ac:dyDescent="0.25">
      <c r="Q27504" s="265"/>
    </row>
    <row r="27505" spans="17:17" ht="0" hidden="1" customHeight="1" x14ac:dyDescent="0.25">
      <c r="Q27505" s="265"/>
    </row>
    <row r="27506" spans="17:17" ht="0" hidden="1" customHeight="1" x14ac:dyDescent="0.25">
      <c r="Q27506" s="265"/>
    </row>
    <row r="27507" spans="17:17" ht="0" hidden="1" customHeight="1" x14ac:dyDescent="0.25">
      <c r="Q27507" s="265"/>
    </row>
    <row r="27508" spans="17:17" ht="0" hidden="1" customHeight="1" x14ac:dyDescent="0.25">
      <c r="Q27508" s="265"/>
    </row>
    <row r="27509" spans="17:17" ht="0" hidden="1" customHeight="1" x14ac:dyDescent="0.25">
      <c r="Q27509" s="265"/>
    </row>
    <row r="27510" spans="17:17" ht="0" hidden="1" customHeight="1" x14ac:dyDescent="0.25">
      <c r="Q27510" s="265"/>
    </row>
    <row r="27511" spans="17:17" ht="0" hidden="1" customHeight="1" x14ac:dyDescent="0.25">
      <c r="Q27511" s="265"/>
    </row>
    <row r="27512" spans="17:17" ht="0" hidden="1" customHeight="1" x14ac:dyDescent="0.25">
      <c r="Q27512" s="265"/>
    </row>
    <row r="27513" spans="17:17" ht="0" hidden="1" customHeight="1" x14ac:dyDescent="0.25">
      <c r="Q27513" s="265"/>
    </row>
    <row r="27514" spans="17:17" ht="0" hidden="1" customHeight="1" x14ac:dyDescent="0.25">
      <c r="Q27514" s="265"/>
    </row>
    <row r="27515" spans="17:17" ht="0" hidden="1" customHeight="1" x14ac:dyDescent="0.25">
      <c r="Q27515" s="265"/>
    </row>
    <row r="27516" spans="17:17" ht="0" hidden="1" customHeight="1" x14ac:dyDescent="0.25">
      <c r="Q27516" s="265"/>
    </row>
    <row r="27517" spans="17:17" ht="0" hidden="1" customHeight="1" x14ac:dyDescent="0.25">
      <c r="Q27517" s="265"/>
    </row>
    <row r="27518" spans="17:17" ht="0" hidden="1" customHeight="1" x14ac:dyDescent="0.25">
      <c r="Q27518" s="265"/>
    </row>
    <row r="27519" spans="17:17" ht="0" hidden="1" customHeight="1" x14ac:dyDescent="0.25">
      <c r="Q27519" s="265"/>
    </row>
    <row r="27520" spans="17:17" ht="0" hidden="1" customHeight="1" x14ac:dyDescent="0.25">
      <c r="Q27520" s="265"/>
    </row>
    <row r="27521" spans="17:17" ht="0" hidden="1" customHeight="1" x14ac:dyDescent="0.25">
      <c r="Q27521" s="265"/>
    </row>
    <row r="27522" spans="17:17" ht="0" hidden="1" customHeight="1" x14ac:dyDescent="0.25">
      <c r="Q27522" s="265"/>
    </row>
    <row r="27523" spans="17:17" ht="0" hidden="1" customHeight="1" x14ac:dyDescent="0.25">
      <c r="Q27523" s="265"/>
    </row>
    <row r="27524" spans="17:17" ht="0" hidden="1" customHeight="1" x14ac:dyDescent="0.25">
      <c r="Q27524" s="265"/>
    </row>
    <row r="27525" spans="17:17" ht="0" hidden="1" customHeight="1" x14ac:dyDescent="0.25">
      <c r="Q27525" s="265"/>
    </row>
    <row r="27526" spans="17:17" ht="0" hidden="1" customHeight="1" x14ac:dyDescent="0.25">
      <c r="Q27526" s="265"/>
    </row>
    <row r="27527" spans="17:17" ht="0" hidden="1" customHeight="1" x14ac:dyDescent="0.25">
      <c r="Q27527" s="265"/>
    </row>
    <row r="27528" spans="17:17" ht="0" hidden="1" customHeight="1" x14ac:dyDescent="0.25">
      <c r="Q27528" s="265"/>
    </row>
    <row r="27529" spans="17:17" ht="0" hidden="1" customHeight="1" x14ac:dyDescent="0.25">
      <c r="Q27529" s="265"/>
    </row>
    <row r="27530" spans="17:17" ht="0" hidden="1" customHeight="1" x14ac:dyDescent="0.25">
      <c r="Q27530" s="265"/>
    </row>
    <row r="27531" spans="17:17" ht="0" hidden="1" customHeight="1" x14ac:dyDescent="0.25">
      <c r="Q27531" s="265"/>
    </row>
    <row r="27532" spans="17:17" ht="0" hidden="1" customHeight="1" x14ac:dyDescent="0.25">
      <c r="Q27532" s="265"/>
    </row>
    <row r="27533" spans="17:17" ht="0" hidden="1" customHeight="1" x14ac:dyDescent="0.25">
      <c r="Q27533" s="265"/>
    </row>
    <row r="27534" spans="17:17" ht="0" hidden="1" customHeight="1" x14ac:dyDescent="0.25">
      <c r="Q27534" s="265"/>
    </row>
    <row r="27535" spans="17:17" ht="0" hidden="1" customHeight="1" x14ac:dyDescent="0.25">
      <c r="Q27535" s="265"/>
    </row>
    <row r="27536" spans="17:17" ht="0" hidden="1" customHeight="1" x14ac:dyDescent="0.25">
      <c r="Q27536" s="265"/>
    </row>
    <row r="27537" spans="17:17" ht="0" hidden="1" customHeight="1" x14ac:dyDescent="0.25">
      <c r="Q27537" s="265"/>
    </row>
    <row r="27538" spans="17:17" ht="0" hidden="1" customHeight="1" x14ac:dyDescent="0.25">
      <c r="Q27538" s="265"/>
    </row>
    <row r="27539" spans="17:17" ht="0" hidden="1" customHeight="1" x14ac:dyDescent="0.25">
      <c r="Q27539" s="265"/>
    </row>
    <row r="27540" spans="17:17" ht="0" hidden="1" customHeight="1" x14ac:dyDescent="0.25">
      <c r="Q27540" s="265"/>
    </row>
    <row r="27541" spans="17:17" ht="0" hidden="1" customHeight="1" x14ac:dyDescent="0.25">
      <c r="Q27541" s="265"/>
    </row>
    <row r="27542" spans="17:17" ht="0" hidden="1" customHeight="1" x14ac:dyDescent="0.25">
      <c r="Q27542" s="265"/>
    </row>
    <row r="27543" spans="17:17" ht="0" hidden="1" customHeight="1" x14ac:dyDescent="0.25">
      <c r="Q27543" s="265"/>
    </row>
    <row r="27544" spans="17:17" ht="0" hidden="1" customHeight="1" x14ac:dyDescent="0.25">
      <c r="Q27544" s="265"/>
    </row>
    <row r="27545" spans="17:17" ht="0" hidden="1" customHeight="1" x14ac:dyDescent="0.25">
      <c r="Q27545" s="265"/>
    </row>
    <row r="27546" spans="17:17" ht="0" hidden="1" customHeight="1" x14ac:dyDescent="0.25">
      <c r="Q27546" s="265"/>
    </row>
    <row r="27547" spans="17:17" ht="0" hidden="1" customHeight="1" x14ac:dyDescent="0.25">
      <c r="Q27547" s="265"/>
    </row>
    <row r="27548" spans="17:17" ht="0" hidden="1" customHeight="1" x14ac:dyDescent="0.25">
      <c r="Q27548" s="265"/>
    </row>
    <row r="27549" spans="17:17" ht="0" hidden="1" customHeight="1" x14ac:dyDescent="0.25">
      <c r="Q27549" s="265"/>
    </row>
    <row r="27550" spans="17:17" ht="0" hidden="1" customHeight="1" x14ac:dyDescent="0.25">
      <c r="Q27550" s="265"/>
    </row>
    <row r="27551" spans="17:17" ht="0" hidden="1" customHeight="1" x14ac:dyDescent="0.25">
      <c r="Q27551" s="265"/>
    </row>
    <row r="27552" spans="17:17" ht="0" hidden="1" customHeight="1" x14ac:dyDescent="0.25">
      <c r="Q27552" s="265"/>
    </row>
    <row r="27553" spans="17:17" ht="0" hidden="1" customHeight="1" x14ac:dyDescent="0.25">
      <c r="Q27553" s="265"/>
    </row>
    <row r="27554" spans="17:17" ht="0" hidden="1" customHeight="1" x14ac:dyDescent="0.25">
      <c r="Q27554" s="265"/>
    </row>
    <row r="27555" spans="17:17" ht="0" hidden="1" customHeight="1" x14ac:dyDescent="0.25">
      <c r="Q27555" s="265"/>
    </row>
    <row r="27556" spans="17:17" ht="0" hidden="1" customHeight="1" x14ac:dyDescent="0.25">
      <c r="Q27556" s="265"/>
    </row>
    <row r="27557" spans="17:17" ht="0" hidden="1" customHeight="1" x14ac:dyDescent="0.25">
      <c r="Q27557" s="265"/>
    </row>
    <row r="27558" spans="17:17" ht="0" hidden="1" customHeight="1" x14ac:dyDescent="0.25">
      <c r="Q27558" s="265"/>
    </row>
    <row r="27559" spans="17:17" ht="0" hidden="1" customHeight="1" x14ac:dyDescent="0.25">
      <c r="Q27559" s="265"/>
    </row>
    <row r="27560" spans="17:17" ht="0" hidden="1" customHeight="1" x14ac:dyDescent="0.25">
      <c r="Q27560" s="265"/>
    </row>
    <row r="27561" spans="17:17" ht="0" hidden="1" customHeight="1" x14ac:dyDescent="0.25">
      <c r="Q27561" s="265"/>
    </row>
    <row r="27562" spans="17:17" ht="0" hidden="1" customHeight="1" x14ac:dyDescent="0.25">
      <c r="Q27562" s="265"/>
    </row>
    <row r="27563" spans="17:17" ht="0" hidden="1" customHeight="1" x14ac:dyDescent="0.25">
      <c r="Q27563" s="265"/>
    </row>
    <row r="27564" spans="17:17" ht="0" hidden="1" customHeight="1" x14ac:dyDescent="0.25">
      <c r="Q27564" s="265"/>
    </row>
    <row r="27565" spans="17:17" ht="0" hidden="1" customHeight="1" x14ac:dyDescent="0.25">
      <c r="Q27565" s="265"/>
    </row>
    <row r="27566" spans="17:17" ht="0" hidden="1" customHeight="1" x14ac:dyDescent="0.25">
      <c r="Q27566" s="265"/>
    </row>
    <row r="27567" spans="17:17" ht="0" hidden="1" customHeight="1" x14ac:dyDescent="0.25">
      <c r="Q27567" s="265"/>
    </row>
    <row r="27568" spans="17:17" ht="0" hidden="1" customHeight="1" x14ac:dyDescent="0.25">
      <c r="Q27568" s="265"/>
    </row>
    <row r="27569" spans="17:17" ht="0" hidden="1" customHeight="1" x14ac:dyDescent="0.25">
      <c r="Q27569" s="265"/>
    </row>
    <row r="27570" spans="17:17" ht="0" hidden="1" customHeight="1" x14ac:dyDescent="0.25">
      <c r="Q27570" s="265"/>
    </row>
    <row r="27571" spans="17:17" ht="0" hidden="1" customHeight="1" x14ac:dyDescent="0.25">
      <c r="Q27571" s="265"/>
    </row>
    <row r="27572" spans="17:17" ht="0" hidden="1" customHeight="1" x14ac:dyDescent="0.25">
      <c r="Q27572" s="265"/>
    </row>
    <row r="27573" spans="17:17" ht="0" hidden="1" customHeight="1" x14ac:dyDescent="0.25">
      <c r="Q27573" s="265"/>
    </row>
    <row r="27574" spans="17:17" ht="0" hidden="1" customHeight="1" x14ac:dyDescent="0.25">
      <c r="Q27574" s="265"/>
    </row>
    <row r="27575" spans="17:17" ht="0" hidden="1" customHeight="1" x14ac:dyDescent="0.25">
      <c r="Q27575" s="265"/>
    </row>
    <row r="27576" spans="17:17" ht="0" hidden="1" customHeight="1" x14ac:dyDescent="0.25">
      <c r="Q27576" s="265"/>
    </row>
    <row r="27577" spans="17:17" ht="0" hidden="1" customHeight="1" x14ac:dyDescent="0.25">
      <c r="Q27577" s="265"/>
    </row>
    <row r="27578" spans="17:17" ht="0" hidden="1" customHeight="1" x14ac:dyDescent="0.25">
      <c r="Q27578" s="265"/>
    </row>
    <row r="27579" spans="17:17" ht="0" hidden="1" customHeight="1" x14ac:dyDescent="0.25">
      <c r="Q27579" s="265"/>
    </row>
    <row r="27580" spans="17:17" ht="0" hidden="1" customHeight="1" x14ac:dyDescent="0.25">
      <c r="Q27580" s="265"/>
    </row>
    <row r="27581" spans="17:17" ht="0" hidden="1" customHeight="1" x14ac:dyDescent="0.25">
      <c r="Q27581" s="265"/>
    </row>
    <row r="27582" spans="17:17" ht="0" hidden="1" customHeight="1" x14ac:dyDescent="0.25">
      <c r="Q27582" s="265"/>
    </row>
    <row r="27583" spans="17:17" ht="0" hidden="1" customHeight="1" x14ac:dyDescent="0.25">
      <c r="Q27583" s="265"/>
    </row>
    <row r="27584" spans="17:17" ht="0" hidden="1" customHeight="1" x14ac:dyDescent="0.25">
      <c r="Q27584" s="265"/>
    </row>
    <row r="27585" spans="17:17" ht="0" hidden="1" customHeight="1" x14ac:dyDescent="0.25">
      <c r="Q27585" s="265"/>
    </row>
    <row r="27586" spans="17:17" ht="0" hidden="1" customHeight="1" x14ac:dyDescent="0.25">
      <c r="Q27586" s="265"/>
    </row>
    <row r="27587" spans="17:17" ht="0" hidden="1" customHeight="1" x14ac:dyDescent="0.25">
      <c r="Q27587" s="265"/>
    </row>
    <row r="27588" spans="17:17" ht="0" hidden="1" customHeight="1" x14ac:dyDescent="0.25">
      <c r="Q27588" s="265"/>
    </row>
    <row r="27589" spans="17:17" ht="0" hidden="1" customHeight="1" x14ac:dyDescent="0.25">
      <c r="Q27589" s="265"/>
    </row>
    <row r="27590" spans="17:17" ht="0" hidden="1" customHeight="1" x14ac:dyDescent="0.25">
      <c r="Q27590" s="265"/>
    </row>
    <row r="27591" spans="17:17" ht="0" hidden="1" customHeight="1" x14ac:dyDescent="0.25">
      <c r="Q27591" s="265"/>
    </row>
    <row r="27592" spans="17:17" ht="0" hidden="1" customHeight="1" x14ac:dyDescent="0.25">
      <c r="Q27592" s="265"/>
    </row>
    <row r="27593" spans="17:17" ht="0" hidden="1" customHeight="1" x14ac:dyDescent="0.25">
      <c r="Q27593" s="265"/>
    </row>
    <row r="27594" spans="17:17" ht="0" hidden="1" customHeight="1" x14ac:dyDescent="0.25">
      <c r="Q27594" s="265"/>
    </row>
    <row r="27595" spans="17:17" ht="0" hidden="1" customHeight="1" x14ac:dyDescent="0.25">
      <c r="Q27595" s="265"/>
    </row>
    <row r="27596" spans="17:17" ht="0" hidden="1" customHeight="1" x14ac:dyDescent="0.25">
      <c r="Q27596" s="265"/>
    </row>
    <row r="27597" spans="17:17" ht="0" hidden="1" customHeight="1" x14ac:dyDescent="0.25">
      <c r="Q27597" s="265"/>
    </row>
    <row r="27598" spans="17:17" ht="0" hidden="1" customHeight="1" x14ac:dyDescent="0.25">
      <c r="Q27598" s="265"/>
    </row>
    <row r="27599" spans="17:17" ht="0" hidden="1" customHeight="1" x14ac:dyDescent="0.25">
      <c r="Q27599" s="265"/>
    </row>
    <row r="27600" spans="17:17" ht="0" hidden="1" customHeight="1" x14ac:dyDescent="0.25">
      <c r="Q27600" s="265"/>
    </row>
    <row r="27601" spans="17:17" ht="0" hidden="1" customHeight="1" x14ac:dyDescent="0.25">
      <c r="Q27601" s="265"/>
    </row>
    <row r="27602" spans="17:17" ht="0" hidden="1" customHeight="1" x14ac:dyDescent="0.25">
      <c r="Q27602" s="265"/>
    </row>
    <row r="27603" spans="17:17" ht="0" hidden="1" customHeight="1" x14ac:dyDescent="0.25">
      <c r="Q27603" s="265"/>
    </row>
    <row r="27604" spans="17:17" ht="0" hidden="1" customHeight="1" x14ac:dyDescent="0.25">
      <c r="Q27604" s="265"/>
    </row>
    <row r="27605" spans="17:17" ht="0" hidden="1" customHeight="1" x14ac:dyDescent="0.25">
      <c r="Q27605" s="265"/>
    </row>
    <row r="27606" spans="17:17" ht="0" hidden="1" customHeight="1" x14ac:dyDescent="0.25">
      <c r="Q27606" s="265"/>
    </row>
    <row r="27607" spans="17:17" ht="0" hidden="1" customHeight="1" x14ac:dyDescent="0.25">
      <c r="Q27607" s="265"/>
    </row>
    <row r="27608" spans="17:17" ht="0" hidden="1" customHeight="1" x14ac:dyDescent="0.25">
      <c r="Q27608" s="265"/>
    </row>
    <row r="27609" spans="17:17" ht="0" hidden="1" customHeight="1" x14ac:dyDescent="0.25">
      <c r="Q27609" s="265"/>
    </row>
    <row r="27610" spans="17:17" ht="0" hidden="1" customHeight="1" x14ac:dyDescent="0.25">
      <c r="Q27610" s="265"/>
    </row>
    <row r="27611" spans="17:17" ht="0" hidden="1" customHeight="1" x14ac:dyDescent="0.25">
      <c r="Q27611" s="265"/>
    </row>
    <row r="27612" spans="17:17" ht="0" hidden="1" customHeight="1" x14ac:dyDescent="0.25">
      <c r="Q27612" s="265"/>
    </row>
    <row r="27613" spans="17:17" ht="0" hidden="1" customHeight="1" x14ac:dyDescent="0.25">
      <c r="Q27613" s="265"/>
    </row>
    <row r="27614" spans="17:17" ht="0" hidden="1" customHeight="1" x14ac:dyDescent="0.25">
      <c r="Q27614" s="265"/>
    </row>
    <row r="27615" spans="17:17" ht="0" hidden="1" customHeight="1" x14ac:dyDescent="0.25">
      <c r="Q27615" s="265"/>
    </row>
    <row r="27616" spans="17:17" ht="0" hidden="1" customHeight="1" x14ac:dyDescent="0.25">
      <c r="Q27616" s="265"/>
    </row>
    <row r="27617" spans="17:17" ht="0" hidden="1" customHeight="1" x14ac:dyDescent="0.25">
      <c r="Q27617" s="265"/>
    </row>
    <row r="27618" spans="17:17" ht="0" hidden="1" customHeight="1" x14ac:dyDescent="0.25">
      <c r="Q27618" s="265"/>
    </row>
    <row r="27619" spans="17:17" ht="0" hidden="1" customHeight="1" x14ac:dyDescent="0.25">
      <c r="Q27619" s="265"/>
    </row>
    <row r="27620" spans="17:17" ht="0" hidden="1" customHeight="1" x14ac:dyDescent="0.25">
      <c r="Q27620" s="265"/>
    </row>
    <row r="27621" spans="17:17" ht="0" hidden="1" customHeight="1" x14ac:dyDescent="0.25">
      <c r="Q27621" s="265"/>
    </row>
    <row r="27622" spans="17:17" ht="0" hidden="1" customHeight="1" x14ac:dyDescent="0.25">
      <c r="Q27622" s="265"/>
    </row>
    <row r="27623" spans="17:17" ht="0" hidden="1" customHeight="1" x14ac:dyDescent="0.25">
      <c r="Q27623" s="265"/>
    </row>
    <row r="27624" spans="17:17" ht="0" hidden="1" customHeight="1" x14ac:dyDescent="0.25">
      <c r="Q27624" s="265"/>
    </row>
    <row r="27625" spans="17:17" ht="0" hidden="1" customHeight="1" x14ac:dyDescent="0.25">
      <c r="Q27625" s="265"/>
    </row>
    <row r="27626" spans="17:17" ht="0" hidden="1" customHeight="1" x14ac:dyDescent="0.25">
      <c r="Q27626" s="265"/>
    </row>
    <row r="27627" spans="17:17" ht="0" hidden="1" customHeight="1" x14ac:dyDescent="0.25">
      <c r="Q27627" s="265"/>
    </row>
    <row r="27628" spans="17:17" ht="0" hidden="1" customHeight="1" x14ac:dyDescent="0.25">
      <c r="Q27628" s="265"/>
    </row>
    <row r="27629" spans="17:17" ht="0" hidden="1" customHeight="1" x14ac:dyDescent="0.25">
      <c r="Q27629" s="265"/>
    </row>
    <row r="27630" spans="17:17" ht="0" hidden="1" customHeight="1" x14ac:dyDescent="0.25">
      <c r="Q27630" s="265"/>
    </row>
    <row r="27631" spans="17:17" ht="0" hidden="1" customHeight="1" x14ac:dyDescent="0.25">
      <c r="Q27631" s="265"/>
    </row>
    <row r="27632" spans="17:17" ht="0" hidden="1" customHeight="1" x14ac:dyDescent="0.25">
      <c r="Q27632" s="265"/>
    </row>
    <row r="27633" spans="17:17" ht="0" hidden="1" customHeight="1" x14ac:dyDescent="0.25">
      <c r="Q27633" s="265"/>
    </row>
    <row r="27634" spans="17:17" ht="0" hidden="1" customHeight="1" x14ac:dyDescent="0.25">
      <c r="Q27634" s="265"/>
    </row>
    <row r="27635" spans="17:17" ht="0" hidden="1" customHeight="1" x14ac:dyDescent="0.25">
      <c r="Q27635" s="265"/>
    </row>
    <row r="27636" spans="17:17" ht="0" hidden="1" customHeight="1" x14ac:dyDescent="0.25">
      <c r="Q27636" s="265"/>
    </row>
    <row r="27637" spans="17:17" ht="0" hidden="1" customHeight="1" x14ac:dyDescent="0.25">
      <c r="Q27637" s="265"/>
    </row>
    <row r="27638" spans="17:17" ht="0" hidden="1" customHeight="1" x14ac:dyDescent="0.25">
      <c r="Q27638" s="265"/>
    </row>
    <row r="27639" spans="17:17" ht="0" hidden="1" customHeight="1" x14ac:dyDescent="0.25">
      <c r="Q27639" s="265"/>
    </row>
    <row r="27640" spans="17:17" ht="0" hidden="1" customHeight="1" x14ac:dyDescent="0.25">
      <c r="Q27640" s="265"/>
    </row>
    <row r="27641" spans="17:17" ht="0" hidden="1" customHeight="1" x14ac:dyDescent="0.25">
      <c r="Q27641" s="265"/>
    </row>
    <row r="27642" spans="17:17" ht="0" hidden="1" customHeight="1" x14ac:dyDescent="0.25">
      <c r="Q27642" s="265"/>
    </row>
    <row r="27643" spans="17:17" ht="0" hidden="1" customHeight="1" x14ac:dyDescent="0.25">
      <c r="Q27643" s="265"/>
    </row>
    <row r="27644" spans="17:17" ht="0" hidden="1" customHeight="1" x14ac:dyDescent="0.25">
      <c r="Q27644" s="265"/>
    </row>
    <row r="27645" spans="17:17" ht="0" hidden="1" customHeight="1" x14ac:dyDescent="0.25">
      <c r="Q27645" s="265"/>
    </row>
    <row r="27646" spans="17:17" ht="0" hidden="1" customHeight="1" x14ac:dyDescent="0.25">
      <c r="Q27646" s="265"/>
    </row>
    <row r="27647" spans="17:17" ht="0" hidden="1" customHeight="1" x14ac:dyDescent="0.25">
      <c r="Q27647" s="265"/>
    </row>
    <row r="27648" spans="17:17" ht="0" hidden="1" customHeight="1" x14ac:dyDescent="0.25">
      <c r="Q27648" s="265"/>
    </row>
    <row r="27649" spans="17:17" ht="0" hidden="1" customHeight="1" x14ac:dyDescent="0.25">
      <c r="Q27649" s="265"/>
    </row>
    <row r="27650" spans="17:17" ht="0" hidden="1" customHeight="1" x14ac:dyDescent="0.25">
      <c r="Q27650" s="265"/>
    </row>
    <row r="27651" spans="17:17" ht="0" hidden="1" customHeight="1" x14ac:dyDescent="0.25">
      <c r="Q27651" s="265"/>
    </row>
    <row r="27652" spans="17:17" ht="0" hidden="1" customHeight="1" x14ac:dyDescent="0.25">
      <c r="Q27652" s="265"/>
    </row>
    <row r="27653" spans="17:17" ht="0" hidden="1" customHeight="1" x14ac:dyDescent="0.25">
      <c r="Q27653" s="265"/>
    </row>
    <row r="27654" spans="17:17" ht="0" hidden="1" customHeight="1" x14ac:dyDescent="0.25">
      <c r="Q27654" s="265"/>
    </row>
    <row r="27655" spans="17:17" ht="0" hidden="1" customHeight="1" x14ac:dyDescent="0.25">
      <c r="Q27655" s="265"/>
    </row>
    <row r="27656" spans="17:17" ht="0" hidden="1" customHeight="1" x14ac:dyDescent="0.25">
      <c r="Q27656" s="265"/>
    </row>
    <row r="27657" spans="17:17" ht="0" hidden="1" customHeight="1" x14ac:dyDescent="0.25">
      <c r="Q27657" s="265"/>
    </row>
    <row r="27658" spans="17:17" ht="0" hidden="1" customHeight="1" x14ac:dyDescent="0.25">
      <c r="Q27658" s="265"/>
    </row>
    <row r="27659" spans="17:17" ht="0" hidden="1" customHeight="1" x14ac:dyDescent="0.25">
      <c r="Q27659" s="265"/>
    </row>
    <row r="27660" spans="17:17" ht="0" hidden="1" customHeight="1" x14ac:dyDescent="0.25">
      <c r="Q27660" s="265"/>
    </row>
    <row r="27661" spans="17:17" ht="0" hidden="1" customHeight="1" x14ac:dyDescent="0.25">
      <c r="Q27661" s="265"/>
    </row>
    <row r="27662" spans="17:17" ht="0" hidden="1" customHeight="1" x14ac:dyDescent="0.25">
      <c r="Q27662" s="265"/>
    </row>
    <row r="27663" spans="17:17" ht="0" hidden="1" customHeight="1" x14ac:dyDescent="0.25">
      <c r="Q27663" s="265"/>
    </row>
    <row r="27664" spans="17:17" ht="0" hidden="1" customHeight="1" x14ac:dyDescent="0.25">
      <c r="Q27664" s="265"/>
    </row>
    <row r="27665" spans="17:17" ht="0" hidden="1" customHeight="1" x14ac:dyDescent="0.25">
      <c r="Q27665" s="265"/>
    </row>
    <row r="27666" spans="17:17" ht="0" hidden="1" customHeight="1" x14ac:dyDescent="0.25">
      <c r="Q27666" s="265"/>
    </row>
    <row r="27667" spans="17:17" ht="0" hidden="1" customHeight="1" x14ac:dyDescent="0.25">
      <c r="Q27667" s="265"/>
    </row>
    <row r="27668" spans="17:17" ht="0" hidden="1" customHeight="1" x14ac:dyDescent="0.25">
      <c r="Q27668" s="265"/>
    </row>
    <row r="27669" spans="17:17" ht="0" hidden="1" customHeight="1" x14ac:dyDescent="0.25">
      <c r="Q27669" s="265"/>
    </row>
    <row r="27670" spans="17:17" ht="0" hidden="1" customHeight="1" x14ac:dyDescent="0.25">
      <c r="Q27670" s="265"/>
    </row>
    <row r="27671" spans="17:17" ht="0" hidden="1" customHeight="1" x14ac:dyDescent="0.25">
      <c r="Q27671" s="265"/>
    </row>
    <row r="27672" spans="17:17" ht="0" hidden="1" customHeight="1" x14ac:dyDescent="0.25">
      <c r="Q27672" s="265"/>
    </row>
    <row r="27673" spans="17:17" ht="0" hidden="1" customHeight="1" x14ac:dyDescent="0.25">
      <c r="Q27673" s="265"/>
    </row>
    <row r="27674" spans="17:17" ht="0" hidden="1" customHeight="1" x14ac:dyDescent="0.25">
      <c r="Q27674" s="265"/>
    </row>
    <row r="27675" spans="17:17" ht="0" hidden="1" customHeight="1" x14ac:dyDescent="0.25">
      <c r="Q27675" s="265"/>
    </row>
    <row r="27676" spans="17:17" ht="0" hidden="1" customHeight="1" x14ac:dyDescent="0.25">
      <c r="Q27676" s="265"/>
    </row>
    <row r="27677" spans="17:17" ht="0" hidden="1" customHeight="1" x14ac:dyDescent="0.25">
      <c r="Q27677" s="265"/>
    </row>
    <row r="27678" spans="17:17" ht="0" hidden="1" customHeight="1" x14ac:dyDescent="0.25">
      <c r="Q27678" s="265"/>
    </row>
    <row r="27679" spans="17:17" ht="0" hidden="1" customHeight="1" x14ac:dyDescent="0.25">
      <c r="Q27679" s="265"/>
    </row>
    <row r="27680" spans="17:17" ht="0" hidden="1" customHeight="1" x14ac:dyDescent="0.25">
      <c r="Q27680" s="265"/>
    </row>
    <row r="27681" spans="17:17" ht="0" hidden="1" customHeight="1" x14ac:dyDescent="0.25">
      <c r="Q27681" s="265"/>
    </row>
    <row r="27682" spans="17:17" ht="0" hidden="1" customHeight="1" x14ac:dyDescent="0.25">
      <c r="Q27682" s="265"/>
    </row>
    <row r="27683" spans="17:17" ht="0" hidden="1" customHeight="1" x14ac:dyDescent="0.25">
      <c r="Q27683" s="265"/>
    </row>
    <row r="27684" spans="17:17" ht="0" hidden="1" customHeight="1" x14ac:dyDescent="0.25">
      <c r="Q27684" s="265"/>
    </row>
    <row r="27685" spans="17:17" ht="0" hidden="1" customHeight="1" x14ac:dyDescent="0.25">
      <c r="Q27685" s="265"/>
    </row>
    <row r="27686" spans="17:17" ht="0" hidden="1" customHeight="1" x14ac:dyDescent="0.25">
      <c r="Q27686" s="265"/>
    </row>
    <row r="27687" spans="17:17" ht="0" hidden="1" customHeight="1" x14ac:dyDescent="0.25">
      <c r="Q27687" s="265"/>
    </row>
    <row r="27688" spans="17:17" ht="0" hidden="1" customHeight="1" x14ac:dyDescent="0.25">
      <c r="Q27688" s="265"/>
    </row>
    <row r="27689" spans="17:17" ht="0" hidden="1" customHeight="1" x14ac:dyDescent="0.25">
      <c r="Q27689" s="265"/>
    </row>
    <row r="27690" spans="17:17" ht="0" hidden="1" customHeight="1" x14ac:dyDescent="0.25">
      <c r="Q27690" s="265"/>
    </row>
    <row r="27691" spans="17:17" ht="0" hidden="1" customHeight="1" x14ac:dyDescent="0.25">
      <c r="Q27691" s="265"/>
    </row>
    <row r="27692" spans="17:17" ht="0" hidden="1" customHeight="1" x14ac:dyDescent="0.25">
      <c r="Q27692" s="265"/>
    </row>
    <row r="27693" spans="17:17" ht="0" hidden="1" customHeight="1" x14ac:dyDescent="0.25">
      <c r="Q27693" s="265"/>
    </row>
    <row r="27694" spans="17:17" ht="0" hidden="1" customHeight="1" x14ac:dyDescent="0.25">
      <c r="Q27694" s="265"/>
    </row>
    <row r="27695" spans="17:17" ht="0" hidden="1" customHeight="1" x14ac:dyDescent="0.25">
      <c r="Q27695" s="265"/>
    </row>
    <row r="27696" spans="17:17" ht="0" hidden="1" customHeight="1" x14ac:dyDescent="0.25">
      <c r="Q27696" s="265"/>
    </row>
    <row r="27697" spans="17:17" ht="0" hidden="1" customHeight="1" x14ac:dyDescent="0.25">
      <c r="Q27697" s="265"/>
    </row>
    <row r="27698" spans="17:17" ht="0" hidden="1" customHeight="1" x14ac:dyDescent="0.25">
      <c r="Q27698" s="265"/>
    </row>
    <row r="27699" spans="17:17" ht="0" hidden="1" customHeight="1" x14ac:dyDescent="0.25">
      <c r="Q27699" s="265"/>
    </row>
    <row r="27700" spans="17:17" ht="0" hidden="1" customHeight="1" x14ac:dyDescent="0.25">
      <c r="Q27700" s="265"/>
    </row>
    <row r="27701" spans="17:17" ht="0" hidden="1" customHeight="1" x14ac:dyDescent="0.25">
      <c r="Q27701" s="265"/>
    </row>
    <row r="27702" spans="17:17" ht="0" hidden="1" customHeight="1" x14ac:dyDescent="0.25">
      <c r="Q27702" s="265"/>
    </row>
    <row r="27703" spans="17:17" ht="0" hidden="1" customHeight="1" x14ac:dyDescent="0.25">
      <c r="Q27703" s="265"/>
    </row>
    <row r="27704" spans="17:17" ht="0" hidden="1" customHeight="1" x14ac:dyDescent="0.25">
      <c r="Q27704" s="265"/>
    </row>
    <row r="27705" spans="17:17" ht="0" hidden="1" customHeight="1" x14ac:dyDescent="0.25">
      <c r="Q27705" s="265"/>
    </row>
    <row r="27706" spans="17:17" ht="0" hidden="1" customHeight="1" x14ac:dyDescent="0.25">
      <c r="Q27706" s="265"/>
    </row>
    <row r="27707" spans="17:17" ht="0" hidden="1" customHeight="1" x14ac:dyDescent="0.25">
      <c r="Q27707" s="265"/>
    </row>
    <row r="27708" spans="17:17" ht="0" hidden="1" customHeight="1" x14ac:dyDescent="0.25">
      <c r="Q27708" s="265"/>
    </row>
    <row r="27709" spans="17:17" ht="0" hidden="1" customHeight="1" x14ac:dyDescent="0.25">
      <c r="Q27709" s="265"/>
    </row>
    <row r="27710" spans="17:17" ht="0" hidden="1" customHeight="1" x14ac:dyDescent="0.25">
      <c r="Q27710" s="265"/>
    </row>
    <row r="27711" spans="17:17" ht="0" hidden="1" customHeight="1" x14ac:dyDescent="0.25">
      <c r="Q27711" s="265"/>
    </row>
    <row r="27712" spans="17:17" ht="0" hidden="1" customHeight="1" x14ac:dyDescent="0.25">
      <c r="Q27712" s="265"/>
    </row>
    <row r="27713" spans="17:17" ht="0" hidden="1" customHeight="1" x14ac:dyDescent="0.25">
      <c r="Q27713" s="265"/>
    </row>
    <row r="27714" spans="17:17" ht="0" hidden="1" customHeight="1" x14ac:dyDescent="0.25">
      <c r="Q27714" s="265"/>
    </row>
    <row r="27715" spans="17:17" ht="0" hidden="1" customHeight="1" x14ac:dyDescent="0.25">
      <c r="Q27715" s="265"/>
    </row>
    <row r="27716" spans="17:17" ht="0" hidden="1" customHeight="1" x14ac:dyDescent="0.25">
      <c r="Q27716" s="265"/>
    </row>
    <row r="27717" spans="17:17" ht="0" hidden="1" customHeight="1" x14ac:dyDescent="0.25">
      <c r="Q27717" s="265"/>
    </row>
    <row r="27718" spans="17:17" ht="0" hidden="1" customHeight="1" x14ac:dyDescent="0.25">
      <c r="Q27718" s="265"/>
    </row>
    <row r="27719" spans="17:17" ht="0" hidden="1" customHeight="1" x14ac:dyDescent="0.25">
      <c r="Q27719" s="265"/>
    </row>
    <row r="27720" spans="17:17" ht="0" hidden="1" customHeight="1" x14ac:dyDescent="0.25">
      <c r="Q27720" s="265"/>
    </row>
    <row r="27721" spans="17:17" ht="0" hidden="1" customHeight="1" x14ac:dyDescent="0.25">
      <c r="Q27721" s="265"/>
    </row>
    <row r="27722" spans="17:17" ht="0" hidden="1" customHeight="1" x14ac:dyDescent="0.25">
      <c r="Q27722" s="265"/>
    </row>
    <row r="27723" spans="17:17" ht="0" hidden="1" customHeight="1" x14ac:dyDescent="0.25">
      <c r="Q27723" s="265"/>
    </row>
    <row r="27724" spans="17:17" ht="0" hidden="1" customHeight="1" x14ac:dyDescent="0.25">
      <c r="Q27724" s="265"/>
    </row>
    <row r="27725" spans="17:17" ht="0" hidden="1" customHeight="1" x14ac:dyDescent="0.25">
      <c r="Q27725" s="265"/>
    </row>
    <row r="27726" spans="17:17" ht="0" hidden="1" customHeight="1" x14ac:dyDescent="0.25">
      <c r="Q27726" s="265"/>
    </row>
    <row r="27727" spans="17:17" ht="0" hidden="1" customHeight="1" x14ac:dyDescent="0.25">
      <c r="Q27727" s="265"/>
    </row>
    <row r="27728" spans="17:17" ht="0" hidden="1" customHeight="1" x14ac:dyDescent="0.25">
      <c r="Q27728" s="265"/>
    </row>
    <row r="27729" spans="17:17" ht="0" hidden="1" customHeight="1" x14ac:dyDescent="0.25">
      <c r="Q27729" s="265"/>
    </row>
    <row r="27730" spans="17:17" ht="0" hidden="1" customHeight="1" x14ac:dyDescent="0.25">
      <c r="Q27730" s="265"/>
    </row>
    <row r="27731" spans="17:17" ht="0" hidden="1" customHeight="1" x14ac:dyDescent="0.25">
      <c r="Q27731" s="265"/>
    </row>
    <row r="27732" spans="17:17" ht="0" hidden="1" customHeight="1" x14ac:dyDescent="0.25">
      <c r="Q27732" s="265"/>
    </row>
    <row r="27733" spans="17:17" ht="0" hidden="1" customHeight="1" x14ac:dyDescent="0.25">
      <c r="Q27733" s="265"/>
    </row>
    <row r="27734" spans="17:17" ht="0" hidden="1" customHeight="1" x14ac:dyDescent="0.25">
      <c r="Q27734" s="265"/>
    </row>
    <row r="27735" spans="17:17" ht="0" hidden="1" customHeight="1" x14ac:dyDescent="0.25">
      <c r="Q27735" s="265"/>
    </row>
    <row r="27736" spans="17:17" ht="0" hidden="1" customHeight="1" x14ac:dyDescent="0.25">
      <c r="Q27736" s="265"/>
    </row>
    <row r="27737" spans="17:17" ht="0" hidden="1" customHeight="1" x14ac:dyDescent="0.25">
      <c r="Q27737" s="265"/>
    </row>
    <row r="27738" spans="17:17" ht="0" hidden="1" customHeight="1" x14ac:dyDescent="0.25">
      <c r="Q27738" s="265"/>
    </row>
    <row r="27739" spans="17:17" ht="0" hidden="1" customHeight="1" x14ac:dyDescent="0.25">
      <c r="Q27739" s="265"/>
    </row>
    <row r="27740" spans="17:17" ht="0" hidden="1" customHeight="1" x14ac:dyDescent="0.25">
      <c r="Q27740" s="265"/>
    </row>
    <row r="27741" spans="17:17" ht="0" hidden="1" customHeight="1" x14ac:dyDescent="0.25">
      <c r="Q27741" s="265"/>
    </row>
    <row r="27742" spans="17:17" ht="0" hidden="1" customHeight="1" x14ac:dyDescent="0.25">
      <c r="Q27742" s="265"/>
    </row>
    <row r="27743" spans="17:17" ht="0" hidden="1" customHeight="1" x14ac:dyDescent="0.25">
      <c r="Q27743" s="265"/>
    </row>
    <row r="27744" spans="17:17" ht="0" hidden="1" customHeight="1" x14ac:dyDescent="0.25">
      <c r="Q27744" s="265"/>
    </row>
    <row r="27745" spans="17:17" ht="0" hidden="1" customHeight="1" x14ac:dyDescent="0.25">
      <c r="Q27745" s="265"/>
    </row>
    <row r="27746" spans="17:17" ht="0" hidden="1" customHeight="1" x14ac:dyDescent="0.25">
      <c r="Q27746" s="265"/>
    </row>
    <row r="27747" spans="17:17" ht="0" hidden="1" customHeight="1" x14ac:dyDescent="0.25">
      <c r="Q27747" s="265"/>
    </row>
    <row r="27748" spans="17:17" ht="0" hidden="1" customHeight="1" x14ac:dyDescent="0.25">
      <c r="Q27748" s="265"/>
    </row>
    <row r="27749" spans="17:17" ht="0" hidden="1" customHeight="1" x14ac:dyDescent="0.25">
      <c r="Q27749" s="265"/>
    </row>
    <row r="27750" spans="17:17" ht="0" hidden="1" customHeight="1" x14ac:dyDescent="0.25">
      <c r="Q27750" s="265"/>
    </row>
    <row r="27751" spans="17:17" ht="0" hidden="1" customHeight="1" x14ac:dyDescent="0.25">
      <c r="Q27751" s="265"/>
    </row>
    <row r="27752" spans="17:17" ht="0" hidden="1" customHeight="1" x14ac:dyDescent="0.25">
      <c r="Q27752" s="265"/>
    </row>
    <row r="27753" spans="17:17" ht="0" hidden="1" customHeight="1" x14ac:dyDescent="0.25">
      <c r="Q27753" s="265"/>
    </row>
    <row r="27754" spans="17:17" ht="0" hidden="1" customHeight="1" x14ac:dyDescent="0.25">
      <c r="Q27754" s="265"/>
    </row>
    <row r="27755" spans="17:17" ht="0" hidden="1" customHeight="1" x14ac:dyDescent="0.25">
      <c r="Q27755" s="265"/>
    </row>
    <row r="27756" spans="17:17" ht="0" hidden="1" customHeight="1" x14ac:dyDescent="0.25">
      <c r="Q27756" s="265"/>
    </row>
    <row r="27757" spans="17:17" ht="0" hidden="1" customHeight="1" x14ac:dyDescent="0.25">
      <c r="Q27757" s="265"/>
    </row>
    <row r="27758" spans="17:17" ht="0" hidden="1" customHeight="1" x14ac:dyDescent="0.25">
      <c r="Q27758" s="265"/>
    </row>
    <row r="27759" spans="17:17" ht="0" hidden="1" customHeight="1" x14ac:dyDescent="0.25">
      <c r="Q27759" s="265"/>
    </row>
    <row r="27760" spans="17:17" ht="0" hidden="1" customHeight="1" x14ac:dyDescent="0.25">
      <c r="Q27760" s="265"/>
    </row>
    <row r="27761" spans="17:17" ht="0" hidden="1" customHeight="1" x14ac:dyDescent="0.25">
      <c r="Q27761" s="265"/>
    </row>
    <row r="27762" spans="17:17" ht="0" hidden="1" customHeight="1" x14ac:dyDescent="0.25">
      <c r="Q27762" s="265"/>
    </row>
    <row r="27763" spans="17:17" ht="0" hidden="1" customHeight="1" x14ac:dyDescent="0.25">
      <c r="Q27763" s="265"/>
    </row>
    <row r="27764" spans="17:17" ht="0" hidden="1" customHeight="1" x14ac:dyDescent="0.25">
      <c r="Q27764" s="265"/>
    </row>
    <row r="27765" spans="17:17" ht="0" hidden="1" customHeight="1" x14ac:dyDescent="0.25">
      <c r="Q27765" s="265"/>
    </row>
    <row r="27766" spans="17:17" ht="0" hidden="1" customHeight="1" x14ac:dyDescent="0.25">
      <c r="Q27766" s="265"/>
    </row>
    <row r="27767" spans="17:17" ht="0" hidden="1" customHeight="1" x14ac:dyDescent="0.25">
      <c r="Q27767" s="265"/>
    </row>
    <row r="27768" spans="17:17" ht="0" hidden="1" customHeight="1" x14ac:dyDescent="0.25">
      <c r="Q27768" s="265"/>
    </row>
    <row r="27769" spans="17:17" ht="0" hidden="1" customHeight="1" x14ac:dyDescent="0.25">
      <c r="Q27769" s="265"/>
    </row>
    <row r="27770" spans="17:17" ht="0" hidden="1" customHeight="1" x14ac:dyDescent="0.25">
      <c r="Q27770" s="265"/>
    </row>
    <row r="27771" spans="17:17" ht="0" hidden="1" customHeight="1" x14ac:dyDescent="0.25">
      <c r="Q27771" s="265"/>
    </row>
    <row r="27772" spans="17:17" ht="0" hidden="1" customHeight="1" x14ac:dyDescent="0.25">
      <c r="Q27772" s="265"/>
    </row>
    <row r="27773" spans="17:17" ht="0" hidden="1" customHeight="1" x14ac:dyDescent="0.25">
      <c r="Q27773" s="265"/>
    </row>
    <row r="27774" spans="17:17" ht="0" hidden="1" customHeight="1" x14ac:dyDescent="0.25">
      <c r="Q27774" s="265"/>
    </row>
    <row r="27775" spans="17:17" ht="0" hidden="1" customHeight="1" x14ac:dyDescent="0.25">
      <c r="Q27775" s="265"/>
    </row>
    <row r="27776" spans="17:17" ht="0" hidden="1" customHeight="1" x14ac:dyDescent="0.25">
      <c r="Q27776" s="265"/>
    </row>
    <row r="27777" spans="17:17" ht="0" hidden="1" customHeight="1" x14ac:dyDescent="0.25">
      <c r="Q27777" s="265"/>
    </row>
    <row r="27778" spans="17:17" ht="0" hidden="1" customHeight="1" x14ac:dyDescent="0.25">
      <c r="Q27778" s="265"/>
    </row>
    <row r="27779" spans="17:17" ht="0" hidden="1" customHeight="1" x14ac:dyDescent="0.25">
      <c r="Q27779" s="265"/>
    </row>
    <row r="27780" spans="17:17" ht="0" hidden="1" customHeight="1" x14ac:dyDescent="0.25">
      <c r="Q27780" s="265"/>
    </row>
    <row r="27781" spans="17:17" ht="0" hidden="1" customHeight="1" x14ac:dyDescent="0.25">
      <c r="Q27781" s="265"/>
    </row>
    <row r="27782" spans="17:17" ht="0" hidden="1" customHeight="1" x14ac:dyDescent="0.25">
      <c r="Q27782" s="265"/>
    </row>
    <row r="27783" spans="17:17" ht="0" hidden="1" customHeight="1" x14ac:dyDescent="0.25">
      <c r="Q27783" s="265"/>
    </row>
    <row r="27784" spans="17:17" ht="0" hidden="1" customHeight="1" x14ac:dyDescent="0.25">
      <c r="Q27784" s="265"/>
    </row>
    <row r="27785" spans="17:17" ht="0" hidden="1" customHeight="1" x14ac:dyDescent="0.25">
      <c r="Q27785" s="265"/>
    </row>
    <row r="27786" spans="17:17" ht="0" hidden="1" customHeight="1" x14ac:dyDescent="0.25">
      <c r="Q27786" s="265"/>
    </row>
    <row r="27787" spans="17:17" ht="0" hidden="1" customHeight="1" x14ac:dyDescent="0.25">
      <c r="Q27787" s="265"/>
    </row>
    <row r="27788" spans="17:17" ht="0" hidden="1" customHeight="1" x14ac:dyDescent="0.25">
      <c r="Q27788" s="265"/>
    </row>
    <row r="27789" spans="17:17" ht="0" hidden="1" customHeight="1" x14ac:dyDescent="0.25">
      <c r="Q27789" s="265"/>
    </row>
    <row r="27790" spans="17:17" ht="0" hidden="1" customHeight="1" x14ac:dyDescent="0.25">
      <c r="Q27790" s="265"/>
    </row>
    <row r="27791" spans="17:17" ht="0" hidden="1" customHeight="1" x14ac:dyDescent="0.25">
      <c r="Q27791" s="265"/>
    </row>
    <row r="27792" spans="17:17" ht="0" hidden="1" customHeight="1" x14ac:dyDescent="0.25">
      <c r="Q27792" s="265"/>
    </row>
    <row r="27793" spans="17:17" ht="0" hidden="1" customHeight="1" x14ac:dyDescent="0.25">
      <c r="Q27793" s="265"/>
    </row>
    <row r="27794" spans="17:17" ht="0" hidden="1" customHeight="1" x14ac:dyDescent="0.25">
      <c r="Q27794" s="265"/>
    </row>
    <row r="27795" spans="17:17" ht="0" hidden="1" customHeight="1" x14ac:dyDescent="0.25">
      <c r="Q27795" s="265"/>
    </row>
    <row r="27796" spans="17:17" ht="0" hidden="1" customHeight="1" x14ac:dyDescent="0.25">
      <c r="Q27796" s="265"/>
    </row>
    <row r="27797" spans="17:17" ht="0" hidden="1" customHeight="1" x14ac:dyDescent="0.25">
      <c r="Q27797" s="265"/>
    </row>
    <row r="27798" spans="17:17" ht="0" hidden="1" customHeight="1" x14ac:dyDescent="0.25">
      <c r="Q27798" s="265"/>
    </row>
    <row r="27799" spans="17:17" ht="0" hidden="1" customHeight="1" x14ac:dyDescent="0.25">
      <c r="Q27799" s="265"/>
    </row>
    <row r="27800" spans="17:17" ht="0" hidden="1" customHeight="1" x14ac:dyDescent="0.25">
      <c r="Q27800" s="265"/>
    </row>
    <row r="27801" spans="17:17" ht="0" hidden="1" customHeight="1" x14ac:dyDescent="0.25">
      <c r="Q27801" s="265"/>
    </row>
    <row r="27802" spans="17:17" ht="0" hidden="1" customHeight="1" x14ac:dyDescent="0.25">
      <c r="Q27802" s="265"/>
    </row>
    <row r="27803" spans="17:17" ht="0" hidden="1" customHeight="1" x14ac:dyDescent="0.25">
      <c r="Q27803" s="265"/>
    </row>
    <row r="27804" spans="17:17" ht="0" hidden="1" customHeight="1" x14ac:dyDescent="0.25">
      <c r="Q27804" s="265"/>
    </row>
    <row r="27805" spans="17:17" ht="0" hidden="1" customHeight="1" x14ac:dyDescent="0.25">
      <c r="Q27805" s="265"/>
    </row>
    <row r="27806" spans="17:17" ht="0" hidden="1" customHeight="1" x14ac:dyDescent="0.25">
      <c r="Q27806" s="265"/>
    </row>
    <row r="27807" spans="17:17" ht="0" hidden="1" customHeight="1" x14ac:dyDescent="0.25">
      <c r="Q27807" s="265"/>
    </row>
    <row r="27808" spans="17:17" ht="0" hidden="1" customHeight="1" x14ac:dyDescent="0.25">
      <c r="Q27808" s="265"/>
    </row>
    <row r="27809" spans="17:17" ht="0" hidden="1" customHeight="1" x14ac:dyDescent="0.25">
      <c r="Q27809" s="265"/>
    </row>
    <row r="27810" spans="17:17" ht="0" hidden="1" customHeight="1" x14ac:dyDescent="0.25">
      <c r="Q27810" s="265"/>
    </row>
    <row r="27811" spans="17:17" ht="0" hidden="1" customHeight="1" x14ac:dyDescent="0.25">
      <c r="Q27811" s="265"/>
    </row>
    <row r="27812" spans="17:17" ht="0" hidden="1" customHeight="1" x14ac:dyDescent="0.25">
      <c r="Q27812" s="265"/>
    </row>
    <row r="27813" spans="17:17" ht="0" hidden="1" customHeight="1" x14ac:dyDescent="0.25">
      <c r="Q27813" s="265"/>
    </row>
    <row r="27814" spans="17:17" ht="0" hidden="1" customHeight="1" x14ac:dyDescent="0.25">
      <c r="Q27814" s="265"/>
    </row>
    <row r="27815" spans="17:17" ht="0" hidden="1" customHeight="1" x14ac:dyDescent="0.25">
      <c r="Q27815" s="265"/>
    </row>
    <row r="27816" spans="17:17" ht="0" hidden="1" customHeight="1" x14ac:dyDescent="0.25">
      <c r="Q27816" s="265"/>
    </row>
    <row r="27817" spans="17:17" ht="0" hidden="1" customHeight="1" x14ac:dyDescent="0.25">
      <c r="Q27817" s="265"/>
    </row>
    <row r="27818" spans="17:17" ht="0" hidden="1" customHeight="1" x14ac:dyDescent="0.25">
      <c r="Q27818" s="265"/>
    </row>
    <row r="27819" spans="17:17" ht="0" hidden="1" customHeight="1" x14ac:dyDescent="0.25">
      <c r="Q27819" s="265"/>
    </row>
    <row r="27820" spans="17:17" ht="0" hidden="1" customHeight="1" x14ac:dyDescent="0.25">
      <c r="Q27820" s="265"/>
    </row>
    <row r="27821" spans="17:17" ht="0" hidden="1" customHeight="1" x14ac:dyDescent="0.25">
      <c r="Q27821" s="265"/>
    </row>
    <row r="27822" spans="17:17" ht="0" hidden="1" customHeight="1" x14ac:dyDescent="0.25">
      <c r="Q27822" s="265"/>
    </row>
    <row r="27823" spans="17:17" ht="0" hidden="1" customHeight="1" x14ac:dyDescent="0.25">
      <c r="Q27823" s="265"/>
    </row>
    <row r="27824" spans="17:17" ht="0" hidden="1" customHeight="1" x14ac:dyDescent="0.25">
      <c r="Q27824" s="265"/>
    </row>
    <row r="27825" spans="17:17" ht="0" hidden="1" customHeight="1" x14ac:dyDescent="0.25">
      <c r="Q27825" s="265"/>
    </row>
    <row r="27826" spans="17:17" ht="0" hidden="1" customHeight="1" x14ac:dyDescent="0.25">
      <c r="Q27826" s="265"/>
    </row>
    <row r="27827" spans="17:17" ht="0" hidden="1" customHeight="1" x14ac:dyDescent="0.25">
      <c r="Q27827" s="265"/>
    </row>
    <row r="27828" spans="17:17" ht="0" hidden="1" customHeight="1" x14ac:dyDescent="0.25">
      <c r="Q27828" s="265"/>
    </row>
    <row r="27829" spans="17:17" ht="0" hidden="1" customHeight="1" x14ac:dyDescent="0.25">
      <c r="Q27829" s="265"/>
    </row>
    <row r="27830" spans="17:17" ht="0" hidden="1" customHeight="1" x14ac:dyDescent="0.25">
      <c r="Q27830" s="265"/>
    </row>
    <row r="27831" spans="17:17" ht="0" hidden="1" customHeight="1" x14ac:dyDescent="0.25">
      <c r="Q27831" s="265"/>
    </row>
    <row r="27832" spans="17:17" ht="0" hidden="1" customHeight="1" x14ac:dyDescent="0.25">
      <c r="Q27832" s="265"/>
    </row>
    <row r="27833" spans="17:17" ht="0" hidden="1" customHeight="1" x14ac:dyDescent="0.25">
      <c r="Q27833" s="265"/>
    </row>
    <row r="27834" spans="17:17" ht="0" hidden="1" customHeight="1" x14ac:dyDescent="0.25">
      <c r="Q27834" s="265"/>
    </row>
    <row r="27835" spans="17:17" ht="0" hidden="1" customHeight="1" x14ac:dyDescent="0.25">
      <c r="Q27835" s="265"/>
    </row>
    <row r="27836" spans="17:17" ht="0" hidden="1" customHeight="1" x14ac:dyDescent="0.25">
      <c r="Q27836" s="265"/>
    </row>
    <row r="27837" spans="17:17" ht="0" hidden="1" customHeight="1" x14ac:dyDescent="0.25">
      <c r="Q27837" s="265"/>
    </row>
    <row r="27838" spans="17:17" ht="0" hidden="1" customHeight="1" x14ac:dyDescent="0.25">
      <c r="Q27838" s="265"/>
    </row>
    <row r="27839" spans="17:17" ht="0" hidden="1" customHeight="1" x14ac:dyDescent="0.25">
      <c r="Q27839" s="265"/>
    </row>
    <row r="27840" spans="17:17" ht="0" hidden="1" customHeight="1" x14ac:dyDescent="0.25">
      <c r="Q27840" s="265"/>
    </row>
    <row r="27841" spans="17:17" ht="0" hidden="1" customHeight="1" x14ac:dyDescent="0.25">
      <c r="Q27841" s="265"/>
    </row>
    <row r="27842" spans="17:17" ht="0" hidden="1" customHeight="1" x14ac:dyDescent="0.25">
      <c r="Q27842" s="265"/>
    </row>
    <row r="27843" spans="17:17" ht="0" hidden="1" customHeight="1" x14ac:dyDescent="0.25">
      <c r="Q27843" s="265"/>
    </row>
    <row r="27844" spans="17:17" ht="0" hidden="1" customHeight="1" x14ac:dyDescent="0.25">
      <c r="Q27844" s="265"/>
    </row>
    <row r="27845" spans="17:17" ht="0" hidden="1" customHeight="1" x14ac:dyDescent="0.25">
      <c r="Q27845" s="265"/>
    </row>
    <row r="27846" spans="17:17" ht="0" hidden="1" customHeight="1" x14ac:dyDescent="0.25">
      <c r="Q27846" s="265"/>
    </row>
    <row r="27847" spans="17:17" ht="0" hidden="1" customHeight="1" x14ac:dyDescent="0.25">
      <c r="Q27847" s="265"/>
    </row>
    <row r="27848" spans="17:17" ht="0" hidden="1" customHeight="1" x14ac:dyDescent="0.25">
      <c r="Q27848" s="265"/>
    </row>
    <row r="27849" spans="17:17" ht="0" hidden="1" customHeight="1" x14ac:dyDescent="0.25">
      <c r="Q27849" s="265"/>
    </row>
    <row r="27850" spans="17:17" ht="0" hidden="1" customHeight="1" x14ac:dyDescent="0.25">
      <c r="Q27850" s="265"/>
    </row>
    <row r="27851" spans="17:17" ht="0" hidden="1" customHeight="1" x14ac:dyDescent="0.25">
      <c r="Q27851" s="265"/>
    </row>
    <row r="27852" spans="17:17" ht="0" hidden="1" customHeight="1" x14ac:dyDescent="0.25">
      <c r="Q27852" s="265"/>
    </row>
    <row r="27853" spans="17:17" ht="0" hidden="1" customHeight="1" x14ac:dyDescent="0.25">
      <c r="Q27853" s="265"/>
    </row>
    <row r="27854" spans="17:17" ht="0" hidden="1" customHeight="1" x14ac:dyDescent="0.25">
      <c r="Q27854" s="265"/>
    </row>
    <row r="27855" spans="17:17" ht="0" hidden="1" customHeight="1" x14ac:dyDescent="0.25">
      <c r="Q27855" s="265"/>
    </row>
    <row r="27856" spans="17:17" ht="0" hidden="1" customHeight="1" x14ac:dyDescent="0.25">
      <c r="Q27856" s="265"/>
    </row>
    <row r="27857" spans="17:17" ht="0" hidden="1" customHeight="1" x14ac:dyDescent="0.25">
      <c r="Q27857" s="265"/>
    </row>
    <row r="27858" spans="17:17" ht="0" hidden="1" customHeight="1" x14ac:dyDescent="0.25">
      <c r="Q27858" s="265"/>
    </row>
    <row r="27859" spans="17:17" ht="0" hidden="1" customHeight="1" x14ac:dyDescent="0.25">
      <c r="Q27859" s="265"/>
    </row>
    <row r="27860" spans="17:17" ht="0" hidden="1" customHeight="1" x14ac:dyDescent="0.25">
      <c r="Q27860" s="265"/>
    </row>
    <row r="27861" spans="17:17" ht="0" hidden="1" customHeight="1" x14ac:dyDescent="0.25">
      <c r="Q27861" s="265"/>
    </row>
    <row r="27862" spans="17:17" ht="0" hidden="1" customHeight="1" x14ac:dyDescent="0.25">
      <c r="Q27862" s="265"/>
    </row>
    <row r="27863" spans="17:17" ht="0" hidden="1" customHeight="1" x14ac:dyDescent="0.25">
      <c r="Q27863" s="265"/>
    </row>
    <row r="27864" spans="17:17" ht="0" hidden="1" customHeight="1" x14ac:dyDescent="0.25">
      <c r="Q27864" s="265"/>
    </row>
    <row r="27865" spans="17:17" ht="0" hidden="1" customHeight="1" x14ac:dyDescent="0.25">
      <c r="Q27865" s="265"/>
    </row>
    <row r="27866" spans="17:17" ht="0" hidden="1" customHeight="1" x14ac:dyDescent="0.25">
      <c r="Q27866" s="265"/>
    </row>
    <row r="27867" spans="17:17" ht="0" hidden="1" customHeight="1" x14ac:dyDescent="0.25">
      <c r="Q27867" s="265"/>
    </row>
    <row r="27868" spans="17:17" ht="0" hidden="1" customHeight="1" x14ac:dyDescent="0.25">
      <c r="Q27868" s="265"/>
    </row>
    <row r="27869" spans="17:17" ht="0" hidden="1" customHeight="1" x14ac:dyDescent="0.25">
      <c r="Q27869" s="265"/>
    </row>
    <row r="27870" spans="17:17" ht="0" hidden="1" customHeight="1" x14ac:dyDescent="0.25">
      <c r="Q27870" s="265"/>
    </row>
    <row r="27871" spans="17:17" ht="0" hidden="1" customHeight="1" x14ac:dyDescent="0.25">
      <c r="Q27871" s="265"/>
    </row>
    <row r="27872" spans="17:17" ht="0" hidden="1" customHeight="1" x14ac:dyDescent="0.25">
      <c r="Q27872" s="265"/>
    </row>
    <row r="27873" spans="17:17" ht="0" hidden="1" customHeight="1" x14ac:dyDescent="0.25">
      <c r="Q27873" s="265"/>
    </row>
    <row r="27874" spans="17:17" ht="0" hidden="1" customHeight="1" x14ac:dyDescent="0.25">
      <c r="Q27874" s="265"/>
    </row>
    <row r="27875" spans="17:17" ht="0" hidden="1" customHeight="1" x14ac:dyDescent="0.25">
      <c r="Q27875" s="265"/>
    </row>
    <row r="27876" spans="17:17" ht="0" hidden="1" customHeight="1" x14ac:dyDescent="0.25">
      <c r="Q27876" s="265"/>
    </row>
    <row r="27877" spans="17:17" ht="0" hidden="1" customHeight="1" x14ac:dyDescent="0.25">
      <c r="Q27877" s="265"/>
    </row>
    <row r="27878" spans="17:17" ht="0" hidden="1" customHeight="1" x14ac:dyDescent="0.25">
      <c r="Q27878" s="265"/>
    </row>
    <row r="27879" spans="17:17" ht="0" hidden="1" customHeight="1" x14ac:dyDescent="0.25">
      <c r="Q27879" s="265"/>
    </row>
    <row r="27880" spans="17:17" ht="0" hidden="1" customHeight="1" x14ac:dyDescent="0.25">
      <c r="Q27880" s="265"/>
    </row>
    <row r="27881" spans="17:17" ht="0" hidden="1" customHeight="1" x14ac:dyDescent="0.25">
      <c r="Q27881" s="265"/>
    </row>
    <row r="27882" spans="17:17" ht="0" hidden="1" customHeight="1" x14ac:dyDescent="0.25">
      <c r="Q27882" s="265"/>
    </row>
    <row r="27883" spans="17:17" ht="0" hidden="1" customHeight="1" x14ac:dyDescent="0.25">
      <c r="Q27883" s="265"/>
    </row>
    <row r="27884" spans="17:17" ht="0" hidden="1" customHeight="1" x14ac:dyDescent="0.25">
      <c r="Q27884" s="265"/>
    </row>
    <row r="27885" spans="17:17" ht="0" hidden="1" customHeight="1" x14ac:dyDescent="0.25">
      <c r="Q27885" s="265"/>
    </row>
    <row r="27886" spans="17:17" ht="0" hidden="1" customHeight="1" x14ac:dyDescent="0.25">
      <c r="Q27886" s="265"/>
    </row>
    <row r="27887" spans="17:17" ht="0" hidden="1" customHeight="1" x14ac:dyDescent="0.25">
      <c r="Q27887" s="265"/>
    </row>
    <row r="27888" spans="17:17" ht="0" hidden="1" customHeight="1" x14ac:dyDescent="0.25">
      <c r="Q27888" s="265"/>
    </row>
    <row r="27889" spans="17:17" ht="0" hidden="1" customHeight="1" x14ac:dyDescent="0.25">
      <c r="Q27889" s="265"/>
    </row>
    <row r="27890" spans="17:17" ht="0" hidden="1" customHeight="1" x14ac:dyDescent="0.25">
      <c r="Q27890" s="265"/>
    </row>
    <row r="27891" spans="17:17" ht="0" hidden="1" customHeight="1" x14ac:dyDescent="0.25">
      <c r="Q27891" s="265"/>
    </row>
    <row r="27892" spans="17:17" ht="0" hidden="1" customHeight="1" x14ac:dyDescent="0.25">
      <c r="Q27892" s="265"/>
    </row>
    <row r="27893" spans="17:17" ht="0" hidden="1" customHeight="1" x14ac:dyDescent="0.25">
      <c r="Q27893" s="265"/>
    </row>
    <row r="27894" spans="17:17" ht="0" hidden="1" customHeight="1" x14ac:dyDescent="0.25">
      <c r="Q27894" s="265"/>
    </row>
    <row r="27895" spans="17:17" ht="0" hidden="1" customHeight="1" x14ac:dyDescent="0.25">
      <c r="Q27895" s="265"/>
    </row>
    <row r="27896" spans="17:17" ht="0" hidden="1" customHeight="1" x14ac:dyDescent="0.25">
      <c r="Q27896" s="265"/>
    </row>
    <row r="27897" spans="17:17" ht="0" hidden="1" customHeight="1" x14ac:dyDescent="0.25">
      <c r="Q27897" s="265"/>
    </row>
    <row r="27898" spans="17:17" ht="0" hidden="1" customHeight="1" x14ac:dyDescent="0.25">
      <c r="Q27898" s="265"/>
    </row>
    <row r="27899" spans="17:17" ht="0" hidden="1" customHeight="1" x14ac:dyDescent="0.25">
      <c r="Q27899" s="265"/>
    </row>
    <row r="27900" spans="17:17" ht="0" hidden="1" customHeight="1" x14ac:dyDescent="0.25">
      <c r="Q27900" s="265"/>
    </row>
    <row r="27901" spans="17:17" ht="0" hidden="1" customHeight="1" x14ac:dyDescent="0.25">
      <c r="Q27901" s="265"/>
    </row>
    <row r="27902" spans="17:17" ht="0" hidden="1" customHeight="1" x14ac:dyDescent="0.25">
      <c r="Q27902" s="265"/>
    </row>
    <row r="27903" spans="17:17" ht="0" hidden="1" customHeight="1" x14ac:dyDescent="0.25">
      <c r="Q27903" s="265"/>
    </row>
    <row r="27904" spans="17:17" ht="0" hidden="1" customHeight="1" x14ac:dyDescent="0.25">
      <c r="Q27904" s="265"/>
    </row>
    <row r="27905" spans="17:17" ht="0" hidden="1" customHeight="1" x14ac:dyDescent="0.25">
      <c r="Q27905" s="265"/>
    </row>
    <row r="27906" spans="17:17" ht="0" hidden="1" customHeight="1" x14ac:dyDescent="0.25">
      <c r="Q27906" s="265"/>
    </row>
    <row r="27907" spans="17:17" ht="0" hidden="1" customHeight="1" x14ac:dyDescent="0.25">
      <c r="Q27907" s="265"/>
    </row>
    <row r="27908" spans="17:17" ht="0" hidden="1" customHeight="1" x14ac:dyDescent="0.25">
      <c r="Q27908" s="265"/>
    </row>
    <row r="27909" spans="17:17" ht="0" hidden="1" customHeight="1" x14ac:dyDescent="0.25">
      <c r="Q27909" s="265"/>
    </row>
    <row r="27910" spans="17:17" ht="0" hidden="1" customHeight="1" x14ac:dyDescent="0.25">
      <c r="Q27910" s="265"/>
    </row>
    <row r="27911" spans="17:17" ht="0" hidden="1" customHeight="1" x14ac:dyDescent="0.25">
      <c r="Q27911" s="265"/>
    </row>
    <row r="27912" spans="17:17" ht="0" hidden="1" customHeight="1" x14ac:dyDescent="0.25">
      <c r="Q27912" s="265"/>
    </row>
    <row r="27913" spans="17:17" ht="0" hidden="1" customHeight="1" x14ac:dyDescent="0.25">
      <c r="Q27913" s="265"/>
    </row>
    <row r="27914" spans="17:17" ht="0" hidden="1" customHeight="1" x14ac:dyDescent="0.25">
      <c r="Q27914" s="265"/>
    </row>
    <row r="27915" spans="17:17" ht="0" hidden="1" customHeight="1" x14ac:dyDescent="0.25">
      <c r="Q27915" s="265"/>
    </row>
    <row r="27916" spans="17:17" ht="0" hidden="1" customHeight="1" x14ac:dyDescent="0.25">
      <c r="Q27916" s="265"/>
    </row>
    <row r="27917" spans="17:17" ht="0" hidden="1" customHeight="1" x14ac:dyDescent="0.25">
      <c r="Q27917" s="265"/>
    </row>
    <row r="27918" spans="17:17" ht="0" hidden="1" customHeight="1" x14ac:dyDescent="0.25">
      <c r="Q27918" s="265"/>
    </row>
    <row r="27919" spans="17:17" ht="0" hidden="1" customHeight="1" x14ac:dyDescent="0.25">
      <c r="Q27919" s="265"/>
    </row>
    <row r="27920" spans="17:17" ht="0" hidden="1" customHeight="1" x14ac:dyDescent="0.25">
      <c r="Q27920" s="265"/>
    </row>
    <row r="27921" spans="17:17" ht="0" hidden="1" customHeight="1" x14ac:dyDescent="0.25">
      <c r="Q27921" s="265"/>
    </row>
    <row r="27922" spans="17:17" ht="0" hidden="1" customHeight="1" x14ac:dyDescent="0.25">
      <c r="Q27922" s="265"/>
    </row>
    <row r="27923" spans="17:17" ht="0" hidden="1" customHeight="1" x14ac:dyDescent="0.25">
      <c r="Q27923" s="265"/>
    </row>
    <row r="27924" spans="17:17" ht="0" hidden="1" customHeight="1" x14ac:dyDescent="0.25">
      <c r="Q27924" s="265"/>
    </row>
    <row r="27925" spans="17:17" ht="0" hidden="1" customHeight="1" x14ac:dyDescent="0.25">
      <c r="Q27925" s="265"/>
    </row>
    <row r="27926" spans="17:17" ht="0" hidden="1" customHeight="1" x14ac:dyDescent="0.25">
      <c r="Q27926" s="265"/>
    </row>
    <row r="27927" spans="17:17" ht="0" hidden="1" customHeight="1" x14ac:dyDescent="0.25">
      <c r="Q27927" s="265"/>
    </row>
    <row r="27928" spans="17:17" ht="0" hidden="1" customHeight="1" x14ac:dyDescent="0.25">
      <c r="Q27928" s="265"/>
    </row>
    <row r="27929" spans="17:17" ht="0" hidden="1" customHeight="1" x14ac:dyDescent="0.25">
      <c r="Q27929" s="265"/>
    </row>
    <row r="27930" spans="17:17" ht="0" hidden="1" customHeight="1" x14ac:dyDescent="0.25">
      <c r="Q27930" s="265"/>
    </row>
    <row r="27931" spans="17:17" ht="0" hidden="1" customHeight="1" x14ac:dyDescent="0.25">
      <c r="Q27931" s="265"/>
    </row>
    <row r="27932" spans="17:17" ht="0" hidden="1" customHeight="1" x14ac:dyDescent="0.25">
      <c r="Q27932" s="265"/>
    </row>
    <row r="27933" spans="17:17" ht="0" hidden="1" customHeight="1" x14ac:dyDescent="0.25">
      <c r="Q27933" s="265"/>
    </row>
    <row r="27934" spans="17:17" ht="0" hidden="1" customHeight="1" x14ac:dyDescent="0.25">
      <c r="Q27934" s="265"/>
    </row>
    <row r="27935" spans="17:17" ht="0" hidden="1" customHeight="1" x14ac:dyDescent="0.25">
      <c r="Q27935" s="265"/>
    </row>
    <row r="27936" spans="17:17" ht="0" hidden="1" customHeight="1" x14ac:dyDescent="0.25">
      <c r="Q27936" s="265"/>
    </row>
    <row r="27937" spans="17:17" ht="0" hidden="1" customHeight="1" x14ac:dyDescent="0.25">
      <c r="Q27937" s="265"/>
    </row>
    <row r="27938" spans="17:17" ht="0" hidden="1" customHeight="1" x14ac:dyDescent="0.25">
      <c r="Q27938" s="265"/>
    </row>
    <row r="27939" spans="17:17" ht="0" hidden="1" customHeight="1" x14ac:dyDescent="0.25">
      <c r="Q27939" s="265"/>
    </row>
    <row r="27940" spans="17:17" ht="0" hidden="1" customHeight="1" x14ac:dyDescent="0.25">
      <c r="Q27940" s="265"/>
    </row>
    <row r="27941" spans="17:17" ht="0" hidden="1" customHeight="1" x14ac:dyDescent="0.25">
      <c r="Q27941" s="265"/>
    </row>
    <row r="27942" spans="17:17" ht="0" hidden="1" customHeight="1" x14ac:dyDescent="0.25">
      <c r="Q27942" s="265"/>
    </row>
    <row r="27943" spans="17:17" ht="0" hidden="1" customHeight="1" x14ac:dyDescent="0.25">
      <c r="Q27943" s="265"/>
    </row>
    <row r="27944" spans="17:17" ht="0" hidden="1" customHeight="1" x14ac:dyDescent="0.25">
      <c r="Q27944" s="265"/>
    </row>
    <row r="27945" spans="17:17" ht="0" hidden="1" customHeight="1" x14ac:dyDescent="0.25">
      <c r="Q27945" s="265"/>
    </row>
    <row r="27946" spans="17:17" ht="0" hidden="1" customHeight="1" x14ac:dyDescent="0.25">
      <c r="Q27946" s="265"/>
    </row>
    <row r="27947" spans="17:17" ht="0" hidden="1" customHeight="1" x14ac:dyDescent="0.25">
      <c r="Q27947" s="265"/>
    </row>
    <row r="27948" spans="17:17" ht="0" hidden="1" customHeight="1" x14ac:dyDescent="0.25">
      <c r="Q27948" s="265"/>
    </row>
    <row r="27949" spans="17:17" ht="0" hidden="1" customHeight="1" x14ac:dyDescent="0.25">
      <c r="Q27949" s="265"/>
    </row>
    <row r="27950" spans="17:17" ht="0" hidden="1" customHeight="1" x14ac:dyDescent="0.25">
      <c r="Q27950" s="265"/>
    </row>
    <row r="27951" spans="17:17" ht="0" hidden="1" customHeight="1" x14ac:dyDescent="0.25">
      <c r="Q27951" s="265"/>
    </row>
    <row r="27952" spans="17:17" ht="0" hidden="1" customHeight="1" x14ac:dyDescent="0.25">
      <c r="Q27952" s="265"/>
    </row>
    <row r="27953" spans="17:17" ht="0" hidden="1" customHeight="1" x14ac:dyDescent="0.25">
      <c r="Q27953" s="265"/>
    </row>
    <row r="27954" spans="17:17" ht="0" hidden="1" customHeight="1" x14ac:dyDescent="0.25">
      <c r="Q27954" s="265"/>
    </row>
    <row r="27955" spans="17:17" ht="0" hidden="1" customHeight="1" x14ac:dyDescent="0.25">
      <c r="Q27955" s="265"/>
    </row>
    <row r="27956" spans="17:17" ht="0" hidden="1" customHeight="1" x14ac:dyDescent="0.25">
      <c r="Q27956" s="265"/>
    </row>
    <row r="27957" spans="17:17" ht="0" hidden="1" customHeight="1" x14ac:dyDescent="0.25">
      <c r="Q27957" s="265"/>
    </row>
    <row r="27958" spans="17:17" ht="0" hidden="1" customHeight="1" x14ac:dyDescent="0.25">
      <c r="Q27958" s="265"/>
    </row>
    <row r="27959" spans="17:17" ht="0" hidden="1" customHeight="1" x14ac:dyDescent="0.25">
      <c r="Q27959" s="265"/>
    </row>
    <row r="27960" spans="17:17" ht="0" hidden="1" customHeight="1" x14ac:dyDescent="0.25">
      <c r="Q27960" s="265"/>
    </row>
    <row r="27961" spans="17:17" ht="0" hidden="1" customHeight="1" x14ac:dyDescent="0.25">
      <c r="Q27961" s="265"/>
    </row>
    <row r="27962" spans="17:17" ht="0" hidden="1" customHeight="1" x14ac:dyDescent="0.25">
      <c r="Q27962" s="265"/>
    </row>
    <row r="27963" spans="17:17" ht="0" hidden="1" customHeight="1" x14ac:dyDescent="0.25">
      <c r="Q27963" s="265"/>
    </row>
    <row r="27964" spans="17:17" ht="0" hidden="1" customHeight="1" x14ac:dyDescent="0.25">
      <c r="Q27964" s="265"/>
    </row>
    <row r="27965" spans="17:17" ht="0" hidden="1" customHeight="1" x14ac:dyDescent="0.25">
      <c r="Q27965" s="265"/>
    </row>
    <row r="27966" spans="17:17" ht="0" hidden="1" customHeight="1" x14ac:dyDescent="0.25">
      <c r="Q27966" s="265"/>
    </row>
    <row r="27967" spans="17:17" ht="0" hidden="1" customHeight="1" x14ac:dyDescent="0.25">
      <c r="Q27967" s="265"/>
    </row>
    <row r="27968" spans="17:17" ht="0" hidden="1" customHeight="1" x14ac:dyDescent="0.25">
      <c r="Q27968" s="265"/>
    </row>
    <row r="27969" spans="17:17" ht="0" hidden="1" customHeight="1" x14ac:dyDescent="0.25">
      <c r="Q27969" s="265"/>
    </row>
    <row r="27970" spans="17:17" ht="0" hidden="1" customHeight="1" x14ac:dyDescent="0.25">
      <c r="Q27970" s="265"/>
    </row>
    <row r="27971" spans="17:17" ht="0" hidden="1" customHeight="1" x14ac:dyDescent="0.25">
      <c r="Q27971" s="265"/>
    </row>
    <row r="27972" spans="17:17" ht="0" hidden="1" customHeight="1" x14ac:dyDescent="0.25">
      <c r="Q27972" s="265"/>
    </row>
    <row r="27973" spans="17:17" ht="0" hidden="1" customHeight="1" x14ac:dyDescent="0.25">
      <c r="Q27973" s="265"/>
    </row>
    <row r="27974" spans="17:17" ht="0" hidden="1" customHeight="1" x14ac:dyDescent="0.25">
      <c r="Q27974" s="265"/>
    </row>
    <row r="27975" spans="17:17" ht="0" hidden="1" customHeight="1" x14ac:dyDescent="0.25">
      <c r="Q27975" s="265"/>
    </row>
    <row r="27976" spans="17:17" ht="0" hidden="1" customHeight="1" x14ac:dyDescent="0.25">
      <c r="Q27976" s="265"/>
    </row>
    <row r="27977" spans="17:17" ht="0" hidden="1" customHeight="1" x14ac:dyDescent="0.25">
      <c r="Q27977" s="265"/>
    </row>
    <row r="27978" spans="17:17" ht="0" hidden="1" customHeight="1" x14ac:dyDescent="0.25">
      <c r="Q27978" s="265"/>
    </row>
    <row r="27979" spans="17:17" ht="0" hidden="1" customHeight="1" x14ac:dyDescent="0.25">
      <c r="Q27979" s="265"/>
    </row>
    <row r="27980" spans="17:17" ht="0" hidden="1" customHeight="1" x14ac:dyDescent="0.25">
      <c r="Q27980" s="265"/>
    </row>
    <row r="27981" spans="17:17" ht="0" hidden="1" customHeight="1" x14ac:dyDescent="0.25">
      <c r="Q27981" s="265"/>
    </row>
    <row r="27982" spans="17:17" ht="0" hidden="1" customHeight="1" x14ac:dyDescent="0.25">
      <c r="Q27982" s="265"/>
    </row>
    <row r="27983" spans="17:17" ht="0" hidden="1" customHeight="1" x14ac:dyDescent="0.25">
      <c r="Q27983" s="265"/>
    </row>
    <row r="27984" spans="17:17" ht="0" hidden="1" customHeight="1" x14ac:dyDescent="0.25">
      <c r="Q27984" s="265"/>
    </row>
    <row r="27985" spans="17:17" ht="0" hidden="1" customHeight="1" x14ac:dyDescent="0.25">
      <c r="Q27985" s="265"/>
    </row>
    <row r="27986" spans="17:17" ht="0" hidden="1" customHeight="1" x14ac:dyDescent="0.25">
      <c r="Q27986" s="265"/>
    </row>
    <row r="27987" spans="17:17" ht="0" hidden="1" customHeight="1" x14ac:dyDescent="0.25">
      <c r="Q27987" s="265"/>
    </row>
    <row r="27988" spans="17:17" ht="0" hidden="1" customHeight="1" x14ac:dyDescent="0.25">
      <c r="Q27988" s="265"/>
    </row>
    <row r="27989" spans="17:17" ht="0" hidden="1" customHeight="1" x14ac:dyDescent="0.25">
      <c r="Q27989" s="265"/>
    </row>
    <row r="27990" spans="17:17" ht="0" hidden="1" customHeight="1" x14ac:dyDescent="0.25">
      <c r="Q27990" s="265"/>
    </row>
    <row r="27991" spans="17:17" ht="0" hidden="1" customHeight="1" x14ac:dyDescent="0.25">
      <c r="Q27991" s="265"/>
    </row>
    <row r="27992" spans="17:17" ht="0" hidden="1" customHeight="1" x14ac:dyDescent="0.25">
      <c r="Q27992" s="265"/>
    </row>
    <row r="27993" spans="17:17" ht="0" hidden="1" customHeight="1" x14ac:dyDescent="0.25">
      <c r="Q27993" s="265"/>
    </row>
    <row r="27994" spans="17:17" ht="0" hidden="1" customHeight="1" x14ac:dyDescent="0.25">
      <c r="Q27994" s="265"/>
    </row>
    <row r="27995" spans="17:17" ht="0" hidden="1" customHeight="1" x14ac:dyDescent="0.25">
      <c r="Q27995" s="265"/>
    </row>
    <row r="27996" spans="17:17" ht="0" hidden="1" customHeight="1" x14ac:dyDescent="0.25">
      <c r="Q27996" s="265"/>
    </row>
    <row r="27997" spans="17:17" ht="0" hidden="1" customHeight="1" x14ac:dyDescent="0.25">
      <c r="Q27997" s="265"/>
    </row>
    <row r="27998" spans="17:17" ht="0" hidden="1" customHeight="1" x14ac:dyDescent="0.25">
      <c r="Q27998" s="265"/>
    </row>
    <row r="27999" spans="17:17" ht="0" hidden="1" customHeight="1" x14ac:dyDescent="0.25">
      <c r="Q27999" s="265"/>
    </row>
    <row r="28000" spans="17:17" ht="0" hidden="1" customHeight="1" x14ac:dyDescent="0.25">
      <c r="Q28000" s="265"/>
    </row>
    <row r="28001" spans="17:17" ht="0" hidden="1" customHeight="1" x14ac:dyDescent="0.25">
      <c r="Q28001" s="265"/>
    </row>
    <row r="28002" spans="17:17" ht="0" hidden="1" customHeight="1" x14ac:dyDescent="0.25">
      <c r="Q28002" s="265"/>
    </row>
    <row r="28003" spans="17:17" ht="0" hidden="1" customHeight="1" x14ac:dyDescent="0.25">
      <c r="Q28003" s="265"/>
    </row>
    <row r="28004" spans="17:17" ht="0" hidden="1" customHeight="1" x14ac:dyDescent="0.25">
      <c r="Q28004" s="265"/>
    </row>
    <row r="28005" spans="17:17" ht="0" hidden="1" customHeight="1" x14ac:dyDescent="0.25">
      <c r="Q28005" s="265"/>
    </row>
    <row r="28006" spans="17:17" ht="0" hidden="1" customHeight="1" x14ac:dyDescent="0.25">
      <c r="Q28006" s="265"/>
    </row>
    <row r="28007" spans="17:17" ht="0" hidden="1" customHeight="1" x14ac:dyDescent="0.25">
      <c r="Q28007" s="265"/>
    </row>
    <row r="28008" spans="17:17" ht="0" hidden="1" customHeight="1" x14ac:dyDescent="0.25">
      <c r="Q28008" s="265"/>
    </row>
    <row r="28009" spans="17:17" ht="0" hidden="1" customHeight="1" x14ac:dyDescent="0.25">
      <c r="Q28009" s="265"/>
    </row>
    <row r="28010" spans="17:17" ht="0" hidden="1" customHeight="1" x14ac:dyDescent="0.25">
      <c r="Q28010" s="265"/>
    </row>
    <row r="28011" spans="17:17" ht="0" hidden="1" customHeight="1" x14ac:dyDescent="0.25">
      <c r="Q28011" s="265"/>
    </row>
    <row r="28012" spans="17:17" ht="0" hidden="1" customHeight="1" x14ac:dyDescent="0.25">
      <c r="Q28012" s="265"/>
    </row>
    <row r="28013" spans="17:17" ht="0" hidden="1" customHeight="1" x14ac:dyDescent="0.25">
      <c r="Q28013" s="265"/>
    </row>
    <row r="28014" spans="17:17" ht="0" hidden="1" customHeight="1" x14ac:dyDescent="0.25">
      <c r="Q28014" s="265"/>
    </row>
    <row r="28015" spans="17:17" ht="0" hidden="1" customHeight="1" x14ac:dyDescent="0.25">
      <c r="Q28015" s="265"/>
    </row>
    <row r="28016" spans="17:17" ht="0" hidden="1" customHeight="1" x14ac:dyDescent="0.25">
      <c r="Q28016" s="265"/>
    </row>
    <row r="28017" spans="17:17" ht="0" hidden="1" customHeight="1" x14ac:dyDescent="0.25">
      <c r="Q28017" s="265"/>
    </row>
    <row r="28018" spans="17:17" ht="0" hidden="1" customHeight="1" x14ac:dyDescent="0.25">
      <c r="Q28018" s="265"/>
    </row>
    <row r="28019" spans="17:17" ht="0" hidden="1" customHeight="1" x14ac:dyDescent="0.25">
      <c r="Q28019" s="265"/>
    </row>
    <row r="28020" spans="17:17" ht="0" hidden="1" customHeight="1" x14ac:dyDescent="0.25">
      <c r="Q28020" s="265"/>
    </row>
    <row r="28021" spans="17:17" ht="0" hidden="1" customHeight="1" x14ac:dyDescent="0.25">
      <c r="Q28021" s="265"/>
    </row>
    <row r="28022" spans="17:17" ht="0" hidden="1" customHeight="1" x14ac:dyDescent="0.25">
      <c r="Q28022" s="265"/>
    </row>
    <row r="28023" spans="17:17" ht="0" hidden="1" customHeight="1" x14ac:dyDescent="0.25">
      <c r="Q28023" s="265"/>
    </row>
    <row r="28024" spans="17:17" ht="0" hidden="1" customHeight="1" x14ac:dyDescent="0.25">
      <c r="Q28024" s="265"/>
    </row>
    <row r="28025" spans="17:17" ht="0" hidden="1" customHeight="1" x14ac:dyDescent="0.25">
      <c r="Q28025" s="265"/>
    </row>
    <row r="28026" spans="17:17" ht="0" hidden="1" customHeight="1" x14ac:dyDescent="0.25">
      <c r="Q28026" s="265"/>
    </row>
    <row r="28027" spans="17:17" ht="0" hidden="1" customHeight="1" x14ac:dyDescent="0.25">
      <c r="Q28027" s="265"/>
    </row>
    <row r="28028" spans="17:17" ht="0" hidden="1" customHeight="1" x14ac:dyDescent="0.25">
      <c r="Q28028" s="265"/>
    </row>
    <row r="28029" spans="17:17" ht="0" hidden="1" customHeight="1" x14ac:dyDescent="0.25">
      <c r="Q28029" s="265"/>
    </row>
    <row r="28030" spans="17:17" ht="0" hidden="1" customHeight="1" x14ac:dyDescent="0.25">
      <c r="Q28030" s="265"/>
    </row>
    <row r="28031" spans="17:17" ht="0" hidden="1" customHeight="1" x14ac:dyDescent="0.25">
      <c r="Q28031" s="265"/>
    </row>
    <row r="28032" spans="17:17" ht="0" hidden="1" customHeight="1" x14ac:dyDescent="0.25">
      <c r="Q28032" s="265"/>
    </row>
    <row r="28033" spans="17:17" ht="0" hidden="1" customHeight="1" x14ac:dyDescent="0.25">
      <c r="Q28033" s="265"/>
    </row>
    <row r="28034" spans="17:17" ht="0" hidden="1" customHeight="1" x14ac:dyDescent="0.25">
      <c r="Q28034" s="265"/>
    </row>
    <row r="28035" spans="17:17" ht="0" hidden="1" customHeight="1" x14ac:dyDescent="0.25">
      <c r="Q28035" s="265"/>
    </row>
    <row r="28036" spans="17:17" ht="0" hidden="1" customHeight="1" x14ac:dyDescent="0.25">
      <c r="Q28036" s="265"/>
    </row>
    <row r="28037" spans="17:17" ht="0" hidden="1" customHeight="1" x14ac:dyDescent="0.25">
      <c r="Q28037" s="265"/>
    </row>
    <row r="28038" spans="17:17" ht="0" hidden="1" customHeight="1" x14ac:dyDescent="0.25">
      <c r="Q28038" s="265"/>
    </row>
    <row r="28039" spans="17:17" ht="0" hidden="1" customHeight="1" x14ac:dyDescent="0.25">
      <c r="Q28039" s="265"/>
    </row>
    <row r="28040" spans="17:17" ht="0" hidden="1" customHeight="1" x14ac:dyDescent="0.25">
      <c r="Q28040" s="265"/>
    </row>
    <row r="28041" spans="17:17" ht="0" hidden="1" customHeight="1" x14ac:dyDescent="0.25">
      <c r="Q28041" s="265"/>
    </row>
    <row r="28042" spans="17:17" ht="0" hidden="1" customHeight="1" x14ac:dyDescent="0.25">
      <c r="Q28042" s="265"/>
    </row>
    <row r="28043" spans="17:17" ht="0" hidden="1" customHeight="1" x14ac:dyDescent="0.25">
      <c r="Q28043" s="265"/>
    </row>
    <row r="28044" spans="17:17" ht="0" hidden="1" customHeight="1" x14ac:dyDescent="0.25">
      <c r="Q28044" s="265"/>
    </row>
    <row r="28045" spans="17:17" ht="0" hidden="1" customHeight="1" x14ac:dyDescent="0.25">
      <c r="Q28045" s="265"/>
    </row>
    <row r="28046" spans="17:17" ht="0" hidden="1" customHeight="1" x14ac:dyDescent="0.25">
      <c r="Q28046" s="265"/>
    </row>
    <row r="28047" spans="17:17" ht="0" hidden="1" customHeight="1" x14ac:dyDescent="0.25">
      <c r="Q28047" s="265"/>
    </row>
    <row r="28048" spans="17:17" ht="0" hidden="1" customHeight="1" x14ac:dyDescent="0.25">
      <c r="Q28048" s="265"/>
    </row>
    <row r="28049" spans="17:17" ht="0" hidden="1" customHeight="1" x14ac:dyDescent="0.25">
      <c r="Q28049" s="265"/>
    </row>
    <row r="28050" spans="17:17" ht="0" hidden="1" customHeight="1" x14ac:dyDescent="0.25">
      <c r="Q28050" s="265"/>
    </row>
    <row r="28051" spans="17:17" ht="0" hidden="1" customHeight="1" x14ac:dyDescent="0.25">
      <c r="Q28051" s="265"/>
    </row>
    <row r="28052" spans="17:17" ht="0" hidden="1" customHeight="1" x14ac:dyDescent="0.25">
      <c r="Q28052" s="265"/>
    </row>
    <row r="28053" spans="17:17" ht="0" hidden="1" customHeight="1" x14ac:dyDescent="0.25">
      <c r="Q28053" s="265"/>
    </row>
    <row r="28054" spans="17:17" ht="0" hidden="1" customHeight="1" x14ac:dyDescent="0.25">
      <c r="Q28054" s="265"/>
    </row>
    <row r="28055" spans="17:17" ht="0" hidden="1" customHeight="1" x14ac:dyDescent="0.25">
      <c r="Q28055" s="265"/>
    </row>
    <row r="28056" spans="17:17" ht="0" hidden="1" customHeight="1" x14ac:dyDescent="0.25">
      <c r="Q28056" s="265"/>
    </row>
    <row r="28057" spans="17:17" ht="0" hidden="1" customHeight="1" x14ac:dyDescent="0.25">
      <c r="Q28057" s="265"/>
    </row>
    <row r="28058" spans="17:17" ht="0" hidden="1" customHeight="1" x14ac:dyDescent="0.25">
      <c r="Q28058" s="265"/>
    </row>
    <row r="28059" spans="17:17" ht="0" hidden="1" customHeight="1" x14ac:dyDescent="0.25">
      <c r="Q28059" s="265"/>
    </row>
    <row r="28060" spans="17:17" ht="0" hidden="1" customHeight="1" x14ac:dyDescent="0.25">
      <c r="Q28060" s="265"/>
    </row>
    <row r="28061" spans="17:17" ht="0" hidden="1" customHeight="1" x14ac:dyDescent="0.25">
      <c r="Q28061" s="265"/>
    </row>
    <row r="28062" spans="17:17" ht="0" hidden="1" customHeight="1" x14ac:dyDescent="0.25">
      <c r="Q28062" s="265"/>
    </row>
    <row r="28063" spans="17:17" ht="0" hidden="1" customHeight="1" x14ac:dyDescent="0.25">
      <c r="Q28063" s="265"/>
    </row>
    <row r="28064" spans="17:17" ht="0" hidden="1" customHeight="1" x14ac:dyDescent="0.25">
      <c r="Q28064" s="265"/>
    </row>
    <row r="28065" spans="17:17" ht="0" hidden="1" customHeight="1" x14ac:dyDescent="0.25">
      <c r="Q28065" s="265"/>
    </row>
    <row r="28066" spans="17:17" ht="0" hidden="1" customHeight="1" x14ac:dyDescent="0.25">
      <c r="Q28066" s="265"/>
    </row>
    <row r="28067" spans="17:17" ht="0" hidden="1" customHeight="1" x14ac:dyDescent="0.25">
      <c r="Q28067" s="265"/>
    </row>
    <row r="28068" spans="17:17" ht="0" hidden="1" customHeight="1" x14ac:dyDescent="0.25">
      <c r="Q28068" s="265"/>
    </row>
    <row r="28069" spans="17:17" ht="0" hidden="1" customHeight="1" x14ac:dyDescent="0.25">
      <c r="Q28069" s="265"/>
    </row>
    <row r="28070" spans="17:17" ht="0" hidden="1" customHeight="1" x14ac:dyDescent="0.25">
      <c r="Q28070" s="265"/>
    </row>
    <row r="28071" spans="17:17" ht="0" hidden="1" customHeight="1" x14ac:dyDescent="0.25">
      <c r="Q28071" s="265"/>
    </row>
    <row r="28072" spans="17:17" ht="0" hidden="1" customHeight="1" x14ac:dyDescent="0.25">
      <c r="Q28072" s="265"/>
    </row>
    <row r="28073" spans="17:17" ht="0" hidden="1" customHeight="1" x14ac:dyDescent="0.25">
      <c r="Q28073" s="265"/>
    </row>
    <row r="28074" spans="17:17" ht="0" hidden="1" customHeight="1" x14ac:dyDescent="0.25">
      <c r="Q28074" s="265"/>
    </row>
    <row r="28075" spans="17:17" ht="0" hidden="1" customHeight="1" x14ac:dyDescent="0.25">
      <c r="Q28075" s="265"/>
    </row>
    <row r="28076" spans="17:17" ht="0" hidden="1" customHeight="1" x14ac:dyDescent="0.25">
      <c r="Q28076" s="265"/>
    </row>
    <row r="28077" spans="17:17" ht="0" hidden="1" customHeight="1" x14ac:dyDescent="0.25">
      <c r="Q28077" s="265"/>
    </row>
    <row r="28078" spans="17:17" ht="0" hidden="1" customHeight="1" x14ac:dyDescent="0.25">
      <c r="Q28078" s="265"/>
    </row>
    <row r="28079" spans="17:17" ht="0" hidden="1" customHeight="1" x14ac:dyDescent="0.25">
      <c r="Q28079" s="265"/>
    </row>
    <row r="28080" spans="17:17" ht="0" hidden="1" customHeight="1" x14ac:dyDescent="0.25">
      <c r="Q28080" s="265"/>
    </row>
    <row r="28081" spans="17:17" ht="0" hidden="1" customHeight="1" x14ac:dyDescent="0.25">
      <c r="Q28081" s="265"/>
    </row>
    <row r="28082" spans="17:17" ht="0" hidden="1" customHeight="1" x14ac:dyDescent="0.25">
      <c r="Q28082" s="265"/>
    </row>
    <row r="28083" spans="17:17" ht="0" hidden="1" customHeight="1" x14ac:dyDescent="0.25">
      <c r="Q28083" s="265"/>
    </row>
    <row r="28084" spans="17:17" ht="0" hidden="1" customHeight="1" x14ac:dyDescent="0.25">
      <c r="Q28084" s="265"/>
    </row>
    <row r="28085" spans="17:17" ht="0" hidden="1" customHeight="1" x14ac:dyDescent="0.25">
      <c r="Q28085" s="265"/>
    </row>
    <row r="28086" spans="17:17" ht="0" hidden="1" customHeight="1" x14ac:dyDescent="0.25">
      <c r="Q28086" s="265"/>
    </row>
    <row r="28087" spans="17:17" ht="0" hidden="1" customHeight="1" x14ac:dyDescent="0.25">
      <c r="Q28087" s="265"/>
    </row>
    <row r="28088" spans="17:17" ht="0" hidden="1" customHeight="1" x14ac:dyDescent="0.25">
      <c r="Q28088" s="265"/>
    </row>
    <row r="28089" spans="17:17" ht="0" hidden="1" customHeight="1" x14ac:dyDescent="0.25">
      <c r="Q28089" s="265"/>
    </row>
    <row r="28090" spans="17:17" ht="0" hidden="1" customHeight="1" x14ac:dyDescent="0.25">
      <c r="Q28090" s="265"/>
    </row>
    <row r="28091" spans="17:17" ht="0" hidden="1" customHeight="1" x14ac:dyDescent="0.25">
      <c r="Q28091" s="265"/>
    </row>
    <row r="28092" spans="17:17" ht="0" hidden="1" customHeight="1" x14ac:dyDescent="0.25">
      <c r="Q28092" s="265"/>
    </row>
    <row r="28093" spans="17:17" ht="0" hidden="1" customHeight="1" x14ac:dyDescent="0.25">
      <c r="Q28093" s="265"/>
    </row>
    <row r="28094" spans="17:17" ht="0" hidden="1" customHeight="1" x14ac:dyDescent="0.25">
      <c r="Q28094" s="265"/>
    </row>
    <row r="28095" spans="17:17" ht="0" hidden="1" customHeight="1" x14ac:dyDescent="0.25">
      <c r="Q28095" s="265"/>
    </row>
    <row r="28096" spans="17:17" ht="0" hidden="1" customHeight="1" x14ac:dyDescent="0.25">
      <c r="Q28096" s="265"/>
    </row>
    <row r="28097" spans="17:17" ht="0" hidden="1" customHeight="1" x14ac:dyDescent="0.25">
      <c r="Q28097" s="265"/>
    </row>
    <row r="28098" spans="17:17" ht="0" hidden="1" customHeight="1" x14ac:dyDescent="0.25">
      <c r="Q28098" s="265"/>
    </row>
    <row r="28099" spans="17:17" ht="0" hidden="1" customHeight="1" x14ac:dyDescent="0.25">
      <c r="Q28099" s="265"/>
    </row>
    <row r="28100" spans="17:17" ht="0" hidden="1" customHeight="1" x14ac:dyDescent="0.25">
      <c r="Q28100" s="265"/>
    </row>
    <row r="28101" spans="17:17" ht="0" hidden="1" customHeight="1" x14ac:dyDescent="0.25">
      <c r="Q28101" s="265"/>
    </row>
    <row r="28102" spans="17:17" ht="0" hidden="1" customHeight="1" x14ac:dyDescent="0.25">
      <c r="Q28102" s="265"/>
    </row>
    <row r="28103" spans="17:17" ht="0" hidden="1" customHeight="1" x14ac:dyDescent="0.25">
      <c r="Q28103" s="265"/>
    </row>
    <row r="28104" spans="17:17" ht="0" hidden="1" customHeight="1" x14ac:dyDescent="0.25">
      <c r="Q28104" s="265"/>
    </row>
    <row r="28105" spans="17:17" ht="0" hidden="1" customHeight="1" x14ac:dyDescent="0.25">
      <c r="Q28105" s="265"/>
    </row>
    <row r="28106" spans="17:17" ht="0" hidden="1" customHeight="1" x14ac:dyDescent="0.25">
      <c r="Q28106" s="265"/>
    </row>
    <row r="28107" spans="17:17" ht="0" hidden="1" customHeight="1" x14ac:dyDescent="0.25">
      <c r="Q28107" s="265"/>
    </row>
    <row r="28108" spans="17:17" ht="0" hidden="1" customHeight="1" x14ac:dyDescent="0.25">
      <c r="Q28108" s="265"/>
    </row>
    <row r="28109" spans="17:17" ht="0" hidden="1" customHeight="1" x14ac:dyDescent="0.25">
      <c r="Q28109" s="265"/>
    </row>
    <row r="28110" spans="17:17" ht="0" hidden="1" customHeight="1" x14ac:dyDescent="0.25">
      <c r="Q28110" s="265"/>
    </row>
    <row r="28111" spans="17:17" ht="0" hidden="1" customHeight="1" x14ac:dyDescent="0.25">
      <c r="Q28111" s="265"/>
    </row>
    <row r="28112" spans="17:17" ht="0" hidden="1" customHeight="1" x14ac:dyDescent="0.25">
      <c r="Q28112" s="265"/>
    </row>
    <row r="28113" spans="17:17" ht="0" hidden="1" customHeight="1" x14ac:dyDescent="0.25">
      <c r="Q28113" s="265"/>
    </row>
    <row r="28114" spans="17:17" ht="0" hidden="1" customHeight="1" x14ac:dyDescent="0.25">
      <c r="Q28114" s="265"/>
    </row>
    <row r="28115" spans="17:17" ht="0" hidden="1" customHeight="1" x14ac:dyDescent="0.25">
      <c r="Q28115" s="265"/>
    </row>
    <row r="28116" spans="17:17" ht="0" hidden="1" customHeight="1" x14ac:dyDescent="0.25">
      <c r="Q28116" s="265"/>
    </row>
    <row r="28117" spans="17:17" ht="0" hidden="1" customHeight="1" x14ac:dyDescent="0.25">
      <c r="Q28117" s="265"/>
    </row>
    <row r="28118" spans="17:17" ht="0" hidden="1" customHeight="1" x14ac:dyDescent="0.25">
      <c r="Q28118" s="265"/>
    </row>
    <row r="28119" spans="17:17" ht="0" hidden="1" customHeight="1" x14ac:dyDescent="0.25">
      <c r="Q28119" s="265"/>
    </row>
    <row r="28120" spans="17:17" ht="0" hidden="1" customHeight="1" x14ac:dyDescent="0.25">
      <c r="Q28120" s="265"/>
    </row>
    <row r="28121" spans="17:17" ht="0" hidden="1" customHeight="1" x14ac:dyDescent="0.25">
      <c r="Q28121" s="265"/>
    </row>
    <row r="28122" spans="17:17" ht="0" hidden="1" customHeight="1" x14ac:dyDescent="0.25">
      <c r="Q28122" s="265"/>
    </row>
    <row r="28123" spans="17:17" ht="0" hidden="1" customHeight="1" x14ac:dyDescent="0.25">
      <c r="Q28123" s="265"/>
    </row>
    <row r="28124" spans="17:17" ht="0" hidden="1" customHeight="1" x14ac:dyDescent="0.25">
      <c r="Q28124" s="265"/>
    </row>
    <row r="28125" spans="17:17" ht="0" hidden="1" customHeight="1" x14ac:dyDescent="0.25">
      <c r="Q28125" s="265"/>
    </row>
    <row r="28126" spans="17:17" ht="0" hidden="1" customHeight="1" x14ac:dyDescent="0.25">
      <c r="Q28126" s="265"/>
    </row>
    <row r="28127" spans="17:17" ht="0" hidden="1" customHeight="1" x14ac:dyDescent="0.25">
      <c r="Q28127" s="265"/>
    </row>
    <row r="28128" spans="17:17" ht="0" hidden="1" customHeight="1" x14ac:dyDescent="0.25">
      <c r="Q28128" s="265"/>
    </row>
    <row r="28129" spans="17:17" ht="0" hidden="1" customHeight="1" x14ac:dyDescent="0.25">
      <c r="Q28129" s="265"/>
    </row>
    <row r="28130" spans="17:17" ht="0" hidden="1" customHeight="1" x14ac:dyDescent="0.25">
      <c r="Q28130" s="265"/>
    </row>
    <row r="28131" spans="17:17" ht="0" hidden="1" customHeight="1" x14ac:dyDescent="0.25">
      <c r="Q28131" s="265"/>
    </row>
    <row r="28132" spans="17:17" ht="0" hidden="1" customHeight="1" x14ac:dyDescent="0.25">
      <c r="Q28132" s="265"/>
    </row>
    <row r="28133" spans="17:17" ht="0" hidden="1" customHeight="1" x14ac:dyDescent="0.25">
      <c r="Q28133" s="265"/>
    </row>
    <row r="28134" spans="17:17" ht="0" hidden="1" customHeight="1" x14ac:dyDescent="0.25">
      <c r="Q28134" s="265"/>
    </row>
    <row r="28135" spans="17:17" ht="0" hidden="1" customHeight="1" x14ac:dyDescent="0.25">
      <c r="Q28135" s="265"/>
    </row>
    <row r="28136" spans="17:17" ht="0" hidden="1" customHeight="1" x14ac:dyDescent="0.25">
      <c r="Q28136" s="265"/>
    </row>
    <row r="28137" spans="17:17" ht="0" hidden="1" customHeight="1" x14ac:dyDescent="0.25">
      <c r="Q28137" s="265"/>
    </row>
    <row r="28138" spans="17:17" ht="0" hidden="1" customHeight="1" x14ac:dyDescent="0.25">
      <c r="Q28138" s="265"/>
    </row>
    <row r="28139" spans="17:17" ht="0" hidden="1" customHeight="1" x14ac:dyDescent="0.25">
      <c r="Q28139" s="265"/>
    </row>
    <row r="28140" spans="17:17" ht="0" hidden="1" customHeight="1" x14ac:dyDescent="0.25">
      <c r="Q28140" s="265"/>
    </row>
    <row r="28141" spans="17:17" ht="0" hidden="1" customHeight="1" x14ac:dyDescent="0.25">
      <c r="Q28141" s="265"/>
    </row>
    <row r="28142" spans="17:17" ht="0" hidden="1" customHeight="1" x14ac:dyDescent="0.25">
      <c r="Q28142" s="265"/>
    </row>
    <row r="28143" spans="17:17" ht="0" hidden="1" customHeight="1" x14ac:dyDescent="0.25">
      <c r="Q28143" s="265"/>
    </row>
    <row r="28144" spans="17:17" ht="0" hidden="1" customHeight="1" x14ac:dyDescent="0.25">
      <c r="Q28144" s="265"/>
    </row>
    <row r="28145" spans="17:17" ht="0" hidden="1" customHeight="1" x14ac:dyDescent="0.25">
      <c r="Q28145" s="265"/>
    </row>
    <row r="28146" spans="17:17" ht="0" hidden="1" customHeight="1" x14ac:dyDescent="0.25">
      <c r="Q28146" s="265"/>
    </row>
    <row r="28147" spans="17:17" ht="0" hidden="1" customHeight="1" x14ac:dyDescent="0.25">
      <c r="Q28147" s="265"/>
    </row>
    <row r="28148" spans="17:17" ht="0" hidden="1" customHeight="1" x14ac:dyDescent="0.25">
      <c r="Q28148" s="265"/>
    </row>
    <row r="28149" spans="17:17" ht="0" hidden="1" customHeight="1" x14ac:dyDescent="0.25">
      <c r="Q28149" s="265"/>
    </row>
    <row r="28150" spans="17:17" ht="0" hidden="1" customHeight="1" x14ac:dyDescent="0.25">
      <c r="Q28150" s="265"/>
    </row>
    <row r="28151" spans="17:17" ht="0" hidden="1" customHeight="1" x14ac:dyDescent="0.25">
      <c r="Q28151" s="265"/>
    </row>
    <row r="28152" spans="17:17" ht="0" hidden="1" customHeight="1" x14ac:dyDescent="0.25">
      <c r="Q28152" s="265"/>
    </row>
    <row r="28153" spans="17:17" ht="0" hidden="1" customHeight="1" x14ac:dyDescent="0.25">
      <c r="Q28153" s="265"/>
    </row>
    <row r="28154" spans="17:17" ht="0" hidden="1" customHeight="1" x14ac:dyDescent="0.25">
      <c r="Q28154" s="265"/>
    </row>
    <row r="28155" spans="17:17" ht="0" hidden="1" customHeight="1" x14ac:dyDescent="0.25">
      <c r="Q28155" s="265"/>
    </row>
    <row r="28156" spans="17:17" ht="0" hidden="1" customHeight="1" x14ac:dyDescent="0.25">
      <c r="Q28156" s="265"/>
    </row>
    <row r="28157" spans="17:17" ht="0" hidden="1" customHeight="1" x14ac:dyDescent="0.25">
      <c r="Q28157" s="265"/>
    </row>
    <row r="28158" spans="17:17" ht="0" hidden="1" customHeight="1" x14ac:dyDescent="0.25">
      <c r="Q28158" s="265"/>
    </row>
    <row r="28159" spans="17:17" ht="0" hidden="1" customHeight="1" x14ac:dyDescent="0.25">
      <c r="Q28159" s="265"/>
    </row>
    <row r="28160" spans="17:17" ht="0" hidden="1" customHeight="1" x14ac:dyDescent="0.25">
      <c r="Q28160" s="265"/>
    </row>
    <row r="28161" spans="17:17" ht="0" hidden="1" customHeight="1" x14ac:dyDescent="0.25">
      <c r="Q28161" s="265"/>
    </row>
    <row r="28162" spans="17:17" ht="0" hidden="1" customHeight="1" x14ac:dyDescent="0.25">
      <c r="Q28162" s="265"/>
    </row>
    <row r="28163" spans="17:17" ht="0" hidden="1" customHeight="1" x14ac:dyDescent="0.25">
      <c r="Q28163" s="265"/>
    </row>
    <row r="28164" spans="17:17" ht="0" hidden="1" customHeight="1" x14ac:dyDescent="0.25">
      <c r="Q28164" s="265"/>
    </row>
    <row r="28165" spans="17:17" ht="0" hidden="1" customHeight="1" x14ac:dyDescent="0.25">
      <c r="Q28165" s="265"/>
    </row>
    <row r="28166" spans="17:17" ht="0" hidden="1" customHeight="1" x14ac:dyDescent="0.25">
      <c r="Q28166" s="265"/>
    </row>
    <row r="28167" spans="17:17" ht="0" hidden="1" customHeight="1" x14ac:dyDescent="0.25">
      <c r="Q28167" s="265"/>
    </row>
    <row r="28168" spans="17:17" ht="0" hidden="1" customHeight="1" x14ac:dyDescent="0.25">
      <c r="Q28168" s="265"/>
    </row>
    <row r="28169" spans="17:17" ht="0" hidden="1" customHeight="1" x14ac:dyDescent="0.25">
      <c r="Q28169" s="265"/>
    </row>
    <row r="28170" spans="17:17" ht="0" hidden="1" customHeight="1" x14ac:dyDescent="0.25">
      <c r="Q28170" s="265"/>
    </row>
    <row r="28171" spans="17:17" ht="0" hidden="1" customHeight="1" x14ac:dyDescent="0.25">
      <c r="Q28171" s="265"/>
    </row>
    <row r="28172" spans="17:17" ht="0" hidden="1" customHeight="1" x14ac:dyDescent="0.25">
      <c r="Q28172" s="265"/>
    </row>
    <row r="28173" spans="17:17" ht="0" hidden="1" customHeight="1" x14ac:dyDescent="0.25">
      <c r="Q28173" s="265"/>
    </row>
    <row r="28174" spans="17:17" ht="0" hidden="1" customHeight="1" x14ac:dyDescent="0.25">
      <c r="Q28174" s="265"/>
    </row>
    <row r="28175" spans="17:17" ht="0" hidden="1" customHeight="1" x14ac:dyDescent="0.25">
      <c r="Q28175" s="265"/>
    </row>
    <row r="28176" spans="17:17" ht="0" hidden="1" customHeight="1" x14ac:dyDescent="0.25">
      <c r="Q28176" s="265"/>
    </row>
    <row r="28177" spans="17:17" ht="0" hidden="1" customHeight="1" x14ac:dyDescent="0.25">
      <c r="Q28177" s="265"/>
    </row>
    <row r="28178" spans="17:17" ht="0" hidden="1" customHeight="1" x14ac:dyDescent="0.25">
      <c r="Q28178" s="265"/>
    </row>
    <row r="28179" spans="17:17" ht="0" hidden="1" customHeight="1" x14ac:dyDescent="0.25">
      <c r="Q28179" s="265"/>
    </row>
    <row r="28180" spans="17:17" ht="0" hidden="1" customHeight="1" x14ac:dyDescent="0.25">
      <c r="Q28180" s="265"/>
    </row>
    <row r="28181" spans="17:17" ht="0" hidden="1" customHeight="1" x14ac:dyDescent="0.25">
      <c r="Q28181" s="265"/>
    </row>
    <row r="28182" spans="17:17" ht="0" hidden="1" customHeight="1" x14ac:dyDescent="0.25">
      <c r="Q28182" s="265"/>
    </row>
    <row r="28183" spans="17:17" ht="0" hidden="1" customHeight="1" x14ac:dyDescent="0.25">
      <c r="Q28183" s="265"/>
    </row>
    <row r="28184" spans="17:17" ht="0" hidden="1" customHeight="1" x14ac:dyDescent="0.25">
      <c r="Q28184" s="265"/>
    </row>
    <row r="28185" spans="17:17" ht="0" hidden="1" customHeight="1" x14ac:dyDescent="0.25">
      <c r="Q28185" s="265"/>
    </row>
    <row r="28186" spans="17:17" ht="0" hidden="1" customHeight="1" x14ac:dyDescent="0.25">
      <c r="Q28186" s="265"/>
    </row>
    <row r="28187" spans="17:17" ht="0" hidden="1" customHeight="1" x14ac:dyDescent="0.25">
      <c r="Q28187" s="265"/>
    </row>
    <row r="28188" spans="17:17" ht="0" hidden="1" customHeight="1" x14ac:dyDescent="0.25">
      <c r="Q28188" s="265"/>
    </row>
    <row r="28189" spans="17:17" ht="0" hidden="1" customHeight="1" x14ac:dyDescent="0.25">
      <c r="Q28189" s="265"/>
    </row>
    <row r="28190" spans="17:17" ht="0" hidden="1" customHeight="1" x14ac:dyDescent="0.25">
      <c r="Q28190" s="265"/>
    </row>
    <row r="28191" spans="17:17" ht="0" hidden="1" customHeight="1" x14ac:dyDescent="0.25">
      <c r="Q28191" s="265"/>
    </row>
    <row r="28192" spans="17:17" ht="0" hidden="1" customHeight="1" x14ac:dyDescent="0.25">
      <c r="Q28192" s="265"/>
    </row>
    <row r="28193" spans="17:17" ht="0" hidden="1" customHeight="1" x14ac:dyDescent="0.25">
      <c r="Q28193" s="265"/>
    </row>
    <row r="28194" spans="17:17" ht="0" hidden="1" customHeight="1" x14ac:dyDescent="0.25">
      <c r="Q28194" s="265"/>
    </row>
    <row r="28195" spans="17:17" ht="0" hidden="1" customHeight="1" x14ac:dyDescent="0.25">
      <c r="Q28195" s="265"/>
    </row>
    <row r="28196" spans="17:17" ht="0" hidden="1" customHeight="1" x14ac:dyDescent="0.25">
      <c r="Q28196" s="265"/>
    </row>
    <row r="28197" spans="17:17" ht="0" hidden="1" customHeight="1" x14ac:dyDescent="0.25">
      <c r="Q28197" s="265"/>
    </row>
    <row r="28198" spans="17:17" ht="0" hidden="1" customHeight="1" x14ac:dyDescent="0.25">
      <c r="Q28198" s="265"/>
    </row>
    <row r="28199" spans="17:17" ht="0" hidden="1" customHeight="1" x14ac:dyDescent="0.25">
      <c r="Q28199" s="265"/>
    </row>
    <row r="28200" spans="17:17" ht="0" hidden="1" customHeight="1" x14ac:dyDescent="0.25">
      <c r="Q28200" s="265"/>
    </row>
    <row r="28201" spans="17:17" ht="0" hidden="1" customHeight="1" x14ac:dyDescent="0.25">
      <c r="Q28201" s="265"/>
    </row>
    <row r="28202" spans="17:17" ht="0" hidden="1" customHeight="1" x14ac:dyDescent="0.25">
      <c r="Q28202" s="265"/>
    </row>
    <row r="28203" spans="17:17" ht="0" hidden="1" customHeight="1" x14ac:dyDescent="0.25">
      <c r="Q28203" s="265"/>
    </row>
    <row r="28204" spans="17:17" ht="0" hidden="1" customHeight="1" x14ac:dyDescent="0.25">
      <c r="Q28204" s="265"/>
    </row>
    <row r="28205" spans="17:17" ht="0" hidden="1" customHeight="1" x14ac:dyDescent="0.25">
      <c r="Q28205" s="265"/>
    </row>
    <row r="28206" spans="17:17" ht="0" hidden="1" customHeight="1" x14ac:dyDescent="0.25">
      <c r="Q28206" s="265"/>
    </row>
    <row r="28207" spans="17:17" ht="0" hidden="1" customHeight="1" x14ac:dyDescent="0.25">
      <c r="Q28207" s="265"/>
    </row>
    <row r="28208" spans="17:17" ht="0" hidden="1" customHeight="1" x14ac:dyDescent="0.25">
      <c r="Q28208" s="265"/>
    </row>
    <row r="28209" spans="17:17" ht="0" hidden="1" customHeight="1" x14ac:dyDescent="0.25">
      <c r="Q28209" s="265"/>
    </row>
    <row r="28210" spans="17:17" ht="0" hidden="1" customHeight="1" x14ac:dyDescent="0.25">
      <c r="Q28210" s="265"/>
    </row>
    <row r="28211" spans="17:17" ht="0" hidden="1" customHeight="1" x14ac:dyDescent="0.25">
      <c r="Q28211" s="265"/>
    </row>
    <row r="28212" spans="17:17" ht="0" hidden="1" customHeight="1" x14ac:dyDescent="0.25">
      <c r="Q28212" s="265"/>
    </row>
    <row r="28213" spans="17:17" ht="0" hidden="1" customHeight="1" x14ac:dyDescent="0.25">
      <c r="Q28213" s="265"/>
    </row>
    <row r="28214" spans="17:17" ht="0" hidden="1" customHeight="1" x14ac:dyDescent="0.25">
      <c r="Q28214" s="265"/>
    </row>
    <row r="28215" spans="17:17" ht="0" hidden="1" customHeight="1" x14ac:dyDescent="0.25">
      <c r="Q28215" s="265"/>
    </row>
    <row r="28216" spans="17:17" ht="0" hidden="1" customHeight="1" x14ac:dyDescent="0.25">
      <c r="Q28216" s="265"/>
    </row>
    <row r="28217" spans="17:17" ht="0" hidden="1" customHeight="1" x14ac:dyDescent="0.25">
      <c r="Q28217" s="265"/>
    </row>
    <row r="28218" spans="17:17" ht="0" hidden="1" customHeight="1" x14ac:dyDescent="0.25">
      <c r="Q28218" s="265"/>
    </row>
    <row r="28219" spans="17:17" ht="0" hidden="1" customHeight="1" x14ac:dyDescent="0.25">
      <c r="Q28219" s="265"/>
    </row>
    <row r="28220" spans="17:17" ht="0" hidden="1" customHeight="1" x14ac:dyDescent="0.25">
      <c r="Q28220" s="265"/>
    </row>
    <row r="28221" spans="17:17" ht="0" hidden="1" customHeight="1" x14ac:dyDescent="0.25">
      <c r="Q28221" s="265"/>
    </row>
    <row r="28222" spans="17:17" ht="0" hidden="1" customHeight="1" x14ac:dyDescent="0.25">
      <c r="Q28222" s="265"/>
    </row>
    <row r="28223" spans="17:17" ht="0" hidden="1" customHeight="1" x14ac:dyDescent="0.25">
      <c r="Q28223" s="265"/>
    </row>
    <row r="28224" spans="17:17" ht="0" hidden="1" customHeight="1" x14ac:dyDescent="0.25">
      <c r="Q28224" s="265"/>
    </row>
    <row r="28225" spans="17:17" ht="0" hidden="1" customHeight="1" x14ac:dyDescent="0.25">
      <c r="Q28225" s="265"/>
    </row>
    <row r="28226" spans="17:17" ht="0" hidden="1" customHeight="1" x14ac:dyDescent="0.25">
      <c r="Q28226" s="265"/>
    </row>
    <row r="28227" spans="17:17" ht="0" hidden="1" customHeight="1" x14ac:dyDescent="0.25">
      <c r="Q28227" s="265"/>
    </row>
    <row r="28228" spans="17:17" ht="0" hidden="1" customHeight="1" x14ac:dyDescent="0.25">
      <c r="Q28228" s="265"/>
    </row>
    <row r="28229" spans="17:17" ht="0" hidden="1" customHeight="1" x14ac:dyDescent="0.25">
      <c r="Q28229" s="265"/>
    </row>
    <row r="28230" spans="17:17" ht="0" hidden="1" customHeight="1" x14ac:dyDescent="0.25">
      <c r="Q28230" s="265"/>
    </row>
    <row r="28231" spans="17:17" ht="0" hidden="1" customHeight="1" x14ac:dyDescent="0.25">
      <c r="Q28231" s="265"/>
    </row>
    <row r="28232" spans="17:17" ht="0" hidden="1" customHeight="1" x14ac:dyDescent="0.25">
      <c r="Q28232" s="265"/>
    </row>
    <row r="28233" spans="17:17" ht="0" hidden="1" customHeight="1" x14ac:dyDescent="0.25">
      <c r="Q28233" s="265"/>
    </row>
    <row r="28234" spans="17:17" ht="0" hidden="1" customHeight="1" x14ac:dyDescent="0.25">
      <c r="Q28234" s="265"/>
    </row>
    <row r="28235" spans="17:17" ht="0" hidden="1" customHeight="1" x14ac:dyDescent="0.25">
      <c r="Q28235" s="265"/>
    </row>
    <row r="28236" spans="17:17" ht="0" hidden="1" customHeight="1" x14ac:dyDescent="0.25">
      <c r="Q28236" s="265"/>
    </row>
    <row r="28237" spans="17:17" ht="0" hidden="1" customHeight="1" x14ac:dyDescent="0.25">
      <c r="Q28237" s="265"/>
    </row>
    <row r="28238" spans="17:17" ht="0" hidden="1" customHeight="1" x14ac:dyDescent="0.25">
      <c r="Q28238" s="265"/>
    </row>
    <row r="28239" spans="17:17" ht="0" hidden="1" customHeight="1" x14ac:dyDescent="0.25">
      <c r="Q28239" s="265"/>
    </row>
    <row r="28240" spans="17:17" ht="0" hidden="1" customHeight="1" x14ac:dyDescent="0.25">
      <c r="Q28240" s="265"/>
    </row>
    <row r="28241" spans="17:17" ht="0" hidden="1" customHeight="1" x14ac:dyDescent="0.25">
      <c r="Q28241" s="265"/>
    </row>
    <row r="28242" spans="17:17" ht="0" hidden="1" customHeight="1" x14ac:dyDescent="0.25">
      <c r="Q28242" s="265"/>
    </row>
    <row r="28243" spans="17:17" ht="0" hidden="1" customHeight="1" x14ac:dyDescent="0.25">
      <c r="Q28243" s="265"/>
    </row>
    <row r="28244" spans="17:17" ht="0" hidden="1" customHeight="1" x14ac:dyDescent="0.25">
      <c r="Q28244" s="265"/>
    </row>
    <row r="28245" spans="17:17" ht="0" hidden="1" customHeight="1" x14ac:dyDescent="0.25">
      <c r="Q28245" s="265"/>
    </row>
    <row r="28246" spans="17:17" ht="0" hidden="1" customHeight="1" x14ac:dyDescent="0.25">
      <c r="Q28246" s="265"/>
    </row>
    <row r="28247" spans="17:17" ht="0" hidden="1" customHeight="1" x14ac:dyDescent="0.25">
      <c r="Q28247" s="265"/>
    </row>
    <row r="28248" spans="17:17" ht="0" hidden="1" customHeight="1" x14ac:dyDescent="0.25">
      <c r="Q28248" s="265"/>
    </row>
    <row r="28249" spans="17:17" ht="0" hidden="1" customHeight="1" x14ac:dyDescent="0.25">
      <c r="Q28249" s="265"/>
    </row>
    <row r="28250" spans="17:17" ht="0" hidden="1" customHeight="1" x14ac:dyDescent="0.25">
      <c r="Q28250" s="265"/>
    </row>
    <row r="28251" spans="17:17" ht="0" hidden="1" customHeight="1" x14ac:dyDescent="0.25">
      <c r="Q28251" s="265"/>
    </row>
    <row r="28252" spans="17:17" ht="0" hidden="1" customHeight="1" x14ac:dyDescent="0.25">
      <c r="Q28252" s="265"/>
    </row>
    <row r="28253" spans="17:17" ht="0" hidden="1" customHeight="1" x14ac:dyDescent="0.25">
      <c r="Q28253" s="265"/>
    </row>
    <row r="28254" spans="17:17" ht="0" hidden="1" customHeight="1" x14ac:dyDescent="0.25">
      <c r="Q28254" s="265"/>
    </row>
    <row r="28255" spans="17:17" ht="0" hidden="1" customHeight="1" x14ac:dyDescent="0.25">
      <c r="Q28255" s="265"/>
    </row>
    <row r="28256" spans="17:17" ht="0" hidden="1" customHeight="1" x14ac:dyDescent="0.25">
      <c r="Q28256" s="265"/>
    </row>
    <row r="28257" spans="17:17" ht="0" hidden="1" customHeight="1" x14ac:dyDescent="0.25">
      <c r="Q28257" s="265"/>
    </row>
    <row r="28258" spans="17:17" ht="0" hidden="1" customHeight="1" x14ac:dyDescent="0.25">
      <c r="Q28258" s="265"/>
    </row>
    <row r="28259" spans="17:17" ht="0" hidden="1" customHeight="1" x14ac:dyDescent="0.25">
      <c r="Q28259" s="265"/>
    </row>
    <row r="28260" spans="17:17" ht="0" hidden="1" customHeight="1" x14ac:dyDescent="0.25">
      <c r="Q28260" s="265"/>
    </row>
    <row r="28261" spans="17:17" ht="0" hidden="1" customHeight="1" x14ac:dyDescent="0.25">
      <c r="Q28261" s="265"/>
    </row>
    <row r="28262" spans="17:17" ht="0" hidden="1" customHeight="1" x14ac:dyDescent="0.25">
      <c r="Q28262" s="265"/>
    </row>
    <row r="28263" spans="17:17" ht="0" hidden="1" customHeight="1" x14ac:dyDescent="0.25">
      <c r="Q28263" s="265"/>
    </row>
    <row r="28264" spans="17:17" ht="0" hidden="1" customHeight="1" x14ac:dyDescent="0.25">
      <c r="Q28264" s="265"/>
    </row>
    <row r="28265" spans="17:17" ht="0" hidden="1" customHeight="1" x14ac:dyDescent="0.25">
      <c r="Q28265" s="265"/>
    </row>
    <row r="28266" spans="17:17" ht="0" hidden="1" customHeight="1" x14ac:dyDescent="0.25">
      <c r="Q28266" s="265"/>
    </row>
    <row r="28267" spans="17:17" ht="0" hidden="1" customHeight="1" x14ac:dyDescent="0.25">
      <c r="Q28267" s="265"/>
    </row>
    <row r="28268" spans="17:17" ht="0" hidden="1" customHeight="1" x14ac:dyDescent="0.25">
      <c r="Q28268" s="265"/>
    </row>
    <row r="28269" spans="17:17" ht="0" hidden="1" customHeight="1" x14ac:dyDescent="0.25">
      <c r="Q28269" s="265"/>
    </row>
    <row r="28270" spans="17:17" ht="0" hidden="1" customHeight="1" x14ac:dyDescent="0.25">
      <c r="Q28270" s="265"/>
    </row>
    <row r="28271" spans="17:17" ht="0" hidden="1" customHeight="1" x14ac:dyDescent="0.25">
      <c r="Q28271" s="265"/>
    </row>
    <row r="28272" spans="17:17" ht="0" hidden="1" customHeight="1" x14ac:dyDescent="0.25">
      <c r="Q28272" s="265"/>
    </row>
    <row r="28273" spans="17:17" ht="0" hidden="1" customHeight="1" x14ac:dyDescent="0.25">
      <c r="Q28273" s="265"/>
    </row>
    <row r="28274" spans="17:17" ht="0" hidden="1" customHeight="1" x14ac:dyDescent="0.25">
      <c r="Q28274" s="265"/>
    </row>
    <row r="28275" spans="17:17" ht="0" hidden="1" customHeight="1" x14ac:dyDescent="0.25">
      <c r="Q28275" s="265"/>
    </row>
    <row r="28276" spans="17:17" ht="0" hidden="1" customHeight="1" x14ac:dyDescent="0.25">
      <c r="Q28276" s="265"/>
    </row>
    <row r="28277" spans="17:17" ht="0" hidden="1" customHeight="1" x14ac:dyDescent="0.25">
      <c r="Q28277" s="265"/>
    </row>
    <row r="28278" spans="17:17" ht="0" hidden="1" customHeight="1" x14ac:dyDescent="0.25">
      <c r="Q28278" s="265"/>
    </row>
    <row r="28279" spans="17:17" ht="0" hidden="1" customHeight="1" x14ac:dyDescent="0.25">
      <c r="Q28279" s="265"/>
    </row>
    <row r="28280" spans="17:17" ht="0" hidden="1" customHeight="1" x14ac:dyDescent="0.25">
      <c r="Q28280" s="265"/>
    </row>
    <row r="28281" spans="17:17" ht="0" hidden="1" customHeight="1" x14ac:dyDescent="0.25">
      <c r="Q28281" s="265"/>
    </row>
    <row r="28282" spans="17:17" ht="0" hidden="1" customHeight="1" x14ac:dyDescent="0.25">
      <c r="Q28282" s="265"/>
    </row>
    <row r="28283" spans="17:17" ht="0" hidden="1" customHeight="1" x14ac:dyDescent="0.25">
      <c r="Q28283" s="265"/>
    </row>
    <row r="28284" spans="17:17" ht="0" hidden="1" customHeight="1" x14ac:dyDescent="0.25">
      <c r="Q28284" s="265"/>
    </row>
    <row r="28285" spans="17:17" ht="0" hidden="1" customHeight="1" x14ac:dyDescent="0.25">
      <c r="Q28285" s="265"/>
    </row>
    <row r="28286" spans="17:17" ht="0" hidden="1" customHeight="1" x14ac:dyDescent="0.25">
      <c r="Q28286" s="265"/>
    </row>
    <row r="28287" spans="17:17" ht="0" hidden="1" customHeight="1" x14ac:dyDescent="0.25">
      <c r="Q28287" s="265"/>
    </row>
    <row r="28288" spans="17:17" ht="0" hidden="1" customHeight="1" x14ac:dyDescent="0.25">
      <c r="Q28288" s="265"/>
    </row>
    <row r="28289" spans="17:17" ht="0" hidden="1" customHeight="1" x14ac:dyDescent="0.25">
      <c r="Q28289" s="265"/>
    </row>
    <row r="28290" spans="17:17" ht="0" hidden="1" customHeight="1" x14ac:dyDescent="0.25">
      <c r="Q28290" s="265"/>
    </row>
    <row r="28291" spans="17:17" ht="0" hidden="1" customHeight="1" x14ac:dyDescent="0.25">
      <c r="Q28291" s="265"/>
    </row>
    <row r="28292" spans="17:17" ht="0" hidden="1" customHeight="1" x14ac:dyDescent="0.25">
      <c r="Q28292" s="265"/>
    </row>
    <row r="28293" spans="17:17" ht="0" hidden="1" customHeight="1" x14ac:dyDescent="0.25">
      <c r="Q28293" s="265"/>
    </row>
    <row r="28294" spans="17:17" ht="0" hidden="1" customHeight="1" x14ac:dyDescent="0.25">
      <c r="Q28294" s="265"/>
    </row>
    <row r="28295" spans="17:17" ht="0" hidden="1" customHeight="1" x14ac:dyDescent="0.25">
      <c r="Q28295" s="265"/>
    </row>
    <row r="28296" spans="17:17" ht="0" hidden="1" customHeight="1" x14ac:dyDescent="0.25">
      <c r="Q28296" s="265"/>
    </row>
    <row r="28297" spans="17:17" ht="0" hidden="1" customHeight="1" x14ac:dyDescent="0.25">
      <c r="Q28297" s="265"/>
    </row>
    <row r="28298" spans="17:17" ht="0" hidden="1" customHeight="1" x14ac:dyDescent="0.25">
      <c r="Q28298" s="265"/>
    </row>
    <row r="28299" spans="17:17" ht="0" hidden="1" customHeight="1" x14ac:dyDescent="0.25">
      <c r="Q28299" s="265"/>
    </row>
    <row r="28300" spans="17:17" ht="0" hidden="1" customHeight="1" x14ac:dyDescent="0.25">
      <c r="Q28300" s="265"/>
    </row>
    <row r="28301" spans="17:17" ht="0" hidden="1" customHeight="1" x14ac:dyDescent="0.25">
      <c r="Q28301" s="265"/>
    </row>
    <row r="28302" spans="17:17" ht="0" hidden="1" customHeight="1" x14ac:dyDescent="0.25">
      <c r="Q28302" s="265"/>
    </row>
    <row r="28303" spans="17:17" ht="0" hidden="1" customHeight="1" x14ac:dyDescent="0.25">
      <c r="Q28303" s="265"/>
    </row>
    <row r="28304" spans="17:17" ht="0" hidden="1" customHeight="1" x14ac:dyDescent="0.25">
      <c r="Q28304" s="265"/>
    </row>
    <row r="28305" spans="17:17" ht="0" hidden="1" customHeight="1" x14ac:dyDescent="0.25">
      <c r="Q28305" s="265"/>
    </row>
    <row r="28306" spans="17:17" ht="0" hidden="1" customHeight="1" x14ac:dyDescent="0.25">
      <c r="Q28306" s="265"/>
    </row>
    <row r="28307" spans="17:17" ht="0" hidden="1" customHeight="1" x14ac:dyDescent="0.25">
      <c r="Q28307" s="265"/>
    </row>
    <row r="28308" spans="17:17" ht="0" hidden="1" customHeight="1" x14ac:dyDescent="0.25">
      <c r="Q28308" s="265"/>
    </row>
    <row r="28309" spans="17:17" ht="0" hidden="1" customHeight="1" x14ac:dyDescent="0.25">
      <c r="Q28309" s="265"/>
    </row>
    <row r="28310" spans="17:17" ht="0" hidden="1" customHeight="1" x14ac:dyDescent="0.25">
      <c r="Q28310" s="265"/>
    </row>
    <row r="28311" spans="17:17" ht="0" hidden="1" customHeight="1" x14ac:dyDescent="0.25">
      <c r="Q28311" s="265"/>
    </row>
    <row r="28312" spans="17:17" ht="0" hidden="1" customHeight="1" x14ac:dyDescent="0.25">
      <c r="Q28312" s="265"/>
    </row>
    <row r="28313" spans="17:17" ht="0" hidden="1" customHeight="1" x14ac:dyDescent="0.25">
      <c r="Q28313" s="265"/>
    </row>
    <row r="28314" spans="17:17" ht="0" hidden="1" customHeight="1" x14ac:dyDescent="0.25">
      <c r="Q28314" s="265"/>
    </row>
    <row r="28315" spans="17:17" ht="0" hidden="1" customHeight="1" x14ac:dyDescent="0.25">
      <c r="Q28315" s="265"/>
    </row>
    <row r="28316" spans="17:17" ht="0" hidden="1" customHeight="1" x14ac:dyDescent="0.25">
      <c r="Q28316" s="265"/>
    </row>
    <row r="28317" spans="17:17" ht="0" hidden="1" customHeight="1" x14ac:dyDescent="0.25">
      <c r="Q28317" s="265"/>
    </row>
    <row r="28318" spans="17:17" ht="0" hidden="1" customHeight="1" x14ac:dyDescent="0.25">
      <c r="Q28318" s="265"/>
    </row>
    <row r="28319" spans="17:17" ht="0" hidden="1" customHeight="1" x14ac:dyDescent="0.25">
      <c r="Q28319" s="265"/>
    </row>
    <row r="28320" spans="17:17" ht="0" hidden="1" customHeight="1" x14ac:dyDescent="0.25">
      <c r="Q28320" s="265"/>
    </row>
    <row r="28321" spans="17:17" ht="0" hidden="1" customHeight="1" x14ac:dyDescent="0.25">
      <c r="Q28321" s="265"/>
    </row>
    <row r="28322" spans="17:17" ht="0" hidden="1" customHeight="1" x14ac:dyDescent="0.25">
      <c r="Q28322" s="265"/>
    </row>
    <row r="28323" spans="17:17" ht="0" hidden="1" customHeight="1" x14ac:dyDescent="0.25">
      <c r="Q28323" s="265"/>
    </row>
    <row r="28324" spans="17:17" ht="0" hidden="1" customHeight="1" x14ac:dyDescent="0.25">
      <c r="Q28324" s="265"/>
    </row>
    <row r="28325" spans="17:17" ht="0" hidden="1" customHeight="1" x14ac:dyDescent="0.25">
      <c r="Q28325" s="265"/>
    </row>
    <row r="28326" spans="17:17" ht="0" hidden="1" customHeight="1" x14ac:dyDescent="0.25">
      <c r="Q28326" s="265"/>
    </row>
    <row r="28327" spans="17:17" ht="0" hidden="1" customHeight="1" x14ac:dyDescent="0.25">
      <c r="Q28327" s="265"/>
    </row>
    <row r="28328" spans="17:17" ht="0" hidden="1" customHeight="1" x14ac:dyDescent="0.25">
      <c r="Q28328" s="265"/>
    </row>
    <row r="28329" spans="17:17" ht="0" hidden="1" customHeight="1" x14ac:dyDescent="0.25">
      <c r="Q28329" s="265"/>
    </row>
    <row r="28330" spans="17:17" ht="0" hidden="1" customHeight="1" x14ac:dyDescent="0.25">
      <c r="Q28330" s="265"/>
    </row>
    <row r="28331" spans="17:17" ht="0" hidden="1" customHeight="1" x14ac:dyDescent="0.25">
      <c r="Q28331" s="265"/>
    </row>
    <row r="28332" spans="17:17" ht="0" hidden="1" customHeight="1" x14ac:dyDescent="0.25">
      <c r="Q28332" s="265"/>
    </row>
    <row r="28333" spans="17:17" ht="0" hidden="1" customHeight="1" x14ac:dyDescent="0.25">
      <c r="Q28333" s="265"/>
    </row>
    <row r="28334" spans="17:17" ht="0" hidden="1" customHeight="1" x14ac:dyDescent="0.25">
      <c r="Q28334" s="265"/>
    </row>
    <row r="28335" spans="17:17" ht="0" hidden="1" customHeight="1" x14ac:dyDescent="0.25">
      <c r="Q28335" s="265"/>
    </row>
    <row r="28336" spans="17:17" ht="0" hidden="1" customHeight="1" x14ac:dyDescent="0.25">
      <c r="Q28336" s="265"/>
    </row>
    <row r="28337" spans="17:17" ht="0" hidden="1" customHeight="1" x14ac:dyDescent="0.25">
      <c r="Q28337" s="265"/>
    </row>
    <row r="28338" spans="17:17" ht="0" hidden="1" customHeight="1" x14ac:dyDescent="0.25">
      <c r="Q28338" s="265"/>
    </row>
    <row r="28339" spans="17:17" ht="0" hidden="1" customHeight="1" x14ac:dyDescent="0.25">
      <c r="Q28339" s="265"/>
    </row>
    <row r="28340" spans="17:17" ht="0" hidden="1" customHeight="1" x14ac:dyDescent="0.25">
      <c r="Q28340" s="265"/>
    </row>
    <row r="28341" spans="17:17" ht="0" hidden="1" customHeight="1" x14ac:dyDescent="0.25">
      <c r="Q28341" s="265"/>
    </row>
    <row r="28342" spans="17:17" ht="0" hidden="1" customHeight="1" x14ac:dyDescent="0.25">
      <c r="Q28342" s="265"/>
    </row>
    <row r="28343" spans="17:17" ht="0" hidden="1" customHeight="1" x14ac:dyDescent="0.25">
      <c r="Q28343" s="265"/>
    </row>
    <row r="28344" spans="17:17" ht="0" hidden="1" customHeight="1" x14ac:dyDescent="0.25">
      <c r="Q28344" s="265"/>
    </row>
    <row r="28345" spans="17:17" ht="0" hidden="1" customHeight="1" x14ac:dyDescent="0.25">
      <c r="Q28345" s="265"/>
    </row>
    <row r="28346" spans="17:17" ht="0" hidden="1" customHeight="1" x14ac:dyDescent="0.25">
      <c r="Q28346" s="265"/>
    </row>
    <row r="28347" spans="17:17" ht="0" hidden="1" customHeight="1" x14ac:dyDescent="0.25">
      <c r="Q28347" s="265"/>
    </row>
    <row r="28348" spans="17:17" ht="0" hidden="1" customHeight="1" x14ac:dyDescent="0.25">
      <c r="Q28348" s="265"/>
    </row>
    <row r="28349" spans="17:17" ht="0" hidden="1" customHeight="1" x14ac:dyDescent="0.25">
      <c r="Q28349" s="265"/>
    </row>
    <row r="28350" spans="17:17" ht="0" hidden="1" customHeight="1" x14ac:dyDescent="0.25">
      <c r="Q28350" s="265"/>
    </row>
    <row r="28351" spans="17:17" ht="0" hidden="1" customHeight="1" x14ac:dyDescent="0.25">
      <c r="Q28351" s="265"/>
    </row>
    <row r="28352" spans="17:17" ht="0" hidden="1" customHeight="1" x14ac:dyDescent="0.25">
      <c r="Q28352" s="265"/>
    </row>
    <row r="28353" spans="17:17" ht="0" hidden="1" customHeight="1" x14ac:dyDescent="0.25">
      <c r="Q28353" s="265"/>
    </row>
    <row r="28354" spans="17:17" ht="0" hidden="1" customHeight="1" x14ac:dyDescent="0.25">
      <c r="Q28354" s="265"/>
    </row>
    <row r="28355" spans="17:17" ht="0" hidden="1" customHeight="1" x14ac:dyDescent="0.25">
      <c r="Q28355" s="265"/>
    </row>
    <row r="28356" spans="17:17" ht="0" hidden="1" customHeight="1" x14ac:dyDescent="0.25">
      <c r="Q28356" s="265"/>
    </row>
    <row r="28357" spans="17:17" ht="0" hidden="1" customHeight="1" x14ac:dyDescent="0.25">
      <c r="Q28357" s="265"/>
    </row>
    <row r="28358" spans="17:17" ht="0" hidden="1" customHeight="1" x14ac:dyDescent="0.25">
      <c r="Q28358" s="265"/>
    </row>
    <row r="28359" spans="17:17" ht="0" hidden="1" customHeight="1" x14ac:dyDescent="0.25">
      <c r="Q28359" s="265"/>
    </row>
    <row r="28360" spans="17:17" ht="0" hidden="1" customHeight="1" x14ac:dyDescent="0.25">
      <c r="Q28360" s="265"/>
    </row>
    <row r="28361" spans="17:17" ht="0" hidden="1" customHeight="1" x14ac:dyDescent="0.25">
      <c r="Q28361" s="265"/>
    </row>
    <row r="28362" spans="17:17" ht="0" hidden="1" customHeight="1" x14ac:dyDescent="0.25">
      <c r="Q28362" s="265"/>
    </row>
    <row r="28363" spans="17:17" ht="0" hidden="1" customHeight="1" x14ac:dyDescent="0.25">
      <c r="Q28363" s="265"/>
    </row>
    <row r="28364" spans="17:17" ht="0" hidden="1" customHeight="1" x14ac:dyDescent="0.25">
      <c r="Q28364" s="265"/>
    </row>
    <row r="28365" spans="17:17" ht="0" hidden="1" customHeight="1" x14ac:dyDescent="0.25">
      <c r="Q28365" s="265"/>
    </row>
    <row r="28366" spans="17:17" ht="0" hidden="1" customHeight="1" x14ac:dyDescent="0.25">
      <c r="Q28366" s="265"/>
    </row>
    <row r="28367" spans="17:17" ht="0" hidden="1" customHeight="1" x14ac:dyDescent="0.25">
      <c r="Q28367" s="265"/>
    </row>
    <row r="28368" spans="17:17" ht="0" hidden="1" customHeight="1" x14ac:dyDescent="0.25">
      <c r="Q28368" s="265"/>
    </row>
    <row r="28369" spans="17:17" ht="0" hidden="1" customHeight="1" x14ac:dyDescent="0.25">
      <c r="Q28369" s="265"/>
    </row>
    <row r="28370" spans="17:17" ht="0" hidden="1" customHeight="1" x14ac:dyDescent="0.25">
      <c r="Q28370" s="265"/>
    </row>
    <row r="28371" spans="17:17" ht="0" hidden="1" customHeight="1" x14ac:dyDescent="0.25">
      <c r="Q28371" s="265"/>
    </row>
    <row r="28372" spans="17:17" ht="0" hidden="1" customHeight="1" x14ac:dyDescent="0.25">
      <c r="Q28372" s="265"/>
    </row>
    <row r="28373" spans="17:17" ht="0" hidden="1" customHeight="1" x14ac:dyDescent="0.25">
      <c r="Q28373" s="265"/>
    </row>
    <row r="28374" spans="17:17" ht="0" hidden="1" customHeight="1" x14ac:dyDescent="0.25">
      <c r="Q28374" s="265"/>
    </row>
    <row r="28375" spans="17:17" ht="0" hidden="1" customHeight="1" x14ac:dyDescent="0.25">
      <c r="Q28375" s="265"/>
    </row>
    <row r="28376" spans="17:17" ht="0" hidden="1" customHeight="1" x14ac:dyDescent="0.25">
      <c r="Q28376" s="265"/>
    </row>
    <row r="28377" spans="17:17" ht="0" hidden="1" customHeight="1" x14ac:dyDescent="0.25">
      <c r="Q28377" s="265"/>
    </row>
    <row r="28378" spans="17:17" ht="0" hidden="1" customHeight="1" x14ac:dyDescent="0.25">
      <c r="Q28378" s="265"/>
    </row>
    <row r="28379" spans="17:17" ht="0" hidden="1" customHeight="1" x14ac:dyDescent="0.25">
      <c r="Q28379" s="265"/>
    </row>
    <row r="28380" spans="17:17" ht="0" hidden="1" customHeight="1" x14ac:dyDescent="0.25">
      <c r="Q28380" s="265"/>
    </row>
    <row r="28381" spans="17:17" ht="0" hidden="1" customHeight="1" x14ac:dyDescent="0.25">
      <c r="Q28381" s="265"/>
    </row>
    <row r="28382" spans="17:17" ht="0" hidden="1" customHeight="1" x14ac:dyDescent="0.25">
      <c r="Q28382" s="265"/>
    </row>
    <row r="28383" spans="17:17" ht="0" hidden="1" customHeight="1" x14ac:dyDescent="0.25">
      <c r="Q28383" s="265"/>
    </row>
    <row r="28384" spans="17:17" ht="0" hidden="1" customHeight="1" x14ac:dyDescent="0.25">
      <c r="Q28384" s="265"/>
    </row>
    <row r="28385" spans="17:17" ht="0" hidden="1" customHeight="1" x14ac:dyDescent="0.25">
      <c r="Q28385" s="265"/>
    </row>
    <row r="28386" spans="17:17" ht="0" hidden="1" customHeight="1" x14ac:dyDescent="0.25">
      <c r="Q28386" s="265"/>
    </row>
    <row r="28387" spans="17:17" ht="0" hidden="1" customHeight="1" x14ac:dyDescent="0.25">
      <c r="Q28387" s="265"/>
    </row>
    <row r="28388" spans="17:17" ht="0" hidden="1" customHeight="1" x14ac:dyDescent="0.25">
      <c r="Q28388" s="265"/>
    </row>
    <row r="28389" spans="17:17" ht="0" hidden="1" customHeight="1" x14ac:dyDescent="0.25">
      <c r="Q28389" s="265"/>
    </row>
    <row r="28390" spans="17:17" ht="0" hidden="1" customHeight="1" x14ac:dyDescent="0.25">
      <c r="Q28390" s="265"/>
    </row>
    <row r="28391" spans="17:17" ht="0" hidden="1" customHeight="1" x14ac:dyDescent="0.25">
      <c r="Q28391" s="265"/>
    </row>
    <row r="28392" spans="17:17" ht="0" hidden="1" customHeight="1" x14ac:dyDescent="0.25">
      <c r="Q28392" s="265"/>
    </row>
    <row r="28393" spans="17:17" ht="0" hidden="1" customHeight="1" x14ac:dyDescent="0.25">
      <c r="Q28393" s="265"/>
    </row>
    <row r="28394" spans="17:17" ht="0" hidden="1" customHeight="1" x14ac:dyDescent="0.25">
      <c r="Q28394" s="265"/>
    </row>
    <row r="28395" spans="17:17" ht="0" hidden="1" customHeight="1" x14ac:dyDescent="0.25">
      <c r="Q28395" s="265"/>
    </row>
    <row r="28396" spans="17:17" ht="0" hidden="1" customHeight="1" x14ac:dyDescent="0.25">
      <c r="Q28396" s="265"/>
    </row>
    <row r="28397" spans="17:17" ht="0" hidden="1" customHeight="1" x14ac:dyDescent="0.25">
      <c r="Q28397" s="265"/>
    </row>
    <row r="28398" spans="17:17" ht="0" hidden="1" customHeight="1" x14ac:dyDescent="0.25">
      <c r="Q28398" s="265"/>
    </row>
    <row r="28399" spans="17:17" ht="0" hidden="1" customHeight="1" x14ac:dyDescent="0.25">
      <c r="Q28399" s="265"/>
    </row>
    <row r="28400" spans="17:17" ht="0" hidden="1" customHeight="1" x14ac:dyDescent="0.25">
      <c r="Q28400" s="265"/>
    </row>
    <row r="28401" spans="17:17" ht="0" hidden="1" customHeight="1" x14ac:dyDescent="0.25">
      <c r="Q28401" s="265"/>
    </row>
    <row r="28402" spans="17:17" ht="0" hidden="1" customHeight="1" x14ac:dyDescent="0.25">
      <c r="Q28402" s="265"/>
    </row>
    <row r="28403" spans="17:17" ht="0" hidden="1" customHeight="1" x14ac:dyDescent="0.25">
      <c r="Q28403" s="265"/>
    </row>
    <row r="28404" spans="17:17" ht="0" hidden="1" customHeight="1" x14ac:dyDescent="0.25">
      <c r="Q28404" s="265"/>
    </row>
    <row r="28405" spans="17:17" ht="0" hidden="1" customHeight="1" x14ac:dyDescent="0.25">
      <c r="Q28405" s="265"/>
    </row>
    <row r="28406" spans="17:17" ht="0" hidden="1" customHeight="1" x14ac:dyDescent="0.25">
      <c r="Q28406" s="265"/>
    </row>
    <row r="28407" spans="17:17" ht="0" hidden="1" customHeight="1" x14ac:dyDescent="0.25">
      <c r="Q28407" s="265"/>
    </row>
    <row r="28408" spans="17:17" ht="0" hidden="1" customHeight="1" x14ac:dyDescent="0.25">
      <c r="Q28408" s="265"/>
    </row>
    <row r="28409" spans="17:17" ht="0" hidden="1" customHeight="1" x14ac:dyDescent="0.25">
      <c r="Q28409" s="265"/>
    </row>
    <row r="28410" spans="17:17" ht="0" hidden="1" customHeight="1" x14ac:dyDescent="0.25">
      <c r="Q28410" s="265"/>
    </row>
    <row r="28411" spans="17:17" ht="0" hidden="1" customHeight="1" x14ac:dyDescent="0.25">
      <c r="Q28411" s="265"/>
    </row>
    <row r="28412" spans="17:17" ht="0" hidden="1" customHeight="1" x14ac:dyDescent="0.25">
      <c r="Q28412" s="265"/>
    </row>
    <row r="28413" spans="17:17" ht="0" hidden="1" customHeight="1" x14ac:dyDescent="0.25">
      <c r="Q28413" s="265"/>
    </row>
    <row r="28414" spans="17:17" ht="0" hidden="1" customHeight="1" x14ac:dyDescent="0.25">
      <c r="Q28414" s="265"/>
    </row>
    <row r="28415" spans="17:17" ht="0" hidden="1" customHeight="1" x14ac:dyDescent="0.25">
      <c r="Q28415" s="265"/>
    </row>
    <row r="28416" spans="17:17" ht="0" hidden="1" customHeight="1" x14ac:dyDescent="0.25">
      <c r="Q28416" s="265"/>
    </row>
    <row r="28417" spans="17:17" ht="0" hidden="1" customHeight="1" x14ac:dyDescent="0.25">
      <c r="Q28417" s="265"/>
    </row>
    <row r="28418" spans="17:17" ht="0" hidden="1" customHeight="1" x14ac:dyDescent="0.25">
      <c r="Q28418" s="265"/>
    </row>
    <row r="28419" spans="17:17" ht="0" hidden="1" customHeight="1" x14ac:dyDescent="0.25">
      <c r="Q28419" s="265"/>
    </row>
    <row r="28420" spans="17:17" ht="0" hidden="1" customHeight="1" x14ac:dyDescent="0.25">
      <c r="Q28420" s="265"/>
    </row>
    <row r="28421" spans="17:17" ht="0" hidden="1" customHeight="1" x14ac:dyDescent="0.25">
      <c r="Q28421" s="265"/>
    </row>
    <row r="28422" spans="17:17" ht="0" hidden="1" customHeight="1" x14ac:dyDescent="0.25">
      <c r="Q28422" s="265"/>
    </row>
    <row r="28423" spans="17:17" ht="0" hidden="1" customHeight="1" x14ac:dyDescent="0.25">
      <c r="Q28423" s="265"/>
    </row>
    <row r="28424" spans="17:17" ht="0" hidden="1" customHeight="1" x14ac:dyDescent="0.25">
      <c r="Q28424" s="265"/>
    </row>
    <row r="28425" spans="17:17" ht="0" hidden="1" customHeight="1" x14ac:dyDescent="0.25">
      <c r="Q28425" s="265"/>
    </row>
    <row r="28426" spans="17:17" ht="0" hidden="1" customHeight="1" x14ac:dyDescent="0.25">
      <c r="Q28426" s="265"/>
    </row>
    <row r="28427" spans="17:17" ht="0" hidden="1" customHeight="1" x14ac:dyDescent="0.25">
      <c r="Q28427" s="265"/>
    </row>
    <row r="28428" spans="17:17" ht="0" hidden="1" customHeight="1" x14ac:dyDescent="0.25">
      <c r="Q28428" s="265"/>
    </row>
    <row r="28429" spans="17:17" ht="0" hidden="1" customHeight="1" x14ac:dyDescent="0.25">
      <c r="Q28429" s="265"/>
    </row>
    <row r="28430" spans="17:17" ht="0" hidden="1" customHeight="1" x14ac:dyDescent="0.25">
      <c r="Q28430" s="265"/>
    </row>
    <row r="28431" spans="17:17" ht="0" hidden="1" customHeight="1" x14ac:dyDescent="0.25">
      <c r="Q28431" s="265"/>
    </row>
    <row r="28432" spans="17:17" ht="0" hidden="1" customHeight="1" x14ac:dyDescent="0.25">
      <c r="Q28432" s="265"/>
    </row>
    <row r="28433" spans="17:17" ht="0" hidden="1" customHeight="1" x14ac:dyDescent="0.25">
      <c r="Q28433" s="265"/>
    </row>
    <row r="28434" spans="17:17" ht="0" hidden="1" customHeight="1" x14ac:dyDescent="0.25">
      <c r="Q28434" s="265"/>
    </row>
    <row r="28435" spans="17:17" ht="0" hidden="1" customHeight="1" x14ac:dyDescent="0.25">
      <c r="Q28435" s="265"/>
    </row>
    <row r="28436" spans="17:17" ht="0" hidden="1" customHeight="1" x14ac:dyDescent="0.25">
      <c r="Q28436" s="265"/>
    </row>
    <row r="28437" spans="17:17" ht="0" hidden="1" customHeight="1" x14ac:dyDescent="0.25">
      <c r="Q28437" s="265"/>
    </row>
    <row r="28438" spans="17:17" ht="0" hidden="1" customHeight="1" x14ac:dyDescent="0.25">
      <c r="Q28438" s="265"/>
    </row>
    <row r="28439" spans="17:17" ht="0" hidden="1" customHeight="1" x14ac:dyDescent="0.25">
      <c r="Q28439" s="265"/>
    </row>
    <row r="28440" spans="17:17" ht="0" hidden="1" customHeight="1" x14ac:dyDescent="0.25">
      <c r="Q28440" s="265"/>
    </row>
    <row r="28441" spans="17:17" ht="0" hidden="1" customHeight="1" x14ac:dyDescent="0.25">
      <c r="Q28441" s="265"/>
    </row>
    <row r="28442" spans="17:17" ht="0" hidden="1" customHeight="1" x14ac:dyDescent="0.25">
      <c r="Q28442" s="265"/>
    </row>
    <row r="28443" spans="17:17" ht="0" hidden="1" customHeight="1" x14ac:dyDescent="0.25">
      <c r="Q28443" s="265"/>
    </row>
    <row r="28444" spans="17:17" ht="0" hidden="1" customHeight="1" x14ac:dyDescent="0.25">
      <c r="Q28444" s="265"/>
    </row>
    <row r="28445" spans="17:17" ht="0" hidden="1" customHeight="1" x14ac:dyDescent="0.25">
      <c r="Q28445" s="265"/>
    </row>
    <row r="28446" spans="17:17" ht="0" hidden="1" customHeight="1" x14ac:dyDescent="0.25">
      <c r="Q28446" s="265"/>
    </row>
    <row r="28447" spans="17:17" ht="0" hidden="1" customHeight="1" x14ac:dyDescent="0.25">
      <c r="Q28447" s="265"/>
    </row>
    <row r="28448" spans="17:17" ht="0" hidden="1" customHeight="1" x14ac:dyDescent="0.25">
      <c r="Q28448" s="265"/>
    </row>
    <row r="28449" spans="17:17" ht="0" hidden="1" customHeight="1" x14ac:dyDescent="0.25">
      <c r="Q28449" s="265"/>
    </row>
    <row r="28450" spans="17:17" ht="0" hidden="1" customHeight="1" x14ac:dyDescent="0.25">
      <c r="Q28450" s="265"/>
    </row>
    <row r="28451" spans="17:17" ht="0" hidden="1" customHeight="1" x14ac:dyDescent="0.25">
      <c r="Q28451" s="265"/>
    </row>
    <row r="28452" spans="17:17" ht="0" hidden="1" customHeight="1" x14ac:dyDescent="0.25">
      <c r="Q28452" s="265"/>
    </row>
    <row r="28453" spans="17:17" ht="0" hidden="1" customHeight="1" x14ac:dyDescent="0.25">
      <c r="Q28453" s="265"/>
    </row>
    <row r="28454" spans="17:17" ht="0" hidden="1" customHeight="1" x14ac:dyDescent="0.25">
      <c r="Q28454" s="265"/>
    </row>
    <row r="28455" spans="17:17" ht="0" hidden="1" customHeight="1" x14ac:dyDescent="0.25">
      <c r="Q28455" s="265"/>
    </row>
    <row r="28456" spans="17:17" ht="0" hidden="1" customHeight="1" x14ac:dyDescent="0.25">
      <c r="Q28456" s="265"/>
    </row>
    <row r="28457" spans="17:17" ht="0" hidden="1" customHeight="1" x14ac:dyDescent="0.25">
      <c r="Q28457" s="265"/>
    </row>
    <row r="28458" spans="17:17" ht="0" hidden="1" customHeight="1" x14ac:dyDescent="0.25">
      <c r="Q28458" s="265"/>
    </row>
    <row r="28459" spans="17:17" ht="0" hidden="1" customHeight="1" x14ac:dyDescent="0.25">
      <c r="Q28459" s="265"/>
    </row>
    <row r="28460" spans="17:17" ht="0" hidden="1" customHeight="1" x14ac:dyDescent="0.25">
      <c r="Q28460" s="265"/>
    </row>
    <row r="28461" spans="17:17" ht="0" hidden="1" customHeight="1" x14ac:dyDescent="0.25">
      <c r="Q28461" s="265"/>
    </row>
    <row r="28462" spans="17:17" ht="0" hidden="1" customHeight="1" x14ac:dyDescent="0.25">
      <c r="Q28462" s="265"/>
    </row>
    <row r="28463" spans="17:17" ht="0" hidden="1" customHeight="1" x14ac:dyDescent="0.25">
      <c r="Q28463" s="265"/>
    </row>
    <row r="28464" spans="17:17" ht="0" hidden="1" customHeight="1" x14ac:dyDescent="0.25">
      <c r="Q28464" s="265"/>
    </row>
    <row r="28465" spans="17:17" ht="0" hidden="1" customHeight="1" x14ac:dyDescent="0.25">
      <c r="Q28465" s="265"/>
    </row>
    <row r="28466" spans="17:17" ht="0" hidden="1" customHeight="1" x14ac:dyDescent="0.25">
      <c r="Q28466" s="265"/>
    </row>
    <row r="28467" spans="17:17" ht="0" hidden="1" customHeight="1" x14ac:dyDescent="0.25">
      <c r="Q28467" s="265"/>
    </row>
    <row r="28468" spans="17:17" ht="0" hidden="1" customHeight="1" x14ac:dyDescent="0.25">
      <c r="Q28468" s="265"/>
    </row>
    <row r="28469" spans="17:17" ht="0" hidden="1" customHeight="1" x14ac:dyDescent="0.25">
      <c r="Q28469" s="265"/>
    </row>
    <row r="28470" spans="17:17" ht="0" hidden="1" customHeight="1" x14ac:dyDescent="0.25">
      <c r="Q28470" s="265"/>
    </row>
    <row r="28471" spans="17:17" ht="0" hidden="1" customHeight="1" x14ac:dyDescent="0.25">
      <c r="Q28471" s="265"/>
    </row>
    <row r="28472" spans="17:17" ht="0" hidden="1" customHeight="1" x14ac:dyDescent="0.25">
      <c r="Q28472" s="265"/>
    </row>
    <row r="28473" spans="17:17" ht="0" hidden="1" customHeight="1" x14ac:dyDescent="0.25">
      <c r="Q28473" s="265"/>
    </row>
    <row r="28474" spans="17:17" ht="0" hidden="1" customHeight="1" x14ac:dyDescent="0.25">
      <c r="Q28474" s="265"/>
    </row>
    <row r="28475" spans="17:17" ht="0" hidden="1" customHeight="1" x14ac:dyDescent="0.25">
      <c r="Q28475" s="265"/>
    </row>
    <row r="28476" spans="17:17" ht="0" hidden="1" customHeight="1" x14ac:dyDescent="0.25">
      <c r="Q28476" s="265"/>
    </row>
    <row r="28477" spans="17:17" ht="0" hidden="1" customHeight="1" x14ac:dyDescent="0.25">
      <c r="Q28477" s="265"/>
    </row>
    <row r="28478" spans="17:17" ht="0" hidden="1" customHeight="1" x14ac:dyDescent="0.25">
      <c r="Q28478" s="265"/>
    </row>
    <row r="28479" spans="17:17" ht="0" hidden="1" customHeight="1" x14ac:dyDescent="0.25">
      <c r="Q28479" s="265"/>
    </row>
    <row r="28480" spans="17:17" ht="0" hidden="1" customHeight="1" x14ac:dyDescent="0.25">
      <c r="Q28480" s="265"/>
    </row>
    <row r="28481" spans="17:17" ht="0" hidden="1" customHeight="1" x14ac:dyDescent="0.25">
      <c r="Q28481" s="265"/>
    </row>
    <row r="28482" spans="17:17" ht="0" hidden="1" customHeight="1" x14ac:dyDescent="0.25">
      <c r="Q28482" s="265"/>
    </row>
    <row r="28483" spans="17:17" ht="0" hidden="1" customHeight="1" x14ac:dyDescent="0.25">
      <c r="Q28483" s="265"/>
    </row>
    <row r="28484" spans="17:17" ht="0" hidden="1" customHeight="1" x14ac:dyDescent="0.25">
      <c r="Q28484" s="265"/>
    </row>
    <row r="28485" spans="17:17" ht="0" hidden="1" customHeight="1" x14ac:dyDescent="0.25">
      <c r="Q28485" s="265"/>
    </row>
    <row r="28486" spans="17:17" ht="0" hidden="1" customHeight="1" x14ac:dyDescent="0.25">
      <c r="Q28486" s="265"/>
    </row>
    <row r="28487" spans="17:17" ht="0" hidden="1" customHeight="1" x14ac:dyDescent="0.25">
      <c r="Q28487" s="265"/>
    </row>
    <row r="28488" spans="17:17" ht="0" hidden="1" customHeight="1" x14ac:dyDescent="0.25">
      <c r="Q28488" s="265"/>
    </row>
    <row r="28489" spans="17:17" ht="0" hidden="1" customHeight="1" x14ac:dyDescent="0.25">
      <c r="Q28489" s="265"/>
    </row>
    <row r="28490" spans="17:17" ht="0" hidden="1" customHeight="1" x14ac:dyDescent="0.25">
      <c r="Q28490" s="265"/>
    </row>
    <row r="28491" spans="17:17" ht="0" hidden="1" customHeight="1" x14ac:dyDescent="0.25">
      <c r="Q28491" s="265"/>
    </row>
    <row r="28492" spans="17:17" ht="0" hidden="1" customHeight="1" x14ac:dyDescent="0.25">
      <c r="Q28492" s="265"/>
    </row>
    <row r="28493" spans="17:17" ht="0" hidden="1" customHeight="1" x14ac:dyDescent="0.25">
      <c r="Q28493" s="265"/>
    </row>
    <row r="28494" spans="17:17" ht="0" hidden="1" customHeight="1" x14ac:dyDescent="0.25">
      <c r="Q28494" s="265"/>
    </row>
    <row r="28495" spans="17:17" ht="0" hidden="1" customHeight="1" x14ac:dyDescent="0.25">
      <c r="Q28495" s="265"/>
    </row>
    <row r="28496" spans="17:17" ht="0" hidden="1" customHeight="1" x14ac:dyDescent="0.25">
      <c r="Q28496" s="265"/>
    </row>
    <row r="28497" spans="17:17" ht="0" hidden="1" customHeight="1" x14ac:dyDescent="0.25">
      <c r="Q28497" s="265"/>
    </row>
    <row r="28498" spans="17:17" ht="0" hidden="1" customHeight="1" x14ac:dyDescent="0.25">
      <c r="Q28498" s="265"/>
    </row>
    <row r="28499" spans="17:17" ht="0" hidden="1" customHeight="1" x14ac:dyDescent="0.25">
      <c r="Q28499" s="265"/>
    </row>
    <row r="28500" spans="17:17" ht="0" hidden="1" customHeight="1" x14ac:dyDescent="0.25">
      <c r="Q28500" s="265"/>
    </row>
    <row r="28501" spans="17:17" ht="0" hidden="1" customHeight="1" x14ac:dyDescent="0.25">
      <c r="Q28501" s="265"/>
    </row>
    <row r="28502" spans="17:17" ht="0" hidden="1" customHeight="1" x14ac:dyDescent="0.25">
      <c r="Q28502" s="265"/>
    </row>
    <row r="28503" spans="17:17" ht="0" hidden="1" customHeight="1" x14ac:dyDescent="0.25">
      <c r="Q28503" s="265"/>
    </row>
    <row r="28504" spans="17:17" ht="0" hidden="1" customHeight="1" x14ac:dyDescent="0.25">
      <c r="Q28504" s="265"/>
    </row>
    <row r="28505" spans="17:17" ht="0" hidden="1" customHeight="1" x14ac:dyDescent="0.25">
      <c r="Q28505" s="265"/>
    </row>
    <row r="28506" spans="17:17" ht="0" hidden="1" customHeight="1" x14ac:dyDescent="0.25">
      <c r="Q28506" s="265"/>
    </row>
    <row r="28507" spans="17:17" ht="0" hidden="1" customHeight="1" x14ac:dyDescent="0.25">
      <c r="Q28507" s="265"/>
    </row>
    <row r="28508" spans="17:17" ht="0" hidden="1" customHeight="1" x14ac:dyDescent="0.25">
      <c r="Q28508" s="265"/>
    </row>
    <row r="28509" spans="17:17" ht="0" hidden="1" customHeight="1" x14ac:dyDescent="0.25">
      <c r="Q28509" s="265"/>
    </row>
    <row r="28510" spans="17:17" ht="0" hidden="1" customHeight="1" x14ac:dyDescent="0.25">
      <c r="Q28510" s="265"/>
    </row>
    <row r="28511" spans="17:17" ht="0" hidden="1" customHeight="1" x14ac:dyDescent="0.25">
      <c r="Q28511" s="265"/>
    </row>
    <row r="28512" spans="17:17" ht="0" hidden="1" customHeight="1" x14ac:dyDescent="0.25">
      <c r="Q28512" s="265"/>
    </row>
    <row r="28513" spans="17:17" ht="0" hidden="1" customHeight="1" x14ac:dyDescent="0.25">
      <c r="Q28513" s="265"/>
    </row>
    <row r="28514" spans="17:17" ht="0" hidden="1" customHeight="1" x14ac:dyDescent="0.25">
      <c r="Q28514" s="265"/>
    </row>
    <row r="28515" spans="17:17" ht="0" hidden="1" customHeight="1" x14ac:dyDescent="0.25">
      <c r="Q28515" s="265"/>
    </row>
    <row r="28516" spans="17:17" ht="0" hidden="1" customHeight="1" x14ac:dyDescent="0.25">
      <c r="Q28516" s="265"/>
    </row>
    <row r="28517" spans="17:17" ht="0" hidden="1" customHeight="1" x14ac:dyDescent="0.25">
      <c r="Q28517" s="265"/>
    </row>
    <row r="28518" spans="17:17" ht="0" hidden="1" customHeight="1" x14ac:dyDescent="0.25">
      <c r="Q28518" s="265"/>
    </row>
    <row r="28519" spans="17:17" ht="0" hidden="1" customHeight="1" x14ac:dyDescent="0.25">
      <c r="Q28519" s="265"/>
    </row>
    <row r="28520" spans="17:17" ht="0" hidden="1" customHeight="1" x14ac:dyDescent="0.25">
      <c r="Q28520" s="265"/>
    </row>
    <row r="28521" spans="17:17" ht="0" hidden="1" customHeight="1" x14ac:dyDescent="0.25">
      <c r="Q28521" s="265"/>
    </row>
    <row r="28522" spans="17:17" ht="0" hidden="1" customHeight="1" x14ac:dyDescent="0.25">
      <c r="Q28522" s="265"/>
    </row>
    <row r="28523" spans="17:17" ht="0" hidden="1" customHeight="1" x14ac:dyDescent="0.25">
      <c r="Q28523" s="265"/>
    </row>
    <row r="28524" spans="17:17" ht="0" hidden="1" customHeight="1" x14ac:dyDescent="0.25">
      <c r="Q28524" s="265"/>
    </row>
    <row r="28525" spans="17:17" ht="0" hidden="1" customHeight="1" x14ac:dyDescent="0.25">
      <c r="Q28525" s="265"/>
    </row>
    <row r="28526" spans="17:17" ht="0" hidden="1" customHeight="1" x14ac:dyDescent="0.25">
      <c r="Q28526" s="265"/>
    </row>
    <row r="28527" spans="17:17" ht="0" hidden="1" customHeight="1" x14ac:dyDescent="0.25">
      <c r="Q28527" s="265"/>
    </row>
    <row r="28528" spans="17:17" ht="0" hidden="1" customHeight="1" x14ac:dyDescent="0.25">
      <c r="Q28528" s="265"/>
    </row>
    <row r="28529" spans="17:17" ht="0" hidden="1" customHeight="1" x14ac:dyDescent="0.25">
      <c r="Q28529" s="265"/>
    </row>
    <row r="28530" spans="17:17" ht="0" hidden="1" customHeight="1" x14ac:dyDescent="0.25">
      <c r="Q28530" s="265"/>
    </row>
    <row r="28531" spans="17:17" ht="0" hidden="1" customHeight="1" x14ac:dyDescent="0.25">
      <c r="Q28531" s="265"/>
    </row>
    <row r="28532" spans="17:17" ht="0" hidden="1" customHeight="1" x14ac:dyDescent="0.25">
      <c r="Q28532" s="265"/>
    </row>
    <row r="28533" spans="17:17" ht="0" hidden="1" customHeight="1" x14ac:dyDescent="0.25">
      <c r="Q28533" s="265"/>
    </row>
    <row r="28534" spans="17:17" ht="0" hidden="1" customHeight="1" x14ac:dyDescent="0.25">
      <c r="Q28534" s="265"/>
    </row>
    <row r="28535" spans="17:17" ht="0" hidden="1" customHeight="1" x14ac:dyDescent="0.25">
      <c r="Q28535" s="265"/>
    </row>
    <row r="28536" spans="17:17" ht="0" hidden="1" customHeight="1" x14ac:dyDescent="0.25">
      <c r="Q28536" s="265"/>
    </row>
    <row r="28537" spans="17:17" ht="0" hidden="1" customHeight="1" x14ac:dyDescent="0.25">
      <c r="Q28537" s="265"/>
    </row>
    <row r="28538" spans="17:17" ht="0" hidden="1" customHeight="1" x14ac:dyDescent="0.25">
      <c r="Q28538" s="265"/>
    </row>
    <row r="28539" spans="17:17" ht="0" hidden="1" customHeight="1" x14ac:dyDescent="0.25">
      <c r="Q28539" s="265"/>
    </row>
    <row r="28540" spans="17:17" ht="0" hidden="1" customHeight="1" x14ac:dyDescent="0.25">
      <c r="Q28540" s="265"/>
    </row>
    <row r="28541" spans="17:17" ht="0" hidden="1" customHeight="1" x14ac:dyDescent="0.25">
      <c r="Q28541" s="265"/>
    </row>
    <row r="28542" spans="17:17" ht="0" hidden="1" customHeight="1" x14ac:dyDescent="0.25">
      <c r="Q28542" s="265"/>
    </row>
    <row r="28543" spans="17:17" ht="0" hidden="1" customHeight="1" x14ac:dyDescent="0.25">
      <c r="Q28543" s="265"/>
    </row>
    <row r="28544" spans="17:17" ht="0" hidden="1" customHeight="1" x14ac:dyDescent="0.25">
      <c r="Q28544" s="265"/>
    </row>
    <row r="28545" spans="17:17" ht="0" hidden="1" customHeight="1" x14ac:dyDescent="0.25">
      <c r="Q28545" s="265"/>
    </row>
    <row r="28546" spans="17:17" ht="0" hidden="1" customHeight="1" x14ac:dyDescent="0.25">
      <c r="Q28546" s="265"/>
    </row>
    <row r="28547" spans="17:17" ht="0" hidden="1" customHeight="1" x14ac:dyDescent="0.25">
      <c r="Q28547" s="265"/>
    </row>
    <row r="28548" spans="17:17" ht="0" hidden="1" customHeight="1" x14ac:dyDescent="0.25">
      <c r="Q28548" s="265"/>
    </row>
    <row r="28549" spans="17:17" ht="0" hidden="1" customHeight="1" x14ac:dyDescent="0.25">
      <c r="Q28549" s="265"/>
    </row>
    <row r="28550" spans="17:17" ht="0" hidden="1" customHeight="1" x14ac:dyDescent="0.25">
      <c r="Q28550" s="265"/>
    </row>
    <row r="28551" spans="17:17" ht="0" hidden="1" customHeight="1" x14ac:dyDescent="0.25">
      <c r="Q28551" s="265"/>
    </row>
    <row r="28552" spans="17:17" ht="0" hidden="1" customHeight="1" x14ac:dyDescent="0.25">
      <c r="Q28552" s="265"/>
    </row>
    <row r="28553" spans="17:17" ht="0" hidden="1" customHeight="1" x14ac:dyDescent="0.25">
      <c r="Q28553" s="265"/>
    </row>
    <row r="28554" spans="17:17" ht="0" hidden="1" customHeight="1" x14ac:dyDescent="0.25">
      <c r="Q28554" s="265"/>
    </row>
    <row r="28555" spans="17:17" ht="0" hidden="1" customHeight="1" x14ac:dyDescent="0.25">
      <c r="Q28555" s="265"/>
    </row>
    <row r="28556" spans="17:17" ht="0" hidden="1" customHeight="1" x14ac:dyDescent="0.25">
      <c r="Q28556" s="265"/>
    </row>
    <row r="28557" spans="17:17" ht="0" hidden="1" customHeight="1" x14ac:dyDescent="0.25">
      <c r="Q28557" s="265"/>
    </row>
    <row r="28558" spans="17:17" ht="0" hidden="1" customHeight="1" x14ac:dyDescent="0.25">
      <c r="Q28558" s="265"/>
    </row>
    <row r="28559" spans="17:17" ht="0" hidden="1" customHeight="1" x14ac:dyDescent="0.25">
      <c r="Q28559" s="265"/>
    </row>
    <row r="28560" spans="17:17" ht="0" hidden="1" customHeight="1" x14ac:dyDescent="0.25">
      <c r="Q28560" s="265"/>
    </row>
    <row r="28561" spans="17:17" ht="0" hidden="1" customHeight="1" x14ac:dyDescent="0.25">
      <c r="Q28561" s="265"/>
    </row>
    <row r="28562" spans="17:17" ht="0" hidden="1" customHeight="1" x14ac:dyDescent="0.25">
      <c r="Q28562" s="265"/>
    </row>
    <row r="28563" spans="17:17" ht="0" hidden="1" customHeight="1" x14ac:dyDescent="0.25">
      <c r="Q28563" s="265"/>
    </row>
    <row r="28564" spans="17:17" ht="0" hidden="1" customHeight="1" x14ac:dyDescent="0.25">
      <c r="Q28564" s="265"/>
    </row>
    <row r="28565" spans="17:17" ht="0" hidden="1" customHeight="1" x14ac:dyDescent="0.25">
      <c r="Q28565" s="265"/>
    </row>
    <row r="28566" spans="17:17" ht="0" hidden="1" customHeight="1" x14ac:dyDescent="0.25">
      <c r="Q28566" s="265"/>
    </row>
    <row r="28567" spans="17:17" ht="0" hidden="1" customHeight="1" x14ac:dyDescent="0.25">
      <c r="Q28567" s="265"/>
    </row>
    <row r="28568" spans="17:17" ht="0" hidden="1" customHeight="1" x14ac:dyDescent="0.25">
      <c r="Q28568" s="265"/>
    </row>
    <row r="28569" spans="17:17" ht="0" hidden="1" customHeight="1" x14ac:dyDescent="0.25">
      <c r="Q28569" s="265"/>
    </row>
    <row r="28570" spans="17:17" ht="0" hidden="1" customHeight="1" x14ac:dyDescent="0.25">
      <c r="Q28570" s="265"/>
    </row>
    <row r="28571" spans="17:17" ht="0" hidden="1" customHeight="1" x14ac:dyDescent="0.25">
      <c r="Q28571" s="265"/>
    </row>
    <row r="28572" spans="17:17" ht="0" hidden="1" customHeight="1" x14ac:dyDescent="0.25">
      <c r="Q28572" s="265"/>
    </row>
    <row r="28573" spans="17:17" ht="0" hidden="1" customHeight="1" x14ac:dyDescent="0.25">
      <c r="Q28573" s="265"/>
    </row>
    <row r="28574" spans="17:17" ht="0" hidden="1" customHeight="1" x14ac:dyDescent="0.25">
      <c r="Q28574" s="265"/>
    </row>
    <row r="28575" spans="17:17" ht="0" hidden="1" customHeight="1" x14ac:dyDescent="0.25">
      <c r="Q28575" s="265"/>
    </row>
    <row r="28576" spans="17:17" ht="0" hidden="1" customHeight="1" x14ac:dyDescent="0.25">
      <c r="Q28576" s="265"/>
    </row>
    <row r="28577" spans="17:17" ht="0" hidden="1" customHeight="1" x14ac:dyDescent="0.25">
      <c r="Q28577" s="265"/>
    </row>
    <row r="28578" spans="17:17" ht="0" hidden="1" customHeight="1" x14ac:dyDescent="0.25">
      <c r="Q28578" s="265"/>
    </row>
    <row r="28579" spans="17:17" ht="0" hidden="1" customHeight="1" x14ac:dyDescent="0.25">
      <c r="Q28579" s="265"/>
    </row>
    <row r="28580" spans="17:17" ht="0" hidden="1" customHeight="1" x14ac:dyDescent="0.25">
      <c r="Q28580" s="265"/>
    </row>
    <row r="28581" spans="17:17" ht="0" hidden="1" customHeight="1" x14ac:dyDescent="0.25">
      <c r="Q28581" s="265"/>
    </row>
    <row r="28582" spans="17:17" ht="0" hidden="1" customHeight="1" x14ac:dyDescent="0.25">
      <c r="Q28582" s="265"/>
    </row>
    <row r="28583" spans="17:17" ht="0" hidden="1" customHeight="1" x14ac:dyDescent="0.25">
      <c r="Q28583" s="265"/>
    </row>
    <row r="28584" spans="17:17" ht="0" hidden="1" customHeight="1" x14ac:dyDescent="0.25">
      <c r="Q28584" s="265"/>
    </row>
    <row r="28585" spans="17:17" ht="0" hidden="1" customHeight="1" x14ac:dyDescent="0.25">
      <c r="Q28585" s="265"/>
    </row>
    <row r="28586" spans="17:17" ht="0" hidden="1" customHeight="1" x14ac:dyDescent="0.25">
      <c r="Q28586" s="265"/>
    </row>
    <row r="28587" spans="17:17" ht="0" hidden="1" customHeight="1" x14ac:dyDescent="0.25">
      <c r="Q28587" s="265"/>
    </row>
    <row r="28588" spans="17:17" ht="0" hidden="1" customHeight="1" x14ac:dyDescent="0.25">
      <c r="Q28588" s="265"/>
    </row>
    <row r="28589" spans="17:17" ht="0" hidden="1" customHeight="1" x14ac:dyDescent="0.25">
      <c r="Q28589" s="265"/>
    </row>
    <row r="28590" spans="17:17" ht="0" hidden="1" customHeight="1" x14ac:dyDescent="0.25">
      <c r="Q28590" s="265"/>
    </row>
    <row r="28591" spans="17:17" ht="0" hidden="1" customHeight="1" x14ac:dyDescent="0.25">
      <c r="Q28591" s="265"/>
    </row>
    <row r="28592" spans="17:17" ht="0" hidden="1" customHeight="1" x14ac:dyDescent="0.25">
      <c r="Q28592" s="265"/>
    </row>
    <row r="28593" spans="17:17" ht="0" hidden="1" customHeight="1" x14ac:dyDescent="0.25">
      <c r="Q28593" s="265"/>
    </row>
    <row r="28594" spans="17:17" ht="0" hidden="1" customHeight="1" x14ac:dyDescent="0.25">
      <c r="Q28594" s="265"/>
    </row>
    <row r="28595" spans="17:17" ht="0" hidden="1" customHeight="1" x14ac:dyDescent="0.25">
      <c r="Q28595" s="265"/>
    </row>
    <row r="28596" spans="17:17" ht="0" hidden="1" customHeight="1" x14ac:dyDescent="0.25">
      <c r="Q28596" s="265"/>
    </row>
    <row r="28597" spans="17:17" ht="0" hidden="1" customHeight="1" x14ac:dyDescent="0.25">
      <c r="Q28597" s="265"/>
    </row>
    <row r="28598" spans="17:17" ht="0" hidden="1" customHeight="1" x14ac:dyDescent="0.25">
      <c r="Q28598" s="265"/>
    </row>
    <row r="28599" spans="17:17" ht="0" hidden="1" customHeight="1" x14ac:dyDescent="0.25">
      <c r="Q28599" s="265"/>
    </row>
    <row r="28600" spans="17:17" ht="0" hidden="1" customHeight="1" x14ac:dyDescent="0.25">
      <c r="Q28600" s="265"/>
    </row>
    <row r="28601" spans="17:17" ht="0" hidden="1" customHeight="1" x14ac:dyDescent="0.25">
      <c r="Q28601" s="265"/>
    </row>
    <row r="28602" spans="17:17" ht="0" hidden="1" customHeight="1" x14ac:dyDescent="0.25">
      <c r="Q28602" s="265"/>
    </row>
    <row r="28603" spans="17:17" ht="0" hidden="1" customHeight="1" x14ac:dyDescent="0.25">
      <c r="Q28603" s="265"/>
    </row>
    <row r="28604" spans="17:17" ht="0" hidden="1" customHeight="1" x14ac:dyDescent="0.25">
      <c r="Q28604" s="265"/>
    </row>
    <row r="28605" spans="17:17" ht="0" hidden="1" customHeight="1" x14ac:dyDescent="0.25">
      <c r="Q28605" s="265"/>
    </row>
    <row r="28606" spans="17:17" ht="0" hidden="1" customHeight="1" x14ac:dyDescent="0.25">
      <c r="Q28606" s="265"/>
    </row>
    <row r="28607" spans="17:17" ht="0" hidden="1" customHeight="1" x14ac:dyDescent="0.25">
      <c r="Q28607" s="265"/>
    </row>
    <row r="28608" spans="17:17" ht="0" hidden="1" customHeight="1" x14ac:dyDescent="0.25">
      <c r="Q28608" s="265"/>
    </row>
    <row r="28609" spans="17:17" ht="0" hidden="1" customHeight="1" x14ac:dyDescent="0.25">
      <c r="Q28609" s="265"/>
    </row>
    <row r="28610" spans="17:17" ht="0" hidden="1" customHeight="1" x14ac:dyDescent="0.25">
      <c r="Q28610" s="265"/>
    </row>
    <row r="28611" spans="17:17" ht="0" hidden="1" customHeight="1" x14ac:dyDescent="0.25">
      <c r="Q28611" s="265"/>
    </row>
    <row r="28612" spans="17:17" ht="0" hidden="1" customHeight="1" x14ac:dyDescent="0.25">
      <c r="Q28612" s="265"/>
    </row>
    <row r="28613" spans="17:17" ht="0" hidden="1" customHeight="1" x14ac:dyDescent="0.25">
      <c r="Q28613" s="265"/>
    </row>
    <row r="28614" spans="17:17" ht="0" hidden="1" customHeight="1" x14ac:dyDescent="0.25">
      <c r="Q28614" s="265"/>
    </row>
    <row r="28615" spans="17:17" ht="0" hidden="1" customHeight="1" x14ac:dyDescent="0.25">
      <c r="Q28615" s="265"/>
    </row>
    <row r="28616" spans="17:17" ht="0" hidden="1" customHeight="1" x14ac:dyDescent="0.25">
      <c r="Q28616" s="265"/>
    </row>
    <row r="28617" spans="17:17" ht="0" hidden="1" customHeight="1" x14ac:dyDescent="0.25">
      <c r="Q28617" s="265"/>
    </row>
    <row r="28618" spans="17:17" ht="0" hidden="1" customHeight="1" x14ac:dyDescent="0.25">
      <c r="Q28618" s="265"/>
    </row>
    <row r="28619" spans="17:17" ht="0" hidden="1" customHeight="1" x14ac:dyDescent="0.25">
      <c r="Q28619" s="265"/>
    </row>
    <row r="28620" spans="17:17" ht="0" hidden="1" customHeight="1" x14ac:dyDescent="0.25">
      <c r="Q28620" s="265"/>
    </row>
    <row r="28621" spans="17:17" ht="0" hidden="1" customHeight="1" x14ac:dyDescent="0.25">
      <c r="Q28621" s="265"/>
    </row>
    <row r="28622" spans="17:17" ht="0" hidden="1" customHeight="1" x14ac:dyDescent="0.25">
      <c r="Q28622" s="265"/>
    </row>
    <row r="28623" spans="17:17" ht="0" hidden="1" customHeight="1" x14ac:dyDescent="0.25">
      <c r="Q28623" s="265"/>
    </row>
    <row r="28624" spans="17:17" ht="0" hidden="1" customHeight="1" x14ac:dyDescent="0.25">
      <c r="Q28624" s="265"/>
    </row>
    <row r="28625" spans="17:17" ht="0" hidden="1" customHeight="1" x14ac:dyDescent="0.25">
      <c r="Q28625" s="265"/>
    </row>
    <row r="28626" spans="17:17" ht="0" hidden="1" customHeight="1" x14ac:dyDescent="0.25">
      <c r="Q28626" s="265"/>
    </row>
    <row r="28627" spans="17:17" ht="0" hidden="1" customHeight="1" x14ac:dyDescent="0.25">
      <c r="Q28627" s="265"/>
    </row>
    <row r="28628" spans="17:17" ht="0" hidden="1" customHeight="1" x14ac:dyDescent="0.25">
      <c r="Q28628" s="265"/>
    </row>
    <row r="28629" spans="17:17" ht="0" hidden="1" customHeight="1" x14ac:dyDescent="0.25">
      <c r="Q28629" s="265"/>
    </row>
    <row r="28630" spans="17:17" ht="0" hidden="1" customHeight="1" x14ac:dyDescent="0.25">
      <c r="Q28630" s="265"/>
    </row>
    <row r="28631" spans="17:17" ht="0" hidden="1" customHeight="1" x14ac:dyDescent="0.25">
      <c r="Q28631" s="265"/>
    </row>
    <row r="28632" spans="17:17" ht="0" hidden="1" customHeight="1" x14ac:dyDescent="0.25">
      <c r="Q28632" s="265"/>
    </row>
    <row r="28633" spans="17:17" ht="0" hidden="1" customHeight="1" x14ac:dyDescent="0.25">
      <c r="Q28633" s="265"/>
    </row>
    <row r="28634" spans="17:17" ht="0" hidden="1" customHeight="1" x14ac:dyDescent="0.25">
      <c r="Q28634" s="265"/>
    </row>
    <row r="28635" spans="17:17" ht="0" hidden="1" customHeight="1" x14ac:dyDescent="0.25">
      <c r="Q28635" s="265"/>
    </row>
    <row r="28636" spans="17:17" ht="0" hidden="1" customHeight="1" x14ac:dyDescent="0.25">
      <c r="Q28636" s="265"/>
    </row>
    <row r="28637" spans="17:17" ht="0" hidden="1" customHeight="1" x14ac:dyDescent="0.25">
      <c r="Q28637" s="265"/>
    </row>
    <row r="28638" spans="17:17" ht="0" hidden="1" customHeight="1" x14ac:dyDescent="0.25">
      <c r="Q28638" s="265"/>
    </row>
    <row r="28639" spans="17:17" ht="0" hidden="1" customHeight="1" x14ac:dyDescent="0.25">
      <c r="Q28639" s="265"/>
    </row>
    <row r="28640" spans="17:17" ht="0" hidden="1" customHeight="1" x14ac:dyDescent="0.25">
      <c r="Q28640" s="265"/>
    </row>
    <row r="28641" spans="17:17" ht="0" hidden="1" customHeight="1" x14ac:dyDescent="0.25">
      <c r="Q28641" s="265"/>
    </row>
    <row r="28642" spans="17:17" ht="0" hidden="1" customHeight="1" x14ac:dyDescent="0.25">
      <c r="Q28642" s="265"/>
    </row>
    <row r="28643" spans="17:17" ht="0" hidden="1" customHeight="1" x14ac:dyDescent="0.25">
      <c r="Q28643" s="265"/>
    </row>
    <row r="28644" spans="17:17" ht="0" hidden="1" customHeight="1" x14ac:dyDescent="0.25">
      <c r="Q28644" s="265"/>
    </row>
    <row r="28645" spans="17:17" ht="0" hidden="1" customHeight="1" x14ac:dyDescent="0.25">
      <c r="Q28645" s="265"/>
    </row>
    <row r="28646" spans="17:17" ht="0" hidden="1" customHeight="1" x14ac:dyDescent="0.25">
      <c r="Q28646" s="265"/>
    </row>
    <row r="28647" spans="17:17" ht="0" hidden="1" customHeight="1" x14ac:dyDescent="0.25">
      <c r="Q28647" s="265"/>
    </row>
    <row r="28648" spans="17:17" ht="0" hidden="1" customHeight="1" x14ac:dyDescent="0.25">
      <c r="Q28648" s="265"/>
    </row>
    <row r="28649" spans="17:17" ht="0" hidden="1" customHeight="1" x14ac:dyDescent="0.25">
      <c r="Q28649" s="265"/>
    </row>
    <row r="28650" spans="17:17" ht="0" hidden="1" customHeight="1" x14ac:dyDescent="0.25">
      <c r="Q28650" s="265"/>
    </row>
    <row r="28651" spans="17:17" ht="0" hidden="1" customHeight="1" x14ac:dyDescent="0.25">
      <c r="Q28651" s="265"/>
    </row>
    <row r="28652" spans="17:17" ht="0" hidden="1" customHeight="1" x14ac:dyDescent="0.25">
      <c r="Q28652" s="265"/>
    </row>
    <row r="28653" spans="17:17" ht="0" hidden="1" customHeight="1" x14ac:dyDescent="0.25">
      <c r="Q28653" s="265"/>
    </row>
    <row r="28654" spans="17:17" ht="0" hidden="1" customHeight="1" x14ac:dyDescent="0.25">
      <c r="Q28654" s="265"/>
    </row>
    <row r="28655" spans="17:17" ht="0" hidden="1" customHeight="1" x14ac:dyDescent="0.25">
      <c r="Q28655" s="265"/>
    </row>
    <row r="28656" spans="17:17" ht="0" hidden="1" customHeight="1" x14ac:dyDescent="0.25">
      <c r="Q28656" s="265"/>
    </row>
    <row r="28657" spans="17:17" ht="0" hidden="1" customHeight="1" x14ac:dyDescent="0.25">
      <c r="Q28657" s="265"/>
    </row>
    <row r="28658" spans="17:17" ht="0" hidden="1" customHeight="1" x14ac:dyDescent="0.25">
      <c r="Q28658" s="265"/>
    </row>
    <row r="28659" spans="17:17" ht="0" hidden="1" customHeight="1" x14ac:dyDescent="0.25">
      <c r="Q28659" s="265"/>
    </row>
    <row r="28660" spans="17:17" ht="0" hidden="1" customHeight="1" x14ac:dyDescent="0.25">
      <c r="Q28660" s="265"/>
    </row>
    <row r="28661" spans="17:17" ht="0" hidden="1" customHeight="1" x14ac:dyDescent="0.25">
      <c r="Q28661" s="265"/>
    </row>
    <row r="28662" spans="17:17" ht="0" hidden="1" customHeight="1" x14ac:dyDescent="0.25">
      <c r="Q28662" s="265"/>
    </row>
    <row r="28663" spans="17:17" ht="0" hidden="1" customHeight="1" x14ac:dyDescent="0.25">
      <c r="Q28663" s="265"/>
    </row>
    <row r="28664" spans="17:17" ht="0" hidden="1" customHeight="1" x14ac:dyDescent="0.25">
      <c r="Q28664" s="265"/>
    </row>
    <row r="28665" spans="17:17" ht="0" hidden="1" customHeight="1" x14ac:dyDescent="0.25">
      <c r="Q28665" s="265"/>
    </row>
    <row r="28666" spans="17:17" ht="0" hidden="1" customHeight="1" x14ac:dyDescent="0.25">
      <c r="Q28666" s="265"/>
    </row>
    <row r="28667" spans="17:17" ht="0" hidden="1" customHeight="1" x14ac:dyDescent="0.25">
      <c r="Q28667" s="265"/>
    </row>
    <row r="28668" spans="17:17" ht="0" hidden="1" customHeight="1" x14ac:dyDescent="0.25">
      <c r="Q28668" s="265"/>
    </row>
    <row r="28669" spans="17:17" ht="0" hidden="1" customHeight="1" x14ac:dyDescent="0.25">
      <c r="Q28669" s="265"/>
    </row>
    <row r="28670" spans="17:17" ht="0" hidden="1" customHeight="1" x14ac:dyDescent="0.25">
      <c r="Q28670" s="265"/>
    </row>
    <row r="28671" spans="17:17" ht="0" hidden="1" customHeight="1" x14ac:dyDescent="0.25">
      <c r="Q28671" s="265"/>
    </row>
    <row r="28672" spans="17:17" ht="0" hidden="1" customHeight="1" x14ac:dyDescent="0.25">
      <c r="Q28672" s="265"/>
    </row>
    <row r="28673" spans="17:17" ht="0" hidden="1" customHeight="1" x14ac:dyDescent="0.25">
      <c r="Q28673" s="265"/>
    </row>
    <row r="28674" spans="17:17" ht="0" hidden="1" customHeight="1" x14ac:dyDescent="0.25">
      <c r="Q28674" s="265"/>
    </row>
    <row r="28675" spans="17:17" ht="0" hidden="1" customHeight="1" x14ac:dyDescent="0.25">
      <c r="Q28675" s="265"/>
    </row>
    <row r="28676" spans="17:17" ht="0" hidden="1" customHeight="1" x14ac:dyDescent="0.25">
      <c r="Q28676" s="265"/>
    </row>
    <row r="28677" spans="17:17" ht="0" hidden="1" customHeight="1" x14ac:dyDescent="0.25">
      <c r="Q28677" s="265"/>
    </row>
    <row r="28678" spans="17:17" ht="0" hidden="1" customHeight="1" x14ac:dyDescent="0.25">
      <c r="Q28678" s="265"/>
    </row>
    <row r="28679" spans="17:17" ht="0" hidden="1" customHeight="1" x14ac:dyDescent="0.25">
      <c r="Q28679" s="265"/>
    </row>
    <row r="28680" spans="17:17" ht="0" hidden="1" customHeight="1" x14ac:dyDescent="0.25">
      <c r="Q28680" s="265"/>
    </row>
    <row r="28681" spans="17:17" ht="0" hidden="1" customHeight="1" x14ac:dyDescent="0.25">
      <c r="Q28681" s="265"/>
    </row>
    <row r="28682" spans="17:17" ht="0" hidden="1" customHeight="1" x14ac:dyDescent="0.25">
      <c r="Q28682" s="265"/>
    </row>
    <row r="28683" spans="17:17" ht="0" hidden="1" customHeight="1" x14ac:dyDescent="0.25">
      <c r="Q28683" s="265"/>
    </row>
    <row r="28684" spans="17:17" ht="0" hidden="1" customHeight="1" x14ac:dyDescent="0.25">
      <c r="Q28684" s="265"/>
    </row>
    <row r="28685" spans="17:17" ht="0" hidden="1" customHeight="1" x14ac:dyDescent="0.25">
      <c r="Q28685" s="265"/>
    </row>
    <row r="28686" spans="17:17" ht="0" hidden="1" customHeight="1" x14ac:dyDescent="0.25">
      <c r="Q28686" s="265"/>
    </row>
    <row r="28687" spans="17:17" ht="0" hidden="1" customHeight="1" x14ac:dyDescent="0.25">
      <c r="Q28687" s="265"/>
    </row>
    <row r="28688" spans="17:17" ht="0" hidden="1" customHeight="1" x14ac:dyDescent="0.25">
      <c r="Q28688" s="265"/>
    </row>
    <row r="28689" spans="17:17" ht="0" hidden="1" customHeight="1" x14ac:dyDescent="0.25">
      <c r="Q28689" s="265"/>
    </row>
    <row r="28690" spans="17:17" ht="0" hidden="1" customHeight="1" x14ac:dyDescent="0.25">
      <c r="Q28690" s="265"/>
    </row>
    <row r="28691" spans="17:17" ht="0" hidden="1" customHeight="1" x14ac:dyDescent="0.25">
      <c r="Q28691" s="265"/>
    </row>
    <row r="28692" spans="17:17" ht="0" hidden="1" customHeight="1" x14ac:dyDescent="0.25">
      <c r="Q28692" s="265"/>
    </row>
    <row r="28693" spans="17:17" ht="0" hidden="1" customHeight="1" x14ac:dyDescent="0.25">
      <c r="Q28693" s="265"/>
    </row>
    <row r="28694" spans="17:17" ht="0" hidden="1" customHeight="1" x14ac:dyDescent="0.25">
      <c r="Q28694" s="265"/>
    </row>
    <row r="28695" spans="17:17" ht="0" hidden="1" customHeight="1" x14ac:dyDescent="0.25">
      <c r="Q28695" s="265"/>
    </row>
    <row r="28696" spans="17:17" ht="0" hidden="1" customHeight="1" x14ac:dyDescent="0.25">
      <c r="Q28696" s="265"/>
    </row>
    <row r="28697" spans="17:17" ht="0" hidden="1" customHeight="1" x14ac:dyDescent="0.25">
      <c r="Q28697" s="265"/>
    </row>
    <row r="28698" spans="17:17" ht="0" hidden="1" customHeight="1" x14ac:dyDescent="0.25">
      <c r="Q28698" s="265"/>
    </row>
    <row r="28699" spans="17:17" ht="0" hidden="1" customHeight="1" x14ac:dyDescent="0.25">
      <c r="Q28699" s="265"/>
    </row>
    <row r="28700" spans="17:17" ht="0" hidden="1" customHeight="1" x14ac:dyDescent="0.25">
      <c r="Q28700" s="265"/>
    </row>
    <row r="28701" spans="17:17" ht="0" hidden="1" customHeight="1" x14ac:dyDescent="0.25">
      <c r="Q28701" s="265"/>
    </row>
    <row r="28702" spans="17:17" ht="0" hidden="1" customHeight="1" x14ac:dyDescent="0.25">
      <c r="Q28702" s="265"/>
    </row>
    <row r="28703" spans="17:17" ht="0" hidden="1" customHeight="1" x14ac:dyDescent="0.25">
      <c r="Q28703" s="265"/>
    </row>
    <row r="28704" spans="17:17" ht="0" hidden="1" customHeight="1" x14ac:dyDescent="0.25">
      <c r="Q28704" s="265"/>
    </row>
    <row r="28705" spans="17:17" ht="0" hidden="1" customHeight="1" x14ac:dyDescent="0.25">
      <c r="Q28705" s="265"/>
    </row>
    <row r="28706" spans="17:17" ht="0" hidden="1" customHeight="1" x14ac:dyDescent="0.25">
      <c r="Q28706" s="265"/>
    </row>
    <row r="28707" spans="17:17" ht="0" hidden="1" customHeight="1" x14ac:dyDescent="0.25">
      <c r="Q28707" s="265"/>
    </row>
    <row r="28708" spans="17:17" ht="0" hidden="1" customHeight="1" x14ac:dyDescent="0.25">
      <c r="Q28708" s="265"/>
    </row>
    <row r="28709" spans="17:17" ht="0" hidden="1" customHeight="1" x14ac:dyDescent="0.25">
      <c r="Q28709" s="265"/>
    </row>
    <row r="28710" spans="17:17" ht="0" hidden="1" customHeight="1" x14ac:dyDescent="0.25">
      <c r="Q28710" s="265"/>
    </row>
    <row r="28711" spans="17:17" ht="0" hidden="1" customHeight="1" x14ac:dyDescent="0.25">
      <c r="Q28711" s="265"/>
    </row>
    <row r="28712" spans="17:17" ht="0" hidden="1" customHeight="1" x14ac:dyDescent="0.25">
      <c r="Q28712" s="265"/>
    </row>
    <row r="28713" spans="17:17" ht="0" hidden="1" customHeight="1" x14ac:dyDescent="0.25">
      <c r="Q28713" s="265"/>
    </row>
    <row r="28714" spans="17:17" ht="0" hidden="1" customHeight="1" x14ac:dyDescent="0.25">
      <c r="Q28714" s="265"/>
    </row>
    <row r="28715" spans="17:17" ht="0" hidden="1" customHeight="1" x14ac:dyDescent="0.25">
      <c r="Q28715" s="265"/>
    </row>
    <row r="28716" spans="17:17" ht="0" hidden="1" customHeight="1" x14ac:dyDescent="0.25">
      <c r="Q28716" s="265"/>
    </row>
    <row r="28717" spans="17:17" ht="0" hidden="1" customHeight="1" x14ac:dyDescent="0.25">
      <c r="Q28717" s="265"/>
    </row>
    <row r="28718" spans="17:17" ht="0" hidden="1" customHeight="1" x14ac:dyDescent="0.25">
      <c r="Q28718" s="265"/>
    </row>
    <row r="28719" spans="17:17" ht="0" hidden="1" customHeight="1" x14ac:dyDescent="0.25">
      <c r="Q28719" s="265"/>
    </row>
    <row r="28720" spans="17:17" ht="0" hidden="1" customHeight="1" x14ac:dyDescent="0.25">
      <c r="Q28720" s="265"/>
    </row>
    <row r="28721" spans="17:17" ht="0" hidden="1" customHeight="1" x14ac:dyDescent="0.25">
      <c r="Q28721" s="265"/>
    </row>
    <row r="28722" spans="17:17" ht="0" hidden="1" customHeight="1" x14ac:dyDescent="0.25">
      <c r="Q28722" s="265"/>
    </row>
    <row r="28723" spans="17:17" ht="0" hidden="1" customHeight="1" x14ac:dyDescent="0.25">
      <c r="Q28723" s="265"/>
    </row>
    <row r="28724" spans="17:17" ht="0" hidden="1" customHeight="1" x14ac:dyDescent="0.25">
      <c r="Q28724" s="265"/>
    </row>
    <row r="28725" spans="17:17" ht="0" hidden="1" customHeight="1" x14ac:dyDescent="0.25">
      <c r="Q28725" s="265"/>
    </row>
    <row r="28726" spans="17:17" ht="0" hidden="1" customHeight="1" x14ac:dyDescent="0.25">
      <c r="Q28726" s="265"/>
    </row>
    <row r="28727" spans="17:17" ht="0" hidden="1" customHeight="1" x14ac:dyDescent="0.25">
      <c r="Q28727" s="265"/>
    </row>
    <row r="28728" spans="17:17" ht="0" hidden="1" customHeight="1" x14ac:dyDescent="0.25">
      <c r="Q28728" s="265"/>
    </row>
    <row r="28729" spans="17:17" ht="0" hidden="1" customHeight="1" x14ac:dyDescent="0.25">
      <c r="Q28729" s="265"/>
    </row>
    <row r="28730" spans="17:17" ht="0" hidden="1" customHeight="1" x14ac:dyDescent="0.25">
      <c r="Q28730" s="265"/>
    </row>
    <row r="28731" spans="17:17" ht="0" hidden="1" customHeight="1" x14ac:dyDescent="0.25">
      <c r="Q28731" s="265"/>
    </row>
    <row r="28732" spans="17:17" ht="0" hidden="1" customHeight="1" x14ac:dyDescent="0.25">
      <c r="Q28732" s="265"/>
    </row>
    <row r="28733" spans="17:17" ht="0" hidden="1" customHeight="1" x14ac:dyDescent="0.25">
      <c r="Q28733" s="265"/>
    </row>
    <row r="28734" spans="17:17" ht="0" hidden="1" customHeight="1" x14ac:dyDescent="0.25">
      <c r="Q28734" s="265"/>
    </row>
    <row r="28735" spans="17:17" ht="0" hidden="1" customHeight="1" x14ac:dyDescent="0.25">
      <c r="Q28735" s="265"/>
    </row>
    <row r="28736" spans="17:17" ht="0" hidden="1" customHeight="1" x14ac:dyDescent="0.25">
      <c r="Q28736" s="265"/>
    </row>
    <row r="28737" spans="17:17" ht="0" hidden="1" customHeight="1" x14ac:dyDescent="0.25">
      <c r="Q28737" s="265"/>
    </row>
    <row r="28738" spans="17:17" ht="0" hidden="1" customHeight="1" x14ac:dyDescent="0.25">
      <c r="Q28738" s="265"/>
    </row>
    <row r="28739" spans="17:17" ht="0" hidden="1" customHeight="1" x14ac:dyDescent="0.25">
      <c r="Q28739" s="265"/>
    </row>
    <row r="28740" spans="17:17" ht="0" hidden="1" customHeight="1" x14ac:dyDescent="0.25">
      <c r="Q28740" s="265"/>
    </row>
    <row r="28741" spans="17:17" ht="0" hidden="1" customHeight="1" x14ac:dyDescent="0.25">
      <c r="Q28741" s="265"/>
    </row>
    <row r="28742" spans="17:17" ht="0" hidden="1" customHeight="1" x14ac:dyDescent="0.25">
      <c r="Q28742" s="265"/>
    </row>
    <row r="28743" spans="17:17" ht="0" hidden="1" customHeight="1" x14ac:dyDescent="0.25">
      <c r="Q28743" s="265"/>
    </row>
    <row r="28744" spans="17:17" ht="0" hidden="1" customHeight="1" x14ac:dyDescent="0.25">
      <c r="Q28744" s="265"/>
    </row>
    <row r="28745" spans="17:17" ht="0" hidden="1" customHeight="1" x14ac:dyDescent="0.25">
      <c r="Q28745" s="265"/>
    </row>
    <row r="28746" spans="17:17" ht="0" hidden="1" customHeight="1" x14ac:dyDescent="0.25">
      <c r="Q28746" s="265"/>
    </row>
    <row r="28747" spans="17:17" ht="0" hidden="1" customHeight="1" x14ac:dyDescent="0.25">
      <c r="Q28747" s="265"/>
    </row>
    <row r="28748" spans="17:17" ht="0" hidden="1" customHeight="1" x14ac:dyDescent="0.25">
      <c r="Q28748" s="265"/>
    </row>
    <row r="28749" spans="17:17" ht="0" hidden="1" customHeight="1" x14ac:dyDescent="0.25">
      <c r="Q28749" s="265"/>
    </row>
    <row r="28750" spans="17:17" ht="0" hidden="1" customHeight="1" x14ac:dyDescent="0.25">
      <c r="Q28750" s="265"/>
    </row>
    <row r="28751" spans="17:17" ht="0" hidden="1" customHeight="1" x14ac:dyDescent="0.25">
      <c r="Q28751" s="265"/>
    </row>
    <row r="28752" spans="17:17" ht="0" hidden="1" customHeight="1" x14ac:dyDescent="0.25">
      <c r="Q28752" s="265"/>
    </row>
    <row r="28753" spans="17:17" ht="0" hidden="1" customHeight="1" x14ac:dyDescent="0.25">
      <c r="Q28753" s="265"/>
    </row>
    <row r="28754" spans="17:17" ht="0" hidden="1" customHeight="1" x14ac:dyDescent="0.25">
      <c r="Q28754" s="265"/>
    </row>
    <row r="28755" spans="17:17" ht="0" hidden="1" customHeight="1" x14ac:dyDescent="0.25">
      <c r="Q28755" s="265"/>
    </row>
    <row r="28756" spans="17:17" ht="0" hidden="1" customHeight="1" x14ac:dyDescent="0.25">
      <c r="Q28756" s="265"/>
    </row>
    <row r="28757" spans="17:17" ht="0" hidden="1" customHeight="1" x14ac:dyDescent="0.25">
      <c r="Q28757" s="265"/>
    </row>
    <row r="28758" spans="17:17" ht="0" hidden="1" customHeight="1" x14ac:dyDescent="0.25">
      <c r="Q28758" s="265"/>
    </row>
    <row r="28759" spans="17:17" ht="0" hidden="1" customHeight="1" x14ac:dyDescent="0.25">
      <c r="Q28759" s="265"/>
    </row>
    <row r="28760" spans="17:17" ht="0" hidden="1" customHeight="1" x14ac:dyDescent="0.25">
      <c r="Q28760" s="265"/>
    </row>
    <row r="28761" spans="17:17" ht="0" hidden="1" customHeight="1" x14ac:dyDescent="0.25">
      <c r="Q28761" s="265"/>
    </row>
    <row r="28762" spans="17:17" ht="0" hidden="1" customHeight="1" x14ac:dyDescent="0.25">
      <c r="Q28762" s="265"/>
    </row>
    <row r="28763" spans="17:17" ht="0" hidden="1" customHeight="1" x14ac:dyDescent="0.25">
      <c r="Q28763" s="265"/>
    </row>
    <row r="28764" spans="17:17" ht="0" hidden="1" customHeight="1" x14ac:dyDescent="0.25">
      <c r="Q28764" s="265"/>
    </row>
    <row r="28765" spans="17:17" ht="0" hidden="1" customHeight="1" x14ac:dyDescent="0.25">
      <c r="Q28765" s="265"/>
    </row>
    <row r="28766" spans="17:17" ht="0" hidden="1" customHeight="1" x14ac:dyDescent="0.25">
      <c r="Q28766" s="265"/>
    </row>
    <row r="28767" spans="17:17" ht="0" hidden="1" customHeight="1" x14ac:dyDescent="0.25">
      <c r="Q28767" s="265"/>
    </row>
    <row r="28768" spans="17:17" ht="0" hidden="1" customHeight="1" x14ac:dyDescent="0.25">
      <c r="Q28768" s="265"/>
    </row>
    <row r="28769" spans="17:17" ht="0" hidden="1" customHeight="1" x14ac:dyDescent="0.25">
      <c r="Q28769" s="265"/>
    </row>
    <row r="28770" spans="17:17" ht="0" hidden="1" customHeight="1" x14ac:dyDescent="0.25">
      <c r="Q28770" s="265"/>
    </row>
    <row r="28771" spans="17:17" ht="0" hidden="1" customHeight="1" x14ac:dyDescent="0.25">
      <c r="Q28771" s="265"/>
    </row>
    <row r="28772" spans="17:17" ht="0" hidden="1" customHeight="1" x14ac:dyDescent="0.25">
      <c r="Q28772" s="265"/>
    </row>
    <row r="28773" spans="17:17" ht="0" hidden="1" customHeight="1" x14ac:dyDescent="0.25">
      <c r="Q28773" s="265"/>
    </row>
    <row r="28774" spans="17:17" ht="0" hidden="1" customHeight="1" x14ac:dyDescent="0.25">
      <c r="Q28774" s="265"/>
    </row>
    <row r="28775" spans="17:17" ht="0" hidden="1" customHeight="1" x14ac:dyDescent="0.25">
      <c r="Q28775" s="265"/>
    </row>
    <row r="28776" spans="17:17" ht="0" hidden="1" customHeight="1" x14ac:dyDescent="0.25">
      <c r="Q28776" s="265"/>
    </row>
    <row r="28777" spans="17:17" ht="0" hidden="1" customHeight="1" x14ac:dyDescent="0.25">
      <c r="Q28777" s="265"/>
    </row>
    <row r="28778" spans="17:17" ht="0" hidden="1" customHeight="1" x14ac:dyDescent="0.25">
      <c r="Q28778" s="265"/>
    </row>
    <row r="28779" spans="17:17" ht="0" hidden="1" customHeight="1" x14ac:dyDescent="0.25">
      <c r="Q28779" s="265"/>
    </row>
    <row r="28780" spans="17:17" ht="0" hidden="1" customHeight="1" x14ac:dyDescent="0.25">
      <c r="Q28780" s="265"/>
    </row>
    <row r="28781" spans="17:17" ht="0" hidden="1" customHeight="1" x14ac:dyDescent="0.25">
      <c r="Q28781" s="265"/>
    </row>
    <row r="28782" spans="17:17" ht="0" hidden="1" customHeight="1" x14ac:dyDescent="0.25">
      <c r="Q28782" s="265"/>
    </row>
    <row r="28783" spans="17:17" ht="0" hidden="1" customHeight="1" x14ac:dyDescent="0.25">
      <c r="Q28783" s="265"/>
    </row>
    <row r="28784" spans="17:17" ht="0" hidden="1" customHeight="1" x14ac:dyDescent="0.25">
      <c r="Q28784" s="265"/>
    </row>
    <row r="28785" spans="17:17" ht="0" hidden="1" customHeight="1" x14ac:dyDescent="0.25">
      <c r="Q28785" s="265"/>
    </row>
    <row r="28786" spans="17:17" ht="0" hidden="1" customHeight="1" x14ac:dyDescent="0.25">
      <c r="Q28786" s="265"/>
    </row>
    <row r="28787" spans="17:17" ht="0" hidden="1" customHeight="1" x14ac:dyDescent="0.25">
      <c r="Q28787" s="265"/>
    </row>
    <row r="28788" spans="17:17" ht="0" hidden="1" customHeight="1" x14ac:dyDescent="0.25">
      <c r="Q28788" s="265"/>
    </row>
    <row r="28789" spans="17:17" ht="0" hidden="1" customHeight="1" x14ac:dyDescent="0.25">
      <c r="Q28789" s="265"/>
    </row>
    <row r="28790" spans="17:17" ht="0" hidden="1" customHeight="1" x14ac:dyDescent="0.25">
      <c r="Q28790" s="265"/>
    </row>
    <row r="28791" spans="17:17" ht="0" hidden="1" customHeight="1" x14ac:dyDescent="0.25">
      <c r="Q28791" s="265"/>
    </row>
    <row r="28792" spans="17:17" ht="0" hidden="1" customHeight="1" x14ac:dyDescent="0.25">
      <c r="Q28792" s="265"/>
    </row>
    <row r="28793" spans="17:17" ht="0" hidden="1" customHeight="1" x14ac:dyDescent="0.25">
      <c r="Q28793" s="265"/>
    </row>
    <row r="28794" spans="17:17" ht="0" hidden="1" customHeight="1" x14ac:dyDescent="0.25">
      <c r="Q28794" s="265"/>
    </row>
    <row r="28795" spans="17:17" ht="0" hidden="1" customHeight="1" x14ac:dyDescent="0.25">
      <c r="Q28795" s="265"/>
    </row>
    <row r="28796" spans="17:17" ht="0" hidden="1" customHeight="1" x14ac:dyDescent="0.25">
      <c r="Q28796" s="265"/>
    </row>
    <row r="28797" spans="17:17" ht="0" hidden="1" customHeight="1" x14ac:dyDescent="0.25">
      <c r="Q28797" s="265"/>
    </row>
    <row r="28798" spans="17:17" ht="0" hidden="1" customHeight="1" x14ac:dyDescent="0.25">
      <c r="Q28798" s="265"/>
    </row>
    <row r="28799" spans="17:17" ht="0" hidden="1" customHeight="1" x14ac:dyDescent="0.25">
      <c r="Q28799" s="265"/>
    </row>
    <row r="28800" spans="17:17" ht="0" hidden="1" customHeight="1" x14ac:dyDescent="0.25">
      <c r="Q28800" s="265"/>
    </row>
    <row r="28801" spans="17:17" ht="0" hidden="1" customHeight="1" x14ac:dyDescent="0.25">
      <c r="Q28801" s="265"/>
    </row>
    <row r="28802" spans="17:17" ht="0" hidden="1" customHeight="1" x14ac:dyDescent="0.25">
      <c r="Q28802" s="265"/>
    </row>
    <row r="28803" spans="17:17" ht="0" hidden="1" customHeight="1" x14ac:dyDescent="0.25">
      <c r="Q28803" s="265"/>
    </row>
    <row r="28804" spans="17:17" ht="0" hidden="1" customHeight="1" x14ac:dyDescent="0.25">
      <c r="Q28804" s="265"/>
    </row>
    <row r="28805" spans="17:17" ht="0" hidden="1" customHeight="1" x14ac:dyDescent="0.25">
      <c r="Q28805" s="265"/>
    </row>
    <row r="28806" spans="17:17" ht="0" hidden="1" customHeight="1" x14ac:dyDescent="0.25">
      <c r="Q28806" s="265"/>
    </row>
    <row r="28807" spans="17:17" ht="0" hidden="1" customHeight="1" x14ac:dyDescent="0.25">
      <c r="Q28807" s="265"/>
    </row>
    <row r="28808" spans="17:17" ht="0" hidden="1" customHeight="1" x14ac:dyDescent="0.25">
      <c r="Q28808" s="265"/>
    </row>
    <row r="28809" spans="17:17" ht="0" hidden="1" customHeight="1" x14ac:dyDescent="0.25">
      <c r="Q28809" s="265"/>
    </row>
    <row r="28810" spans="17:17" ht="0" hidden="1" customHeight="1" x14ac:dyDescent="0.25">
      <c r="Q28810" s="265"/>
    </row>
    <row r="28811" spans="17:17" ht="0" hidden="1" customHeight="1" x14ac:dyDescent="0.25">
      <c r="Q28811" s="265"/>
    </row>
    <row r="28812" spans="17:17" ht="0" hidden="1" customHeight="1" x14ac:dyDescent="0.25">
      <c r="Q28812" s="265"/>
    </row>
    <row r="28813" spans="17:17" ht="0" hidden="1" customHeight="1" x14ac:dyDescent="0.25">
      <c r="Q28813" s="265"/>
    </row>
    <row r="28814" spans="17:17" ht="0" hidden="1" customHeight="1" x14ac:dyDescent="0.25">
      <c r="Q28814" s="265"/>
    </row>
    <row r="28815" spans="17:17" ht="0" hidden="1" customHeight="1" x14ac:dyDescent="0.25">
      <c r="Q28815" s="265"/>
    </row>
    <row r="28816" spans="17:17" ht="0" hidden="1" customHeight="1" x14ac:dyDescent="0.25">
      <c r="Q28816" s="265"/>
    </row>
    <row r="28817" spans="17:17" ht="0" hidden="1" customHeight="1" x14ac:dyDescent="0.25">
      <c r="Q28817" s="265"/>
    </row>
    <row r="28818" spans="17:17" ht="0" hidden="1" customHeight="1" x14ac:dyDescent="0.25">
      <c r="Q28818" s="265"/>
    </row>
    <row r="28819" spans="17:17" ht="0" hidden="1" customHeight="1" x14ac:dyDescent="0.25">
      <c r="Q28819" s="265"/>
    </row>
    <row r="28820" spans="17:17" ht="0" hidden="1" customHeight="1" x14ac:dyDescent="0.25">
      <c r="Q28820" s="265"/>
    </row>
    <row r="28821" spans="17:17" ht="0" hidden="1" customHeight="1" x14ac:dyDescent="0.25">
      <c r="Q28821" s="265"/>
    </row>
    <row r="28822" spans="17:17" ht="0" hidden="1" customHeight="1" x14ac:dyDescent="0.25">
      <c r="Q28822" s="265"/>
    </row>
    <row r="28823" spans="17:17" ht="0" hidden="1" customHeight="1" x14ac:dyDescent="0.25">
      <c r="Q28823" s="265"/>
    </row>
    <row r="28824" spans="17:17" ht="0" hidden="1" customHeight="1" x14ac:dyDescent="0.25">
      <c r="Q28824" s="265"/>
    </row>
    <row r="28825" spans="17:17" ht="0" hidden="1" customHeight="1" x14ac:dyDescent="0.25">
      <c r="Q28825" s="265"/>
    </row>
    <row r="28826" spans="17:17" ht="0" hidden="1" customHeight="1" x14ac:dyDescent="0.25">
      <c r="Q28826" s="265"/>
    </row>
    <row r="28827" spans="17:17" ht="0" hidden="1" customHeight="1" x14ac:dyDescent="0.25">
      <c r="Q28827" s="265"/>
    </row>
    <row r="28828" spans="17:17" ht="0" hidden="1" customHeight="1" x14ac:dyDescent="0.25">
      <c r="Q28828" s="265"/>
    </row>
    <row r="28829" spans="17:17" ht="0" hidden="1" customHeight="1" x14ac:dyDescent="0.25">
      <c r="Q28829" s="265"/>
    </row>
    <row r="28830" spans="17:17" ht="0" hidden="1" customHeight="1" x14ac:dyDescent="0.25">
      <c r="Q28830" s="265"/>
    </row>
    <row r="28831" spans="17:17" ht="0" hidden="1" customHeight="1" x14ac:dyDescent="0.25">
      <c r="Q28831" s="265"/>
    </row>
    <row r="28832" spans="17:17" ht="0" hidden="1" customHeight="1" x14ac:dyDescent="0.25">
      <c r="Q28832" s="265"/>
    </row>
    <row r="28833" spans="17:17" ht="0" hidden="1" customHeight="1" x14ac:dyDescent="0.25">
      <c r="Q28833" s="265"/>
    </row>
    <row r="28834" spans="17:17" ht="0" hidden="1" customHeight="1" x14ac:dyDescent="0.25">
      <c r="Q28834" s="265"/>
    </row>
    <row r="28835" spans="17:17" ht="0" hidden="1" customHeight="1" x14ac:dyDescent="0.25">
      <c r="Q28835" s="265"/>
    </row>
    <row r="28836" spans="17:17" ht="0" hidden="1" customHeight="1" x14ac:dyDescent="0.25">
      <c r="Q28836" s="265"/>
    </row>
    <row r="28837" spans="17:17" ht="0" hidden="1" customHeight="1" x14ac:dyDescent="0.25">
      <c r="Q28837" s="265"/>
    </row>
    <row r="28838" spans="17:17" ht="0" hidden="1" customHeight="1" x14ac:dyDescent="0.25">
      <c r="Q28838" s="265"/>
    </row>
    <row r="28839" spans="17:17" ht="0" hidden="1" customHeight="1" x14ac:dyDescent="0.25">
      <c r="Q28839" s="265"/>
    </row>
    <row r="28840" spans="17:17" ht="0" hidden="1" customHeight="1" x14ac:dyDescent="0.25">
      <c r="Q28840" s="265"/>
    </row>
    <row r="28841" spans="17:17" ht="0" hidden="1" customHeight="1" x14ac:dyDescent="0.25">
      <c r="Q28841" s="265"/>
    </row>
    <row r="28842" spans="17:17" ht="0" hidden="1" customHeight="1" x14ac:dyDescent="0.25">
      <c r="Q28842" s="265"/>
    </row>
    <row r="28843" spans="17:17" ht="0" hidden="1" customHeight="1" x14ac:dyDescent="0.25">
      <c r="Q28843" s="265"/>
    </row>
    <row r="28844" spans="17:17" ht="0" hidden="1" customHeight="1" x14ac:dyDescent="0.25">
      <c r="Q28844" s="265"/>
    </row>
    <row r="28845" spans="17:17" ht="0" hidden="1" customHeight="1" x14ac:dyDescent="0.25">
      <c r="Q28845" s="265"/>
    </row>
    <row r="28846" spans="17:17" ht="0" hidden="1" customHeight="1" x14ac:dyDescent="0.25">
      <c r="Q28846" s="265"/>
    </row>
    <row r="28847" spans="17:17" ht="0" hidden="1" customHeight="1" x14ac:dyDescent="0.25">
      <c r="Q28847" s="265"/>
    </row>
    <row r="28848" spans="17:17" ht="0" hidden="1" customHeight="1" x14ac:dyDescent="0.25">
      <c r="Q28848" s="265"/>
    </row>
    <row r="28849" spans="17:17" ht="0" hidden="1" customHeight="1" x14ac:dyDescent="0.25">
      <c r="Q28849" s="265"/>
    </row>
    <row r="28850" spans="17:17" ht="0" hidden="1" customHeight="1" x14ac:dyDescent="0.25">
      <c r="Q28850" s="265"/>
    </row>
    <row r="28851" spans="17:17" ht="0" hidden="1" customHeight="1" x14ac:dyDescent="0.25">
      <c r="Q28851" s="265"/>
    </row>
    <row r="28852" spans="17:17" ht="0" hidden="1" customHeight="1" x14ac:dyDescent="0.25">
      <c r="Q28852" s="265"/>
    </row>
    <row r="28853" spans="17:17" ht="0" hidden="1" customHeight="1" x14ac:dyDescent="0.25">
      <c r="Q28853" s="265"/>
    </row>
    <row r="28854" spans="17:17" ht="0" hidden="1" customHeight="1" x14ac:dyDescent="0.25">
      <c r="Q28854" s="265"/>
    </row>
    <row r="28855" spans="17:17" ht="0" hidden="1" customHeight="1" x14ac:dyDescent="0.25">
      <c r="Q28855" s="265"/>
    </row>
    <row r="28856" spans="17:17" ht="0" hidden="1" customHeight="1" x14ac:dyDescent="0.25">
      <c r="Q28856" s="265"/>
    </row>
    <row r="28857" spans="17:17" ht="0" hidden="1" customHeight="1" x14ac:dyDescent="0.25">
      <c r="Q28857" s="265"/>
    </row>
    <row r="28858" spans="17:17" ht="0" hidden="1" customHeight="1" x14ac:dyDescent="0.25">
      <c r="Q28858" s="265"/>
    </row>
    <row r="28859" spans="17:17" ht="0" hidden="1" customHeight="1" x14ac:dyDescent="0.25">
      <c r="Q28859" s="265"/>
    </row>
    <row r="28860" spans="17:17" ht="0" hidden="1" customHeight="1" x14ac:dyDescent="0.25">
      <c r="Q28860" s="265"/>
    </row>
    <row r="28861" spans="17:17" ht="0" hidden="1" customHeight="1" x14ac:dyDescent="0.25">
      <c r="Q28861" s="265"/>
    </row>
    <row r="28862" spans="17:17" ht="0" hidden="1" customHeight="1" x14ac:dyDescent="0.25">
      <c r="Q28862" s="265"/>
    </row>
    <row r="28863" spans="17:17" ht="0" hidden="1" customHeight="1" x14ac:dyDescent="0.25">
      <c r="Q28863" s="265"/>
    </row>
    <row r="28864" spans="17:17" ht="0" hidden="1" customHeight="1" x14ac:dyDescent="0.25">
      <c r="Q28864" s="265"/>
    </row>
    <row r="28865" spans="17:17" ht="0" hidden="1" customHeight="1" x14ac:dyDescent="0.25">
      <c r="Q28865" s="265"/>
    </row>
    <row r="28866" spans="17:17" ht="0" hidden="1" customHeight="1" x14ac:dyDescent="0.25">
      <c r="Q28866" s="265"/>
    </row>
    <row r="28867" spans="17:17" ht="0" hidden="1" customHeight="1" x14ac:dyDescent="0.25">
      <c r="Q28867" s="265"/>
    </row>
    <row r="28868" spans="17:17" ht="0" hidden="1" customHeight="1" x14ac:dyDescent="0.25">
      <c r="Q28868" s="265"/>
    </row>
    <row r="28869" spans="17:17" ht="0" hidden="1" customHeight="1" x14ac:dyDescent="0.25">
      <c r="Q28869" s="265"/>
    </row>
    <row r="28870" spans="17:17" ht="0" hidden="1" customHeight="1" x14ac:dyDescent="0.25">
      <c r="Q28870" s="265"/>
    </row>
    <row r="28871" spans="17:17" ht="0" hidden="1" customHeight="1" x14ac:dyDescent="0.25">
      <c r="Q28871" s="265"/>
    </row>
    <row r="28872" spans="17:17" ht="0" hidden="1" customHeight="1" x14ac:dyDescent="0.25">
      <c r="Q28872" s="265"/>
    </row>
    <row r="28873" spans="17:17" ht="0" hidden="1" customHeight="1" x14ac:dyDescent="0.25">
      <c r="Q28873" s="265"/>
    </row>
    <row r="28874" spans="17:17" ht="0" hidden="1" customHeight="1" x14ac:dyDescent="0.25">
      <c r="Q28874" s="265"/>
    </row>
    <row r="28875" spans="17:17" ht="0" hidden="1" customHeight="1" x14ac:dyDescent="0.25">
      <c r="Q28875" s="265"/>
    </row>
    <row r="28876" spans="17:17" ht="0" hidden="1" customHeight="1" x14ac:dyDescent="0.25">
      <c r="Q28876" s="265"/>
    </row>
    <row r="28877" spans="17:17" ht="0" hidden="1" customHeight="1" x14ac:dyDescent="0.25">
      <c r="Q28877" s="265"/>
    </row>
    <row r="28878" spans="17:17" ht="0" hidden="1" customHeight="1" x14ac:dyDescent="0.25">
      <c r="Q28878" s="265"/>
    </row>
    <row r="28879" spans="17:17" ht="0" hidden="1" customHeight="1" x14ac:dyDescent="0.25">
      <c r="Q28879" s="265"/>
    </row>
    <row r="28880" spans="17:17" ht="0" hidden="1" customHeight="1" x14ac:dyDescent="0.25">
      <c r="Q28880" s="265"/>
    </row>
    <row r="28881" spans="17:17" ht="0" hidden="1" customHeight="1" x14ac:dyDescent="0.25">
      <c r="Q28881" s="265"/>
    </row>
    <row r="28882" spans="17:17" ht="0" hidden="1" customHeight="1" x14ac:dyDescent="0.25">
      <c r="Q28882" s="265"/>
    </row>
    <row r="28883" spans="17:17" ht="0" hidden="1" customHeight="1" x14ac:dyDescent="0.25">
      <c r="Q28883" s="265"/>
    </row>
    <row r="28884" spans="17:17" ht="0" hidden="1" customHeight="1" x14ac:dyDescent="0.25">
      <c r="Q28884" s="265"/>
    </row>
    <row r="28885" spans="17:17" ht="0" hidden="1" customHeight="1" x14ac:dyDescent="0.25">
      <c r="Q28885" s="265"/>
    </row>
    <row r="28886" spans="17:17" ht="0" hidden="1" customHeight="1" x14ac:dyDescent="0.25">
      <c r="Q28886" s="265"/>
    </row>
    <row r="28887" spans="17:17" ht="0" hidden="1" customHeight="1" x14ac:dyDescent="0.25">
      <c r="Q28887" s="265"/>
    </row>
    <row r="28888" spans="17:17" ht="0" hidden="1" customHeight="1" x14ac:dyDescent="0.25">
      <c r="Q28888" s="265"/>
    </row>
    <row r="28889" spans="17:17" ht="0" hidden="1" customHeight="1" x14ac:dyDescent="0.25">
      <c r="Q28889" s="265"/>
    </row>
    <row r="28890" spans="17:17" ht="0" hidden="1" customHeight="1" x14ac:dyDescent="0.25">
      <c r="Q28890" s="265"/>
    </row>
    <row r="28891" spans="17:17" ht="0" hidden="1" customHeight="1" x14ac:dyDescent="0.25">
      <c r="Q28891" s="265"/>
    </row>
    <row r="28892" spans="17:17" ht="0" hidden="1" customHeight="1" x14ac:dyDescent="0.25">
      <c r="Q28892" s="265"/>
    </row>
    <row r="28893" spans="17:17" ht="0" hidden="1" customHeight="1" x14ac:dyDescent="0.25">
      <c r="Q28893" s="265"/>
    </row>
    <row r="28894" spans="17:17" ht="0" hidden="1" customHeight="1" x14ac:dyDescent="0.25">
      <c r="Q28894" s="265"/>
    </row>
    <row r="28895" spans="17:17" ht="0" hidden="1" customHeight="1" x14ac:dyDescent="0.25">
      <c r="Q28895" s="265"/>
    </row>
    <row r="28896" spans="17:17" ht="0" hidden="1" customHeight="1" x14ac:dyDescent="0.25">
      <c r="Q28896" s="265"/>
    </row>
    <row r="28897" spans="17:17" ht="0" hidden="1" customHeight="1" x14ac:dyDescent="0.25">
      <c r="Q28897" s="265"/>
    </row>
    <row r="28898" spans="17:17" ht="0" hidden="1" customHeight="1" x14ac:dyDescent="0.25">
      <c r="Q28898" s="265"/>
    </row>
    <row r="28899" spans="17:17" ht="0" hidden="1" customHeight="1" x14ac:dyDescent="0.25">
      <c r="Q28899" s="265"/>
    </row>
    <row r="28900" spans="17:17" ht="0" hidden="1" customHeight="1" x14ac:dyDescent="0.25">
      <c r="Q28900" s="265"/>
    </row>
    <row r="28901" spans="17:17" ht="0" hidden="1" customHeight="1" x14ac:dyDescent="0.25">
      <c r="Q28901" s="265"/>
    </row>
    <row r="28902" spans="17:17" ht="0" hidden="1" customHeight="1" x14ac:dyDescent="0.25">
      <c r="Q28902" s="265"/>
    </row>
    <row r="28903" spans="17:17" ht="0" hidden="1" customHeight="1" x14ac:dyDescent="0.25">
      <c r="Q28903" s="265"/>
    </row>
    <row r="28904" spans="17:17" ht="0" hidden="1" customHeight="1" x14ac:dyDescent="0.25">
      <c r="Q28904" s="265"/>
    </row>
    <row r="28905" spans="17:17" ht="0" hidden="1" customHeight="1" x14ac:dyDescent="0.25">
      <c r="Q28905" s="265"/>
    </row>
    <row r="28906" spans="17:17" ht="0" hidden="1" customHeight="1" x14ac:dyDescent="0.25">
      <c r="Q28906" s="265"/>
    </row>
    <row r="28907" spans="17:17" ht="0" hidden="1" customHeight="1" x14ac:dyDescent="0.25">
      <c r="Q28907" s="265"/>
    </row>
    <row r="28908" spans="17:17" ht="0" hidden="1" customHeight="1" x14ac:dyDescent="0.25">
      <c r="Q28908" s="265"/>
    </row>
    <row r="28909" spans="17:17" ht="0" hidden="1" customHeight="1" x14ac:dyDescent="0.25">
      <c r="Q28909" s="265"/>
    </row>
    <row r="28910" spans="17:17" ht="0" hidden="1" customHeight="1" x14ac:dyDescent="0.25">
      <c r="Q28910" s="265"/>
    </row>
    <row r="28911" spans="17:17" ht="0" hidden="1" customHeight="1" x14ac:dyDescent="0.25">
      <c r="Q28911" s="265"/>
    </row>
    <row r="28912" spans="17:17" ht="0" hidden="1" customHeight="1" x14ac:dyDescent="0.25">
      <c r="Q28912" s="265"/>
    </row>
    <row r="28913" spans="17:17" ht="0" hidden="1" customHeight="1" x14ac:dyDescent="0.25">
      <c r="Q28913" s="265"/>
    </row>
    <row r="28914" spans="17:17" ht="0" hidden="1" customHeight="1" x14ac:dyDescent="0.25">
      <c r="Q28914" s="265"/>
    </row>
    <row r="28915" spans="17:17" ht="0" hidden="1" customHeight="1" x14ac:dyDescent="0.25">
      <c r="Q28915" s="265"/>
    </row>
    <row r="28916" spans="17:17" ht="0" hidden="1" customHeight="1" x14ac:dyDescent="0.25">
      <c r="Q28916" s="265"/>
    </row>
    <row r="28917" spans="17:17" ht="0" hidden="1" customHeight="1" x14ac:dyDescent="0.25">
      <c r="Q28917" s="265"/>
    </row>
    <row r="28918" spans="17:17" ht="0" hidden="1" customHeight="1" x14ac:dyDescent="0.25">
      <c r="Q28918" s="265"/>
    </row>
    <row r="28919" spans="17:17" ht="0" hidden="1" customHeight="1" x14ac:dyDescent="0.25">
      <c r="Q28919" s="265"/>
    </row>
    <row r="28920" spans="17:17" ht="0" hidden="1" customHeight="1" x14ac:dyDescent="0.25">
      <c r="Q28920" s="265"/>
    </row>
    <row r="28921" spans="17:17" ht="0" hidden="1" customHeight="1" x14ac:dyDescent="0.25">
      <c r="Q28921" s="265"/>
    </row>
    <row r="28922" spans="17:17" ht="0" hidden="1" customHeight="1" x14ac:dyDescent="0.25">
      <c r="Q28922" s="265"/>
    </row>
    <row r="28923" spans="17:17" ht="0" hidden="1" customHeight="1" x14ac:dyDescent="0.25">
      <c r="Q28923" s="265"/>
    </row>
    <row r="28924" spans="17:17" ht="0" hidden="1" customHeight="1" x14ac:dyDescent="0.25">
      <c r="Q28924" s="265"/>
    </row>
    <row r="28925" spans="17:17" ht="0" hidden="1" customHeight="1" x14ac:dyDescent="0.25">
      <c r="Q28925" s="265"/>
    </row>
    <row r="28926" spans="17:17" ht="0" hidden="1" customHeight="1" x14ac:dyDescent="0.25">
      <c r="Q28926" s="265"/>
    </row>
    <row r="28927" spans="17:17" ht="0" hidden="1" customHeight="1" x14ac:dyDescent="0.25">
      <c r="Q28927" s="265"/>
    </row>
    <row r="28928" spans="17:17" ht="0" hidden="1" customHeight="1" x14ac:dyDescent="0.25">
      <c r="Q28928" s="265"/>
    </row>
    <row r="28929" spans="17:17" ht="0" hidden="1" customHeight="1" x14ac:dyDescent="0.25">
      <c r="Q28929" s="265"/>
    </row>
    <row r="28930" spans="17:17" ht="0" hidden="1" customHeight="1" x14ac:dyDescent="0.25">
      <c r="Q28930" s="265"/>
    </row>
    <row r="28931" spans="17:17" ht="0" hidden="1" customHeight="1" x14ac:dyDescent="0.25">
      <c r="Q28931" s="265"/>
    </row>
    <row r="28932" spans="17:17" ht="0" hidden="1" customHeight="1" x14ac:dyDescent="0.25">
      <c r="Q28932" s="265"/>
    </row>
    <row r="28933" spans="17:17" ht="0" hidden="1" customHeight="1" x14ac:dyDescent="0.25">
      <c r="Q28933" s="265"/>
    </row>
    <row r="28934" spans="17:17" ht="0" hidden="1" customHeight="1" x14ac:dyDescent="0.25">
      <c r="Q28934" s="265"/>
    </row>
    <row r="28935" spans="17:17" ht="0" hidden="1" customHeight="1" x14ac:dyDescent="0.25">
      <c r="Q28935" s="265"/>
    </row>
    <row r="28936" spans="17:17" ht="0" hidden="1" customHeight="1" x14ac:dyDescent="0.25">
      <c r="Q28936" s="265"/>
    </row>
    <row r="28937" spans="17:17" ht="0" hidden="1" customHeight="1" x14ac:dyDescent="0.25">
      <c r="Q28937" s="265"/>
    </row>
    <row r="28938" spans="17:17" ht="0" hidden="1" customHeight="1" x14ac:dyDescent="0.25">
      <c r="Q28938" s="265"/>
    </row>
    <row r="28939" spans="17:17" ht="0" hidden="1" customHeight="1" x14ac:dyDescent="0.25">
      <c r="Q28939" s="265"/>
    </row>
    <row r="28940" spans="17:17" ht="0" hidden="1" customHeight="1" x14ac:dyDescent="0.25">
      <c r="Q28940" s="265"/>
    </row>
    <row r="28941" spans="17:17" ht="0" hidden="1" customHeight="1" x14ac:dyDescent="0.25">
      <c r="Q28941" s="265"/>
    </row>
    <row r="28942" spans="17:17" ht="0" hidden="1" customHeight="1" x14ac:dyDescent="0.25">
      <c r="Q28942" s="265"/>
    </row>
    <row r="28943" spans="17:17" ht="0" hidden="1" customHeight="1" x14ac:dyDescent="0.25">
      <c r="Q28943" s="265"/>
    </row>
    <row r="28944" spans="17:17" ht="0" hidden="1" customHeight="1" x14ac:dyDescent="0.25">
      <c r="Q28944" s="265"/>
    </row>
    <row r="28945" spans="17:17" ht="0" hidden="1" customHeight="1" x14ac:dyDescent="0.25">
      <c r="Q28945" s="265"/>
    </row>
    <row r="28946" spans="17:17" ht="0" hidden="1" customHeight="1" x14ac:dyDescent="0.25">
      <c r="Q28946" s="265"/>
    </row>
    <row r="28947" spans="17:17" ht="0" hidden="1" customHeight="1" x14ac:dyDescent="0.25">
      <c r="Q28947" s="265"/>
    </row>
    <row r="28948" spans="17:17" ht="0" hidden="1" customHeight="1" x14ac:dyDescent="0.25">
      <c r="Q28948" s="265"/>
    </row>
    <row r="28949" spans="17:17" ht="0" hidden="1" customHeight="1" x14ac:dyDescent="0.25">
      <c r="Q28949" s="265"/>
    </row>
    <row r="28950" spans="17:17" ht="0" hidden="1" customHeight="1" x14ac:dyDescent="0.25">
      <c r="Q28950" s="265"/>
    </row>
    <row r="28951" spans="17:17" ht="0" hidden="1" customHeight="1" x14ac:dyDescent="0.25">
      <c r="Q28951" s="265"/>
    </row>
    <row r="28952" spans="17:17" ht="0" hidden="1" customHeight="1" x14ac:dyDescent="0.25">
      <c r="Q28952" s="265"/>
    </row>
    <row r="28953" spans="17:17" ht="0" hidden="1" customHeight="1" x14ac:dyDescent="0.25">
      <c r="Q28953" s="265"/>
    </row>
    <row r="28954" spans="17:17" ht="0" hidden="1" customHeight="1" x14ac:dyDescent="0.25">
      <c r="Q28954" s="265"/>
    </row>
    <row r="28955" spans="17:17" ht="0" hidden="1" customHeight="1" x14ac:dyDescent="0.25">
      <c r="Q28955" s="265"/>
    </row>
    <row r="28956" spans="17:17" ht="0" hidden="1" customHeight="1" x14ac:dyDescent="0.25">
      <c r="Q28956" s="265"/>
    </row>
    <row r="28957" spans="17:17" ht="0" hidden="1" customHeight="1" x14ac:dyDescent="0.25">
      <c r="Q28957" s="265"/>
    </row>
    <row r="28958" spans="17:17" ht="0" hidden="1" customHeight="1" x14ac:dyDescent="0.25">
      <c r="Q28958" s="265"/>
    </row>
    <row r="28959" spans="17:17" ht="0" hidden="1" customHeight="1" x14ac:dyDescent="0.25">
      <c r="Q28959" s="265"/>
    </row>
    <row r="28960" spans="17:17" ht="0" hidden="1" customHeight="1" x14ac:dyDescent="0.25">
      <c r="Q28960" s="265"/>
    </row>
    <row r="28961" spans="17:17" ht="0" hidden="1" customHeight="1" x14ac:dyDescent="0.25">
      <c r="Q28961" s="265"/>
    </row>
    <row r="28962" spans="17:17" ht="0" hidden="1" customHeight="1" x14ac:dyDescent="0.25">
      <c r="Q28962" s="265"/>
    </row>
    <row r="28963" spans="17:17" ht="0" hidden="1" customHeight="1" x14ac:dyDescent="0.25">
      <c r="Q28963" s="265"/>
    </row>
    <row r="28964" spans="17:17" ht="0" hidden="1" customHeight="1" x14ac:dyDescent="0.25">
      <c r="Q28964" s="265"/>
    </row>
    <row r="28965" spans="17:17" ht="0" hidden="1" customHeight="1" x14ac:dyDescent="0.25">
      <c r="Q28965" s="265"/>
    </row>
    <row r="28966" spans="17:17" ht="0" hidden="1" customHeight="1" x14ac:dyDescent="0.25">
      <c r="Q28966" s="265"/>
    </row>
    <row r="28967" spans="17:17" ht="0" hidden="1" customHeight="1" x14ac:dyDescent="0.25">
      <c r="Q28967" s="265"/>
    </row>
    <row r="28968" spans="17:17" ht="0" hidden="1" customHeight="1" x14ac:dyDescent="0.25">
      <c r="Q28968" s="265"/>
    </row>
    <row r="28969" spans="17:17" ht="0" hidden="1" customHeight="1" x14ac:dyDescent="0.25">
      <c r="Q28969" s="265"/>
    </row>
    <row r="28970" spans="17:17" ht="0" hidden="1" customHeight="1" x14ac:dyDescent="0.25">
      <c r="Q28970" s="265"/>
    </row>
    <row r="28971" spans="17:17" ht="0" hidden="1" customHeight="1" x14ac:dyDescent="0.25">
      <c r="Q28971" s="265"/>
    </row>
    <row r="28972" spans="17:17" ht="0" hidden="1" customHeight="1" x14ac:dyDescent="0.25">
      <c r="Q28972" s="265"/>
    </row>
    <row r="28973" spans="17:17" ht="0" hidden="1" customHeight="1" x14ac:dyDescent="0.25">
      <c r="Q28973" s="265"/>
    </row>
    <row r="28974" spans="17:17" ht="0" hidden="1" customHeight="1" x14ac:dyDescent="0.25">
      <c r="Q28974" s="265"/>
    </row>
    <row r="28975" spans="17:17" ht="0" hidden="1" customHeight="1" x14ac:dyDescent="0.25">
      <c r="Q28975" s="265"/>
    </row>
    <row r="28976" spans="17:17" ht="0" hidden="1" customHeight="1" x14ac:dyDescent="0.25">
      <c r="Q28976" s="265"/>
    </row>
    <row r="28977" spans="17:17" ht="0" hidden="1" customHeight="1" x14ac:dyDescent="0.25">
      <c r="Q28977" s="265"/>
    </row>
    <row r="28978" spans="17:17" ht="0" hidden="1" customHeight="1" x14ac:dyDescent="0.25">
      <c r="Q28978" s="265"/>
    </row>
    <row r="28979" spans="17:17" ht="0" hidden="1" customHeight="1" x14ac:dyDescent="0.25">
      <c r="Q28979" s="265"/>
    </row>
    <row r="28980" spans="17:17" ht="0" hidden="1" customHeight="1" x14ac:dyDescent="0.25">
      <c r="Q28980" s="265"/>
    </row>
    <row r="28981" spans="17:17" ht="0" hidden="1" customHeight="1" x14ac:dyDescent="0.25">
      <c r="Q28981" s="265"/>
    </row>
    <row r="28982" spans="17:17" ht="0" hidden="1" customHeight="1" x14ac:dyDescent="0.25">
      <c r="Q28982" s="265"/>
    </row>
    <row r="28983" spans="17:17" ht="0" hidden="1" customHeight="1" x14ac:dyDescent="0.25">
      <c r="Q28983" s="265"/>
    </row>
    <row r="28984" spans="17:17" ht="0" hidden="1" customHeight="1" x14ac:dyDescent="0.25">
      <c r="Q28984" s="265"/>
    </row>
    <row r="28985" spans="17:17" ht="0" hidden="1" customHeight="1" x14ac:dyDescent="0.25">
      <c r="Q28985" s="265"/>
    </row>
    <row r="28986" spans="17:17" ht="0" hidden="1" customHeight="1" x14ac:dyDescent="0.25">
      <c r="Q28986" s="265"/>
    </row>
    <row r="28987" spans="17:17" ht="0" hidden="1" customHeight="1" x14ac:dyDescent="0.25">
      <c r="Q28987" s="265"/>
    </row>
    <row r="28988" spans="17:17" ht="0" hidden="1" customHeight="1" x14ac:dyDescent="0.25">
      <c r="Q28988" s="265"/>
    </row>
    <row r="28989" spans="17:17" ht="0" hidden="1" customHeight="1" x14ac:dyDescent="0.25">
      <c r="Q28989" s="265"/>
    </row>
    <row r="28990" spans="17:17" ht="0" hidden="1" customHeight="1" x14ac:dyDescent="0.25">
      <c r="Q28990" s="265"/>
    </row>
    <row r="28991" spans="17:17" ht="0" hidden="1" customHeight="1" x14ac:dyDescent="0.25">
      <c r="Q28991" s="265"/>
    </row>
    <row r="28992" spans="17:17" ht="0" hidden="1" customHeight="1" x14ac:dyDescent="0.25">
      <c r="Q28992" s="265"/>
    </row>
    <row r="28993" spans="17:17" ht="0" hidden="1" customHeight="1" x14ac:dyDescent="0.25">
      <c r="Q28993" s="265"/>
    </row>
    <row r="28994" spans="17:17" ht="0" hidden="1" customHeight="1" x14ac:dyDescent="0.25">
      <c r="Q28994" s="265"/>
    </row>
    <row r="28995" spans="17:17" ht="0" hidden="1" customHeight="1" x14ac:dyDescent="0.25">
      <c r="Q28995" s="265"/>
    </row>
    <row r="28996" spans="17:17" ht="0" hidden="1" customHeight="1" x14ac:dyDescent="0.25">
      <c r="Q28996" s="265"/>
    </row>
    <row r="28997" spans="17:17" ht="0" hidden="1" customHeight="1" x14ac:dyDescent="0.25">
      <c r="Q28997" s="265"/>
    </row>
    <row r="28998" spans="17:17" ht="0" hidden="1" customHeight="1" x14ac:dyDescent="0.25">
      <c r="Q28998" s="265"/>
    </row>
    <row r="28999" spans="17:17" ht="0" hidden="1" customHeight="1" x14ac:dyDescent="0.25">
      <c r="Q28999" s="265"/>
    </row>
    <row r="29000" spans="17:17" ht="0" hidden="1" customHeight="1" x14ac:dyDescent="0.25">
      <c r="Q29000" s="265"/>
    </row>
    <row r="29001" spans="17:17" ht="0" hidden="1" customHeight="1" x14ac:dyDescent="0.25">
      <c r="Q29001" s="265"/>
    </row>
    <row r="29002" spans="17:17" ht="0" hidden="1" customHeight="1" x14ac:dyDescent="0.25">
      <c r="Q29002" s="265"/>
    </row>
    <row r="29003" spans="17:17" ht="0" hidden="1" customHeight="1" x14ac:dyDescent="0.25">
      <c r="Q29003" s="265"/>
    </row>
    <row r="29004" spans="17:17" ht="0" hidden="1" customHeight="1" x14ac:dyDescent="0.25">
      <c r="Q29004" s="265"/>
    </row>
    <row r="29005" spans="17:17" ht="0" hidden="1" customHeight="1" x14ac:dyDescent="0.25">
      <c r="Q29005" s="265"/>
    </row>
    <row r="29006" spans="17:17" ht="0" hidden="1" customHeight="1" x14ac:dyDescent="0.25">
      <c r="Q29006" s="265"/>
    </row>
    <row r="29007" spans="17:17" ht="0" hidden="1" customHeight="1" x14ac:dyDescent="0.25">
      <c r="Q29007" s="265"/>
    </row>
    <row r="29008" spans="17:17" ht="0" hidden="1" customHeight="1" x14ac:dyDescent="0.25">
      <c r="Q29008" s="265"/>
    </row>
    <row r="29009" spans="17:17" ht="0" hidden="1" customHeight="1" x14ac:dyDescent="0.25">
      <c r="Q29009" s="265"/>
    </row>
    <row r="29010" spans="17:17" ht="0" hidden="1" customHeight="1" x14ac:dyDescent="0.25">
      <c r="Q29010" s="265"/>
    </row>
    <row r="29011" spans="17:17" ht="0" hidden="1" customHeight="1" x14ac:dyDescent="0.25">
      <c r="Q29011" s="265"/>
    </row>
    <row r="29012" spans="17:17" ht="0" hidden="1" customHeight="1" x14ac:dyDescent="0.25">
      <c r="Q29012" s="265"/>
    </row>
    <row r="29013" spans="17:17" ht="0" hidden="1" customHeight="1" x14ac:dyDescent="0.25">
      <c r="Q29013" s="265"/>
    </row>
    <row r="29014" spans="17:17" ht="0" hidden="1" customHeight="1" x14ac:dyDescent="0.25">
      <c r="Q29014" s="265"/>
    </row>
    <row r="29015" spans="17:17" ht="0" hidden="1" customHeight="1" x14ac:dyDescent="0.25">
      <c r="Q29015" s="265"/>
    </row>
    <row r="29016" spans="17:17" ht="0" hidden="1" customHeight="1" x14ac:dyDescent="0.25">
      <c r="Q29016" s="265"/>
    </row>
    <row r="29017" spans="17:17" ht="0" hidden="1" customHeight="1" x14ac:dyDescent="0.25">
      <c r="Q29017" s="265"/>
    </row>
    <row r="29018" spans="17:17" ht="0" hidden="1" customHeight="1" x14ac:dyDescent="0.25">
      <c r="Q29018" s="265"/>
    </row>
    <row r="29019" spans="17:17" ht="0" hidden="1" customHeight="1" x14ac:dyDescent="0.25">
      <c r="Q29019" s="265"/>
    </row>
    <row r="29020" spans="17:17" ht="0" hidden="1" customHeight="1" x14ac:dyDescent="0.25">
      <c r="Q29020" s="265"/>
    </row>
    <row r="29021" spans="17:17" ht="0" hidden="1" customHeight="1" x14ac:dyDescent="0.25">
      <c r="Q29021" s="265"/>
    </row>
    <row r="29022" spans="17:17" ht="0" hidden="1" customHeight="1" x14ac:dyDescent="0.25">
      <c r="Q29022" s="265"/>
    </row>
    <row r="29023" spans="17:17" ht="0" hidden="1" customHeight="1" x14ac:dyDescent="0.25">
      <c r="Q29023" s="265"/>
    </row>
    <row r="29024" spans="17:17" ht="0" hidden="1" customHeight="1" x14ac:dyDescent="0.25">
      <c r="Q29024" s="265"/>
    </row>
    <row r="29025" spans="17:17" ht="0" hidden="1" customHeight="1" x14ac:dyDescent="0.25">
      <c r="Q29025" s="265"/>
    </row>
    <row r="29026" spans="17:17" ht="0" hidden="1" customHeight="1" x14ac:dyDescent="0.25">
      <c r="Q29026" s="265"/>
    </row>
    <row r="29027" spans="17:17" ht="0" hidden="1" customHeight="1" x14ac:dyDescent="0.25">
      <c r="Q29027" s="265"/>
    </row>
    <row r="29028" spans="17:17" ht="0" hidden="1" customHeight="1" x14ac:dyDescent="0.25">
      <c r="Q29028" s="265"/>
    </row>
    <row r="29029" spans="17:17" ht="0" hidden="1" customHeight="1" x14ac:dyDescent="0.25">
      <c r="Q29029" s="265"/>
    </row>
    <row r="29030" spans="17:17" ht="0" hidden="1" customHeight="1" x14ac:dyDescent="0.25">
      <c r="Q29030" s="265"/>
    </row>
    <row r="29031" spans="17:17" ht="0" hidden="1" customHeight="1" x14ac:dyDescent="0.25">
      <c r="Q29031" s="265"/>
    </row>
    <row r="29032" spans="17:17" ht="0" hidden="1" customHeight="1" x14ac:dyDescent="0.25">
      <c r="Q29032" s="265"/>
    </row>
    <row r="29033" spans="17:17" ht="0" hidden="1" customHeight="1" x14ac:dyDescent="0.25">
      <c r="Q29033" s="265"/>
    </row>
    <row r="29034" spans="17:17" ht="0" hidden="1" customHeight="1" x14ac:dyDescent="0.25">
      <c r="Q29034" s="265"/>
    </row>
    <row r="29035" spans="17:17" ht="0" hidden="1" customHeight="1" x14ac:dyDescent="0.25">
      <c r="Q29035" s="265"/>
    </row>
    <row r="29036" spans="17:17" ht="0" hidden="1" customHeight="1" x14ac:dyDescent="0.25">
      <c r="Q29036" s="265"/>
    </row>
    <row r="29037" spans="17:17" ht="0" hidden="1" customHeight="1" x14ac:dyDescent="0.25">
      <c r="Q29037" s="265"/>
    </row>
    <row r="29038" spans="17:17" ht="0" hidden="1" customHeight="1" x14ac:dyDescent="0.25">
      <c r="Q29038" s="265"/>
    </row>
    <row r="29039" spans="17:17" ht="0" hidden="1" customHeight="1" x14ac:dyDescent="0.25">
      <c r="Q29039" s="265"/>
    </row>
    <row r="29040" spans="17:17" ht="0" hidden="1" customHeight="1" x14ac:dyDescent="0.25">
      <c r="Q29040" s="265"/>
    </row>
    <row r="29041" spans="17:17" ht="0" hidden="1" customHeight="1" x14ac:dyDescent="0.25">
      <c r="Q29041" s="265"/>
    </row>
    <row r="29042" spans="17:17" ht="0" hidden="1" customHeight="1" x14ac:dyDescent="0.25">
      <c r="Q29042" s="265"/>
    </row>
    <row r="29043" spans="17:17" ht="0" hidden="1" customHeight="1" x14ac:dyDescent="0.25">
      <c r="Q29043" s="265"/>
    </row>
    <row r="29044" spans="17:17" ht="0" hidden="1" customHeight="1" x14ac:dyDescent="0.25">
      <c r="Q29044" s="265"/>
    </row>
    <row r="29045" spans="17:17" ht="0" hidden="1" customHeight="1" x14ac:dyDescent="0.25">
      <c r="Q29045" s="265"/>
    </row>
    <row r="29046" spans="17:17" ht="0" hidden="1" customHeight="1" x14ac:dyDescent="0.25">
      <c r="Q29046" s="265"/>
    </row>
    <row r="29047" spans="17:17" ht="0" hidden="1" customHeight="1" x14ac:dyDescent="0.25">
      <c r="Q29047" s="265"/>
    </row>
    <row r="29048" spans="17:17" ht="0" hidden="1" customHeight="1" x14ac:dyDescent="0.25">
      <c r="Q29048" s="265"/>
    </row>
    <row r="29049" spans="17:17" ht="0" hidden="1" customHeight="1" x14ac:dyDescent="0.25">
      <c r="Q29049" s="265"/>
    </row>
    <row r="29050" spans="17:17" ht="0" hidden="1" customHeight="1" x14ac:dyDescent="0.25">
      <c r="Q29050" s="265"/>
    </row>
    <row r="29051" spans="17:17" ht="0" hidden="1" customHeight="1" x14ac:dyDescent="0.25">
      <c r="Q29051" s="265"/>
    </row>
    <row r="29052" spans="17:17" ht="0" hidden="1" customHeight="1" x14ac:dyDescent="0.25">
      <c r="Q29052" s="265"/>
    </row>
    <row r="29053" spans="17:17" ht="0" hidden="1" customHeight="1" x14ac:dyDescent="0.25">
      <c r="Q29053" s="265"/>
    </row>
    <row r="29054" spans="17:17" ht="0" hidden="1" customHeight="1" x14ac:dyDescent="0.25">
      <c r="Q29054" s="265"/>
    </row>
    <row r="29055" spans="17:17" ht="0" hidden="1" customHeight="1" x14ac:dyDescent="0.25">
      <c r="Q29055" s="265"/>
    </row>
    <row r="29056" spans="17:17" ht="0" hidden="1" customHeight="1" x14ac:dyDescent="0.25">
      <c r="Q29056" s="265"/>
    </row>
    <row r="29057" spans="17:17" ht="0" hidden="1" customHeight="1" x14ac:dyDescent="0.25">
      <c r="Q29057" s="265"/>
    </row>
    <row r="29058" spans="17:17" ht="0" hidden="1" customHeight="1" x14ac:dyDescent="0.25">
      <c r="Q29058" s="265"/>
    </row>
    <row r="29059" spans="17:17" ht="0" hidden="1" customHeight="1" x14ac:dyDescent="0.25">
      <c r="Q29059" s="265"/>
    </row>
    <row r="29060" spans="17:17" ht="0" hidden="1" customHeight="1" x14ac:dyDescent="0.25">
      <c r="Q29060" s="265"/>
    </row>
    <row r="29061" spans="17:17" ht="0" hidden="1" customHeight="1" x14ac:dyDescent="0.25">
      <c r="Q29061" s="265"/>
    </row>
    <row r="29062" spans="17:17" ht="0" hidden="1" customHeight="1" x14ac:dyDescent="0.25">
      <c r="Q29062" s="265"/>
    </row>
    <row r="29063" spans="17:17" ht="0" hidden="1" customHeight="1" x14ac:dyDescent="0.25">
      <c r="Q29063" s="265"/>
    </row>
    <row r="29064" spans="17:17" ht="0" hidden="1" customHeight="1" x14ac:dyDescent="0.25">
      <c r="Q29064" s="265"/>
    </row>
    <row r="29065" spans="17:17" ht="0" hidden="1" customHeight="1" x14ac:dyDescent="0.25">
      <c r="Q29065" s="265"/>
    </row>
    <row r="29066" spans="17:17" ht="0" hidden="1" customHeight="1" x14ac:dyDescent="0.25">
      <c r="Q29066" s="265"/>
    </row>
    <row r="29067" spans="17:17" ht="0" hidden="1" customHeight="1" x14ac:dyDescent="0.25">
      <c r="Q29067" s="265"/>
    </row>
    <row r="29068" spans="17:17" ht="0" hidden="1" customHeight="1" x14ac:dyDescent="0.25">
      <c r="Q29068" s="265"/>
    </row>
    <row r="29069" spans="17:17" ht="0" hidden="1" customHeight="1" x14ac:dyDescent="0.25">
      <c r="Q29069" s="265"/>
    </row>
    <row r="29070" spans="17:17" ht="0" hidden="1" customHeight="1" x14ac:dyDescent="0.25">
      <c r="Q29070" s="265"/>
    </row>
    <row r="29071" spans="17:17" ht="0" hidden="1" customHeight="1" x14ac:dyDescent="0.25">
      <c r="Q29071" s="265"/>
    </row>
    <row r="29072" spans="17:17" ht="0" hidden="1" customHeight="1" x14ac:dyDescent="0.25">
      <c r="Q29072" s="265"/>
    </row>
    <row r="29073" spans="17:17" ht="0" hidden="1" customHeight="1" x14ac:dyDescent="0.25">
      <c r="Q29073" s="265"/>
    </row>
    <row r="29074" spans="17:17" ht="0" hidden="1" customHeight="1" x14ac:dyDescent="0.25">
      <c r="Q29074" s="265"/>
    </row>
    <row r="29075" spans="17:17" ht="0" hidden="1" customHeight="1" x14ac:dyDescent="0.25">
      <c r="Q29075" s="265"/>
    </row>
    <row r="29076" spans="17:17" ht="0" hidden="1" customHeight="1" x14ac:dyDescent="0.25">
      <c r="Q29076" s="265"/>
    </row>
    <row r="29077" spans="17:17" ht="0" hidden="1" customHeight="1" x14ac:dyDescent="0.25">
      <c r="Q29077" s="265"/>
    </row>
    <row r="29078" spans="17:17" ht="0" hidden="1" customHeight="1" x14ac:dyDescent="0.25">
      <c r="Q29078" s="265"/>
    </row>
    <row r="29079" spans="17:17" ht="0" hidden="1" customHeight="1" x14ac:dyDescent="0.25">
      <c r="Q29079" s="265"/>
    </row>
    <row r="29080" spans="17:17" ht="0" hidden="1" customHeight="1" x14ac:dyDescent="0.25">
      <c r="Q29080" s="265"/>
    </row>
    <row r="29081" spans="17:17" ht="0" hidden="1" customHeight="1" x14ac:dyDescent="0.25">
      <c r="Q29081" s="265"/>
    </row>
    <row r="29082" spans="17:17" ht="0" hidden="1" customHeight="1" x14ac:dyDescent="0.25">
      <c r="Q29082" s="265"/>
    </row>
    <row r="29083" spans="17:17" ht="0" hidden="1" customHeight="1" x14ac:dyDescent="0.25">
      <c r="Q29083" s="265"/>
    </row>
    <row r="29084" spans="17:17" ht="0" hidden="1" customHeight="1" x14ac:dyDescent="0.25">
      <c r="Q29084" s="265"/>
    </row>
    <row r="29085" spans="17:17" ht="0" hidden="1" customHeight="1" x14ac:dyDescent="0.25">
      <c r="Q29085" s="265"/>
    </row>
    <row r="29086" spans="17:17" ht="0" hidden="1" customHeight="1" x14ac:dyDescent="0.25">
      <c r="Q29086" s="265"/>
    </row>
    <row r="29087" spans="17:17" ht="0" hidden="1" customHeight="1" x14ac:dyDescent="0.25">
      <c r="Q29087" s="265"/>
    </row>
    <row r="29088" spans="17:17" ht="0" hidden="1" customHeight="1" x14ac:dyDescent="0.25">
      <c r="Q29088" s="265"/>
    </row>
    <row r="29089" spans="17:17" ht="0" hidden="1" customHeight="1" x14ac:dyDescent="0.25">
      <c r="Q29089" s="265"/>
    </row>
    <row r="29090" spans="17:17" ht="0" hidden="1" customHeight="1" x14ac:dyDescent="0.25">
      <c r="Q29090" s="265"/>
    </row>
    <row r="29091" spans="17:17" ht="0" hidden="1" customHeight="1" x14ac:dyDescent="0.25">
      <c r="Q29091" s="265"/>
    </row>
    <row r="29092" spans="17:17" ht="0" hidden="1" customHeight="1" x14ac:dyDescent="0.25">
      <c r="Q29092" s="265"/>
    </row>
    <row r="29093" spans="17:17" ht="0" hidden="1" customHeight="1" x14ac:dyDescent="0.25">
      <c r="Q29093" s="265"/>
    </row>
    <row r="29094" spans="17:17" ht="0" hidden="1" customHeight="1" x14ac:dyDescent="0.25">
      <c r="Q29094" s="265"/>
    </row>
    <row r="29095" spans="17:17" ht="0" hidden="1" customHeight="1" x14ac:dyDescent="0.25">
      <c r="Q29095" s="265"/>
    </row>
    <row r="29096" spans="17:17" ht="0" hidden="1" customHeight="1" x14ac:dyDescent="0.25">
      <c r="Q29096" s="265"/>
    </row>
    <row r="29097" spans="17:17" ht="0" hidden="1" customHeight="1" x14ac:dyDescent="0.25">
      <c r="Q29097" s="265"/>
    </row>
    <row r="29098" spans="17:17" ht="0" hidden="1" customHeight="1" x14ac:dyDescent="0.25">
      <c r="Q29098" s="265"/>
    </row>
    <row r="29099" spans="17:17" ht="0" hidden="1" customHeight="1" x14ac:dyDescent="0.25">
      <c r="Q29099" s="265"/>
    </row>
    <row r="29100" spans="17:17" ht="0" hidden="1" customHeight="1" x14ac:dyDescent="0.25">
      <c r="Q29100" s="265"/>
    </row>
    <row r="29101" spans="17:17" ht="0" hidden="1" customHeight="1" x14ac:dyDescent="0.25">
      <c r="Q29101" s="265"/>
    </row>
    <row r="29102" spans="17:17" ht="0" hidden="1" customHeight="1" x14ac:dyDescent="0.25">
      <c r="Q29102" s="265"/>
    </row>
    <row r="29103" spans="17:17" ht="0" hidden="1" customHeight="1" x14ac:dyDescent="0.25">
      <c r="Q29103" s="265"/>
    </row>
    <row r="29104" spans="17:17" ht="0" hidden="1" customHeight="1" x14ac:dyDescent="0.25">
      <c r="Q29104" s="265"/>
    </row>
    <row r="29105" spans="17:17" ht="0" hidden="1" customHeight="1" x14ac:dyDescent="0.25">
      <c r="Q29105" s="265"/>
    </row>
    <row r="29106" spans="17:17" ht="0" hidden="1" customHeight="1" x14ac:dyDescent="0.25">
      <c r="Q29106" s="265"/>
    </row>
    <row r="29107" spans="17:17" ht="0" hidden="1" customHeight="1" x14ac:dyDescent="0.25">
      <c r="Q29107" s="265"/>
    </row>
    <row r="29108" spans="17:17" ht="0" hidden="1" customHeight="1" x14ac:dyDescent="0.25">
      <c r="Q29108" s="265"/>
    </row>
    <row r="29109" spans="17:17" ht="0" hidden="1" customHeight="1" x14ac:dyDescent="0.25">
      <c r="Q29109" s="265"/>
    </row>
    <row r="29110" spans="17:17" ht="0" hidden="1" customHeight="1" x14ac:dyDescent="0.25">
      <c r="Q29110" s="265"/>
    </row>
    <row r="29111" spans="17:17" ht="0" hidden="1" customHeight="1" x14ac:dyDescent="0.25">
      <c r="Q29111" s="265"/>
    </row>
    <row r="29112" spans="17:17" ht="0" hidden="1" customHeight="1" x14ac:dyDescent="0.25">
      <c r="Q29112" s="265"/>
    </row>
    <row r="29113" spans="17:17" ht="0" hidden="1" customHeight="1" x14ac:dyDescent="0.25">
      <c r="Q29113" s="265"/>
    </row>
    <row r="29114" spans="17:17" ht="0" hidden="1" customHeight="1" x14ac:dyDescent="0.25">
      <c r="Q29114" s="265"/>
    </row>
    <row r="29115" spans="17:17" ht="0" hidden="1" customHeight="1" x14ac:dyDescent="0.25">
      <c r="Q29115" s="265"/>
    </row>
    <row r="29116" spans="17:17" ht="0" hidden="1" customHeight="1" x14ac:dyDescent="0.25">
      <c r="Q29116" s="265"/>
    </row>
    <row r="29117" spans="17:17" ht="0" hidden="1" customHeight="1" x14ac:dyDescent="0.25">
      <c r="Q29117" s="265"/>
    </row>
    <row r="29118" spans="17:17" ht="0" hidden="1" customHeight="1" x14ac:dyDescent="0.25">
      <c r="Q29118" s="265"/>
    </row>
    <row r="29119" spans="17:17" ht="0" hidden="1" customHeight="1" x14ac:dyDescent="0.25">
      <c r="Q29119" s="265"/>
    </row>
    <row r="29120" spans="17:17" ht="0" hidden="1" customHeight="1" x14ac:dyDescent="0.25">
      <c r="Q29120" s="265"/>
    </row>
    <row r="29121" spans="17:17" ht="0" hidden="1" customHeight="1" x14ac:dyDescent="0.25">
      <c r="Q29121" s="265"/>
    </row>
    <row r="29122" spans="17:17" ht="0" hidden="1" customHeight="1" x14ac:dyDescent="0.25">
      <c r="Q29122" s="265"/>
    </row>
    <row r="29123" spans="17:17" ht="0" hidden="1" customHeight="1" x14ac:dyDescent="0.25">
      <c r="Q29123" s="265"/>
    </row>
    <row r="29124" spans="17:17" ht="0" hidden="1" customHeight="1" x14ac:dyDescent="0.25">
      <c r="Q29124" s="265"/>
    </row>
    <row r="29125" spans="17:17" ht="0" hidden="1" customHeight="1" x14ac:dyDescent="0.25">
      <c r="Q29125" s="265"/>
    </row>
    <row r="29126" spans="17:17" ht="0" hidden="1" customHeight="1" x14ac:dyDescent="0.25">
      <c r="Q29126" s="265"/>
    </row>
    <row r="29127" spans="17:17" ht="0" hidden="1" customHeight="1" x14ac:dyDescent="0.25">
      <c r="Q29127" s="265"/>
    </row>
    <row r="29128" spans="17:17" ht="0" hidden="1" customHeight="1" x14ac:dyDescent="0.25">
      <c r="Q29128" s="265"/>
    </row>
    <row r="29129" spans="17:17" ht="0" hidden="1" customHeight="1" x14ac:dyDescent="0.25">
      <c r="Q29129" s="265"/>
    </row>
    <row r="29130" spans="17:17" ht="0" hidden="1" customHeight="1" x14ac:dyDescent="0.25">
      <c r="Q29130" s="265"/>
    </row>
    <row r="29131" spans="17:17" ht="0" hidden="1" customHeight="1" x14ac:dyDescent="0.25">
      <c r="Q29131" s="265"/>
    </row>
    <row r="29132" spans="17:17" ht="0" hidden="1" customHeight="1" x14ac:dyDescent="0.25">
      <c r="Q29132" s="265"/>
    </row>
    <row r="29133" spans="17:17" ht="0" hidden="1" customHeight="1" x14ac:dyDescent="0.25">
      <c r="Q29133" s="265"/>
    </row>
    <row r="29134" spans="17:17" ht="0" hidden="1" customHeight="1" x14ac:dyDescent="0.25">
      <c r="Q29134" s="265"/>
    </row>
    <row r="29135" spans="17:17" ht="0" hidden="1" customHeight="1" x14ac:dyDescent="0.25">
      <c r="Q29135" s="265"/>
    </row>
    <row r="29136" spans="17:17" ht="0" hidden="1" customHeight="1" x14ac:dyDescent="0.25">
      <c r="Q29136" s="265"/>
    </row>
    <row r="29137" spans="17:17" ht="0" hidden="1" customHeight="1" x14ac:dyDescent="0.25">
      <c r="Q29137" s="265"/>
    </row>
    <row r="29138" spans="17:17" ht="0" hidden="1" customHeight="1" x14ac:dyDescent="0.25">
      <c r="Q29138" s="265"/>
    </row>
    <row r="29139" spans="17:17" ht="0" hidden="1" customHeight="1" x14ac:dyDescent="0.25">
      <c r="Q29139" s="265"/>
    </row>
    <row r="29140" spans="17:17" ht="0" hidden="1" customHeight="1" x14ac:dyDescent="0.25">
      <c r="Q29140" s="265"/>
    </row>
    <row r="29141" spans="17:17" ht="0" hidden="1" customHeight="1" x14ac:dyDescent="0.25">
      <c r="Q29141" s="265"/>
    </row>
    <row r="29142" spans="17:17" ht="0" hidden="1" customHeight="1" x14ac:dyDescent="0.25">
      <c r="Q29142" s="265"/>
    </row>
    <row r="29143" spans="17:17" ht="0" hidden="1" customHeight="1" x14ac:dyDescent="0.25">
      <c r="Q29143" s="265"/>
    </row>
    <row r="29144" spans="17:17" ht="0" hidden="1" customHeight="1" x14ac:dyDescent="0.25">
      <c r="Q29144" s="265"/>
    </row>
    <row r="29145" spans="17:17" ht="0" hidden="1" customHeight="1" x14ac:dyDescent="0.25">
      <c r="Q29145" s="265"/>
    </row>
    <row r="29146" spans="17:17" ht="0" hidden="1" customHeight="1" x14ac:dyDescent="0.25">
      <c r="Q29146" s="265"/>
    </row>
    <row r="29147" spans="17:17" ht="0" hidden="1" customHeight="1" x14ac:dyDescent="0.25">
      <c r="Q29147" s="265"/>
    </row>
    <row r="29148" spans="17:17" ht="0" hidden="1" customHeight="1" x14ac:dyDescent="0.25">
      <c r="Q29148" s="265"/>
    </row>
    <row r="29149" spans="17:17" ht="0" hidden="1" customHeight="1" x14ac:dyDescent="0.25">
      <c r="Q29149" s="265"/>
    </row>
    <row r="29150" spans="17:17" ht="0" hidden="1" customHeight="1" x14ac:dyDescent="0.25">
      <c r="Q29150" s="265"/>
    </row>
    <row r="29151" spans="17:17" ht="0" hidden="1" customHeight="1" x14ac:dyDescent="0.25">
      <c r="Q29151" s="265"/>
    </row>
    <row r="29152" spans="17:17" ht="0" hidden="1" customHeight="1" x14ac:dyDescent="0.25">
      <c r="Q29152" s="265"/>
    </row>
    <row r="29153" spans="17:17" ht="0" hidden="1" customHeight="1" x14ac:dyDescent="0.25">
      <c r="Q29153" s="265"/>
    </row>
    <row r="29154" spans="17:17" ht="0" hidden="1" customHeight="1" x14ac:dyDescent="0.25">
      <c r="Q29154" s="265"/>
    </row>
    <row r="29155" spans="17:17" ht="0" hidden="1" customHeight="1" x14ac:dyDescent="0.25">
      <c r="Q29155" s="265"/>
    </row>
    <row r="29156" spans="17:17" ht="0" hidden="1" customHeight="1" x14ac:dyDescent="0.25">
      <c r="Q29156" s="265"/>
    </row>
    <row r="29157" spans="17:17" ht="0" hidden="1" customHeight="1" x14ac:dyDescent="0.25">
      <c r="Q29157" s="265"/>
    </row>
    <row r="29158" spans="17:17" ht="0" hidden="1" customHeight="1" x14ac:dyDescent="0.25">
      <c r="Q29158" s="265"/>
    </row>
    <row r="29159" spans="17:17" ht="0" hidden="1" customHeight="1" x14ac:dyDescent="0.25">
      <c r="Q29159" s="265"/>
    </row>
    <row r="29160" spans="17:17" ht="0" hidden="1" customHeight="1" x14ac:dyDescent="0.25">
      <c r="Q29160" s="265"/>
    </row>
    <row r="29161" spans="17:17" ht="0" hidden="1" customHeight="1" x14ac:dyDescent="0.25">
      <c r="Q29161" s="265"/>
    </row>
    <row r="29162" spans="17:17" ht="0" hidden="1" customHeight="1" x14ac:dyDescent="0.25">
      <c r="Q29162" s="265"/>
    </row>
    <row r="29163" spans="17:17" ht="0" hidden="1" customHeight="1" x14ac:dyDescent="0.25">
      <c r="Q29163" s="265"/>
    </row>
    <row r="29164" spans="17:17" ht="0" hidden="1" customHeight="1" x14ac:dyDescent="0.25">
      <c r="Q29164" s="265"/>
    </row>
    <row r="29165" spans="17:17" ht="0" hidden="1" customHeight="1" x14ac:dyDescent="0.25">
      <c r="Q29165" s="265"/>
    </row>
    <row r="29166" spans="17:17" ht="0" hidden="1" customHeight="1" x14ac:dyDescent="0.25">
      <c r="Q29166" s="265"/>
    </row>
    <row r="29167" spans="17:17" ht="0" hidden="1" customHeight="1" x14ac:dyDescent="0.25">
      <c r="Q29167" s="265"/>
    </row>
    <row r="29168" spans="17:17" ht="0" hidden="1" customHeight="1" x14ac:dyDescent="0.25">
      <c r="Q29168" s="265"/>
    </row>
    <row r="29169" spans="17:17" ht="0" hidden="1" customHeight="1" x14ac:dyDescent="0.25">
      <c r="Q29169" s="265"/>
    </row>
    <row r="29170" spans="17:17" ht="0" hidden="1" customHeight="1" x14ac:dyDescent="0.25">
      <c r="Q29170" s="265"/>
    </row>
    <row r="29171" spans="17:17" ht="0" hidden="1" customHeight="1" x14ac:dyDescent="0.25">
      <c r="Q29171" s="265"/>
    </row>
    <row r="29172" spans="17:17" ht="0" hidden="1" customHeight="1" x14ac:dyDescent="0.25">
      <c r="Q29172" s="265"/>
    </row>
    <row r="29173" spans="17:17" ht="0" hidden="1" customHeight="1" x14ac:dyDescent="0.25">
      <c r="Q29173" s="265"/>
    </row>
    <row r="29174" spans="17:17" ht="0" hidden="1" customHeight="1" x14ac:dyDescent="0.25">
      <c r="Q29174" s="265"/>
    </row>
    <row r="29175" spans="17:17" ht="0" hidden="1" customHeight="1" x14ac:dyDescent="0.25">
      <c r="Q29175" s="265"/>
    </row>
    <row r="29176" spans="17:17" ht="0" hidden="1" customHeight="1" x14ac:dyDescent="0.25">
      <c r="Q29176" s="265"/>
    </row>
    <row r="29177" spans="17:17" ht="0" hidden="1" customHeight="1" x14ac:dyDescent="0.25">
      <c r="Q29177" s="265"/>
    </row>
    <row r="29178" spans="17:17" ht="0" hidden="1" customHeight="1" x14ac:dyDescent="0.25">
      <c r="Q29178" s="265"/>
    </row>
    <row r="29179" spans="17:17" ht="0" hidden="1" customHeight="1" x14ac:dyDescent="0.25">
      <c r="Q29179" s="265"/>
    </row>
    <row r="29180" spans="17:17" ht="0" hidden="1" customHeight="1" x14ac:dyDescent="0.25">
      <c r="Q29180" s="265"/>
    </row>
    <row r="29181" spans="17:17" ht="0" hidden="1" customHeight="1" x14ac:dyDescent="0.25">
      <c r="Q29181" s="265"/>
    </row>
    <row r="29182" spans="17:17" ht="0" hidden="1" customHeight="1" x14ac:dyDescent="0.25">
      <c r="Q29182" s="265"/>
    </row>
    <row r="29183" spans="17:17" ht="0" hidden="1" customHeight="1" x14ac:dyDescent="0.25">
      <c r="Q29183" s="265"/>
    </row>
    <row r="29184" spans="17:17" ht="0" hidden="1" customHeight="1" x14ac:dyDescent="0.25">
      <c r="Q29184" s="265"/>
    </row>
    <row r="29185" spans="17:17" ht="0" hidden="1" customHeight="1" x14ac:dyDescent="0.25">
      <c r="Q29185" s="265"/>
    </row>
    <row r="29186" spans="17:17" ht="0" hidden="1" customHeight="1" x14ac:dyDescent="0.25">
      <c r="Q29186" s="265"/>
    </row>
    <row r="29187" spans="17:17" ht="0" hidden="1" customHeight="1" x14ac:dyDescent="0.25">
      <c r="Q29187" s="265"/>
    </row>
    <row r="29188" spans="17:17" ht="0" hidden="1" customHeight="1" x14ac:dyDescent="0.25">
      <c r="Q29188" s="265"/>
    </row>
    <row r="29189" spans="17:17" ht="0" hidden="1" customHeight="1" x14ac:dyDescent="0.25">
      <c r="Q29189" s="265"/>
    </row>
    <row r="29190" spans="17:17" ht="0" hidden="1" customHeight="1" x14ac:dyDescent="0.25">
      <c r="Q29190" s="265"/>
    </row>
    <row r="29191" spans="17:17" ht="0" hidden="1" customHeight="1" x14ac:dyDescent="0.25">
      <c r="Q29191" s="265"/>
    </row>
    <row r="29192" spans="17:17" ht="0" hidden="1" customHeight="1" x14ac:dyDescent="0.25">
      <c r="Q29192" s="265"/>
    </row>
    <row r="29193" spans="17:17" ht="0" hidden="1" customHeight="1" x14ac:dyDescent="0.25">
      <c r="Q29193" s="265"/>
    </row>
    <row r="29194" spans="17:17" ht="0" hidden="1" customHeight="1" x14ac:dyDescent="0.25">
      <c r="Q29194" s="265"/>
    </row>
    <row r="29195" spans="17:17" ht="0" hidden="1" customHeight="1" x14ac:dyDescent="0.25">
      <c r="Q29195" s="265"/>
    </row>
    <row r="29196" spans="17:17" ht="0" hidden="1" customHeight="1" x14ac:dyDescent="0.25">
      <c r="Q29196" s="265"/>
    </row>
    <row r="29197" spans="17:17" ht="0" hidden="1" customHeight="1" x14ac:dyDescent="0.25">
      <c r="Q29197" s="265"/>
    </row>
    <row r="29198" spans="17:17" ht="0" hidden="1" customHeight="1" x14ac:dyDescent="0.25">
      <c r="Q29198" s="265"/>
    </row>
    <row r="29199" spans="17:17" ht="0" hidden="1" customHeight="1" x14ac:dyDescent="0.25">
      <c r="Q29199" s="265"/>
    </row>
    <row r="29200" spans="17:17" ht="0" hidden="1" customHeight="1" x14ac:dyDescent="0.25">
      <c r="Q29200" s="265"/>
    </row>
    <row r="29201" spans="17:17" ht="0" hidden="1" customHeight="1" x14ac:dyDescent="0.25">
      <c r="Q29201" s="265"/>
    </row>
    <row r="29202" spans="17:17" ht="0" hidden="1" customHeight="1" x14ac:dyDescent="0.25">
      <c r="Q29202" s="265"/>
    </row>
    <row r="29203" spans="17:17" ht="0" hidden="1" customHeight="1" x14ac:dyDescent="0.25">
      <c r="Q29203" s="265"/>
    </row>
    <row r="29204" spans="17:17" ht="0" hidden="1" customHeight="1" x14ac:dyDescent="0.25">
      <c r="Q29204" s="265"/>
    </row>
    <row r="29205" spans="17:17" ht="0" hidden="1" customHeight="1" x14ac:dyDescent="0.25">
      <c r="Q29205" s="265"/>
    </row>
    <row r="29206" spans="17:17" ht="0" hidden="1" customHeight="1" x14ac:dyDescent="0.25">
      <c r="Q29206" s="265"/>
    </row>
    <row r="29207" spans="17:17" ht="0" hidden="1" customHeight="1" x14ac:dyDescent="0.25">
      <c r="Q29207" s="265"/>
    </row>
    <row r="29208" spans="17:17" ht="0" hidden="1" customHeight="1" x14ac:dyDescent="0.25">
      <c r="Q29208" s="265"/>
    </row>
    <row r="29209" spans="17:17" ht="0" hidden="1" customHeight="1" x14ac:dyDescent="0.25">
      <c r="Q29209" s="265"/>
    </row>
    <row r="29210" spans="17:17" ht="0" hidden="1" customHeight="1" x14ac:dyDescent="0.25">
      <c r="Q29210" s="265"/>
    </row>
    <row r="29211" spans="17:17" ht="0" hidden="1" customHeight="1" x14ac:dyDescent="0.25">
      <c r="Q29211" s="265"/>
    </row>
    <row r="29212" spans="17:17" ht="0" hidden="1" customHeight="1" x14ac:dyDescent="0.25">
      <c r="Q29212" s="265"/>
    </row>
    <row r="29213" spans="17:17" ht="0" hidden="1" customHeight="1" x14ac:dyDescent="0.25">
      <c r="Q29213" s="265"/>
    </row>
    <row r="29214" spans="17:17" ht="0" hidden="1" customHeight="1" x14ac:dyDescent="0.25">
      <c r="Q29214" s="265"/>
    </row>
    <row r="29215" spans="17:17" ht="0" hidden="1" customHeight="1" x14ac:dyDescent="0.25">
      <c r="Q29215" s="265"/>
    </row>
    <row r="29216" spans="17:17" ht="0" hidden="1" customHeight="1" x14ac:dyDescent="0.25">
      <c r="Q29216" s="265"/>
    </row>
    <row r="29217" spans="17:17" ht="0" hidden="1" customHeight="1" x14ac:dyDescent="0.25">
      <c r="Q29217" s="265"/>
    </row>
    <row r="29218" spans="17:17" ht="0" hidden="1" customHeight="1" x14ac:dyDescent="0.25">
      <c r="Q29218" s="265"/>
    </row>
    <row r="29219" spans="17:17" ht="0" hidden="1" customHeight="1" x14ac:dyDescent="0.25">
      <c r="Q29219" s="265"/>
    </row>
    <row r="29220" spans="17:17" ht="0" hidden="1" customHeight="1" x14ac:dyDescent="0.25">
      <c r="Q29220" s="265"/>
    </row>
    <row r="29221" spans="17:17" ht="0" hidden="1" customHeight="1" x14ac:dyDescent="0.25">
      <c r="Q29221" s="265"/>
    </row>
    <row r="29222" spans="17:17" ht="0" hidden="1" customHeight="1" x14ac:dyDescent="0.25">
      <c r="Q29222" s="265"/>
    </row>
    <row r="29223" spans="17:17" ht="0" hidden="1" customHeight="1" x14ac:dyDescent="0.25">
      <c r="Q29223" s="265"/>
    </row>
    <row r="29224" spans="17:17" ht="0" hidden="1" customHeight="1" x14ac:dyDescent="0.25">
      <c r="Q29224" s="265"/>
    </row>
    <row r="29225" spans="17:17" ht="0" hidden="1" customHeight="1" x14ac:dyDescent="0.25">
      <c r="Q29225" s="265"/>
    </row>
    <row r="29226" spans="17:17" ht="0" hidden="1" customHeight="1" x14ac:dyDescent="0.25">
      <c r="Q29226" s="265"/>
    </row>
    <row r="29227" spans="17:17" ht="0" hidden="1" customHeight="1" x14ac:dyDescent="0.25">
      <c r="Q29227" s="265"/>
    </row>
    <row r="29228" spans="17:17" ht="0" hidden="1" customHeight="1" x14ac:dyDescent="0.25">
      <c r="Q29228" s="265"/>
    </row>
    <row r="29229" spans="17:17" ht="0" hidden="1" customHeight="1" x14ac:dyDescent="0.25">
      <c r="Q29229" s="265"/>
    </row>
    <row r="29230" spans="17:17" ht="0" hidden="1" customHeight="1" x14ac:dyDescent="0.25">
      <c r="Q29230" s="265"/>
    </row>
    <row r="29231" spans="17:17" ht="0" hidden="1" customHeight="1" x14ac:dyDescent="0.25">
      <c r="Q29231" s="265"/>
    </row>
    <row r="29232" spans="17:17" ht="0" hidden="1" customHeight="1" x14ac:dyDescent="0.25">
      <c r="Q29232" s="265"/>
    </row>
    <row r="29233" spans="17:17" ht="0" hidden="1" customHeight="1" x14ac:dyDescent="0.25">
      <c r="Q29233" s="265"/>
    </row>
    <row r="29234" spans="17:17" ht="0" hidden="1" customHeight="1" x14ac:dyDescent="0.25">
      <c r="Q29234" s="265"/>
    </row>
    <row r="29235" spans="17:17" ht="0" hidden="1" customHeight="1" x14ac:dyDescent="0.25">
      <c r="Q29235" s="265"/>
    </row>
    <row r="29236" spans="17:17" ht="0" hidden="1" customHeight="1" x14ac:dyDescent="0.25">
      <c r="Q29236" s="265"/>
    </row>
    <row r="29237" spans="17:17" ht="0" hidden="1" customHeight="1" x14ac:dyDescent="0.25">
      <c r="Q29237" s="265"/>
    </row>
    <row r="29238" spans="17:17" ht="0" hidden="1" customHeight="1" x14ac:dyDescent="0.25">
      <c r="Q29238" s="265"/>
    </row>
    <row r="29239" spans="17:17" ht="0" hidden="1" customHeight="1" x14ac:dyDescent="0.25">
      <c r="Q29239" s="265"/>
    </row>
    <row r="29240" spans="17:17" ht="0" hidden="1" customHeight="1" x14ac:dyDescent="0.25">
      <c r="Q29240" s="265"/>
    </row>
    <row r="29241" spans="17:17" ht="0" hidden="1" customHeight="1" x14ac:dyDescent="0.25">
      <c r="Q29241" s="265"/>
    </row>
    <row r="29242" spans="17:17" ht="0" hidden="1" customHeight="1" x14ac:dyDescent="0.25">
      <c r="Q29242" s="265"/>
    </row>
    <row r="29243" spans="17:17" ht="0" hidden="1" customHeight="1" x14ac:dyDescent="0.25">
      <c r="Q29243" s="265"/>
    </row>
    <row r="29244" spans="17:17" ht="0" hidden="1" customHeight="1" x14ac:dyDescent="0.25">
      <c r="Q29244" s="265"/>
    </row>
    <row r="29245" spans="17:17" ht="0" hidden="1" customHeight="1" x14ac:dyDescent="0.25">
      <c r="Q29245" s="265"/>
    </row>
    <row r="29246" spans="17:17" ht="0" hidden="1" customHeight="1" x14ac:dyDescent="0.25">
      <c r="Q29246" s="265"/>
    </row>
    <row r="29247" spans="17:17" ht="0" hidden="1" customHeight="1" x14ac:dyDescent="0.25">
      <c r="Q29247" s="265"/>
    </row>
    <row r="29248" spans="17:17" ht="0" hidden="1" customHeight="1" x14ac:dyDescent="0.25">
      <c r="Q29248" s="265"/>
    </row>
    <row r="29249" spans="17:17" ht="0" hidden="1" customHeight="1" x14ac:dyDescent="0.25">
      <c r="Q29249" s="265"/>
    </row>
    <row r="29250" spans="17:17" ht="0" hidden="1" customHeight="1" x14ac:dyDescent="0.25">
      <c r="Q29250" s="265"/>
    </row>
    <row r="29251" spans="17:17" ht="0" hidden="1" customHeight="1" x14ac:dyDescent="0.25">
      <c r="Q29251" s="265"/>
    </row>
    <row r="29252" spans="17:17" ht="0" hidden="1" customHeight="1" x14ac:dyDescent="0.25">
      <c r="Q29252" s="265"/>
    </row>
    <row r="29253" spans="17:17" ht="0" hidden="1" customHeight="1" x14ac:dyDescent="0.25">
      <c r="Q29253" s="265"/>
    </row>
    <row r="29254" spans="17:17" ht="0" hidden="1" customHeight="1" x14ac:dyDescent="0.25">
      <c r="Q29254" s="265"/>
    </row>
    <row r="29255" spans="17:17" ht="0" hidden="1" customHeight="1" x14ac:dyDescent="0.25">
      <c r="Q29255" s="265"/>
    </row>
    <row r="29256" spans="17:17" ht="0" hidden="1" customHeight="1" x14ac:dyDescent="0.25">
      <c r="Q29256" s="265"/>
    </row>
    <row r="29257" spans="17:17" ht="0" hidden="1" customHeight="1" x14ac:dyDescent="0.25">
      <c r="Q29257" s="265"/>
    </row>
    <row r="29258" spans="17:17" ht="0" hidden="1" customHeight="1" x14ac:dyDescent="0.25">
      <c r="Q29258" s="265"/>
    </row>
    <row r="29259" spans="17:17" ht="0" hidden="1" customHeight="1" x14ac:dyDescent="0.25">
      <c r="Q29259" s="265"/>
    </row>
    <row r="29260" spans="17:17" ht="0" hidden="1" customHeight="1" x14ac:dyDescent="0.25">
      <c r="Q29260" s="265"/>
    </row>
    <row r="29261" spans="17:17" ht="0" hidden="1" customHeight="1" x14ac:dyDescent="0.25">
      <c r="Q29261" s="265"/>
    </row>
    <row r="29262" spans="17:17" ht="0" hidden="1" customHeight="1" x14ac:dyDescent="0.25">
      <c r="Q29262" s="265"/>
    </row>
    <row r="29263" spans="17:17" ht="0" hidden="1" customHeight="1" x14ac:dyDescent="0.25">
      <c r="Q29263" s="265"/>
    </row>
    <row r="29264" spans="17:17" ht="0" hidden="1" customHeight="1" x14ac:dyDescent="0.25">
      <c r="Q29264" s="265"/>
    </row>
    <row r="29265" spans="17:17" ht="0" hidden="1" customHeight="1" x14ac:dyDescent="0.25">
      <c r="Q29265" s="265"/>
    </row>
    <row r="29266" spans="17:17" ht="0" hidden="1" customHeight="1" x14ac:dyDescent="0.25">
      <c r="Q29266" s="265"/>
    </row>
    <row r="29267" spans="17:17" ht="0" hidden="1" customHeight="1" x14ac:dyDescent="0.25">
      <c r="Q29267" s="265"/>
    </row>
    <row r="29268" spans="17:17" ht="0" hidden="1" customHeight="1" x14ac:dyDescent="0.25">
      <c r="Q29268" s="265"/>
    </row>
    <row r="29269" spans="17:17" ht="0" hidden="1" customHeight="1" x14ac:dyDescent="0.25">
      <c r="Q29269" s="265"/>
    </row>
    <row r="29270" spans="17:17" ht="0" hidden="1" customHeight="1" x14ac:dyDescent="0.25">
      <c r="Q29270" s="265"/>
    </row>
    <row r="29271" spans="17:17" ht="0" hidden="1" customHeight="1" x14ac:dyDescent="0.25">
      <c r="Q29271" s="265"/>
    </row>
    <row r="29272" spans="17:17" ht="0" hidden="1" customHeight="1" x14ac:dyDescent="0.25">
      <c r="Q29272" s="265"/>
    </row>
    <row r="29273" spans="17:17" ht="0" hidden="1" customHeight="1" x14ac:dyDescent="0.25">
      <c r="Q29273" s="265"/>
    </row>
    <row r="29274" spans="17:17" ht="0" hidden="1" customHeight="1" x14ac:dyDescent="0.25">
      <c r="Q29274" s="265"/>
    </row>
    <row r="29275" spans="17:17" ht="0" hidden="1" customHeight="1" x14ac:dyDescent="0.25">
      <c r="Q29275" s="265"/>
    </row>
    <row r="29276" spans="17:17" ht="0" hidden="1" customHeight="1" x14ac:dyDescent="0.25">
      <c r="Q29276" s="265"/>
    </row>
    <row r="29277" spans="17:17" ht="0" hidden="1" customHeight="1" x14ac:dyDescent="0.25">
      <c r="Q29277" s="265"/>
    </row>
    <row r="29278" spans="17:17" ht="0" hidden="1" customHeight="1" x14ac:dyDescent="0.25">
      <c r="Q29278" s="265"/>
    </row>
    <row r="29279" spans="17:17" ht="0" hidden="1" customHeight="1" x14ac:dyDescent="0.25">
      <c r="Q29279" s="265"/>
    </row>
    <row r="29280" spans="17:17" ht="0" hidden="1" customHeight="1" x14ac:dyDescent="0.25">
      <c r="Q29280" s="265"/>
    </row>
    <row r="29281" spans="17:17" ht="0" hidden="1" customHeight="1" x14ac:dyDescent="0.25">
      <c r="Q29281" s="265"/>
    </row>
    <row r="29282" spans="17:17" ht="0" hidden="1" customHeight="1" x14ac:dyDescent="0.25">
      <c r="Q29282" s="265"/>
    </row>
    <row r="29283" spans="17:17" ht="0" hidden="1" customHeight="1" x14ac:dyDescent="0.25">
      <c r="Q29283" s="265"/>
    </row>
    <row r="29284" spans="17:17" ht="0" hidden="1" customHeight="1" x14ac:dyDescent="0.25">
      <c r="Q29284" s="265"/>
    </row>
    <row r="29285" spans="17:17" ht="0" hidden="1" customHeight="1" x14ac:dyDescent="0.25">
      <c r="Q29285" s="265"/>
    </row>
    <row r="29286" spans="17:17" ht="0" hidden="1" customHeight="1" x14ac:dyDescent="0.25">
      <c r="Q29286" s="265"/>
    </row>
    <row r="29287" spans="17:17" ht="0" hidden="1" customHeight="1" x14ac:dyDescent="0.25">
      <c r="Q29287" s="265"/>
    </row>
    <row r="29288" spans="17:17" ht="0" hidden="1" customHeight="1" x14ac:dyDescent="0.25">
      <c r="Q29288" s="265"/>
    </row>
    <row r="29289" spans="17:17" ht="0" hidden="1" customHeight="1" x14ac:dyDescent="0.25">
      <c r="Q29289" s="265"/>
    </row>
    <row r="29290" spans="17:17" ht="0" hidden="1" customHeight="1" x14ac:dyDescent="0.25">
      <c r="Q29290" s="265"/>
    </row>
    <row r="29291" spans="17:17" ht="0" hidden="1" customHeight="1" x14ac:dyDescent="0.25">
      <c r="Q29291" s="265"/>
    </row>
    <row r="29292" spans="17:17" ht="0" hidden="1" customHeight="1" x14ac:dyDescent="0.25">
      <c r="Q29292" s="265"/>
    </row>
    <row r="29293" spans="17:17" ht="0" hidden="1" customHeight="1" x14ac:dyDescent="0.25">
      <c r="Q29293" s="265"/>
    </row>
    <row r="29294" spans="17:17" ht="0" hidden="1" customHeight="1" x14ac:dyDescent="0.25">
      <c r="Q29294" s="265"/>
    </row>
    <row r="29295" spans="17:17" ht="0" hidden="1" customHeight="1" x14ac:dyDescent="0.25">
      <c r="Q29295" s="265"/>
    </row>
    <row r="29296" spans="17:17" ht="0" hidden="1" customHeight="1" x14ac:dyDescent="0.25">
      <c r="Q29296" s="265"/>
    </row>
    <row r="29297" spans="17:17" ht="0" hidden="1" customHeight="1" x14ac:dyDescent="0.25">
      <c r="Q29297" s="265"/>
    </row>
    <row r="29298" spans="17:17" ht="0" hidden="1" customHeight="1" x14ac:dyDescent="0.25">
      <c r="Q29298" s="265"/>
    </row>
    <row r="29299" spans="17:17" ht="0" hidden="1" customHeight="1" x14ac:dyDescent="0.25">
      <c r="Q29299" s="265"/>
    </row>
    <row r="29300" spans="17:17" ht="0" hidden="1" customHeight="1" x14ac:dyDescent="0.25">
      <c r="Q29300" s="265"/>
    </row>
    <row r="29301" spans="17:17" ht="0" hidden="1" customHeight="1" x14ac:dyDescent="0.25">
      <c r="Q29301" s="265"/>
    </row>
    <row r="29302" spans="17:17" ht="0" hidden="1" customHeight="1" x14ac:dyDescent="0.25">
      <c r="Q29302" s="265"/>
    </row>
    <row r="29303" spans="17:17" ht="0" hidden="1" customHeight="1" x14ac:dyDescent="0.25">
      <c r="Q29303" s="265"/>
    </row>
    <row r="29304" spans="17:17" ht="0" hidden="1" customHeight="1" x14ac:dyDescent="0.25">
      <c r="Q29304" s="265"/>
    </row>
    <row r="29305" spans="17:17" ht="0" hidden="1" customHeight="1" x14ac:dyDescent="0.25">
      <c r="Q29305" s="265"/>
    </row>
    <row r="29306" spans="17:17" ht="0" hidden="1" customHeight="1" x14ac:dyDescent="0.25">
      <c r="Q29306" s="265"/>
    </row>
    <row r="29307" spans="17:17" ht="0" hidden="1" customHeight="1" x14ac:dyDescent="0.25">
      <c r="Q29307" s="265"/>
    </row>
    <row r="29308" spans="17:17" ht="0" hidden="1" customHeight="1" x14ac:dyDescent="0.25">
      <c r="Q29308" s="265"/>
    </row>
    <row r="29309" spans="17:17" ht="0" hidden="1" customHeight="1" x14ac:dyDescent="0.25">
      <c r="Q29309" s="265"/>
    </row>
    <row r="29310" spans="17:17" ht="0" hidden="1" customHeight="1" x14ac:dyDescent="0.25">
      <c r="Q29310" s="265"/>
    </row>
    <row r="29311" spans="17:17" ht="0" hidden="1" customHeight="1" x14ac:dyDescent="0.25">
      <c r="Q29311" s="265"/>
    </row>
    <row r="29312" spans="17:17" ht="0" hidden="1" customHeight="1" x14ac:dyDescent="0.25">
      <c r="Q29312" s="265"/>
    </row>
    <row r="29313" spans="17:17" ht="0" hidden="1" customHeight="1" x14ac:dyDescent="0.25">
      <c r="Q29313" s="265"/>
    </row>
    <row r="29314" spans="17:17" ht="0" hidden="1" customHeight="1" x14ac:dyDescent="0.25">
      <c r="Q29314" s="265"/>
    </row>
    <row r="29315" spans="17:17" ht="0" hidden="1" customHeight="1" x14ac:dyDescent="0.25">
      <c r="Q29315" s="265"/>
    </row>
    <row r="29316" spans="17:17" ht="0" hidden="1" customHeight="1" x14ac:dyDescent="0.25">
      <c r="Q29316" s="265"/>
    </row>
    <row r="29317" spans="17:17" ht="0" hidden="1" customHeight="1" x14ac:dyDescent="0.25">
      <c r="Q29317" s="265"/>
    </row>
    <row r="29318" spans="17:17" ht="0" hidden="1" customHeight="1" x14ac:dyDescent="0.25">
      <c r="Q29318" s="265"/>
    </row>
    <row r="29319" spans="17:17" ht="0" hidden="1" customHeight="1" x14ac:dyDescent="0.25">
      <c r="Q29319" s="265"/>
    </row>
    <row r="29320" spans="17:17" ht="0" hidden="1" customHeight="1" x14ac:dyDescent="0.25">
      <c r="Q29320" s="265"/>
    </row>
    <row r="29321" spans="17:17" ht="0" hidden="1" customHeight="1" x14ac:dyDescent="0.25">
      <c r="Q29321" s="265"/>
    </row>
    <row r="29322" spans="17:17" ht="0" hidden="1" customHeight="1" x14ac:dyDescent="0.25">
      <c r="Q29322" s="265"/>
    </row>
    <row r="29323" spans="17:17" ht="0" hidden="1" customHeight="1" x14ac:dyDescent="0.25">
      <c r="Q29323" s="265"/>
    </row>
    <row r="29324" spans="17:17" ht="0" hidden="1" customHeight="1" x14ac:dyDescent="0.25">
      <c r="Q29324" s="265"/>
    </row>
    <row r="29325" spans="17:17" ht="0" hidden="1" customHeight="1" x14ac:dyDescent="0.25">
      <c r="Q29325" s="265"/>
    </row>
    <row r="29326" spans="17:17" ht="0" hidden="1" customHeight="1" x14ac:dyDescent="0.25">
      <c r="Q29326" s="265"/>
    </row>
    <row r="29327" spans="17:17" ht="0" hidden="1" customHeight="1" x14ac:dyDescent="0.25">
      <c r="Q29327" s="265"/>
    </row>
    <row r="29328" spans="17:17" ht="0" hidden="1" customHeight="1" x14ac:dyDescent="0.25">
      <c r="Q29328" s="265"/>
    </row>
    <row r="29329" spans="17:17" ht="0" hidden="1" customHeight="1" x14ac:dyDescent="0.25">
      <c r="Q29329" s="265"/>
    </row>
    <row r="29330" spans="17:17" ht="0" hidden="1" customHeight="1" x14ac:dyDescent="0.25">
      <c r="Q29330" s="265"/>
    </row>
    <row r="29331" spans="17:17" ht="0" hidden="1" customHeight="1" x14ac:dyDescent="0.25">
      <c r="Q29331" s="265"/>
    </row>
    <row r="29332" spans="17:17" ht="0" hidden="1" customHeight="1" x14ac:dyDescent="0.25">
      <c r="Q29332" s="265"/>
    </row>
    <row r="29333" spans="17:17" ht="0" hidden="1" customHeight="1" x14ac:dyDescent="0.25">
      <c r="Q29333" s="265"/>
    </row>
    <row r="29334" spans="17:17" ht="0" hidden="1" customHeight="1" x14ac:dyDescent="0.25">
      <c r="Q29334" s="265"/>
    </row>
    <row r="29335" spans="17:17" ht="0" hidden="1" customHeight="1" x14ac:dyDescent="0.25">
      <c r="Q29335" s="265"/>
    </row>
    <row r="29336" spans="17:17" ht="0" hidden="1" customHeight="1" x14ac:dyDescent="0.25">
      <c r="Q29336" s="265"/>
    </row>
    <row r="29337" spans="17:17" ht="0" hidden="1" customHeight="1" x14ac:dyDescent="0.25">
      <c r="Q29337" s="265"/>
    </row>
    <row r="29338" spans="17:17" ht="0" hidden="1" customHeight="1" x14ac:dyDescent="0.25">
      <c r="Q29338" s="265"/>
    </row>
    <row r="29339" spans="17:17" ht="0" hidden="1" customHeight="1" x14ac:dyDescent="0.25">
      <c r="Q29339" s="265"/>
    </row>
    <row r="29340" spans="17:17" ht="0" hidden="1" customHeight="1" x14ac:dyDescent="0.25">
      <c r="Q29340" s="265"/>
    </row>
    <row r="29341" spans="17:17" ht="0" hidden="1" customHeight="1" x14ac:dyDescent="0.25">
      <c r="Q29341" s="265"/>
    </row>
    <row r="29342" spans="17:17" ht="0" hidden="1" customHeight="1" x14ac:dyDescent="0.25">
      <c r="Q29342" s="265"/>
    </row>
    <row r="29343" spans="17:17" ht="0" hidden="1" customHeight="1" x14ac:dyDescent="0.25">
      <c r="Q29343" s="265"/>
    </row>
    <row r="29344" spans="17:17" ht="0" hidden="1" customHeight="1" x14ac:dyDescent="0.25">
      <c r="Q29344" s="265"/>
    </row>
    <row r="29345" spans="17:17" ht="0" hidden="1" customHeight="1" x14ac:dyDescent="0.25">
      <c r="Q29345" s="265"/>
    </row>
    <row r="29346" spans="17:17" ht="0" hidden="1" customHeight="1" x14ac:dyDescent="0.25">
      <c r="Q29346" s="265"/>
    </row>
    <row r="29347" spans="17:17" ht="0" hidden="1" customHeight="1" x14ac:dyDescent="0.25">
      <c r="Q29347" s="265"/>
    </row>
    <row r="29348" spans="17:17" ht="0" hidden="1" customHeight="1" x14ac:dyDescent="0.25">
      <c r="Q29348" s="265"/>
    </row>
    <row r="29349" spans="17:17" ht="0" hidden="1" customHeight="1" x14ac:dyDescent="0.25">
      <c r="Q29349" s="265"/>
    </row>
    <row r="29350" spans="17:17" ht="0" hidden="1" customHeight="1" x14ac:dyDescent="0.25">
      <c r="Q29350" s="265"/>
    </row>
    <row r="29351" spans="17:17" ht="0" hidden="1" customHeight="1" x14ac:dyDescent="0.25">
      <c r="Q29351" s="265"/>
    </row>
    <row r="29352" spans="17:17" ht="0" hidden="1" customHeight="1" x14ac:dyDescent="0.25">
      <c r="Q29352" s="265"/>
    </row>
    <row r="29353" spans="17:17" ht="0" hidden="1" customHeight="1" x14ac:dyDescent="0.25">
      <c r="Q29353" s="265"/>
    </row>
    <row r="29354" spans="17:17" ht="0" hidden="1" customHeight="1" x14ac:dyDescent="0.25">
      <c r="Q29354" s="265"/>
    </row>
    <row r="29355" spans="17:17" ht="0" hidden="1" customHeight="1" x14ac:dyDescent="0.25">
      <c r="Q29355" s="265"/>
    </row>
    <row r="29356" spans="17:17" ht="0" hidden="1" customHeight="1" x14ac:dyDescent="0.25">
      <c r="Q29356" s="265"/>
    </row>
    <row r="29357" spans="17:17" ht="0" hidden="1" customHeight="1" x14ac:dyDescent="0.25">
      <c r="Q29357" s="265"/>
    </row>
    <row r="29358" spans="17:17" ht="0" hidden="1" customHeight="1" x14ac:dyDescent="0.25">
      <c r="Q29358" s="265"/>
    </row>
    <row r="29359" spans="17:17" ht="0" hidden="1" customHeight="1" x14ac:dyDescent="0.25">
      <c r="Q29359" s="265"/>
    </row>
    <row r="29360" spans="17:17" ht="0" hidden="1" customHeight="1" x14ac:dyDescent="0.25">
      <c r="Q29360" s="265"/>
    </row>
    <row r="29361" spans="17:17" ht="0" hidden="1" customHeight="1" x14ac:dyDescent="0.25">
      <c r="Q29361" s="265"/>
    </row>
    <row r="29362" spans="17:17" ht="0" hidden="1" customHeight="1" x14ac:dyDescent="0.25">
      <c r="Q29362" s="265"/>
    </row>
    <row r="29363" spans="17:17" ht="0" hidden="1" customHeight="1" x14ac:dyDescent="0.25">
      <c r="Q29363" s="265"/>
    </row>
    <row r="29364" spans="17:17" ht="0" hidden="1" customHeight="1" x14ac:dyDescent="0.25">
      <c r="Q29364" s="265"/>
    </row>
    <row r="29365" spans="17:17" ht="0" hidden="1" customHeight="1" x14ac:dyDescent="0.25">
      <c r="Q29365" s="265"/>
    </row>
    <row r="29366" spans="17:17" ht="0" hidden="1" customHeight="1" x14ac:dyDescent="0.25">
      <c r="Q29366" s="265"/>
    </row>
    <row r="29367" spans="17:17" ht="0" hidden="1" customHeight="1" x14ac:dyDescent="0.25">
      <c r="Q29367" s="265"/>
    </row>
    <row r="29368" spans="17:17" ht="0" hidden="1" customHeight="1" x14ac:dyDescent="0.25">
      <c r="Q29368" s="265"/>
    </row>
    <row r="29369" spans="17:17" ht="0" hidden="1" customHeight="1" x14ac:dyDescent="0.25">
      <c r="Q29369" s="265"/>
    </row>
    <row r="29370" spans="17:17" ht="0" hidden="1" customHeight="1" x14ac:dyDescent="0.25">
      <c r="Q29370" s="265"/>
    </row>
    <row r="29371" spans="17:17" ht="0" hidden="1" customHeight="1" x14ac:dyDescent="0.25">
      <c r="Q29371" s="265"/>
    </row>
    <row r="29372" spans="17:17" ht="0" hidden="1" customHeight="1" x14ac:dyDescent="0.25">
      <c r="Q29372" s="265"/>
    </row>
    <row r="29373" spans="17:17" ht="0" hidden="1" customHeight="1" x14ac:dyDescent="0.25">
      <c r="Q29373" s="265"/>
    </row>
    <row r="29374" spans="17:17" ht="0" hidden="1" customHeight="1" x14ac:dyDescent="0.25">
      <c r="Q29374" s="265"/>
    </row>
    <row r="29375" spans="17:17" ht="0" hidden="1" customHeight="1" x14ac:dyDescent="0.25">
      <c r="Q29375" s="265"/>
    </row>
    <row r="29376" spans="17:17" ht="0" hidden="1" customHeight="1" x14ac:dyDescent="0.25">
      <c r="Q29376" s="265"/>
    </row>
    <row r="29377" spans="17:17" ht="0" hidden="1" customHeight="1" x14ac:dyDescent="0.25">
      <c r="Q29377" s="265"/>
    </row>
    <row r="29378" spans="17:17" ht="0" hidden="1" customHeight="1" x14ac:dyDescent="0.25">
      <c r="Q29378" s="265"/>
    </row>
    <row r="29379" spans="17:17" ht="0" hidden="1" customHeight="1" x14ac:dyDescent="0.25">
      <c r="Q29379" s="265"/>
    </row>
    <row r="29380" spans="17:17" ht="0" hidden="1" customHeight="1" x14ac:dyDescent="0.25">
      <c r="Q29380" s="265"/>
    </row>
    <row r="29381" spans="17:17" ht="0" hidden="1" customHeight="1" x14ac:dyDescent="0.25">
      <c r="Q29381" s="265"/>
    </row>
    <row r="29382" spans="17:17" ht="0" hidden="1" customHeight="1" x14ac:dyDescent="0.25">
      <c r="Q29382" s="265"/>
    </row>
    <row r="29383" spans="17:17" ht="0" hidden="1" customHeight="1" x14ac:dyDescent="0.25">
      <c r="Q29383" s="265"/>
    </row>
    <row r="29384" spans="17:17" ht="0" hidden="1" customHeight="1" x14ac:dyDescent="0.25">
      <c r="Q29384" s="265"/>
    </row>
    <row r="29385" spans="17:17" ht="0" hidden="1" customHeight="1" x14ac:dyDescent="0.25">
      <c r="Q29385" s="265"/>
    </row>
    <row r="29386" spans="17:17" ht="0" hidden="1" customHeight="1" x14ac:dyDescent="0.25">
      <c r="Q29386" s="265"/>
    </row>
    <row r="29387" spans="17:17" ht="0" hidden="1" customHeight="1" x14ac:dyDescent="0.25">
      <c r="Q29387" s="265"/>
    </row>
    <row r="29388" spans="17:17" ht="0" hidden="1" customHeight="1" x14ac:dyDescent="0.25">
      <c r="Q29388" s="265"/>
    </row>
    <row r="29389" spans="17:17" ht="0" hidden="1" customHeight="1" x14ac:dyDescent="0.25">
      <c r="Q29389" s="265"/>
    </row>
    <row r="29390" spans="17:17" ht="0" hidden="1" customHeight="1" x14ac:dyDescent="0.25">
      <c r="Q29390" s="265"/>
    </row>
    <row r="29391" spans="17:17" ht="0" hidden="1" customHeight="1" x14ac:dyDescent="0.25">
      <c r="Q29391" s="265"/>
    </row>
    <row r="29392" spans="17:17" ht="0" hidden="1" customHeight="1" x14ac:dyDescent="0.25">
      <c r="Q29392" s="265"/>
    </row>
    <row r="29393" spans="17:17" ht="0" hidden="1" customHeight="1" x14ac:dyDescent="0.25">
      <c r="Q29393" s="265"/>
    </row>
    <row r="29394" spans="17:17" ht="0" hidden="1" customHeight="1" x14ac:dyDescent="0.25">
      <c r="Q29394" s="265"/>
    </row>
    <row r="29395" spans="17:17" ht="0" hidden="1" customHeight="1" x14ac:dyDescent="0.25">
      <c r="Q29395" s="265"/>
    </row>
    <row r="29396" spans="17:17" ht="0" hidden="1" customHeight="1" x14ac:dyDescent="0.25">
      <c r="Q29396" s="265"/>
    </row>
    <row r="29397" spans="17:17" ht="0" hidden="1" customHeight="1" x14ac:dyDescent="0.25">
      <c r="Q29397" s="265"/>
    </row>
    <row r="29398" spans="17:17" ht="0" hidden="1" customHeight="1" x14ac:dyDescent="0.25">
      <c r="Q29398" s="265"/>
    </row>
    <row r="29399" spans="17:17" ht="0" hidden="1" customHeight="1" x14ac:dyDescent="0.25">
      <c r="Q29399" s="265"/>
    </row>
    <row r="29400" spans="17:17" ht="0" hidden="1" customHeight="1" x14ac:dyDescent="0.25">
      <c r="Q29400" s="265"/>
    </row>
    <row r="29401" spans="17:17" ht="0" hidden="1" customHeight="1" x14ac:dyDescent="0.25">
      <c r="Q29401" s="265"/>
    </row>
    <row r="29402" spans="17:17" ht="0" hidden="1" customHeight="1" x14ac:dyDescent="0.25">
      <c r="Q29402" s="265"/>
    </row>
    <row r="29403" spans="17:17" ht="0" hidden="1" customHeight="1" x14ac:dyDescent="0.25">
      <c r="Q29403" s="265"/>
    </row>
    <row r="29404" spans="17:17" ht="0" hidden="1" customHeight="1" x14ac:dyDescent="0.25">
      <c r="Q29404" s="265"/>
    </row>
    <row r="29405" spans="17:17" ht="0" hidden="1" customHeight="1" x14ac:dyDescent="0.25">
      <c r="Q29405" s="265"/>
    </row>
    <row r="29406" spans="17:17" ht="0" hidden="1" customHeight="1" x14ac:dyDescent="0.25">
      <c r="Q29406" s="265"/>
    </row>
    <row r="29407" spans="17:17" ht="0" hidden="1" customHeight="1" x14ac:dyDescent="0.25">
      <c r="Q29407" s="265"/>
    </row>
    <row r="29408" spans="17:17" ht="0" hidden="1" customHeight="1" x14ac:dyDescent="0.25">
      <c r="Q29408" s="265"/>
    </row>
    <row r="29409" spans="17:17" ht="0" hidden="1" customHeight="1" x14ac:dyDescent="0.25">
      <c r="Q29409" s="265"/>
    </row>
    <row r="29410" spans="17:17" ht="0" hidden="1" customHeight="1" x14ac:dyDescent="0.25">
      <c r="Q29410" s="265"/>
    </row>
    <row r="29411" spans="17:17" ht="0" hidden="1" customHeight="1" x14ac:dyDescent="0.25">
      <c r="Q29411" s="265"/>
    </row>
    <row r="29412" spans="17:17" ht="0" hidden="1" customHeight="1" x14ac:dyDescent="0.25">
      <c r="Q29412" s="265"/>
    </row>
    <row r="29413" spans="17:17" ht="0" hidden="1" customHeight="1" x14ac:dyDescent="0.25">
      <c r="Q29413" s="265"/>
    </row>
    <row r="29414" spans="17:17" ht="0" hidden="1" customHeight="1" x14ac:dyDescent="0.25">
      <c r="Q29414" s="265"/>
    </row>
    <row r="29415" spans="17:17" ht="0" hidden="1" customHeight="1" x14ac:dyDescent="0.25">
      <c r="Q29415" s="265"/>
    </row>
    <row r="29416" spans="17:17" ht="0" hidden="1" customHeight="1" x14ac:dyDescent="0.25">
      <c r="Q29416" s="265"/>
    </row>
    <row r="29417" spans="17:17" ht="0" hidden="1" customHeight="1" x14ac:dyDescent="0.25">
      <c r="Q29417" s="265"/>
    </row>
    <row r="29418" spans="17:17" ht="0" hidden="1" customHeight="1" x14ac:dyDescent="0.25">
      <c r="Q29418" s="265"/>
    </row>
    <row r="29419" spans="17:17" ht="0" hidden="1" customHeight="1" x14ac:dyDescent="0.25">
      <c r="Q29419" s="265"/>
    </row>
    <row r="29420" spans="17:17" ht="0" hidden="1" customHeight="1" x14ac:dyDescent="0.25">
      <c r="Q29420" s="265"/>
    </row>
    <row r="29421" spans="17:17" ht="0" hidden="1" customHeight="1" x14ac:dyDescent="0.25">
      <c r="Q29421" s="265"/>
    </row>
    <row r="29422" spans="17:17" ht="0" hidden="1" customHeight="1" x14ac:dyDescent="0.25">
      <c r="Q29422" s="265"/>
    </row>
    <row r="29423" spans="17:17" ht="0" hidden="1" customHeight="1" x14ac:dyDescent="0.25">
      <c r="Q29423" s="265"/>
    </row>
    <row r="29424" spans="17:17" ht="0" hidden="1" customHeight="1" x14ac:dyDescent="0.25">
      <c r="Q29424" s="265"/>
    </row>
    <row r="29425" spans="17:17" ht="0" hidden="1" customHeight="1" x14ac:dyDescent="0.25">
      <c r="Q29425" s="265"/>
    </row>
    <row r="29426" spans="17:17" ht="0" hidden="1" customHeight="1" x14ac:dyDescent="0.25">
      <c r="Q29426" s="265"/>
    </row>
    <row r="29427" spans="17:17" ht="0" hidden="1" customHeight="1" x14ac:dyDescent="0.25">
      <c r="Q29427" s="265"/>
    </row>
    <row r="29428" spans="17:17" ht="0" hidden="1" customHeight="1" x14ac:dyDescent="0.25">
      <c r="Q29428" s="265"/>
    </row>
    <row r="29429" spans="17:17" ht="0" hidden="1" customHeight="1" x14ac:dyDescent="0.25">
      <c r="Q29429" s="265"/>
    </row>
    <row r="29430" spans="17:17" ht="0" hidden="1" customHeight="1" x14ac:dyDescent="0.25">
      <c r="Q29430" s="265"/>
    </row>
    <row r="29431" spans="17:17" ht="0" hidden="1" customHeight="1" x14ac:dyDescent="0.25">
      <c r="Q29431" s="265"/>
    </row>
    <row r="29432" spans="17:17" ht="0" hidden="1" customHeight="1" x14ac:dyDescent="0.25">
      <c r="Q29432" s="265"/>
    </row>
    <row r="29433" spans="17:17" ht="0" hidden="1" customHeight="1" x14ac:dyDescent="0.25">
      <c r="Q29433" s="265"/>
    </row>
    <row r="29434" spans="17:17" ht="0" hidden="1" customHeight="1" x14ac:dyDescent="0.25">
      <c r="Q29434" s="265"/>
    </row>
    <row r="29435" spans="17:17" ht="0" hidden="1" customHeight="1" x14ac:dyDescent="0.25">
      <c r="Q29435" s="265"/>
    </row>
    <row r="29436" spans="17:17" ht="0" hidden="1" customHeight="1" x14ac:dyDescent="0.25">
      <c r="Q29436" s="265"/>
    </row>
    <row r="29437" spans="17:17" ht="0" hidden="1" customHeight="1" x14ac:dyDescent="0.25">
      <c r="Q29437" s="265"/>
    </row>
    <row r="29438" spans="17:17" ht="0" hidden="1" customHeight="1" x14ac:dyDescent="0.25">
      <c r="Q29438" s="265"/>
    </row>
    <row r="29439" spans="17:17" ht="0" hidden="1" customHeight="1" x14ac:dyDescent="0.25">
      <c r="Q29439" s="265"/>
    </row>
    <row r="29440" spans="17:17" ht="0" hidden="1" customHeight="1" x14ac:dyDescent="0.25">
      <c r="Q29440" s="265"/>
    </row>
    <row r="29441" spans="17:17" ht="0" hidden="1" customHeight="1" x14ac:dyDescent="0.25">
      <c r="Q29441" s="265"/>
    </row>
    <row r="29442" spans="17:17" ht="0" hidden="1" customHeight="1" x14ac:dyDescent="0.25">
      <c r="Q29442" s="265"/>
    </row>
    <row r="29443" spans="17:17" ht="0" hidden="1" customHeight="1" x14ac:dyDescent="0.25">
      <c r="Q29443" s="265"/>
    </row>
    <row r="29444" spans="17:17" ht="0" hidden="1" customHeight="1" x14ac:dyDescent="0.25">
      <c r="Q29444" s="265"/>
    </row>
    <row r="29445" spans="17:17" ht="0" hidden="1" customHeight="1" x14ac:dyDescent="0.25">
      <c r="Q29445" s="265"/>
    </row>
    <row r="29446" spans="17:17" ht="0" hidden="1" customHeight="1" x14ac:dyDescent="0.25">
      <c r="Q29446" s="265"/>
    </row>
    <row r="29447" spans="17:17" ht="0" hidden="1" customHeight="1" x14ac:dyDescent="0.25">
      <c r="Q29447" s="265"/>
    </row>
    <row r="29448" spans="17:17" ht="0" hidden="1" customHeight="1" x14ac:dyDescent="0.25">
      <c r="Q29448" s="265"/>
    </row>
    <row r="29449" spans="17:17" ht="0" hidden="1" customHeight="1" x14ac:dyDescent="0.25">
      <c r="Q29449" s="265"/>
    </row>
    <row r="29450" spans="17:17" ht="0" hidden="1" customHeight="1" x14ac:dyDescent="0.25">
      <c r="Q29450" s="265"/>
    </row>
    <row r="29451" spans="17:17" ht="0" hidden="1" customHeight="1" x14ac:dyDescent="0.25">
      <c r="Q29451" s="265"/>
    </row>
    <row r="29452" spans="17:17" ht="0" hidden="1" customHeight="1" x14ac:dyDescent="0.25">
      <c r="Q29452" s="265"/>
    </row>
    <row r="29453" spans="17:17" ht="0" hidden="1" customHeight="1" x14ac:dyDescent="0.25">
      <c r="Q29453" s="265"/>
    </row>
    <row r="29454" spans="17:17" ht="0" hidden="1" customHeight="1" x14ac:dyDescent="0.25">
      <c r="Q29454" s="265"/>
    </row>
    <row r="29455" spans="17:17" ht="0" hidden="1" customHeight="1" x14ac:dyDescent="0.25">
      <c r="Q29455" s="265"/>
    </row>
    <row r="29456" spans="17:17" ht="0" hidden="1" customHeight="1" x14ac:dyDescent="0.25">
      <c r="Q29456" s="265"/>
    </row>
    <row r="29457" spans="17:17" ht="0" hidden="1" customHeight="1" x14ac:dyDescent="0.25">
      <c r="Q29457" s="265"/>
    </row>
    <row r="29458" spans="17:17" ht="0" hidden="1" customHeight="1" x14ac:dyDescent="0.25">
      <c r="Q29458" s="265"/>
    </row>
    <row r="29459" spans="17:17" ht="0" hidden="1" customHeight="1" x14ac:dyDescent="0.25">
      <c r="Q29459" s="265"/>
    </row>
    <row r="29460" spans="17:17" ht="0" hidden="1" customHeight="1" x14ac:dyDescent="0.25">
      <c r="Q29460" s="265"/>
    </row>
    <row r="29461" spans="17:17" ht="0" hidden="1" customHeight="1" x14ac:dyDescent="0.25">
      <c r="Q29461" s="265"/>
    </row>
    <row r="29462" spans="17:17" ht="0" hidden="1" customHeight="1" x14ac:dyDescent="0.25">
      <c r="Q29462" s="265"/>
    </row>
    <row r="29463" spans="17:17" ht="0" hidden="1" customHeight="1" x14ac:dyDescent="0.25">
      <c r="Q29463" s="265"/>
    </row>
    <row r="29464" spans="17:17" ht="0" hidden="1" customHeight="1" x14ac:dyDescent="0.25">
      <c r="Q29464" s="265"/>
    </row>
    <row r="29465" spans="17:17" ht="0" hidden="1" customHeight="1" x14ac:dyDescent="0.25">
      <c r="Q29465" s="265"/>
    </row>
    <row r="29466" spans="17:17" ht="0" hidden="1" customHeight="1" x14ac:dyDescent="0.25">
      <c r="Q29466" s="265"/>
    </row>
    <row r="29467" spans="17:17" ht="0" hidden="1" customHeight="1" x14ac:dyDescent="0.25">
      <c r="Q29467" s="265"/>
    </row>
    <row r="29468" spans="17:17" ht="0" hidden="1" customHeight="1" x14ac:dyDescent="0.25">
      <c r="Q29468" s="265"/>
    </row>
    <row r="29469" spans="17:17" ht="0" hidden="1" customHeight="1" x14ac:dyDescent="0.25">
      <c r="Q29469" s="265"/>
    </row>
    <row r="29470" spans="17:17" ht="0" hidden="1" customHeight="1" x14ac:dyDescent="0.25">
      <c r="Q29470" s="265"/>
    </row>
    <row r="29471" spans="17:17" ht="0" hidden="1" customHeight="1" x14ac:dyDescent="0.25">
      <c r="Q29471" s="265"/>
    </row>
    <row r="29472" spans="17:17" ht="0" hidden="1" customHeight="1" x14ac:dyDescent="0.25">
      <c r="Q29472" s="265"/>
    </row>
    <row r="29473" spans="17:17" ht="0" hidden="1" customHeight="1" x14ac:dyDescent="0.25">
      <c r="Q29473" s="265"/>
    </row>
    <row r="29474" spans="17:17" ht="0" hidden="1" customHeight="1" x14ac:dyDescent="0.25">
      <c r="Q29474" s="265"/>
    </row>
    <row r="29475" spans="17:17" ht="0" hidden="1" customHeight="1" x14ac:dyDescent="0.25">
      <c r="Q29475" s="265"/>
    </row>
    <row r="29476" spans="17:17" ht="0" hidden="1" customHeight="1" x14ac:dyDescent="0.25">
      <c r="Q29476" s="265"/>
    </row>
    <row r="29477" spans="17:17" ht="0" hidden="1" customHeight="1" x14ac:dyDescent="0.25">
      <c r="Q29477" s="265"/>
    </row>
    <row r="29478" spans="17:17" ht="0" hidden="1" customHeight="1" x14ac:dyDescent="0.25">
      <c r="Q29478" s="265"/>
    </row>
    <row r="29479" spans="17:17" ht="0" hidden="1" customHeight="1" x14ac:dyDescent="0.25">
      <c r="Q29479" s="265"/>
    </row>
    <row r="29480" spans="17:17" ht="0" hidden="1" customHeight="1" x14ac:dyDescent="0.25">
      <c r="Q29480" s="265"/>
    </row>
    <row r="29481" spans="17:17" ht="0" hidden="1" customHeight="1" x14ac:dyDescent="0.25">
      <c r="Q29481" s="265"/>
    </row>
    <row r="29482" spans="17:17" ht="0" hidden="1" customHeight="1" x14ac:dyDescent="0.25">
      <c r="Q29482" s="265"/>
    </row>
    <row r="29483" spans="17:17" ht="0" hidden="1" customHeight="1" x14ac:dyDescent="0.25">
      <c r="Q29483" s="265"/>
    </row>
    <row r="29484" spans="17:17" ht="0" hidden="1" customHeight="1" x14ac:dyDescent="0.25">
      <c r="Q29484" s="265"/>
    </row>
    <row r="29485" spans="17:17" ht="0" hidden="1" customHeight="1" x14ac:dyDescent="0.25">
      <c r="Q29485" s="265"/>
    </row>
    <row r="29486" spans="17:17" ht="0" hidden="1" customHeight="1" x14ac:dyDescent="0.25">
      <c r="Q29486" s="265"/>
    </row>
    <row r="29487" spans="17:17" ht="0" hidden="1" customHeight="1" x14ac:dyDescent="0.25">
      <c r="Q29487" s="265"/>
    </row>
    <row r="29488" spans="17:17" ht="0" hidden="1" customHeight="1" x14ac:dyDescent="0.25">
      <c r="Q29488" s="265"/>
    </row>
    <row r="29489" spans="17:17" ht="0" hidden="1" customHeight="1" x14ac:dyDescent="0.25">
      <c r="Q29489" s="265"/>
    </row>
    <row r="29490" spans="17:17" ht="0" hidden="1" customHeight="1" x14ac:dyDescent="0.25">
      <c r="Q29490" s="265"/>
    </row>
    <row r="29491" spans="17:17" ht="0" hidden="1" customHeight="1" x14ac:dyDescent="0.25">
      <c r="Q29491" s="265"/>
    </row>
    <row r="29492" spans="17:17" ht="0" hidden="1" customHeight="1" x14ac:dyDescent="0.25">
      <c r="Q29492" s="265"/>
    </row>
    <row r="29493" spans="17:17" ht="0" hidden="1" customHeight="1" x14ac:dyDescent="0.25">
      <c r="Q29493" s="265"/>
    </row>
    <row r="29494" spans="17:17" ht="0" hidden="1" customHeight="1" x14ac:dyDescent="0.25">
      <c r="Q29494" s="265"/>
    </row>
    <row r="29495" spans="17:17" ht="0" hidden="1" customHeight="1" x14ac:dyDescent="0.25">
      <c r="Q29495" s="265"/>
    </row>
    <row r="29496" spans="17:17" ht="0" hidden="1" customHeight="1" x14ac:dyDescent="0.25">
      <c r="Q29496" s="265"/>
    </row>
    <row r="29497" spans="17:17" ht="0" hidden="1" customHeight="1" x14ac:dyDescent="0.25">
      <c r="Q29497" s="265"/>
    </row>
    <row r="29498" spans="17:17" ht="0" hidden="1" customHeight="1" x14ac:dyDescent="0.25">
      <c r="Q29498" s="265"/>
    </row>
    <row r="29499" spans="17:17" ht="0" hidden="1" customHeight="1" x14ac:dyDescent="0.25">
      <c r="Q29499" s="265"/>
    </row>
    <row r="29500" spans="17:17" ht="0" hidden="1" customHeight="1" x14ac:dyDescent="0.25">
      <c r="Q29500" s="265"/>
    </row>
    <row r="29501" spans="17:17" ht="0" hidden="1" customHeight="1" x14ac:dyDescent="0.25">
      <c r="Q29501" s="265"/>
    </row>
    <row r="29502" spans="17:17" ht="0" hidden="1" customHeight="1" x14ac:dyDescent="0.25">
      <c r="Q29502" s="265"/>
    </row>
    <row r="29503" spans="17:17" ht="0" hidden="1" customHeight="1" x14ac:dyDescent="0.25">
      <c r="Q29503" s="265"/>
    </row>
    <row r="29504" spans="17:17" ht="0" hidden="1" customHeight="1" x14ac:dyDescent="0.25">
      <c r="Q29504" s="265"/>
    </row>
    <row r="29505" spans="17:17" ht="0" hidden="1" customHeight="1" x14ac:dyDescent="0.25">
      <c r="Q29505" s="265"/>
    </row>
    <row r="29506" spans="17:17" ht="0" hidden="1" customHeight="1" x14ac:dyDescent="0.25">
      <c r="Q29506" s="265"/>
    </row>
    <row r="29507" spans="17:17" ht="0" hidden="1" customHeight="1" x14ac:dyDescent="0.25">
      <c r="Q29507" s="265"/>
    </row>
    <row r="29508" spans="17:17" ht="0" hidden="1" customHeight="1" x14ac:dyDescent="0.25">
      <c r="Q29508" s="265"/>
    </row>
    <row r="29509" spans="17:17" ht="0" hidden="1" customHeight="1" x14ac:dyDescent="0.25">
      <c r="Q29509" s="265"/>
    </row>
    <row r="29510" spans="17:17" ht="0" hidden="1" customHeight="1" x14ac:dyDescent="0.25">
      <c r="Q29510" s="265"/>
    </row>
    <row r="29511" spans="17:17" ht="0" hidden="1" customHeight="1" x14ac:dyDescent="0.25">
      <c r="Q29511" s="265"/>
    </row>
    <row r="29512" spans="17:17" ht="0" hidden="1" customHeight="1" x14ac:dyDescent="0.25">
      <c r="Q29512" s="265"/>
    </row>
    <row r="29513" spans="17:17" ht="0" hidden="1" customHeight="1" x14ac:dyDescent="0.25">
      <c r="Q29513" s="265"/>
    </row>
    <row r="29514" spans="17:17" ht="0" hidden="1" customHeight="1" x14ac:dyDescent="0.25">
      <c r="Q29514" s="265"/>
    </row>
    <row r="29515" spans="17:17" ht="0" hidden="1" customHeight="1" x14ac:dyDescent="0.25">
      <c r="Q29515" s="265"/>
    </row>
    <row r="29516" spans="17:17" ht="0" hidden="1" customHeight="1" x14ac:dyDescent="0.25">
      <c r="Q29516" s="265"/>
    </row>
    <row r="29517" spans="17:17" ht="0" hidden="1" customHeight="1" x14ac:dyDescent="0.25">
      <c r="Q29517" s="265"/>
    </row>
    <row r="29518" spans="17:17" ht="0" hidden="1" customHeight="1" x14ac:dyDescent="0.25">
      <c r="Q29518" s="265"/>
    </row>
    <row r="29519" spans="17:17" ht="0" hidden="1" customHeight="1" x14ac:dyDescent="0.25">
      <c r="Q29519" s="265"/>
    </row>
    <row r="29520" spans="17:17" ht="0" hidden="1" customHeight="1" x14ac:dyDescent="0.25">
      <c r="Q29520" s="265"/>
    </row>
    <row r="29521" spans="17:17" ht="0" hidden="1" customHeight="1" x14ac:dyDescent="0.25">
      <c r="Q29521" s="265"/>
    </row>
    <row r="29522" spans="17:17" ht="0" hidden="1" customHeight="1" x14ac:dyDescent="0.25">
      <c r="Q29522" s="265"/>
    </row>
    <row r="29523" spans="17:17" ht="0" hidden="1" customHeight="1" x14ac:dyDescent="0.25">
      <c r="Q29523" s="265"/>
    </row>
    <row r="29524" spans="17:17" ht="0" hidden="1" customHeight="1" x14ac:dyDescent="0.25">
      <c r="Q29524" s="265"/>
    </row>
    <row r="29525" spans="17:17" ht="0" hidden="1" customHeight="1" x14ac:dyDescent="0.25">
      <c r="Q29525" s="265"/>
    </row>
    <row r="29526" spans="17:17" ht="0" hidden="1" customHeight="1" x14ac:dyDescent="0.25">
      <c r="Q29526" s="265"/>
    </row>
    <row r="29527" spans="17:17" ht="0" hidden="1" customHeight="1" x14ac:dyDescent="0.25">
      <c r="Q29527" s="265"/>
    </row>
    <row r="29528" spans="17:17" ht="0" hidden="1" customHeight="1" x14ac:dyDescent="0.25">
      <c r="Q29528" s="265"/>
    </row>
    <row r="29529" spans="17:17" ht="0" hidden="1" customHeight="1" x14ac:dyDescent="0.25">
      <c r="Q29529" s="265"/>
    </row>
    <row r="29530" spans="17:17" ht="0" hidden="1" customHeight="1" x14ac:dyDescent="0.25">
      <c r="Q29530" s="265"/>
    </row>
    <row r="29531" spans="17:17" ht="0" hidden="1" customHeight="1" x14ac:dyDescent="0.25">
      <c r="Q29531" s="265"/>
    </row>
    <row r="29532" spans="17:17" ht="0" hidden="1" customHeight="1" x14ac:dyDescent="0.25">
      <c r="Q29532" s="265"/>
    </row>
    <row r="29533" spans="17:17" ht="0" hidden="1" customHeight="1" x14ac:dyDescent="0.25">
      <c r="Q29533" s="265"/>
    </row>
    <row r="29534" spans="17:17" ht="0" hidden="1" customHeight="1" x14ac:dyDescent="0.25">
      <c r="Q29534" s="265"/>
    </row>
    <row r="29535" spans="17:17" ht="0" hidden="1" customHeight="1" x14ac:dyDescent="0.25">
      <c r="Q29535" s="265"/>
    </row>
    <row r="29536" spans="17:17" ht="0" hidden="1" customHeight="1" x14ac:dyDescent="0.25">
      <c r="Q29536" s="265"/>
    </row>
    <row r="29537" spans="17:17" ht="0" hidden="1" customHeight="1" x14ac:dyDescent="0.25">
      <c r="Q29537" s="265"/>
    </row>
    <row r="29538" spans="17:17" ht="0" hidden="1" customHeight="1" x14ac:dyDescent="0.25">
      <c r="Q29538" s="265"/>
    </row>
    <row r="29539" spans="17:17" ht="0" hidden="1" customHeight="1" x14ac:dyDescent="0.25">
      <c r="Q29539" s="265"/>
    </row>
    <row r="29540" spans="17:17" ht="0" hidden="1" customHeight="1" x14ac:dyDescent="0.25">
      <c r="Q29540" s="265"/>
    </row>
    <row r="29541" spans="17:17" ht="0" hidden="1" customHeight="1" x14ac:dyDescent="0.25">
      <c r="Q29541" s="265"/>
    </row>
    <row r="29542" spans="17:17" ht="0" hidden="1" customHeight="1" x14ac:dyDescent="0.25">
      <c r="Q29542" s="265"/>
    </row>
    <row r="29543" spans="17:17" ht="0" hidden="1" customHeight="1" x14ac:dyDescent="0.25">
      <c r="Q29543" s="265"/>
    </row>
    <row r="29544" spans="17:17" ht="0" hidden="1" customHeight="1" x14ac:dyDescent="0.25">
      <c r="Q29544" s="265"/>
    </row>
    <row r="29545" spans="17:17" ht="0" hidden="1" customHeight="1" x14ac:dyDescent="0.25">
      <c r="Q29545" s="265"/>
    </row>
    <row r="29546" spans="17:17" ht="0" hidden="1" customHeight="1" x14ac:dyDescent="0.25">
      <c r="Q29546" s="265"/>
    </row>
    <row r="29547" spans="17:17" ht="0" hidden="1" customHeight="1" x14ac:dyDescent="0.25">
      <c r="Q29547" s="265"/>
    </row>
    <row r="29548" spans="17:17" ht="0" hidden="1" customHeight="1" x14ac:dyDescent="0.25">
      <c r="Q29548" s="265"/>
    </row>
    <row r="29549" spans="17:17" ht="0" hidden="1" customHeight="1" x14ac:dyDescent="0.25">
      <c r="Q29549" s="265"/>
    </row>
    <row r="29550" spans="17:17" ht="0" hidden="1" customHeight="1" x14ac:dyDescent="0.25">
      <c r="Q29550" s="265"/>
    </row>
    <row r="29551" spans="17:17" ht="0" hidden="1" customHeight="1" x14ac:dyDescent="0.25">
      <c r="Q29551" s="265"/>
    </row>
    <row r="29552" spans="17:17" ht="0" hidden="1" customHeight="1" x14ac:dyDescent="0.25">
      <c r="Q29552" s="265"/>
    </row>
    <row r="29553" spans="17:17" ht="0" hidden="1" customHeight="1" x14ac:dyDescent="0.25">
      <c r="Q29553" s="265"/>
    </row>
    <row r="29554" spans="17:17" ht="0" hidden="1" customHeight="1" x14ac:dyDescent="0.25">
      <c r="Q29554" s="265"/>
    </row>
    <row r="29555" spans="17:17" ht="0" hidden="1" customHeight="1" x14ac:dyDescent="0.25">
      <c r="Q29555" s="265"/>
    </row>
    <row r="29556" spans="17:17" ht="0" hidden="1" customHeight="1" x14ac:dyDescent="0.25">
      <c r="Q29556" s="265"/>
    </row>
    <row r="29557" spans="17:17" ht="0" hidden="1" customHeight="1" x14ac:dyDescent="0.25">
      <c r="Q29557" s="265"/>
    </row>
    <row r="29558" spans="17:17" ht="0" hidden="1" customHeight="1" x14ac:dyDescent="0.25">
      <c r="Q29558" s="265"/>
    </row>
    <row r="29559" spans="17:17" ht="0" hidden="1" customHeight="1" x14ac:dyDescent="0.25">
      <c r="Q29559" s="265"/>
    </row>
    <row r="29560" spans="17:17" ht="0" hidden="1" customHeight="1" x14ac:dyDescent="0.25">
      <c r="Q29560" s="265"/>
    </row>
    <row r="29561" spans="17:17" ht="0" hidden="1" customHeight="1" x14ac:dyDescent="0.25">
      <c r="Q29561" s="265"/>
    </row>
    <row r="29562" spans="17:17" ht="0" hidden="1" customHeight="1" x14ac:dyDescent="0.25">
      <c r="Q29562" s="265"/>
    </row>
    <row r="29563" spans="17:17" ht="0" hidden="1" customHeight="1" x14ac:dyDescent="0.25">
      <c r="Q29563" s="265"/>
    </row>
    <row r="29564" spans="17:17" ht="0" hidden="1" customHeight="1" x14ac:dyDescent="0.25">
      <c r="Q29564" s="265"/>
    </row>
    <row r="29565" spans="17:17" ht="0" hidden="1" customHeight="1" x14ac:dyDescent="0.25">
      <c r="Q29565" s="265"/>
    </row>
    <row r="29566" spans="17:17" ht="0" hidden="1" customHeight="1" x14ac:dyDescent="0.25">
      <c r="Q29566" s="265"/>
    </row>
    <row r="29567" spans="17:17" ht="0" hidden="1" customHeight="1" x14ac:dyDescent="0.25">
      <c r="Q29567" s="265"/>
    </row>
    <row r="29568" spans="17:17" ht="0" hidden="1" customHeight="1" x14ac:dyDescent="0.25">
      <c r="Q29568" s="265"/>
    </row>
    <row r="29569" spans="17:17" ht="0" hidden="1" customHeight="1" x14ac:dyDescent="0.25">
      <c r="Q29569" s="265"/>
    </row>
    <row r="29570" spans="17:17" ht="0" hidden="1" customHeight="1" x14ac:dyDescent="0.25">
      <c r="Q29570" s="265"/>
    </row>
    <row r="29571" spans="17:17" ht="0" hidden="1" customHeight="1" x14ac:dyDescent="0.25">
      <c r="Q29571" s="265"/>
    </row>
    <row r="29572" spans="17:17" ht="0" hidden="1" customHeight="1" x14ac:dyDescent="0.25">
      <c r="Q29572" s="265"/>
    </row>
    <row r="29573" spans="17:17" ht="0" hidden="1" customHeight="1" x14ac:dyDescent="0.25">
      <c r="Q29573" s="265"/>
    </row>
    <row r="29574" spans="17:17" ht="0" hidden="1" customHeight="1" x14ac:dyDescent="0.25">
      <c r="Q29574" s="265"/>
    </row>
    <row r="29575" spans="17:17" ht="0" hidden="1" customHeight="1" x14ac:dyDescent="0.25">
      <c r="Q29575" s="265"/>
    </row>
    <row r="29576" spans="17:17" ht="0" hidden="1" customHeight="1" x14ac:dyDescent="0.25">
      <c r="Q29576" s="265"/>
    </row>
    <row r="29577" spans="17:17" ht="0" hidden="1" customHeight="1" x14ac:dyDescent="0.25">
      <c r="Q29577" s="265"/>
    </row>
    <row r="29578" spans="17:17" ht="0" hidden="1" customHeight="1" x14ac:dyDescent="0.25">
      <c r="Q29578" s="265"/>
    </row>
    <row r="29579" spans="17:17" ht="0" hidden="1" customHeight="1" x14ac:dyDescent="0.25">
      <c r="Q29579" s="265"/>
    </row>
    <row r="29580" spans="17:17" ht="0" hidden="1" customHeight="1" x14ac:dyDescent="0.25">
      <c r="Q29580" s="265"/>
    </row>
    <row r="29581" spans="17:17" ht="0" hidden="1" customHeight="1" x14ac:dyDescent="0.25">
      <c r="Q29581" s="265"/>
    </row>
    <row r="29582" spans="17:17" ht="0" hidden="1" customHeight="1" x14ac:dyDescent="0.25">
      <c r="Q29582" s="265"/>
    </row>
    <row r="29583" spans="17:17" ht="0" hidden="1" customHeight="1" x14ac:dyDescent="0.25">
      <c r="Q29583" s="265"/>
    </row>
    <row r="29584" spans="17:17" ht="0" hidden="1" customHeight="1" x14ac:dyDescent="0.25">
      <c r="Q29584" s="265"/>
    </row>
    <row r="29585" spans="17:17" ht="0" hidden="1" customHeight="1" x14ac:dyDescent="0.25">
      <c r="Q29585" s="265"/>
    </row>
    <row r="29586" spans="17:17" ht="0" hidden="1" customHeight="1" x14ac:dyDescent="0.25">
      <c r="Q29586" s="265"/>
    </row>
    <row r="29587" spans="17:17" ht="0" hidden="1" customHeight="1" x14ac:dyDescent="0.25">
      <c r="Q29587" s="265"/>
    </row>
    <row r="29588" spans="17:17" ht="0" hidden="1" customHeight="1" x14ac:dyDescent="0.25">
      <c r="Q29588" s="265"/>
    </row>
    <row r="29589" spans="17:17" ht="0" hidden="1" customHeight="1" x14ac:dyDescent="0.25">
      <c r="Q29589" s="265"/>
    </row>
    <row r="29590" spans="17:17" ht="0" hidden="1" customHeight="1" x14ac:dyDescent="0.25">
      <c r="Q29590" s="265"/>
    </row>
    <row r="29591" spans="17:17" ht="0" hidden="1" customHeight="1" x14ac:dyDescent="0.25">
      <c r="Q29591" s="265"/>
    </row>
    <row r="29592" spans="17:17" ht="0" hidden="1" customHeight="1" x14ac:dyDescent="0.25">
      <c r="Q29592" s="265"/>
    </row>
    <row r="29593" spans="17:17" ht="0" hidden="1" customHeight="1" x14ac:dyDescent="0.25">
      <c r="Q29593" s="265"/>
    </row>
    <row r="29594" spans="17:17" ht="0" hidden="1" customHeight="1" x14ac:dyDescent="0.25">
      <c r="Q29594" s="265"/>
    </row>
    <row r="29595" spans="17:17" ht="0" hidden="1" customHeight="1" x14ac:dyDescent="0.25">
      <c r="Q29595" s="265"/>
    </row>
    <row r="29596" spans="17:17" ht="0" hidden="1" customHeight="1" x14ac:dyDescent="0.25">
      <c r="Q29596" s="265"/>
    </row>
    <row r="29597" spans="17:17" ht="0" hidden="1" customHeight="1" x14ac:dyDescent="0.25">
      <c r="Q29597" s="265"/>
    </row>
    <row r="29598" spans="17:17" ht="0" hidden="1" customHeight="1" x14ac:dyDescent="0.25">
      <c r="Q29598" s="265"/>
    </row>
    <row r="29599" spans="17:17" ht="0" hidden="1" customHeight="1" x14ac:dyDescent="0.25">
      <c r="Q29599" s="265"/>
    </row>
    <row r="29600" spans="17:17" ht="0" hidden="1" customHeight="1" x14ac:dyDescent="0.25">
      <c r="Q29600" s="265"/>
    </row>
    <row r="29601" spans="17:17" ht="0" hidden="1" customHeight="1" x14ac:dyDescent="0.25">
      <c r="Q29601" s="265"/>
    </row>
    <row r="29602" spans="17:17" ht="0" hidden="1" customHeight="1" x14ac:dyDescent="0.25">
      <c r="Q29602" s="265"/>
    </row>
    <row r="29603" spans="17:17" ht="0" hidden="1" customHeight="1" x14ac:dyDescent="0.25">
      <c r="Q29603" s="265"/>
    </row>
    <row r="29604" spans="17:17" ht="0" hidden="1" customHeight="1" x14ac:dyDescent="0.25">
      <c r="Q29604" s="265"/>
    </row>
    <row r="29605" spans="17:17" ht="0" hidden="1" customHeight="1" x14ac:dyDescent="0.25">
      <c r="Q29605" s="265"/>
    </row>
    <row r="29606" spans="17:17" ht="0" hidden="1" customHeight="1" x14ac:dyDescent="0.25">
      <c r="Q29606" s="265"/>
    </row>
    <row r="29607" spans="17:17" ht="0" hidden="1" customHeight="1" x14ac:dyDescent="0.25">
      <c r="Q29607" s="265"/>
    </row>
    <row r="29608" spans="17:17" ht="0" hidden="1" customHeight="1" x14ac:dyDescent="0.25">
      <c r="Q29608" s="265"/>
    </row>
    <row r="29609" spans="17:17" ht="0" hidden="1" customHeight="1" x14ac:dyDescent="0.25">
      <c r="Q29609" s="265"/>
    </row>
    <row r="29610" spans="17:17" ht="0" hidden="1" customHeight="1" x14ac:dyDescent="0.25">
      <c r="Q29610" s="265"/>
    </row>
    <row r="29611" spans="17:17" ht="0" hidden="1" customHeight="1" x14ac:dyDescent="0.25">
      <c r="Q29611" s="265"/>
    </row>
    <row r="29612" spans="17:17" ht="0" hidden="1" customHeight="1" x14ac:dyDescent="0.25">
      <c r="Q29612" s="265"/>
    </row>
    <row r="29613" spans="17:17" ht="0" hidden="1" customHeight="1" x14ac:dyDescent="0.25">
      <c r="Q29613" s="265"/>
    </row>
    <row r="29614" spans="17:17" ht="0" hidden="1" customHeight="1" x14ac:dyDescent="0.25">
      <c r="Q29614" s="265"/>
    </row>
    <row r="29615" spans="17:17" ht="0" hidden="1" customHeight="1" x14ac:dyDescent="0.25">
      <c r="Q29615" s="265"/>
    </row>
    <row r="29616" spans="17:17" ht="0" hidden="1" customHeight="1" x14ac:dyDescent="0.25">
      <c r="Q29616" s="265"/>
    </row>
    <row r="29617" spans="17:17" ht="0" hidden="1" customHeight="1" x14ac:dyDescent="0.25">
      <c r="Q29617" s="265"/>
    </row>
    <row r="29618" spans="17:17" ht="0" hidden="1" customHeight="1" x14ac:dyDescent="0.25">
      <c r="Q29618" s="265"/>
    </row>
    <row r="29619" spans="17:17" ht="0" hidden="1" customHeight="1" x14ac:dyDescent="0.25">
      <c r="Q29619" s="265"/>
    </row>
    <row r="29620" spans="17:17" ht="0" hidden="1" customHeight="1" x14ac:dyDescent="0.25">
      <c r="Q29620" s="265"/>
    </row>
    <row r="29621" spans="17:17" ht="0" hidden="1" customHeight="1" x14ac:dyDescent="0.25">
      <c r="Q29621" s="265"/>
    </row>
    <row r="29622" spans="17:17" ht="0" hidden="1" customHeight="1" x14ac:dyDescent="0.25">
      <c r="Q29622" s="265"/>
    </row>
    <row r="29623" spans="17:17" ht="0" hidden="1" customHeight="1" x14ac:dyDescent="0.25">
      <c r="Q29623" s="265"/>
    </row>
    <row r="29624" spans="17:17" ht="0" hidden="1" customHeight="1" x14ac:dyDescent="0.25">
      <c r="Q29624" s="265"/>
    </row>
    <row r="29625" spans="17:17" ht="0" hidden="1" customHeight="1" x14ac:dyDescent="0.25">
      <c r="Q29625" s="265"/>
    </row>
    <row r="29626" spans="17:17" ht="0" hidden="1" customHeight="1" x14ac:dyDescent="0.25">
      <c r="Q29626" s="265"/>
    </row>
    <row r="29627" spans="17:17" ht="0" hidden="1" customHeight="1" x14ac:dyDescent="0.25">
      <c r="Q29627" s="265"/>
    </row>
    <row r="29628" spans="17:17" ht="0" hidden="1" customHeight="1" x14ac:dyDescent="0.25">
      <c r="Q29628" s="265"/>
    </row>
    <row r="29629" spans="17:17" ht="0" hidden="1" customHeight="1" x14ac:dyDescent="0.25">
      <c r="Q29629" s="265"/>
    </row>
    <row r="29630" spans="17:17" ht="0" hidden="1" customHeight="1" x14ac:dyDescent="0.25">
      <c r="Q29630" s="265"/>
    </row>
    <row r="29631" spans="17:17" ht="0" hidden="1" customHeight="1" x14ac:dyDescent="0.25">
      <c r="Q29631" s="265"/>
    </row>
    <row r="29632" spans="17:17" ht="0" hidden="1" customHeight="1" x14ac:dyDescent="0.25">
      <c r="Q29632" s="265"/>
    </row>
    <row r="29633" spans="17:17" ht="0" hidden="1" customHeight="1" x14ac:dyDescent="0.25">
      <c r="Q29633" s="265"/>
    </row>
    <row r="29634" spans="17:17" ht="0" hidden="1" customHeight="1" x14ac:dyDescent="0.25">
      <c r="Q29634" s="265"/>
    </row>
    <row r="29635" spans="17:17" ht="0" hidden="1" customHeight="1" x14ac:dyDescent="0.25">
      <c r="Q29635" s="265"/>
    </row>
    <row r="29636" spans="17:17" ht="0" hidden="1" customHeight="1" x14ac:dyDescent="0.25">
      <c r="Q29636" s="265"/>
    </row>
    <row r="29637" spans="17:17" ht="0" hidden="1" customHeight="1" x14ac:dyDescent="0.25">
      <c r="Q29637" s="265"/>
    </row>
    <row r="29638" spans="17:17" ht="0" hidden="1" customHeight="1" x14ac:dyDescent="0.25">
      <c r="Q29638" s="265"/>
    </row>
    <row r="29639" spans="17:17" ht="0" hidden="1" customHeight="1" x14ac:dyDescent="0.25">
      <c r="Q29639" s="265"/>
    </row>
    <row r="29640" spans="17:17" ht="0" hidden="1" customHeight="1" x14ac:dyDescent="0.25">
      <c r="Q29640" s="265"/>
    </row>
    <row r="29641" spans="17:17" ht="0" hidden="1" customHeight="1" x14ac:dyDescent="0.25">
      <c r="Q29641" s="265"/>
    </row>
    <row r="29642" spans="17:17" ht="0" hidden="1" customHeight="1" x14ac:dyDescent="0.25">
      <c r="Q29642" s="265"/>
    </row>
    <row r="29643" spans="17:17" ht="0" hidden="1" customHeight="1" x14ac:dyDescent="0.25">
      <c r="Q29643" s="265"/>
    </row>
    <row r="29644" spans="17:17" ht="0" hidden="1" customHeight="1" x14ac:dyDescent="0.25">
      <c r="Q29644" s="265"/>
    </row>
    <row r="29645" spans="17:17" ht="0" hidden="1" customHeight="1" x14ac:dyDescent="0.25">
      <c r="Q29645" s="265"/>
    </row>
    <row r="29646" spans="17:17" ht="0" hidden="1" customHeight="1" x14ac:dyDescent="0.25">
      <c r="Q29646" s="265"/>
    </row>
    <row r="29647" spans="17:17" ht="0" hidden="1" customHeight="1" x14ac:dyDescent="0.25">
      <c r="Q29647" s="265"/>
    </row>
    <row r="29648" spans="17:17" ht="0" hidden="1" customHeight="1" x14ac:dyDescent="0.25">
      <c r="Q29648" s="265"/>
    </row>
    <row r="29649" spans="17:17" ht="0" hidden="1" customHeight="1" x14ac:dyDescent="0.25">
      <c r="Q29649" s="265"/>
    </row>
    <row r="29650" spans="17:17" ht="0" hidden="1" customHeight="1" x14ac:dyDescent="0.25">
      <c r="Q29650" s="265"/>
    </row>
    <row r="29651" spans="17:17" ht="0" hidden="1" customHeight="1" x14ac:dyDescent="0.25">
      <c r="Q29651" s="265"/>
    </row>
    <row r="29652" spans="17:17" ht="0" hidden="1" customHeight="1" x14ac:dyDescent="0.25">
      <c r="Q29652" s="265"/>
    </row>
    <row r="29653" spans="17:17" ht="0" hidden="1" customHeight="1" x14ac:dyDescent="0.25">
      <c r="Q29653" s="265"/>
    </row>
    <row r="29654" spans="17:17" ht="0" hidden="1" customHeight="1" x14ac:dyDescent="0.25">
      <c r="Q29654" s="265"/>
    </row>
    <row r="29655" spans="17:17" ht="0" hidden="1" customHeight="1" x14ac:dyDescent="0.25">
      <c r="Q29655" s="265"/>
    </row>
    <row r="29656" spans="17:17" ht="0" hidden="1" customHeight="1" x14ac:dyDescent="0.25">
      <c r="Q29656" s="265"/>
    </row>
    <row r="29657" spans="17:17" ht="0" hidden="1" customHeight="1" x14ac:dyDescent="0.25">
      <c r="Q29657" s="265"/>
    </row>
    <row r="29658" spans="17:17" ht="0" hidden="1" customHeight="1" x14ac:dyDescent="0.25">
      <c r="Q29658" s="265"/>
    </row>
    <row r="29659" spans="17:17" ht="0" hidden="1" customHeight="1" x14ac:dyDescent="0.25">
      <c r="Q29659" s="265"/>
    </row>
    <row r="29660" spans="17:17" ht="0" hidden="1" customHeight="1" x14ac:dyDescent="0.25">
      <c r="Q29660" s="265"/>
    </row>
    <row r="29661" spans="17:17" ht="0" hidden="1" customHeight="1" x14ac:dyDescent="0.25">
      <c r="Q29661" s="265"/>
    </row>
    <row r="29662" spans="17:17" ht="0" hidden="1" customHeight="1" x14ac:dyDescent="0.25">
      <c r="Q29662" s="265"/>
    </row>
    <row r="29663" spans="17:17" ht="0" hidden="1" customHeight="1" x14ac:dyDescent="0.25">
      <c r="Q29663" s="265"/>
    </row>
    <row r="29664" spans="17:17" ht="0" hidden="1" customHeight="1" x14ac:dyDescent="0.25">
      <c r="Q29664" s="265"/>
    </row>
    <row r="29665" spans="17:17" ht="0" hidden="1" customHeight="1" x14ac:dyDescent="0.25">
      <c r="Q29665" s="265"/>
    </row>
    <row r="29666" spans="17:17" ht="0" hidden="1" customHeight="1" x14ac:dyDescent="0.25">
      <c r="Q29666" s="265"/>
    </row>
    <row r="29667" spans="17:17" ht="0" hidden="1" customHeight="1" x14ac:dyDescent="0.25">
      <c r="Q29667" s="265"/>
    </row>
    <row r="29668" spans="17:17" ht="0" hidden="1" customHeight="1" x14ac:dyDescent="0.25">
      <c r="Q29668" s="265"/>
    </row>
    <row r="29669" spans="17:17" ht="0" hidden="1" customHeight="1" x14ac:dyDescent="0.25">
      <c r="Q29669" s="265"/>
    </row>
    <row r="29670" spans="17:17" ht="0" hidden="1" customHeight="1" x14ac:dyDescent="0.25">
      <c r="Q29670" s="265"/>
    </row>
    <row r="29671" spans="17:17" ht="0" hidden="1" customHeight="1" x14ac:dyDescent="0.25">
      <c r="Q29671" s="265"/>
    </row>
    <row r="29672" spans="17:17" ht="0" hidden="1" customHeight="1" x14ac:dyDescent="0.25">
      <c r="Q29672" s="265"/>
    </row>
    <row r="29673" spans="17:17" ht="0" hidden="1" customHeight="1" x14ac:dyDescent="0.25">
      <c r="Q29673" s="265"/>
    </row>
    <row r="29674" spans="17:17" ht="0" hidden="1" customHeight="1" x14ac:dyDescent="0.25">
      <c r="Q29674" s="265"/>
    </row>
    <row r="29675" spans="17:17" ht="0" hidden="1" customHeight="1" x14ac:dyDescent="0.25">
      <c r="Q29675" s="265"/>
    </row>
    <row r="29676" spans="17:17" ht="0" hidden="1" customHeight="1" x14ac:dyDescent="0.25">
      <c r="Q29676" s="265"/>
    </row>
    <row r="29677" spans="17:17" ht="0" hidden="1" customHeight="1" x14ac:dyDescent="0.25">
      <c r="Q29677" s="265"/>
    </row>
    <row r="29678" spans="17:17" ht="0" hidden="1" customHeight="1" x14ac:dyDescent="0.25">
      <c r="Q29678" s="265"/>
    </row>
    <row r="29679" spans="17:17" ht="0" hidden="1" customHeight="1" x14ac:dyDescent="0.25">
      <c r="Q29679" s="265"/>
    </row>
    <row r="29680" spans="17:17" ht="0" hidden="1" customHeight="1" x14ac:dyDescent="0.25">
      <c r="Q29680" s="265"/>
    </row>
    <row r="29681" spans="17:17" ht="0" hidden="1" customHeight="1" x14ac:dyDescent="0.25">
      <c r="Q29681" s="265"/>
    </row>
    <row r="29682" spans="17:17" ht="0" hidden="1" customHeight="1" x14ac:dyDescent="0.25">
      <c r="Q29682" s="265"/>
    </row>
    <row r="29683" spans="17:17" ht="0" hidden="1" customHeight="1" x14ac:dyDescent="0.25">
      <c r="Q29683" s="265"/>
    </row>
    <row r="29684" spans="17:17" ht="0" hidden="1" customHeight="1" x14ac:dyDescent="0.25">
      <c r="Q29684" s="265"/>
    </row>
    <row r="29685" spans="17:17" ht="0" hidden="1" customHeight="1" x14ac:dyDescent="0.25">
      <c r="Q29685" s="265"/>
    </row>
    <row r="29686" spans="17:17" ht="0" hidden="1" customHeight="1" x14ac:dyDescent="0.25">
      <c r="Q29686" s="265"/>
    </row>
    <row r="29687" spans="17:17" ht="0" hidden="1" customHeight="1" x14ac:dyDescent="0.25">
      <c r="Q29687" s="265"/>
    </row>
    <row r="29688" spans="17:17" ht="0" hidden="1" customHeight="1" x14ac:dyDescent="0.25">
      <c r="Q29688" s="265"/>
    </row>
    <row r="29689" spans="17:17" ht="0" hidden="1" customHeight="1" x14ac:dyDescent="0.25">
      <c r="Q29689" s="265"/>
    </row>
    <row r="29690" spans="17:17" ht="0" hidden="1" customHeight="1" x14ac:dyDescent="0.25">
      <c r="Q29690" s="265"/>
    </row>
    <row r="29691" spans="17:17" ht="0" hidden="1" customHeight="1" x14ac:dyDescent="0.25">
      <c r="Q29691" s="265"/>
    </row>
    <row r="29692" spans="17:17" ht="0" hidden="1" customHeight="1" x14ac:dyDescent="0.25">
      <c r="Q29692" s="265"/>
    </row>
    <row r="29693" spans="17:17" ht="0" hidden="1" customHeight="1" x14ac:dyDescent="0.25">
      <c r="Q29693" s="265"/>
    </row>
    <row r="29694" spans="17:17" ht="0" hidden="1" customHeight="1" x14ac:dyDescent="0.25">
      <c r="Q29694" s="265"/>
    </row>
    <row r="29695" spans="17:17" ht="0" hidden="1" customHeight="1" x14ac:dyDescent="0.25">
      <c r="Q29695" s="265"/>
    </row>
    <row r="29696" spans="17:17" ht="0" hidden="1" customHeight="1" x14ac:dyDescent="0.25">
      <c r="Q29696" s="265"/>
    </row>
    <row r="29697" spans="17:17" ht="0" hidden="1" customHeight="1" x14ac:dyDescent="0.25">
      <c r="Q29697" s="265"/>
    </row>
    <row r="29698" spans="17:17" ht="0" hidden="1" customHeight="1" x14ac:dyDescent="0.25">
      <c r="Q29698" s="265"/>
    </row>
    <row r="29699" spans="17:17" ht="0" hidden="1" customHeight="1" x14ac:dyDescent="0.25">
      <c r="Q29699" s="265"/>
    </row>
    <row r="29700" spans="17:17" ht="0" hidden="1" customHeight="1" x14ac:dyDescent="0.25">
      <c r="Q29700" s="265"/>
    </row>
    <row r="29701" spans="17:17" ht="0" hidden="1" customHeight="1" x14ac:dyDescent="0.25">
      <c r="Q29701" s="265"/>
    </row>
    <row r="29702" spans="17:17" ht="0" hidden="1" customHeight="1" x14ac:dyDescent="0.25">
      <c r="Q29702" s="265"/>
    </row>
    <row r="29703" spans="17:17" ht="0" hidden="1" customHeight="1" x14ac:dyDescent="0.25">
      <c r="Q29703" s="265"/>
    </row>
    <row r="29704" spans="17:17" ht="0" hidden="1" customHeight="1" x14ac:dyDescent="0.25">
      <c r="Q29704" s="265"/>
    </row>
    <row r="29705" spans="17:17" ht="0" hidden="1" customHeight="1" x14ac:dyDescent="0.25">
      <c r="Q29705" s="265"/>
    </row>
    <row r="29706" spans="17:17" ht="0" hidden="1" customHeight="1" x14ac:dyDescent="0.25">
      <c r="Q29706" s="265"/>
    </row>
    <row r="29707" spans="17:17" ht="0" hidden="1" customHeight="1" x14ac:dyDescent="0.25">
      <c r="Q29707" s="265"/>
    </row>
    <row r="29708" spans="17:17" ht="0" hidden="1" customHeight="1" x14ac:dyDescent="0.25">
      <c r="Q29708" s="265"/>
    </row>
    <row r="29709" spans="17:17" ht="0" hidden="1" customHeight="1" x14ac:dyDescent="0.25">
      <c r="Q29709" s="265"/>
    </row>
    <row r="29710" spans="17:17" ht="0" hidden="1" customHeight="1" x14ac:dyDescent="0.25">
      <c r="Q29710" s="265"/>
    </row>
    <row r="29711" spans="17:17" ht="0" hidden="1" customHeight="1" x14ac:dyDescent="0.25">
      <c r="Q29711" s="265"/>
    </row>
    <row r="29712" spans="17:17" ht="0" hidden="1" customHeight="1" x14ac:dyDescent="0.25">
      <c r="Q29712" s="265"/>
    </row>
    <row r="29713" spans="17:17" ht="0" hidden="1" customHeight="1" x14ac:dyDescent="0.25">
      <c r="Q29713" s="265"/>
    </row>
    <row r="29714" spans="17:17" ht="0" hidden="1" customHeight="1" x14ac:dyDescent="0.25">
      <c r="Q29714" s="265"/>
    </row>
    <row r="29715" spans="17:17" ht="0" hidden="1" customHeight="1" x14ac:dyDescent="0.25">
      <c r="Q29715" s="265"/>
    </row>
    <row r="29716" spans="17:17" ht="0" hidden="1" customHeight="1" x14ac:dyDescent="0.25">
      <c r="Q29716" s="265"/>
    </row>
    <row r="29717" spans="17:17" ht="0" hidden="1" customHeight="1" x14ac:dyDescent="0.25">
      <c r="Q29717" s="265"/>
    </row>
    <row r="29718" spans="17:17" ht="0" hidden="1" customHeight="1" x14ac:dyDescent="0.25">
      <c r="Q29718" s="265"/>
    </row>
    <row r="29719" spans="17:17" ht="0" hidden="1" customHeight="1" x14ac:dyDescent="0.25">
      <c r="Q29719" s="265"/>
    </row>
    <row r="29720" spans="17:17" ht="0" hidden="1" customHeight="1" x14ac:dyDescent="0.25">
      <c r="Q29720" s="265"/>
    </row>
    <row r="29721" spans="17:17" ht="0" hidden="1" customHeight="1" x14ac:dyDescent="0.25">
      <c r="Q29721" s="265"/>
    </row>
    <row r="29722" spans="17:17" ht="0" hidden="1" customHeight="1" x14ac:dyDescent="0.25">
      <c r="Q29722" s="265"/>
    </row>
    <row r="29723" spans="17:17" ht="0" hidden="1" customHeight="1" x14ac:dyDescent="0.25">
      <c r="Q29723" s="265"/>
    </row>
    <row r="29724" spans="17:17" ht="0" hidden="1" customHeight="1" x14ac:dyDescent="0.25">
      <c r="Q29724" s="265"/>
    </row>
    <row r="29725" spans="17:17" ht="0" hidden="1" customHeight="1" x14ac:dyDescent="0.25">
      <c r="Q29725" s="265"/>
    </row>
    <row r="29726" spans="17:17" ht="0" hidden="1" customHeight="1" x14ac:dyDescent="0.25">
      <c r="Q29726" s="265"/>
    </row>
    <row r="29727" spans="17:17" ht="0" hidden="1" customHeight="1" x14ac:dyDescent="0.25">
      <c r="Q29727" s="265"/>
    </row>
    <row r="29728" spans="17:17" ht="0" hidden="1" customHeight="1" x14ac:dyDescent="0.25">
      <c r="Q29728" s="265"/>
    </row>
    <row r="29729" spans="17:17" ht="0" hidden="1" customHeight="1" x14ac:dyDescent="0.25">
      <c r="Q29729" s="265"/>
    </row>
    <row r="29730" spans="17:17" ht="0" hidden="1" customHeight="1" x14ac:dyDescent="0.25">
      <c r="Q29730" s="265"/>
    </row>
    <row r="29731" spans="17:17" ht="0" hidden="1" customHeight="1" x14ac:dyDescent="0.25">
      <c r="Q29731" s="265"/>
    </row>
    <row r="29732" spans="17:17" ht="0" hidden="1" customHeight="1" x14ac:dyDescent="0.25">
      <c r="Q29732" s="265"/>
    </row>
    <row r="29733" spans="17:17" ht="0" hidden="1" customHeight="1" x14ac:dyDescent="0.25">
      <c r="Q29733" s="265"/>
    </row>
    <row r="29734" spans="17:17" ht="0" hidden="1" customHeight="1" x14ac:dyDescent="0.25">
      <c r="Q29734" s="265"/>
    </row>
    <row r="29735" spans="17:17" ht="0" hidden="1" customHeight="1" x14ac:dyDescent="0.25">
      <c r="Q29735" s="265"/>
    </row>
    <row r="29736" spans="17:17" ht="0" hidden="1" customHeight="1" x14ac:dyDescent="0.25">
      <c r="Q29736" s="265"/>
    </row>
    <row r="29737" spans="17:17" ht="0" hidden="1" customHeight="1" x14ac:dyDescent="0.25">
      <c r="Q29737" s="265"/>
    </row>
    <row r="29738" spans="17:17" ht="0" hidden="1" customHeight="1" x14ac:dyDescent="0.25">
      <c r="Q29738" s="265"/>
    </row>
    <row r="29739" spans="17:17" ht="0" hidden="1" customHeight="1" x14ac:dyDescent="0.25">
      <c r="Q29739" s="265"/>
    </row>
    <row r="29740" spans="17:17" ht="0" hidden="1" customHeight="1" x14ac:dyDescent="0.25">
      <c r="Q29740" s="265"/>
    </row>
    <row r="29741" spans="17:17" ht="0" hidden="1" customHeight="1" x14ac:dyDescent="0.25">
      <c r="Q29741" s="265"/>
    </row>
    <row r="29742" spans="17:17" ht="0" hidden="1" customHeight="1" x14ac:dyDescent="0.25">
      <c r="Q29742" s="265"/>
    </row>
    <row r="29743" spans="17:17" ht="0" hidden="1" customHeight="1" x14ac:dyDescent="0.25">
      <c r="Q29743" s="265"/>
    </row>
    <row r="29744" spans="17:17" ht="0" hidden="1" customHeight="1" x14ac:dyDescent="0.25">
      <c r="Q29744" s="265"/>
    </row>
    <row r="29745" spans="17:17" ht="0" hidden="1" customHeight="1" x14ac:dyDescent="0.25">
      <c r="Q29745" s="265"/>
    </row>
    <row r="29746" spans="17:17" ht="0" hidden="1" customHeight="1" x14ac:dyDescent="0.25">
      <c r="Q29746" s="265"/>
    </row>
    <row r="29747" spans="17:17" ht="0" hidden="1" customHeight="1" x14ac:dyDescent="0.25">
      <c r="Q29747" s="265"/>
    </row>
    <row r="29748" spans="17:17" ht="0" hidden="1" customHeight="1" x14ac:dyDescent="0.25">
      <c r="Q29748" s="265"/>
    </row>
    <row r="29749" spans="17:17" ht="0" hidden="1" customHeight="1" x14ac:dyDescent="0.25">
      <c r="Q29749" s="265"/>
    </row>
    <row r="29750" spans="17:17" ht="0" hidden="1" customHeight="1" x14ac:dyDescent="0.25">
      <c r="Q29750" s="265"/>
    </row>
    <row r="29751" spans="17:17" ht="0" hidden="1" customHeight="1" x14ac:dyDescent="0.25">
      <c r="Q29751" s="265"/>
    </row>
    <row r="29752" spans="17:17" ht="0" hidden="1" customHeight="1" x14ac:dyDescent="0.25">
      <c r="Q29752" s="265"/>
    </row>
    <row r="29753" spans="17:17" ht="0" hidden="1" customHeight="1" x14ac:dyDescent="0.25">
      <c r="Q29753" s="265"/>
    </row>
    <row r="29754" spans="17:17" ht="0" hidden="1" customHeight="1" x14ac:dyDescent="0.25">
      <c r="Q29754" s="265"/>
    </row>
    <row r="29755" spans="17:17" ht="0" hidden="1" customHeight="1" x14ac:dyDescent="0.25">
      <c r="Q29755" s="265"/>
    </row>
    <row r="29756" spans="17:17" ht="0" hidden="1" customHeight="1" x14ac:dyDescent="0.25">
      <c r="Q29756" s="265"/>
    </row>
    <row r="29757" spans="17:17" ht="0" hidden="1" customHeight="1" x14ac:dyDescent="0.25">
      <c r="Q29757" s="265"/>
    </row>
    <row r="29758" spans="17:17" ht="0" hidden="1" customHeight="1" x14ac:dyDescent="0.25">
      <c r="Q29758" s="265"/>
    </row>
    <row r="29759" spans="17:17" ht="0" hidden="1" customHeight="1" x14ac:dyDescent="0.25">
      <c r="Q29759" s="265"/>
    </row>
    <row r="29760" spans="17:17" ht="0" hidden="1" customHeight="1" x14ac:dyDescent="0.25">
      <c r="Q29760" s="265"/>
    </row>
    <row r="29761" spans="17:17" ht="0" hidden="1" customHeight="1" x14ac:dyDescent="0.25">
      <c r="Q29761" s="265"/>
    </row>
    <row r="29762" spans="17:17" ht="0" hidden="1" customHeight="1" x14ac:dyDescent="0.25">
      <c r="Q29762" s="265"/>
    </row>
    <row r="29763" spans="17:17" ht="0" hidden="1" customHeight="1" x14ac:dyDescent="0.25">
      <c r="Q29763" s="265"/>
    </row>
    <row r="29764" spans="17:17" ht="0" hidden="1" customHeight="1" x14ac:dyDescent="0.25">
      <c r="Q29764" s="265"/>
    </row>
    <row r="29765" spans="17:17" ht="0" hidden="1" customHeight="1" x14ac:dyDescent="0.25">
      <c r="Q29765" s="265"/>
    </row>
    <row r="29766" spans="17:17" ht="0" hidden="1" customHeight="1" x14ac:dyDescent="0.25">
      <c r="Q29766" s="265"/>
    </row>
    <row r="29767" spans="17:17" ht="0" hidden="1" customHeight="1" x14ac:dyDescent="0.25">
      <c r="Q29767" s="265"/>
    </row>
    <row r="29768" spans="17:17" ht="0" hidden="1" customHeight="1" x14ac:dyDescent="0.25">
      <c r="Q29768" s="265"/>
    </row>
    <row r="29769" spans="17:17" ht="0" hidden="1" customHeight="1" x14ac:dyDescent="0.25">
      <c r="Q29769" s="265"/>
    </row>
    <row r="29770" spans="17:17" ht="0" hidden="1" customHeight="1" x14ac:dyDescent="0.25">
      <c r="Q29770" s="265"/>
    </row>
    <row r="29771" spans="17:17" ht="0" hidden="1" customHeight="1" x14ac:dyDescent="0.25">
      <c r="Q29771" s="265"/>
    </row>
    <row r="29772" spans="17:17" ht="0" hidden="1" customHeight="1" x14ac:dyDescent="0.25">
      <c r="Q29772" s="265"/>
    </row>
    <row r="29773" spans="17:17" ht="0" hidden="1" customHeight="1" x14ac:dyDescent="0.25">
      <c r="Q29773" s="265"/>
    </row>
    <row r="29774" spans="17:17" ht="0" hidden="1" customHeight="1" x14ac:dyDescent="0.25">
      <c r="Q29774" s="265"/>
    </row>
    <row r="29775" spans="17:17" ht="0" hidden="1" customHeight="1" x14ac:dyDescent="0.25">
      <c r="Q29775" s="265"/>
    </row>
    <row r="29776" spans="17:17" ht="0" hidden="1" customHeight="1" x14ac:dyDescent="0.25">
      <c r="Q29776" s="265"/>
    </row>
    <row r="29777" spans="17:17" ht="0" hidden="1" customHeight="1" x14ac:dyDescent="0.25">
      <c r="Q29777" s="265"/>
    </row>
    <row r="29778" spans="17:17" ht="0" hidden="1" customHeight="1" x14ac:dyDescent="0.25">
      <c r="Q29778" s="265"/>
    </row>
    <row r="29779" spans="17:17" ht="0" hidden="1" customHeight="1" x14ac:dyDescent="0.25">
      <c r="Q29779" s="265"/>
    </row>
    <row r="29780" spans="17:17" ht="0" hidden="1" customHeight="1" x14ac:dyDescent="0.25">
      <c r="Q29780" s="265"/>
    </row>
    <row r="29781" spans="17:17" ht="0" hidden="1" customHeight="1" x14ac:dyDescent="0.25">
      <c r="Q29781" s="265"/>
    </row>
    <row r="29782" spans="17:17" ht="0" hidden="1" customHeight="1" x14ac:dyDescent="0.25">
      <c r="Q29782" s="265"/>
    </row>
    <row r="29783" spans="17:17" ht="0" hidden="1" customHeight="1" x14ac:dyDescent="0.25">
      <c r="Q29783" s="265"/>
    </row>
    <row r="29784" spans="17:17" ht="0" hidden="1" customHeight="1" x14ac:dyDescent="0.25">
      <c r="Q29784" s="265"/>
    </row>
    <row r="29785" spans="17:17" ht="0" hidden="1" customHeight="1" x14ac:dyDescent="0.25">
      <c r="Q29785" s="265"/>
    </row>
    <row r="29786" spans="17:17" ht="0" hidden="1" customHeight="1" x14ac:dyDescent="0.25">
      <c r="Q29786" s="265"/>
    </row>
    <row r="29787" spans="17:17" ht="0" hidden="1" customHeight="1" x14ac:dyDescent="0.25">
      <c r="Q29787" s="265"/>
    </row>
    <row r="29788" spans="17:17" ht="0" hidden="1" customHeight="1" x14ac:dyDescent="0.25">
      <c r="Q29788" s="265"/>
    </row>
    <row r="29789" spans="17:17" ht="0" hidden="1" customHeight="1" x14ac:dyDescent="0.25">
      <c r="Q29789" s="265"/>
    </row>
    <row r="29790" spans="17:17" ht="0" hidden="1" customHeight="1" x14ac:dyDescent="0.25">
      <c r="Q29790" s="265"/>
    </row>
    <row r="29791" spans="17:17" ht="0" hidden="1" customHeight="1" x14ac:dyDescent="0.25">
      <c r="Q29791" s="265"/>
    </row>
    <row r="29792" spans="17:17" ht="0" hidden="1" customHeight="1" x14ac:dyDescent="0.25">
      <c r="Q29792" s="265"/>
    </row>
    <row r="29793" spans="17:17" ht="0" hidden="1" customHeight="1" x14ac:dyDescent="0.25">
      <c r="Q29793" s="265"/>
    </row>
    <row r="29794" spans="17:17" ht="0" hidden="1" customHeight="1" x14ac:dyDescent="0.25">
      <c r="Q29794" s="265"/>
    </row>
    <row r="29795" spans="17:17" ht="0" hidden="1" customHeight="1" x14ac:dyDescent="0.25">
      <c r="Q29795" s="265"/>
    </row>
    <row r="29796" spans="17:17" ht="0" hidden="1" customHeight="1" x14ac:dyDescent="0.25">
      <c r="Q29796" s="265"/>
    </row>
    <row r="29797" spans="17:17" ht="0" hidden="1" customHeight="1" x14ac:dyDescent="0.25">
      <c r="Q29797" s="265"/>
    </row>
    <row r="29798" spans="17:17" ht="0" hidden="1" customHeight="1" x14ac:dyDescent="0.25">
      <c r="Q29798" s="265"/>
    </row>
    <row r="29799" spans="17:17" ht="0" hidden="1" customHeight="1" x14ac:dyDescent="0.25">
      <c r="Q29799" s="265"/>
    </row>
    <row r="29800" spans="17:17" ht="0" hidden="1" customHeight="1" x14ac:dyDescent="0.25">
      <c r="Q29800" s="265"/>
    </row>
    <row r="29801" spans="17:17" ht="0" hidden="1" customHeight="1" x14ac:dyDescent="0.25">
      <c r="Q29801" s="265"/>
    </row>
    <row r="29802" spans="17:17" ht="0" hidden="1" customHeight="1" x14ac:dyDescent="0.25">
      <c r="Q29802" s="265"/>
    </row>
    <row r="29803" spans="17:17" ht="0" hidden="1" customHeight="1" x14ac:dyDescent="0.25">
      <c r="Q29803" s="265"/>
    </row>
    <row r="29804" spans="17:17" ht="0" hidden="1" customHeight="1" x14ac:dyDescent="0.25">
      <c r="Q29804" s="265"/>
    </row>
    <row r="29805" spans="17:17" ht="0" hidden="1" customHeight="1" x14ac:dyDescent="0.25">
      <c r="Q29805" s="265"/>
    </row>
    <row r="29806" spans="17:17" ht="0" hidden="1" customHeight="1" x14ac:dyDescent="0.25">
      <c r="Q29806" s="265"/>
    </row>
    <row r="29807" spans="17:17" ht="0" hidden="1" customHeight="1" x14ac:dyDescent="0.25">
      <c r="Q29807" s="265"/>
    </row>
    <row r="29808" spans="17:17" ht="0" hidden="1" customHeight="1" x14ac:dyDescent="0.25">
      <c r="Q29808" s="265"/>
    </row>
    <row r="29809" spans="17:17" ht="0" hidden="1" customHeight="1" x14ac:dyDescent="0.25">
      <c r="Q29809" s="265"/>
    </row>
    <row r="29810" spans="17:17" ht="0" hidden="1" customHeight="1" x14ac:dyDescent="0.25">
      <c r="Q29810" s="265"/>
    </row>
    <row r="29811" spans="17:17" ht="0" hidden="1" customHeight="1" x14ac:dyDescent="0.25">
      <c r="Q29811" s="265"/>
    </row>
    <row r="29812" spans="17:17" ht="0" hidden="1" customHeight="1" x14ac:dyDescent="0.25">
      <c r="Q29812" s="265"/>
    </row>
    <row r="29813" spans="17:17" ht="0" hidden="1" customHeight="1" x14ac:dyDescent="0.25">
      <c r="Q29813" s="265"/>
    </row>
    <row r="29814" spans="17:17" ht="0" hidden="1" customHeight="1" x14ac:dyDescent="0.25">
      <c r="Q29814" s="265"/>
    </row>
    <row r="29815" spans="17:17" ht="0" hidden="1" customHeight="1" x14ac:dyDescent="0.25">
      <c r="Q29815" s="265"/>
    </row>
    <row r="29816" spans="17:17" ht="0" hidden="1" customHeight="1" x14ac:dyDescent="0.25">
      <c r="Q29816" s="265"/>
    </row>
    <row r="29817" spans="17:17" ht="0" hidden="1" customHeight="1" x14ac:dyDescent="0.25">
      <c r="Q29817" s="265"/>
    </row>
    <row r="29818" spans="17:17" ht="0" hidden="1" customHeight="1" x14ac:dyDescent="0.25">
      <c r="Q29818" s="265"/>
    </row>
    <row r="29819" spans="17:17" ht="0" hidden="1" customHeight="1" x14ac:dyDescent="0.25">
      <c r="Q29819" s="265"/>
    </row>
    <row r="29820" spans="17:17" ht="0" hidden="1" customHeight="1" x14ac:dyDescent="0.25">
      <c r="Q29820" s="265"/>
    </row>
    <row r="29821" spans="17:17" ht="0" hidden="1" customHeight="1" x14ac:dyDescent="0.25">
      <c r="Q29821" s="265"/>
    </row>
    <row r="29822" spans="17:17" ht="0" hidden="1" customHeight="1" x14ac:dyDescent="0.25">
      <c r="Q29822" s="265"/>
    </row>
    <row r="29823" spans="17:17" ht="0" hidden="1" customHeight="1" x14ac:dyDescent="0.25">
      <c r="Q29823" s="265"/>
    </row>
    <row r="29824" spans="17:17" ht="0" hidden="1" customHeight="1" x14ac:dyDescent="0.25">
      <c r="Q29824" s="265"/>
    </row>
    <row r="29825" spans="17:17" ht="0" hidden="1" customHeight="1" x14ac:dyDescent="0.25">
      <c r="Q29825" s="265"/>
    </row>
    <row r="29826" spans="17:17" ht="0" hidden="1" customHeight="1" x14ac:dyDescent="0.25">
      <c r="Q29826" s="265"/>
    </row>
    <row r="29827" spans="17:17" ht="0" hidden="1" customHeight="1" x14ac:dyDescent="0.25">
      <c r="Q29827" s="265"/>
    </row>
    <row r="29828" spans="17:17" ht="0" hidden="1" customHeight="1" x14ac:dyDescent="0.25">
      <c r="Q29828" s="265"/>
    </row>
    <row r="29829" spans="17:17" ht="0" hidden="1" customHeight="1" x14ac:dyDescent="0.25">
      <c r="Q29829" s="265"/>
    </row>
    <row r="29830" spans="17:17" ht="0" hidden="1" customHeight="1" x14ac:dyDescent="0.25">
      <c r="Q29830" s="265"/>
    </row>
    <row r="29831" spans="17:17" ht="0" hidden="1" customHeight="1" x14ac:dyDescent="0.25">
      <c r="Q29831" s="265"/>
    </row>
    <row r="29832" spans="17:17" ht="0" hidden="1" customHeight="1" x14ac:dyDescent="0.25">
      <c r="Q29832" s="265"/>
    </row>
    <row r="29833" spans="17:17" ht="0" hidden="1" customHeight="1" x14ac:dyDescent="0.25">
      <c r="Q29833" s="265"/>
    </row>
    <row r="29834" spans="17:17" ht="0" hidden="1" customHeight="1" x14ac:dyDescent="0.25">
      <c r="Q29834" s="265"/>
    </row>
    <row r="29835" spans="17:17" ht="0" hidden="1" customHeight="1" x14ac:dyDescent="0.25">
      <c r="Q29835" s="265"/>
    </row>
    <row r="29836" spans="17:17" ht="0" hidden="1" customHeight="1" x14ac:dyDescent="0.25">
      <c r="Q29836" s="265"/>
    </row>
    <row r="29837" spans="17:17" ht="0" hidden="1" customHeight="1" x14ac:dyDescent="0.25">
      <c r="Q29837" s="265"/>
    </row>
    <row r="29838" spans="17:17" ht="0" hidden="1" customHeight="1" x14ac:dyDescent="0.25">
      <c r="Q29838" s="265"/>
    </row>
    <row r="29839" spans="17:17" ht="0" hidden="1" customHeight="1" x14ac:dyDescent="0.25">
      <c r="Q29839" s="265"/>
    </row>
    <row r="29840" spans="17:17" ht="0" hidden="1" customHeight="1" x14ac:dyDescent="0.25">
      <c r="Q29840" s="265"/>
    </row>
    <row r="29841" spans="17:17" ht="0" hidden="1" customHeight="1" x14ac:dyDescent="0.25">
      <c r="Q29841" s="265"/>
    </row>
    <row r="29842" spans="17:17" ht="0" hidden="1" customHeight="1" x14ac:dyDescent="0.25">
      <c r="Q29842" s="265"/>
    </row>
    <row r="29843" spans="17:17" ht="0" hidden="1" customHeight="1" x14ac:dyDescent="0.25">
      <c r="Q29843" s="265"/>
    </row>
    <row r="29844" spans="17:17" ht="0" hidden="1" customHeight="1" x14ac:dyDescent="0.25">
      <c r="Q29844" s="265"/>
    </row>
    <row r="29845" spans="17:17" ht="0" hidden="1" customHeight="1" x14ac:dyDescent="0.25">
      <c r="Q29845" s="265"/>
    </row>
    <row r="29846" spans="17:17" ht="0" hidden="1" customHeight="1" x14ac:dyDescent="0.25">
      <c r="Q29846" s="265"/>
    </row>
    <row r="29847" spans="17:17" ht="0" hidden="1" customHeight="1" x14ac:dyDescent="0.25">
      <c r="Q29847" s="265"/>
    </row>
    <row r="29848" spans="17:17" ht="0" hidden="1" customHeight="1" x14ac:dyDescent="0.25">
      <c r="Q29848" s="265"/>
    </row>
    <row r="29849" spans="17:17" ht="0" hidden="1" customHeight="1" x14ac:dyDescent="0.25">
      <c r="Q29849" s="265"/>
    </row>
    <row r="29850" spans="17:17" ht="0" hidden="1" customHeight="1" x14ac:dyDescent="0.25">
      <c r="Q29850" s="265"/>
    </row>
    <row r="29851" spans="17:17" ht="0" hidden="1" customHeight="1" x14ac:dyDescent="0.25">
      <c r="Q29851" s="265"/>
    </row>
    <row r="29852" spans="17:17" ht="0" hidden="1" customHeight="1" x14ac:dyDescent="0.25">
      <c r="Q29852" s="265"/>
    </row>
    <row r="29853" spans="17:17" ht="0" hidden="1" customHeight="1" x14ac:dyDescent="0.25">
      <c r="Q29853" s="265"/>
    </row>
    <row r="29854" spans="17:17" ht="0" hidden="1" customHeight="1" x14ac:dyDescent="0.25">
      <c r="Q29854" s="265"/>
    </row>
    <row r="29855" spans="17:17" ht="0" hidden="1" customHeight="1" x14ac:dyDescent="0.25">
      <c r="Q29855" s="265"/>
    </row>
    <row r="29856" spans="17:17" ht="0" hidden="1" customHeight="1" x14ac:dyDescent="0.25">
      <c r="Q29856" s="265"/>
    </row>
    <row r="29857" spans="17:17" ht="0" hidden="1" customHeight="1" x14ac:dyDescent="0.25">
      <c r="Q29857" s="265"/>
    </row>
    <row r="29858" spans="17:17" ht="0" hidden="1" customHeight="1" x14ac:dyDescent="0.25">
      <c r="Q29858" s="265"/>
    </row>
    <row r="29859" spans="17:17" ht="0" hidden="1" customHeight="1" x14ac:dyDescent="0.25">
      <c r="Q29859" s="265"/>
    </row>
    <row r="29860" spans="17:17" ht="0" hidden="1" customHeight="1" x14ac:dyDescent="0.25">
      <c r="Q29860" s="265"/>
    </row>
    <row r="29861" spans="17:17" ht="0" hidden="1" customHeight="1" x14ac:dyDescent="0.25">
      <c r="Q29861" s="265"/>
    </row>
    <row r="29862" spans="17:17" ht="0" hidden="1" customHeight="1" x14ac:dyDescent="0.25">
      <c r="Q29862" s="265"/>
    </row>
    <row r="29863" spans="17:17" ht="0" hidden="1" customHeight="1" x14ac:dyDescent="0.25">
      <c r="Q29863" s="265"/>
    </row>
    <row r="29864" spans="17:17" ht="0" hidden="1" customHeight="1" x14ac:dyDescent="0.25">
      <c r="Q29864" s="265"/>
    </row>
    <row r="29865" spans="17:17" ht="0" hidden="1" customHeight="1" x14ac:dyDescent="0.25">
      <c r="Q29865" s="265"/>
    </row>
    <row r="29866" spans="17:17" ht="0" hidden="1" customHeight="1" x14ac:dyDescent="0.25">
      <c r="Q29866" s="265"/>
    </row>
    <row r="29867" spans="17:17" ht="0" hidden="1" customHeight="1" x14ac:dyDescent="0.25">
      <c r="Q29867" s="265"/>
    </row>
    <row r="29868" spans="17:17" ht="0" hidden="1" customHeight="1" x14ac:dyDescent="0.25">
      <c r="Q29868" s="265"/>
    </row>
    <row r="29869" spans="17:17" ht="0" hidden="1" customHeight="1" x14ac:dyDescent="0.25">
      <c r="Q29869" s="265"/>
    </row>
    <row r="29870" spans="17:17" ht="0" hidden="1" customHeight="1" x14ac:dyDescent="0.25">
      <c r="Q29870" s="265"/>
    </row>
    <row r="29871" spans="17:17" ht="0" hidden="1" customHeight="1" x14ac:dyDescent="0.25">
      <c r="Q29871" s="265"/>
    </row>
    <row r="29872" spans="17:17" ht="0" hidden="1" customHeight="1" x14ac:dyDescent="0.25">
      <c r="Q29872" s="265"/>
    </row>
    <row r="29873" spans="17:17" ht="0" hidden="1" customHeight="1" x14ac:dyDescent="0.25">
      <c r="Q29873" s="265"/>
    </row>
    <row r="29874" spans="17:17" ht="0" hidden="1" customHeight="1" x14ac:dyDescent="0.25">
      <c r="Q29874" s="265"/>
    </row>
    <row r="29875" spans="17:17" ht="0" hidden="1" customHeight="1" x14ac:dyDescent="0.25">
      <c r="Q29875" s="265"/>
    </row>
    <row r="29876" spans="17:17" ht="0" hidden="1" customHeight="1" x14ac:dyDescent="0.25">
      <c r="Q29876" s="265"/>
    </row>
    <row r="29877" spans="17:17" ht="0" hidden="1" customHeight="1" x14ac:dyDescent="0.25">
      <c r="Q29877" s="265"/>
    </row>
    <row r="29878" spans="17:17" ht="0" hidden="1" customHeight="1" x14ac:dyDescent="0.25">
      <c r="Q29878" s="265"/>
    </row>
    <row r="29879" spans="17:17" ht="0" hidden="1" customHeight="1" x14ac:dyDescent="0.25">
      <c r="Q29879" s="265"/>
    </row>
    <row r="29880" spans="17:17" ht="0" hidden="1" customHeight="1" x14ac:dyDescent="0.25">
      <c r="Q29880" s="265"/>
    </row>
    <row r="29881" spans="17:17" ht="0" hidden="1" customHeight="1" x14ac:dyDescent="0.25">
      <c r="Q29881" s="265"/>
    </row>
    <row r="29882" spans="17:17" ht="0" hidden="1" customHeight="1" x14ac:dyDescent="0.25">
      <c r="Q29882" s="265"/>
    </row>
    <row r="29883" spans="17:17" ht="0" hidden="1" customHeight="1" x14ac:dyDescent="0.25">
      <c r="Q29883" s="265"/>
    </row>
    <row r="29884" spans="17:17" ht="0" hidden="1" customHeight="1" x14ac:dyDescent="0.25">
      <c r="Q29884" s="265"/>
    </row>
    <row r="29885" spans="17:17" ht="0" hidden="1" customHeight="1" x14ac:dyDescent="0.25">
      <c r="Q29885" s="265"/>
    </row>
    <row r="29886" spans="17:17" ht="0" hidden="1" customHeight="1" x14ac:dyDescent="0.25">
      <c r="Q29886" s="265"/>
    </row>
    <row r="29887" spans="17:17" ht="0" hidden="1" customHeight="1" x14ac:dyDescent="0.25">
      <c r="Q29887" s="265"/>
    </row>
    <row r="29888" spans="17:17" ht="0" hidden="1" customHeight="1" x14ac:dyDescent="0.25">
      <c r="Q29888" s="265"/>
    </row>
    <row r="29889" spans="17:17" ht="0" hidden="1" customHeight="1" x14ac:dyDescent="0.25">
      <c r="Q29889" s="265"/>
    </row>
    <row r="29890" spans="17:17" ht="0" hidden="1" customHeight="1" x14ac:dyDescent="0.25">
      <c r="Q29890" s="265"/>
    </row>
    <row r="29891" spans="17:17" ht="0" hidden="1" customHeight="1" x14ac:dyDescent="0.25">
      <c r="Q29891" s="265"/>
    </row>
    <row r="29892" spans="17:17" ht="0" hidden="1" customHeight="1" x14ac:dyDescent="0.25">
      <c r="Q29892" s="265"/>
    </row>
    <row r="29893" spans="17:17" ht="0" hidden="1" customHeight="1" x14ac:dyDescent="0.25">
      <c r="Q29893" s="265"/>
    </row>
    <row r="29894" spans="17:17" ht="0" hidden="1" customHeight="1" x14ac:dyDescent="0.25">
      <c r="Q29894" s="265"/>
    </row>
    <row r="29895" spans="17:17" ht="0" hidden="1" customHeight="1" x14ac:dyDescent="0.25">
      <c r="Q29895" s="265"/>
    </row>
    <row r="29896" spans="17:17" ht="0" hidden="1" customHeight="1" x14ac:dyDescent="0.25">
      <c r="Q29896" s="265"/>
    </row>
    <row r="29897" spans="17:17" ht="0" hidden="1" customHeight="1" x14ac:dyDescent="0.25">
      <c r="Q29897" s="265"/>
    </row>
    <row r="29898" spans="17:17" ht="0" hidden="1" customHeight="1" x14ac:dyDescent="0.25">
      <c r="Q29898" s="265"/>
    </row>
    <row r="29899" spans="17:17" ht="0" hidden="1" customHeight="1" x14ac:dyDescent="0.25">
      <c r="Q29899" s="265"/>
    </row>
    <row r="29900" spans="17:17" ht="0" hidden="1" customHeight="1" x14ac:dyDescent="0.25">
      <c r="Q29900" s="265"/>
    </row>
    <row r="29901" spans="17:17" ht="0" hidden="1" customHeight="1" x14ac:dyDescent="0.25">
      <c r="Q29901" s="265"/>
    </row>
    <row r="29902" spans="17:17" ht="0" hidden="1" customHeight="1" x14ac:dyDescent="0.25">
      <c r="Q29902" s="265"/>
    </row>
    <row r="29903" spans="17:17" ht="0" hidden="1" customHeight="1" x14ac:dyDescent="0.25">
      <c r="Q29903" s="265"/>
    </row>
    <row r="29904" spans="17:17" ht="0" hidden="1" customHeight="1" x14ac:dyDescent="0.25">
      <c r="Q29904" s="265"/>
    </row>
    <row r="29905" spans="17:17" ht="0" hidden="1" customHeight="1" x14ac:dyDescent="0.25">
      <c r="Q29905" s="265"/>
    </row>
    <row r="29906" spans="17:17" ht="0" hidden="1" customHeight="1" x14ac:dyDescent="0.25">
      <c r="Q29906" s="265"/>
    </row>
    <row r="29907" spans="17:17" ht="0" hidden="1" customHeight="1" x14ac:dyDescent="0.25">
      <c r="Q29907" s="265"/>
    </row>
    <row r="29908" spans="17:17" ht="0" hidden="1" customHeight="1" x14ac:dyDescent="0.25">
      <c r="Q29908" s="265"/>
    </row>
    <row r="29909" spans="17:17" ht="0" hidden="1" customHeight="1" x14ac:dyDescent="0.25">
      <c r="Q29909" s="265"/>
    </row>
    <row r="29910" spans="17:17" ht="0" hidden="1" customHeight="1" x14ac:dyDescent="0.25">
      <c r="Q29910" s="265"/>
    </row>
    <row r="29911" spans="17:17" ht="0" hidden="1" customHeight="1" x14ac:dyDescent="0.25">
      <c r="Q29911" s="265"/>
    </row>
    <row r="29912" spans="17:17" ht="0" hidden="1" customHeight="1" x14ac:dyDescent="0.25">
      <c r="Q29912" s="265"/>
    </row>
    <row r="29913" spans="17:17" ht="0" hidden="1" customHeight="1" x14ac:dyDescent="0.25">
      <c r="Q29913" s="265"/>
    </row>
    <row r="29914" spans="17:17" ht="0" hidden="1" customHeight="1" x14ac:dyDescent="0.25">
      <c r="Q29914" s="265"/>
    </row>
    <row r="29915" spans="17:17" ht="0" hidden="1" customHeight="1" x14ac:dyDescent="0.25">
      <c r="Q29915" s="265"/>
    </row>
    <row r="29916" spans="17:17" ht="0" hidden="1" customHeight="1" x14ac:dyDescent="0.25">
      <c r="Q29916" s="265"/>
    </row>
    <row r="29917" spans="17:17" ht="0" hidden="1" customHeight="1" x14ac:dyDescent="0.25">
      <c r="Q29917" s="265"/>
    </row>
    <row r="29918" spans="17:17" ht="0" hidden="1" customHeight="1" x14ac:dyDescent="0.25">
      <c r="Q29918" s="265"/>
    </row>
    <row r="29919" spans="17:17" ht="0" hidden="1" customHeight="1" x14ac:dyDescent="0.25">
      <c r="Q29919" s="265"/>
    </row>
    <row r="29920" spans="17:17" ht="0" hidden="1" customHeight="1" x14ac:dyDescent="0.25">
      <c r="Q29920" s="265"/>
    </row>
    <row r="29921" spans="17:17" ht="0" hidden="1" customHeight="1" x14ac:dyDescent="0.25">
      <c r="Q29921" s="265"/>
    </row>
    <row r="29922" spans="17:17" ht="0" hidden="1" customHeight="1" x14ac:dyDescent="0.25">
      <c r="Q29922" s="265"/>
    </row>
    <row r="29923" spans="17:17" ht="0" hidden="1" customHeight="1" x14ac:dyDescent="0.25">
      <c r="Q29923" s="265"/>
    </row>
    <row r="29924" spans="17:17" ht="0" hidden="1" customHeight="1" x14ac:dyDescent="0.25">
      <c r="Q29924" s="265"/>
    </row>
    <row r="29925" spans="17:17" ht="0" hidden="1" customHeight="1" x14ac:dyDescent="0.25">
      <c r="Q29925" s="265"/>
    </row>
    <row r="29926" spans="17:17" ht="0" hidden="1" customHeight="1" x14ac:dyDescent="0.25">
      <c r="Q29926" s="265"/>
    </row>
    <row r="29927" spans="17:17" ht="0" hidden="1" customHeight="1" x14ac:dyDescent="0.25">
      <c r="Q29927" s="265"/>
    </row>
    <row r="29928" spans="17:17" ht="0" hidden="1" customHeight="1" x14ac:dyDescent="0.25">
      <c r="Q29928" s="265"/>
    </row>
    <row r="29929" spans="17:17" ht="0" hidden="1" customHeight="1" x14ac:dyDescent="0.25">
      <c r="Q29929" s="265"/>
    </row>
    <row r="29930" spans="17:17" ht="0" hidden="1" customHeight="1" x14ac:dyDescent="0.25">
      <c r="Q29930" s="265"/>
    </row>
    <row r="29931" spans="17:17" ht="0" hidden="1" customHeight="1" x14ac:dyDescent="0.25">
      <c r="Q29931" s="265"/>
    </row>
    <row r="29932" spans="17:17" ht="0" hidden="1" customHeight="1" x14ac:dyDescent="0.25">
      <c r="Q29932" s="265"/>
    </row>
    <row r="29933" spans="17:17" ht="0" hidden="1" customHeight="1" x14ac:dyDescent="0.25">
      <c r="Q29933" s="265"/>
    </row>
    <row r="29934" spans="17:17" ht="0" hidden="1" customHeight="1" x14ac:dyDescent="0.25">
      <c r="Q29934" s="265"/>
    </row>
    <row r="29935" spans="17:17" ht="0" hidden="1" customHeight="1" x14ac:dyDescent="0.25">
      <c r="Q29935" s="265"/>
    </row>
    <row r="29936" spans="17:17" ht="0" hidden="1" customHeight="1" x14ac:dyDescent="0.25">
      <c r="Q29936" s="265"/>
    </row>
    <row r="29937" spans="17:17" ht="0" hidden="1" customHeight="1" x14ac:dyDescent="0.25">
      <c r="Q29937" s="265"/>
    </row>
    <row r="29938" spans="17:17" ht="0" hidden="1" customHeight="1" x14ac:dyDescent="0.25">
      <c r="Q29938" s="265"/>
    </row>
    <row r="29939" spans="17:17" ht="0" hidden="1" customHeight="1" x14ac:dyDescent="0.25">
      <c r="Q29939" s="265"/>
    </row>
    <row r="29940" spans="17:17" ht="0" hidden="1" customHeight="1" x14ac:dyDescent="0.25">
      <c r="Q29940" s="265"/>
    </row>
    <row r="29941" spans="17:17" ht="0" hidden="1" customHeight="1" x14ac:dyDescent="0.25">
      <c r="Q29941" s="265"/>
    </row>
    <row r="29942" spans="17:17" ht="0" hidden="1" customHeight="1" x14ac:dyDescent="0.25">
      <c r="Q29942" s="265"/>
    </row>
    <row r="29943" spans="17:17" ht="0" hidden="1" customHeight="1" x14ac:dyDescent="0.25">
      <c r="Q29943" s="265"/>
    </row>
    <row r="29944" spans="17:17" ht="0" hidden="1" customHeight="1" x14ac:dyDescent="0.25">
      <c r="Q29944" s="265"/>
    </row>
    <row r="29945" spans="17:17" ht="0" hidden="1" customHeight="1" x14ac:dyDescent="0.25">
      <c r="Q29945" s="265"/>
    </row>
    <row r="29946" spans="17:17" ht="0" hidden="1" customHeight="1" x14ac:dyDescent="0.25">
      <c r="Q29946" s="265"/>
    </row>
    <row r="29947" spans="17:17" ht="0" hidden="1" customHeight="1" x14ac:dyDescent="0.25">
      <c r="Q29947" s="265"/>
    </row>
    <row r="29948" spans="17:17" ht="0" hidden="1" customHeight="1" x14ac:dyDescent="0.25">
      <c r="Q29948" s="265"/>
    </row>
    <row r="29949" spans="17:17" ht="0" hidden="1" customHeight="1" x14ac:dyDescent="0.25">
      <c r="Q29949" s="265"/>
    </row>
    <row r="29950" spans="17:17" ht="0" hidden="1" customHeight="1" x14ac:dyDescent="0.25">
      <c r="Q29950" s="265"/>
    </row>
    <row r="29951" spans="17:17" ht="0" hidden="1" customHeight="1" x14ac:dyDescent="0.25">
      <c r="Q29951" s="265"/>
    </row>
    <row r="29952" spans="17:17" ht="0" hidden="1" customHeight="1" x14ac:dyDescent="0.25">
      <c r="Q29952" s="265"/>
    </row>
    <row r="29953" spans="17:17" ht="0" hidden="1" customHeight="1" x14ac:dyDescent="0.25">
      <c r="Q29953" s="265"/>
    </row>
    <row r="29954" spans="17:17" ht="0" hidden="1" customHeight="1" x14ac:dyDescent="0.25">
      <c r="Q29954" s="265"/>
    </row>
    <row r="29955" spans="17:17" ht="0" hidden="1" customHeight="1" x14ac:dyDescent="0.25">
      <c r="Q29955" s="265"/>
    </row>
    <row r="29956" spans="17:17" ht="0" hidden="1" customHeight="1" x14ac:dyDescent="0.25">
      <c r="Q29956" s="265"/>
    </row>
    <row r="29957" spans="17:17" ht="0" hidden="1" customHeight="1" x14ac:dyDescent="0.25">
      <c r="Q29957" s="265"/>
    </row>
    <row r="29958" spans="17:17" ht="0" hidden="1" customHeight="1" x14ac:dyDescent="0.25">
      <c r="Q29958" s="265"/>
    </row>
    <row r="29959" spans="17:17" ht="0" hidden="1" customHeight="1" x14ac:dyDescent="0.25">
      <c r="Q29959" s="265"/>
    </row>
    <row r="29960" spans="17:17" ht="0" hidden="1" customHeight="1" x14ac:dyDescent="0.25">
      <c r="Q29960" s="265"/>
    </row>
    <row r="29961" spans="17:17" ht="0" hidden="1" customHeight="1" x14ac:dyDescent="0.25">
      <c r="Q29961" s="265"/>
    </row>
    <row r="29962" spans="17:17" ht="0" hidden="1" customHeight="1" x14ac:dyDescent="0.25">
      <c r="Q29962" s="265"/>
    </row>
    <row r="29963" spans="17:17" ht="0" hidden="1" customHeight="1" x14ac:dyDescent="0.25">
      <c r="Q29963" s="265"/>
    </row>
    <row r="29964" spans="17:17" ht="0" hidden="1" customHeight="1" x14ac:dyDescent="0.25">
      <c r="Q29964" s="265"/>
    </row>
    <row r="29965" spans="17:17" ht="0" hidden="1" customHeight="1" x14ac:dyDescent="0.25">
      <c r="Q29965" s="265"/>
    </row>
    <row r="29966" spans="17:17" ht="0" hidden="1" customHeight="1" x14ac:dyDescent="0.25">
      <c r="Q29966" s="265"/>
    </row>
    <row r="29967" spans="17:17" ht="0" hidden="1" customHeight="1" x14ac:dyDescent="0.25">
      <c r="Q29967" s="265"/>
    </row>
    <row r="29968" spans="17:17" ht="0" hidden="1" customHeight="1" x14ac:dyDescent="0.25">
      <c r="Q29968" s="265"/>
    </row>
    <row r="29969" spans="17:17" ht="0" hidden="1" customHeight="1" x14ac:dyDescent="0.25">
      <c r="Q29969" s="265"/>
    </row>
    <row r="29970" spans="17:17" ht="0" hidden="1" customHeight="1" x14ac:dyDescent="0.25">
      <c r="Q29970" s="265"/>
    </row>
    <row r="29971" spans="17:17" ht="0" hidden="1" customHeight="1" x14ac:dyDescent="0.25">
      <c r="Q29971" s="265"/>
    </row>
    <row r="29972" spans="17:17" ht="0" hidden="1" customHeight="1" x14ac:dyDescent="0.25">
      <c r="Q29972" s="265"/>
    </row>
    <row r="29973" spans="17:17" ht="0" hidden="1" customHeight="1" x14ac:dyDescent="0.25">
      <c r="Q29973" s="265"/>
    </row>
    <row r="29974" spans="17:17" ht="0" hidden="1" customHeight="1" x14ac:dyDescent="0.25">
      <c r="Q29974" s="265"/>
    </row>
    <row r="29975" spans="17:17" ht="0" hidden="1" customHeight="1" x14ac:dyDescent="0.25">
      <c r="Q29975" s="265"/>
    </row>
    <row r="29976" spans="17:17" ht="0" hidden="1" customHeight="1" x14ac:dyDescent="0.25">
      <c r="Q29976" s="265"/>
    </row>
    <row r="29977" spans="17:17" ht="0" hidden="1" customHeight="1" x14ac:dyDescent="0.25">
      <c r="Q29977" s="265"/>
    </row>
    <row r="29978" spans="17:17" ht="0" hidden="1" customHeight="1" x14ac:dyDescent="0.25">
      <c r="Q29978" s="265"/>
    </row>
    <row r="29979" spans="17:17" ht="0" hidden="1" customHeight="1" x14ac:dyDescent="0.25">
      <c r="Q29979" s="265"/>
    </row>
    <row r="29980" spans="17:17" ht="0" hidden="1" customHeight="1" x14ac:dyDescent="0.25">
      <c r="Q29980" s="265"/>
    </row>
    <row r="29981" spans="17:17" ht="0" hidden="1" customHeight="1" x14ac:dyDescent="0.25">
      <c r="Q29981" s="265"/>
    </row>
    <row r="29982" spans="17:17" ht="0" hidden="1" customHeight="1" x14ac:dyDescent="0.25">
      <c r="Q29982" s="265"/>
    </row>
    <row r="29983" spans="17:17" ht="0" hidden="1" customHeight="1" x14ac:dyDescent="0.25">
      <c r="Q29983" s="265"/>
    </row>
    <row r="29984" spans="17:17" ht="0" hidden="1" customHeight="1" x14ac:dyDescent="0.25">
      <c r="Q29984" s="265"/>
    </row>
    <row r="29985" spans="17:17" ht="0" hidden="1" customHeight="1" x14ac:dyDescent="0.25">
      <c r="Q29985" s="265"/>
    </row>
    <row r="29986" spans="17:17" ht="0" hidden="1" customHeight="1" x14ac:dyDescent="0.25">
      <c r="Q29986" s="265"/>
    </row>
    <row r="29987" spans="17:17" ht="0" hidden="1" customHeight="1" x14ac:dyDescent="0.25">
      <c r="Q29987" s="265"/>
    </row>
    <row r="29988" spans="17:17" ht="0" hidden="1" customHeight="1" x14ac:dyDescent="0.25">
      <c r="Q29988" s="265"/>
    </row>
    <row r="29989" spans="17:17" ht="0" hidden="1" customHeight="1" x14ac:dyDescent="0.25">
      <c r="Q29989" s="265"/>
    </row>
    <row r="29990" spans="17:17" ht="0" hidden="1" customHeight="1" x14ac:dyDescent="0.25">
      <c r="Q29990" s="265"/>
    </row>
    <row r="29991" spans="17:17" ht="0" hidden="1" customHeight="1" x14ac:dyDescent="0.25">
      <c r="Q29991" s="265"/>
    </row>
    <row r="29992" spans="17:17" ht="0" hidden="1" customHeight="1" x14ac:dyDescent="0.25">
      <c r="Q29992" s="265"/>
    </row>
    <row r="29993" spans="17:17" ht="0" hidden="1" customHeight="1" x14ac:dyDescent="0.25">
      <c r="Q29993" s="265"/>
    </row>
    <row r="29994" spans="17:17" ht="0" hidden="1" customHeight="1" x14ac:dyDescent="0.25">
      <c r="Q29994" s="265"/>
    </row>
    <row r="29995" spans="17:17" ht="0" hidden="1" customHeight="1" x14ac:dyDescent="0.25">
      <c r="Q29995" s="265"/>
    </row>
    <row r="29996" spans="17:17" ht="0" hidden="1" customHeight="1" x14ac:dyDescent="0.25">
      <c r="Q29996" s="265"/>
    </row>
    <row r="29997" spans="17:17" ht="0" hidden="1" customHeight="1" x14ac:dyDescent="0.25">
      <c r="Q29997" s="265"/>
    </row>
    <row r="29998" spans="17:17" ht="0" hidden="1" customHeight="1" x14ac:dyDescent="0.25">
      <c r="Q29998" s="265"/>
    </row>
    <row r="29999" spans="17:17" ht="0" hidden="1" customHeight="1" x14ac:dyDescent="0.25">
      <c r="Q29999" s="265"/>
    </row>
    <row r="30000" spans="17:17" ht="0" hidden="1" customHeight="1" x14ac:dyDescent="0.25">
      <c r="Q30000" s="265"/>
    </row>
    <row r="30001" spans="17:17" ht="0" hidden="1" customHeight="1" x14ac:dyDescent="0.25">
      <c r="Q30001" s="265"/>
    </row>
    <row r="30002" spans="17:17" ht="0" hidden="1" customHeight="1" x14ac:dyDescent="0.25">
      <c r="Q30002" s="265"/>
    </row>
    <row r="30003" spans="17:17" ht="0" hidden="1" customHeight="1" x14ac:dyDescent="0.25">
      <c r="Q30003" s="265"/>
    </row>
    <row r="30004" spans="17:17" ht="0" hidden="1" customHeight="1" x14ac:dyDescent="0.25">
      <c r="Q30004" s="265"/>
    </row>
    <row r="30005" spans="17:17" ht="0" hidden="1" customHeight="1" x14ac:dyDescent="0.25">
      <c r="Q30005" s="265"/>
    </row>
    <row r="30006" spans="17:17" ht="0" hidden="1" customHeight="1" x14ac:dyDescent="0.25">
      <c r="Q30006" s="265"/>
    </row>
    <row r="30007" spans="17:17" ht="0" hidden="1" customHeight="1" x14ac:dyDescent="0.25">
      <c r="Q30007" s="265"/>
    </row>
    <row r="30008" spans="17:17" ht="0" hidden="1" customHeight="1" x14ac:dyDescent="0.25">
      <c r="Q30008" s="265"/>
    </row>
    <row r="30009" spans="17:17" ht="0" hidden="1" customHeight="1" x14ac:dyDescent="0.25">
      <c r="Q30009" s="265"/>
    </row>
    <row r="30010" spans="17:17" ht="0" hidden="1" customHeight="1" x14ac:dyDescent="0.25">
      <c r="Q30010" s="265"/>
    </row>
    <row r="30011" spans="17:17" ht="0" hidden="1" customHeight="1" x14ac:dyDescent="0.25">
      <c r="Q30011" s="265"/>
    </row>
    <row r="30012" spans="17:17" ht="0" hidden="1" customHeight="1" x14ac:dyDescent="0.25">
      <c r="Q30012" s="265"/>
    </row>
    <row r="30013" spans="17:17" ht="0" hidden="1" customHeight="1" x14ac:dyDescent="0.25">
      <c r="Q30013" s="265"/>
    </row>
    <row r="30014" spans="17:17" ht="0" hidden="1" customHeight="1" x14ac:dyDescent="0.25">
      <c r="Q30014" s="265"/>
    </row>
    <row r="30015" spans="17:17" ht="0" hidden="1" customHeight="1" x14ac:dyDescent="0.25">
      <c r="Q30015" s="265"/>
    </row>
    <row r="30016" spans="17:17" ht="0" hidden="1" customHeight="1" x14ac:dyDescent="0.25">
      <c r="Q30016" s="265"/>
    </row>
    <row r="30017" spans="17:17" ht="0" hidden="1" customHeight="1" x14ac:dyDescent="0.25">
      <c r="Q30017" s="265"/>
    </row>
    <row r="30018" spans="17:17" ht="0" hidden="1" customHeight="1" x14ac:dyDescent="0.25">
      <c r="Q30018" s="265"/>
    </row>
    <row r="30019" spans="17:17" ht="0" hidden="1" customHeight="1" x14ac:dyDescent="0.25">
      <c r="Q30019" s="265"/>
    </row>
    <row r="30020" spans="17:17" ht="0" hidden="1" customHeight="1" x14ac:dyDescent="0.25">
      <c r="Q30020" s="265"/>
    </row>
    <row r="30021" spans="17:17" ht="0" hidden="1" customHeight="1" x14ac:dyDescent="0.25">
      <c r="Q30021" s="265"/>
    </row>
    <row r="30022" spans="17:17" ht="0" hidden="1" customHeight="1" x14ac:dyDescent="0.25">
      <c r="Q30022" s="265"/>
    </row>
    <row r="30023" spans="17:17" ht="0" hidden="1" customHeight="1" x14ac:dyDescent="0.25">
      <c r="Q30023" s="265"/>
    </row>
    <row r="30024" spans="17:17" ht="0" hidden="1" customHeight="1" x14ac:dyDescent="0.25">
      <c r="Q30024" s="265"/>
    </row>
    <row r="30025" spans="17:17" ht="0" hidden="1" customHeight="1" x14ac:dyDescent="0.25">
      <c r="Q30025" s="265"/>
    </row>
    <row r="30026" spans="17:17" ht="0" hidden="1" customHeight="1" x14ac:dyDescent="0.25">
      <c r="Q30026" s="265"/>
    </row>
    <row r="30027" spans="17:17" ht="0" hidden="1" customHeight="1" x14ac:dyDescent="0.25">
      <c r="Q30027" s="265"/>
    </row>
    <row r="30028" spans="17:17" ht="0" hidden="1" customHeight="1" x14ac:dyDescent="0.25">
      <c r="Q30028" s="265"/>
    </row>
    <row r="30029" spans="17:17" ht="0" hidden="1" customHeight="1" x14ac:dyDescent="0.25">
      <c r="Q30029" s="265"/>
    </row>
    <row r="30030" spans="17:17" ht="0" hidden="1" customHeight="1" x14ac:dyDescent="0.25">
      <c r="Q30030" s="265"/>
    </row>
    <row r="30031" spans="17:17" ht="0" hidden="1" customHeight="1" x14ac:dyDescent="0.25">
      <c r="Q30031" s="265"/>
    </row>
    <row r="30032" spans="17:17" ht="0" hidden="1" customHeight="1" x14ac:dyDescent="0.25">
      <c r="Q30032" s="265"/>
    </row>
    <row r="30033" spans="17:17" ht="0" hidden="1" customHeight="1" x14ac:dyDescent="0.25">
      <c r="Q30033" s="265"/>
    </row>
    <row r="30034" spans="17:17" ht="0" hidden="1" customHeight="1" x14ac:dyDescent="0.25">
      <c r="Q30034" s="265"/>
    </row>
    <row r="30035" spans="17:17" ht="0" hidden="1" customHeight="1" x14ac:dyDescent="0.25">
      <c r="Q30035" s="265"/>
    </row>
    <row r="30036" spans="17:17" ht="0" hidden="1" customHeight="1" x14ac:dyDescent="0.25">
      <c r="Q30036" s="265"/>
    </row>
    <row r="30037" spans="17:17" ht="0" hidden="1" customHeight="1" x14ac:dyDescent="0.25">
      <c r="Q30037" s="265"/>
    </row>
    <row r="30038" spans="17:17" ht="0" hidden="1" customHeight="1" x14ac:dyDescent="0.25">
      <c r="Q30038" s="265"/>
    </row>
    <row r="30039" spans="17:17" ht="0" hidden="1" customHeight="1" x14ac:dyDescent="0.25">
      <c r="Q30039" s="265"/>
    </row>
    <row r="30040" spans="17:17" ht="0" hidden="1" customHeight="1" x14ac:dyDescent="0.25">
      <c r="Q30040" s="265"/>
    </row>
    <row r="30041" spans="17:17" ht="0" hidden="1" customHeight="1" x14ac:dyDescent="0.25">
      <c r="Q30041" s="265"/>
    </row>
    <row r="30042" spans="17:17" ht="0" hidden="1" customHeight="1" x14ac:dyDescent="0.25">
      <c r="Q30042" s="265"/>
    </row>
    <row r="30043" spans="17:17" ht="0" hidden="1" customHeight="1" x14ac:dyDescent="0.25">
      <c r="Q30043" s="265"/>
    </row>
    <row r="30044" spans="17:17" ht="0" hidden="1" customHeight="1" x14ac:dyDescent="0.25">
      <c r="Q30044" s="265"/>
    </row>
    <row r="30045" spans="17:17" ht="0" hidden="1" customHeight="1" x14ac:dyDescent="0.25">
      <c r="Q30045" s="265"/>
    </row>
    <row r="30046" spans="17:17" ht="0" hidden="1" customHeight="1" x14ac:dyDescent="0.25">
      <c r="Q30046" s="265"/>
    </row>
    <row r="30047" spans="17:17" ht="0" hidden="1" customHeight="1" x14ac:dyDescent="0.25">
      <c r="Q30047" s="265"/>
    </row>
    <row r="30048" spans="17:17" ht="0" hidden="1" customHeight="1" x14ac:dyDescent="0.25">
      <c r="Q30048" s="265"/>
    </row>
    <row r="30049" spans="17:17" ht="0" hidden="1" customHeight="1" x14ac:dyDescent="0.25">
      <c r="Q30049" s="265"/>
    </row>
    <row r="30050" spans="17:17" ht="0" hidden="1" customHeight="1" x14ac:dyDescent="0.25">
      <c r="Q30050" s="265"/>
    </row>
    <row r="30051" spans="17:17" ht="0" hidden="1" customHeight="1" x14ac:dyDescent="0.25">
      <c r="Q30051" s="265"/>
    </row>
    <row r="30052" spans="17:17" ht="0" hidden="1" customHeight="1" x14ac:dyDescent="0.25">
      <c r="Q30052" s="265"/>
    </row>
    <row r="30053" spans="17:17" ht="0" hidden="1" customHeight="1" x14ac:dyDescent="0.25">
      <c r="Q30053" s="265"/>
    </row>
    <row r="30054" spans="17:17" ht="0" hidden="1" customHeight="1" x14ac:dyDescent="0.25">
      <c r="Q30054" s="265"/>
    </row>
    <row r="30055" spans="17:17" ht="0" hidden="1" customHeight="1" x14ac:dyDescent="0.25">
      <c r="Q30055" s="265"/>
    </row>
    <row r="30056" spans="17:17" ht="0" hidden="1" customHeight="1" x14ac:dyDescent="0.25">
      <c r="Q30056" s="265"/>
    </row>
    <row r="30057" spans="17:17" ht="0" hidden="1" customHeight="1" x14ac:dyDescent="0.25">
      <c r="Q30057" s="265"/>
    </row>
    <row r="30058" spans="17:17" ht="0" hidden="1" customHeight="1" x14ac:dyDescent="0.25">
      <c r="Q30058" s="265"/>
    </row>
    <row r="30059" spans="17:17" ht="0" hidden="1" customHeight="1" x14ac:dyDescent="0.25">
      <c r="Q30059" s="265"/>
    </row>
    <row r="30060" spans="17:17" ht="0" hidden="1" customHeight="1" x14ac:dyDescent="0.25">
      <c r="Q30060" s="265"/>
    </row>
    <row r="30061" spans="17:17" ht="0" hidden="1" customHeight="1" x14ac:dyDescent="0.25">
      <c r="Q30061" s="265"/>
    </row>
    <row r="30062" spans="17:17" ht="0" hidden="1" customHeight="1" x14ac:dyDescent="0.25">
      <c r="Q30062" s="265"/>
    </row>
    <row r="30063" spans="17:17" ht="0" hidden="1" customHeight="1" x14ac:dyDescent="0.25">
      <c r="Q30063" s="265"/>
    </row>
    <row r="30064" spans="17:17" ht="0" hidden="1" customHeight="1" x14ac:dyDescent="0.25">
      <c r="Q30064" s="265"/>
    </row>
    <row r="30065" spans="17:17" ht="0" hidden="1" customHeight="1" x14ac:dyDescent="0.25">
      <c r="Q30065" s="265"/>
    </row>
    <row r="30066" spans="17:17" ht="0" hidden="1" customHeight="1" x14ac:dyDescent="0.25">
      <c r="Q30066" s="265"/>
    </row>
    <row r="30067" spans="17:17" ht="0" hidden="1" customHeight="1" x14ac:dyDescent="0.25">
      <c r="Q30067" s="265"/>
    </row>
    <row r="30068" spans="17:17" ht="0" hidden="1" customHeight="1" x14ac:dyDescent="0.25">
      <c r="Q30068" s="265"/>
    </row>
    <row r="30069" spans="17:17" ht="0" hidden="1" customHeight="1" x14ac:dyDescent="0.25">
      <c r="Q30069" s="265"/>
    </row>
    <row r="30070" spans="17:17" ht="0" hidden="1" customHeight="1" x14ac:dyDescent="0.25">
      <c r="Q30070" s="265"/>
    </row>
    <row r="30071" spans="17:17" ht="0" hidden="1" customHeight="1" x14ac:dyDescent="0.25">
      <c r="Q30071" s="265"/>
    </row>
    <row r="30072" spans="17:17" ht="0" hidden="1" customHeight="1" x14ac:dyDescent="0.25">
      <c r="Q30072" s="265"/>
    </row>
    <row r="30073" spans="17:17" ht="0" hidden="1" customHeight="1" x14ac:dyDescent="0.25">
      <c r="Q30073" s="265"/>
    </row>
    <row r="30074" spans="17:17" ht="0" hidden="1" customHeight="1" x14ac:dyDescent="0.25">
      <c r="Q30074" s="265"/>
    </row>
    <row r="30075" spans="17:17" ht="0" hidden="1" customHeight="1" x14ac:dyDescent="0.25">
      <c r="Q30075" s="265"/>
    </row>
    <row r="30076" spans="17:17" ht="0" hidden="1" customHeight="1" x14ac:dyDescent="0.25">
      <c r="Q30076" s="265"/>
    </row>
    <row r="30077" spans="17:17" ht="0" hidden="1" customHeight="1" x14ac:dyDescent="0.25">
      <c r="Q30077" s="265"/>
    </row>
    <row r="30078" spans="17:17" ht="0" hidden="1" customHeight="1" x14ac:dyDescent="0.25">
      <c r="Q30078" s="265"/>
    </row>
    <row r="30079" spans="17:17" ht="0" hidden="1" customHeight="1" x14ac:dyDescent="0.25">
      <c r="Q30079" s="265"/>
    </row>
    <row r="30080" spans="17:17" ht="0" hidden="1" customHeight="1" x14ac:dyDescent="0.25">
      <c r="Q30080" s="265"/>
    </row>
    <row r="30081" spans="17:17" ht="0" hidden="1" customHeight="1" x14ac:dyDescent="0.25">
      <c r="Q30081" s="265"/>
    </row>
    <row r="30082" spans="17:17" ht="0" hidden="1" customHeight="1" x14ac:dyDescent="0.25">
      <c r="Q30082" s="265"/>
    </row>
    <row r="30083" spans="17:17" ht="0" hidden="1" customHeight="1" x14ac:dyDescent="0.25">
      <c r="Q30083" s="265"/>
    </row>
    <row r="30084" spans="17:17" ht="0" hidden="1" customHeight="1" x14ac:dyDescent="0.25">
      <c r="Q30084" s="265"/>
    </row>
    <row r="30085" spans="17:17" ht="0" hidden="1" customHeight="1" x14ac:dyDescent="0.25">
      <c r="Q30085" s="265"/>
    </row>
    <row r="30086" spans="17:17" ht="0" hidden="1" customHeight="1" x14ac:dyDescent="0.25">
      <c r="Q30086" s="265"/>
    </row>
    <row r="30087" spans="17:17" ht="0" hidden="1" customHeight="1" x14ac:dyDescent="0.25">
      <c r="Q30087" s="265"/>
    </row>
    <row r="30088" spans="17:17" ht="0" hidden="1" customHeight="1" x14ac:dyDescent="0.25">
      <c r="Q30088" s="265"/>
    </row>
    <row r="30089" spans="17:17" ht="0" hidden="1" customHeight="1" x14ac:dyDescent="0.25">
      <c r="Q30089" s="265"/>
    </row>
    <row r="30090" spans="17:17" ht="0" hidden="1" customHeight="1" x14ac:dyDescent="0.25">
      <c r="Q30090" s="265"/>
    </row>
    <row r="30091" spans="17:17" ht="0" hidden="1" customHeight="1" x14ac:dyDescent="0.25">
      <c r="Q30091" s="265"/>
    </row>
    <row r="30092" spans="17:17" ht="0" hidden="1" customHeight="1" x14ac:dyDescent="0.25">
      <c r="Q30092" s="265"/>
    </row>
    <row r="30093" spans="17:17" ht="0" hidden="1" customHeight="1" x14ac:dyDescent="0.25">
      <c r="Q30093" s="265"/>
    </row>
    <row r="30094" spans="17:17" ht="0" hidden="1" customHeight="1" x14ac:dyDescent="0.25">
      <c r="Q30094" s="265"/>
    </row>
    <row r="30095" spans="17:17" ht="0" hidden="1" customHeight="1" x14ac:dyDescent="0.25">
      <c r="Q30095" s="265"/>
    </row>
    <row r="30096" spans="17:17" ht="0" hidden="1" customHeight="1" x14ac:dyDescent="0.25">
      <c r="Q30096" s="265"/>
    </row>
    <row r="30097" spans="17:17" ht="0" hidden="1" customHeight="1" x14ac:dyDescent="0.25">
      <c r="Q30097" s="265"/>
    </row>
    <row r="30098" spans="17:17" ht="0" hidden="1" customHeight="1" x14ac:dyDescent="0.25">
      <c r="Q30098" s="265"/>
    </row>
    <row r="30099" spans="17:17" ht="0" hidden="1" customHeight="1" x14ac:dyDescent="0.25">
      <c r="Q30099" s="265"/>
    </row>
    <row r="30100" spans="17:17" ht="0" hidden="1" customHeight="1" x14ac:dyDescent="0.25">
      <c r="Q30100" s="265"/>
    </row>
    <row r="30101" spans="17:17" ht="0" hidden="1" customHeight="1" x14ac:dyDescent="0.25">
      <c r="Q30101" s="265"/>
    </row>
    <row r="30102" spans="17:17" ht="0" hidden="1" customHeight="1" x14ac:dyDescent="0.25">
      <c r="Q30102" s="265"/>
    </row>
    <row r="30103" spans="17:17" ht="0" hidden="1" customHeight="1" x14ac:dyDescent="0.25">
      <c r="Q30103" s="265"/>
    </row>
    <row r="30104" spans="17:17" ht="0" hidden="1" customHeight="1" x14ac:dyDescent="0.25">
      <c r="Q30104" s="265"/>
    </row>
    <row r="30105" spans="17:17" ht="0" hidden="1" customHeight="1" x14ac:dyDescent="0.25">
      <c r="Q30105" s="265"/>
    </row>
    <row r="30106" spans="17:17" ht="0" hidden="1" customHeight="1" x14ac:dyDescent="0.25">
      <c r="Q30106" s="265"/>
    </row>
    <row r="30107" spans="17:17" ht="0" hidden="1" customHeight="1" x14ac:dyDescent="0.25">
      <c r="Q30107" s="265"/>
    </row>
    <row r="30108" spans="17:17" ht="0" hidden="1" customHeight="1" x14ac:dyDescent="0.25">
      <c r="Q30108" s="265"/>
    </row>
    <row r="30109" spans="17:17" ht="0" hidden="1" customHeight="1" x14ac:dyDescent="0.25">
      <c r="Q30109" s="265"/>
    </row>
    <row r="30110" spans="17:17" ht="0" hidden="1" customHeight="1" x14ac:dyDescent="0.25">
      <c r="Q30110" s="265"/>
    </row>
    <row r="30111" spans="17:17" ht="0" hidden="1" customHeight="1" x14ac:dyDescent="0.25">
      <c r="Q30111" s="265"/>
    </row>
    <row r="30112" spans="17:17" ht="0" hidden="1" customHeight="1" x14ac:dyDescent="0.25">
      <c r="Q30112" s="265"/>
    </row>
    <row r="30113" spans="17:17" ht="0" hidden="1" customHeight="1" x14ac:dyDescent="0.25">
      <c r="Q30113" s="265"/>
    </row>
    <row r="30114" spans="17:17" ht="0" hidden="1" customHeight="1" x14ac:dyDescent="0.25">
      <c r="Q30114" s="265"/>
    </row>
    <row r="30115" spans="17:17" ht="0" hidden="1" customHeight="1" x14ac:dyDescent="0.25">
      <c r="Q30115" s="265"/>
    </row>
    <row r="30116" spans="17:17" ht="0" hidden="1" customHeight="1" x14ac:dyDescent="0.25">
      <c r="Q30116" s="265"/>
    </row>
    <row r="30117" spans="17:17" ht="0" hidden="1" customHeight="1" x14ac:dyDescent="0.25">
      <c r="Q30117" s="265"/>
    </row>
    <row r="30118" spans="17:17" ht="0" hidden="1" customHeight="1" x14ac:dyDescent="0.25">
      <c r="Q30118" s="265"/>
    </row>
    <row r="30119" spans="17:17" ht="0" hidden="1" customHeight="1" x14ac:dyDescent="0.25">
      <c r="Q30119" s="265"/>
    </row>
    <row r="30120" spans="17:17" ht="0" hidden="1" customHeight="1" x14ac:dyDescent="0.25">
      <c r="Q30120" s="265"/>
    </row>
    <row r="30121" spans="17:17" ht="0" hidden="1" customHeight="1" x14ac:dyDescent="0.25">
      <c r="Q30121" s="265"/>
    </row>
    <row r="30122" spans="17:17" ht="0" hidden="1" customHeight="1" x14ac:dyDescent="0.25">
      <c r="Q30122" s="265"/>
    </row>
    <row r="30123" spans="17:17" ht="0" hidden="1" customHeight="1" x14ac:dyDescent="0.25">
      <c r="Q30123" s="265"/>
    </row>
    <row r="30124" spans="17:17" ht="0" hidden="1" customHeight="1" x14ac:dyDescent="0.25">
      <c r="Q30124" s="265"/>
    </row>
    <row r="30125" spans="17:17" ht="0" hidden="1" customHeight="1" x14ac:dyDescent="0.25">
      <c r="Q30125" s="265"/>
    </row>
    <row r="30126" spans="17:17" ht="0" hidden="1" customHeight="1" x14ac:dyDescent="0.25">
      <c r="Q30126" s="265"/>
    </row>
    <row r="30127" spans="17:17" ht="0" hidden="1" customHeight="1" x14ac:dyDescent="0.25">
      <c r="Q30127" s="265"/>
    </row>
    <row r="30128" spans="17:17" ht="0" hidden="1" customHeight="1" x14ac:dyDescent="0.25">
      <c r="Q30128" s="265"/>
    </row>
    <row r="30129" spans="17:17" ht="0" hidden="1" customHeight="1" x14ac:dyDescent="0.25">
      <c r="Q30129" s="265"/>
    </row>
    <row r="30130" spans="17:17" ht="0" hidden="1" customHeight="1" x14ac:dyDescent="0.25">
      <c r="Q30130" s="265"/>
    </row>
    <row r="30131" spans="17:17" ht="0" hidden="1" customHeight="1" x14ac:dyDescent="0.25">
      <c r="Q30131" s="265"/>
    </row>
    <row r="30132" spans="17:17" ht="0" hidden="1" customHeight="1" x14ac:dyDescent="0.25">
      <c r="Q30132" s="265"/>
    </row>
    <row r="30133" spans="17:17" ht="0" hidden="1" customHeight="1" x14ac:dyDescent="0.25">
      <c r="Q30133" s="265"/>
    </row>
    <row r="30134" spans="17:17" ht="0" hidden="1" customHeight="1" x14ac:dyDescent="0.25">
      <c r="Q30134" s="265"/>
    </row>
    <row r="30135" spans="17:17" ht="0" hidden="1" customHeight="1" x14ac:dyDescent="0.25">
      <c r="Q30135" s="265"/>
    </row>
    <row r="30136" spans="17:17" ht="0" hidden="1" customHeight="1" x14ac:dyDescent="0.25">
      <c r="Q30136" s="265"/>
    </row>
    <row r="30137" spans="17:17" ht="0" hidden="1" customHeight="1" x14ac:dyDescent="0.25">
      <c r="Q30137" s="265"/>
    </row>
    <row r="30138" spans="17:17" ht="0" hidden="1" customHeight="1" x14ac:dyDescent="0.25">
      <c r="Q30138" s="265"/>
    </row>
    <row r="30139" spans="17:17" ht="0" hidden="1" customHeight="1" x14ac:dyDescent="0.25">
      <c r="Q30139" s="265"/>
    </row>
    <row r="30140" spans="17:17" ht="0" hidden="1" customHeight="1" x14ac:dyDescent="0.25">
      <c r="Q30140" s="265"/>
    </row>
    <row r="30141" spans="17:17" ht="0" hidden="1" customHeight="1" x14ac:dyDescent="0.25">
      <c r="Q30141" s="265"/>
    </row>
    <row r="30142" spans="17:17" ht="0" hidden="1" customHeight="1" x14ac:dyDescent="0.25">
      <c r="Q30142" s="265"/>
    </row>
    <row r="30143" spans="17:17" ht="0" hidden="1" customHeight="1" x14ac:dyDescent="0.25">
      <c r="Q30143" s="265"/>
    </row>
    <row r="30144" spans="17:17" ht="0" hidden="1" customHeight="1" x14ac:dyDescent="0.25">
      <c r="Q30144" s="265"/>
    </row>
    <row r="30145" spans="17:17" ht="0" hidden="1" customHeight="1" x14ac:dyDescent="0.25">
      <c r="Q30145" s="265"/>
    </row>
    <row r="30146" spans="17:17" ht="0" hidden="1" customHeight="1" x14ac:dyDescent="0.25">
      <c r="Q30146" s="265"/>
    </row>
    <row r="30147" spans="17:17" ht="0" hidden="1" customHeight="1" x14ac:dyDescent="0.25">
      <c r="Q30147" s="265"/>
    </row>
    <row r="30148" spans="17:17" ht="0" hidden="1" customHeight="1" x14ac:dyDescent="0.25">
      <c r="Q30148" s="265"/>
    </row>
    <row r="30149" spans="17:17" ht="0" hidden="1" customHeight="1" x14ac:dyDescent="0.25">
      <c r="Q30149" s="265"/>
    </row>
    <row r="30150" spans="17:17" ht="0" hidden="1" customHeight="1" x14ac:dyDescent="0.25">
      <c r="Q30150" s="265"/>
    </row>
    <row r="30151" spans="17:17" ht="0" hidden="1" customHeight="1" x14ac:dyDescent="0.25">
      <c r="Q30151" s="265"/>
    </row>
    <row r="30152" spans="17:17" ht="0" hidden="1" customHeight="1" x14ac:dyDescent="0.25">
      <c r="Q30152" s="265"/>
    </row>
    <row r="30153" spans="17:17" ht="0" hidden="1" customHeight="1" x14ac:dyDescent="0.25">
      <c r="Q30153" s="265"/>
    </row>
    <row r="30154" spans="17:17" ht="0" hidden="1" customHeight="1" x14ac:dyDescent="0.25">
      <c r="Q30154" s="265"/>
    </row>
    <row r="30155" spans="17:17" ht="0" hidden="1" customHeight="1" x14ac:dyDescent="0.25">
      <c r="Q30155" s="265"/>
    </row>
    <row r="30156" spans="17:17" ht="0" hidden="1" customHeight="1" x14ac:dyDescent="0.25">
      <c r="Q30156" s="265"/>
    </row>
    <row r="30157" spans="17:17" ht="0" hidden="1" customHeight="1" x14ac:dyDescent="0.25">
      <c r="Q30157" s="265"/>
    </row>
    <row r="30158" spans="17:17" ht="0" hidden="1" customHeight="1" x14ac:dyDescent="0.25">
      <c r="Q30158" s="265"/>
    </row>
    <row r="30159" spans="17:17" ht="0" hidden="1" customHeight="1" x14ac:dyDescent="0.25">
      <c r="Q30159" s="265"/>
    </row>
    <row r="30160" spans="17:17" ht="0" hidden="1" customHeight="1" x14ac:dyDescent="0.25">
      <c r="Q30160" s="265"/>
    </row>
    <row r="30161" spans="17:17" ht="0" hidden="1" customHeight="1" x14ac:dyDescent="0.25">
      <c r="Q30161" s="265"/>
    </row>
    <row r="30162" spans="17:17" ht="0" hidden="1" customHeight="1" x14ac:dyDescent="0.25">
      <c r="Q30162" s="265"/>
    </row>
    <row r="30163" spans="17:17" ht="0" hidden="1" customHeight="1" x14ac:dyDescent="0.25">
      <c r="Q30163" s="265"/>
    </row>
    <row r="30164" spans="17:17" ht="0" hidden="1" customHeight="1" x14ac:dyDescent="0.25">
      <c r="Q30164" s="265"/>
    </row>
    <row r="30165" spans="17:17" ht="0" hidden="1" customHeight="1" x14ac:dyDescent="0.25">
      <c r="Q30165" s="265"/>
    </row>
    <row r="30166" spans="17:17" ht="0" hidden="1" customHeight="1" x14ac:dyDescent="0.25">
      <c r="Q30166" s="265"/>
    </row>
    <row r="30167" spans="17:17" ht="0" hidden="1" customHeight="1" x14ac:dyDescent="0.25">
      <c r="Q30167" s="265"/>
    </row>
    <row r="30168" spans="17:17" ht="0" hidden="1" customHeight="1" x14ac:dyDescent="0.25">
      <c r="Q30168" s="265"/>
    </row>
    <row r="30169" spans="17:17" ht="0" hidden="1" customHeight="1" x14ac:dyDescent="0.25">
      <c r="Q30169" s="265"/>
    </row>
    <row r="30170" spans="17:17" ht="0" hidden="1" customHeight="1" x14ac:dyDescent="0.25">
      <c r="Q30170" s="265"/>
    </row>
    <row r="30171" spans="17:17" ht="0" hidden="1" customHeight="1" x14ac:dyDescent="0.25">
      <c r="Q30171" s="265"/>
    </row>
    <row r="30172" spans="17:17" ht="0" hidden="1" customHeight="1" x14ac:dyDescent="0.25">
      <c r="Q30172" s="265"/>
    </row>
    <row r="30173" spans="17:17" ht="0" hidden="1" customHeight="1" x14ac:dyDescent="0.25">
      <c r="Q30173" s="265"/>
    </row>
    <row r="30174" spans="17:17" ht="0" hidden="1" customHeight="1" x14ac:dyDescent="0.25">
      <c r="Q30174" s="265"/>
    </row>
    <row r="30175" spans="17:17" ht="0" hidden="1" customHeight="1" x14ac:dyDescent="0.25">
      <c r="Q30175" s="265"/>
    </row>
    <row r="30176" spans="17:17" ht="0" hidden="1" customHeight="1" x14ac:dyDescent="0.25">
      <c r="Q30176" s="265"/>
    </row>
    <row r="30177" spans="17:17" ht="0" hidden="1" customHeight="1" x14ac:dyDescent="0.25">
      <c r="Q30177" s="265"/>
    </row>
    <row r="30178" spans="17:17" ht="0" hidden="1" customHeight="1" x14ac:dyDescent="0.25">
      <c r="Q30178" s="265"/>
    </row>
    <row r="30179" spans="17:17" ht="0" hidden="1" customHeight="1" x14ac:dyDescent="0.25">
      <c r="Q30179" s="265"/>
    </row>
    <row r="30180" spans="17:17" ht="0" hidden="1" customHeight="1" x14ac:dyDescent="0.25">
      <c r="Q30180" s="265"/>
    </row>
    <row r="30181" spans="17:17" ht="0" hidden="1" customHeight="1" x14ac:dyDescent="0.25">
      <c r="Q30181" s="265"/>
    </row>
    <row r="30182" spans="17:17" ht="0" hidden="1" customHeight="1" x14ac:dyDescent="0.25">
      <c r="Q30182" s="265"/>
    </row>
    <row r="30183" spans="17:17" ht="0" hidden="1" customHeight="1" x14ac:dyDescent="0.25">
      <c r="Q30183" s="265"/>
    </row>
    <row r="30184" spans="17:17" ht="0" hidden="1" customHeight="1" x14ac:dyDescent="0.25">
      <c r="Q30184" s="265"/>
    </row>
    <row r="30185" spans="17:17" ht="0" hidden="1" customHeight="1" x14ac:dyDescent="0.25">
      <c r="Q30185" s="265"/>
    </row>
    <row r="30186" spans="17:17" ht="0" hidden="1" customHeight="1" x14ac:dyDescent="0.25">
      <c r="Q30186" s="265"/>
    </row>
    <row r="30187" spans="17:17" ht="0" hidden="1" customHeight="1" x14ac:dyDescent="0.25">
      <c r="Q30187" s="265"/>
    </row>
    <row r="30188" spans="17:17" ht="0" hidden="1" customHeight="1" x14ac:dyDescent="0.25">
      <c r="Q30188" s="265"/>
    </row>
    <row r="30189" spans="17:17" ht="0" hidden="1" customHeight="1" x14ac:dyDescent="0.25">
      <c r="Q30189" s="265"/>
    </row>
    <row r="30190" spans="17:17" ht="0" hidden="1" customHeight="1" x14ac:dyDescent="0.25">
      <c r="Q30190" s="265"/>
    </row>
    <row r="30191" spans="17:17" ht="0" hidden="1" customHeight="1" x14ac:dyDescent="0.25">
      <c r="Q30191" s="265"/>
    </row>
    <row r="30192" spans="17:17" ht="0" hidden="1" customHeight="1" x14ac:dyDescent="0.25">
      <c r="Q30192" s="265"/>
    </row>
    <row r="30193" spans="17:17" ht="0" hidden="1" customHeight="1" x14ac:dyDescent="0.25">
      <c r="Q30193" s="265"/>
    </row>
    <row r="30194" spans="17:17" ht="0" hidden="1" customHeight="1" x14ac:dyDescent="0.25">
      <c r="Q30194" s="265"/>
    </row>
    <row r="30195" spans="17:17" ht="0" hidden="1" customHeight="1" x14ac:dyDescent="0.25">
      <c r="Q30195" s="265"/>
    </row>
    <row r="30196" spans="17:17" ht="0" hidden="1" customHeight="1" x14ac:dyDescent="0.25">
      <c r="Q30196" s="265"/>
    </row>
    <row r="30197" spans="17:17" ht="0" hidden="1" customHeight="1" x14ac:dyDescent="0.25">
      <c r="Q30197" s="265"/>
    </row>
    <row r="30198" spans="17:17" ht="0" hidden="1" customHeight="1" x14ac:dyDescent="0.25">
      <c r="Q30198" s="265"/>
    </row>
    <row r="30199" spans="17:17" ht="0" hidden="1" customHeight="1" x14ac:dyDescent="0.25">
      <c r="Q30199" s="265"/>
    </row>
    <row r="30200" spans="17:17" ht="0" hidden="1" customHeight="1" x14ac:dyDescent="0.25">
      <c r="Q30200" s="265"/>
    </row>
    <row r="30201" spans="17:17" ht="0" hidden="1" customHeight="1" x14ac:dyDescent="0.25">
      <c r="Q30201" s="265"/>
    </row>
    <row r="30202" spans="17:17" ht="0" hidden="1" customHeight="1" x14ac:dyDescent="0.25">
      <c r="Q30202" s="265"/>
    </row>
    <row r="30203" spans="17:17" ht="0" hidden="1" customHeight="1" x14ac:dyDescent="0.25">
      <c r="Q30203" s="265"/>
    </row>
    <row r="30204" spans="17:17" ht="0" hidden="1" customHeight="1" x14ac:dyDescent="0.25">
      <c r="Q30204" s="265"/>
    </row>
    <row r="30205" spans="17:17" ht="0" hidden="1" customHeight="1" x14ac:dyDescent="0.25">
      <c r="Q30205" s="265"/>
    </row>
    <row r="30206" spans="17:17" ht="0" hidden="1" customHeight="1" x14ac:dyDescent="0.25">
      <c r="Q30206" s="265"/>
    </row>
    <row r="30207" spans="17:17" ht="0" hidden="1" customHeight="1" x14ac:dyDescent="0.25">
      <c r="Q30207" s="265"/>
    </row>
    <row r="30208" spans="17:17" ht="0" hidden="1" customHeight="1" x14ac:dyDescent="0.25">
      <c r="Q30208" s="265"/>
    </row>
    <row r="30209" spans="17:17" ht="0" hidden="1" customHeight="1" x14ac:dyDescent="0.25">
      <c r="Q30209" s="265"/>
    </row>
    <row r="30210" spans="17:17" ht="0" hidden="1" customHeight="1" x14ac:dyDescent="0.25">
      <c r="Q30210" s="265"/>
    </row>
    <row r="30211" spans="17:17" ht="0" hidden="1" customHeight="1" x14ac:dyDescent="0.25">
      <c r="Q30211" s="265"/>
    </row>
    <row r="30212" spans="17:17" ht="0" hidden="1" customHeight="1" x14ac:dyDescent="0.25">
      <c r="Q30212" s="265"/>
    </row>
    <row r="30213" spans="17:17" ht="0" hidden="1" customHeight="1" x14ac:dyDescent="0.25">
      <c r="Q30213" s="265"/>
    </row>
    <row r="30214" spans="17:17" ht="0" hidden="1" customHeight="1" x14ac:dyDescent="0.25">
      <c r="Q30214" s="265"/>
    </row>
    <row r="30215" spans="17:17" ht="0" hidden="1" customHeight="1" x14ac:dyDescent="0.25">
      <c r="Q30215" s="265"/>
    </row>
    <row r="30216" spans="17:17" ht="0" hidden="1" customHeight="1" x14ac:dyDescent="0.25">
      <c r="Q30216" s="265"/>
    </row>
    <row r="30217" spans="17:17" ht="0" hidden="1" customHeight="1" x14ac:dyDescent="0.25">
      <c r="Q30217" s="265"/>
    </row>
    <row r="30218" spans="17:17" ht="0" hidden="1" customHeight="1" x14ac:dyDescent="0.25">
      <c r="Q30218" s="265"/>
    </row>
    <row r="30219" spans="17:17" ht="0" hidden="1" customHeight="1" x14ac:dyDescent="0.25">
      <c r="Q30219" s="265"/>
    </row>
    <row r="30220" spans="17:17" ht="0" hidden="1" customHeight="1" x14ac:dyDescent="0.25">
      <c r="Q30220" s="265"/>
    </row>
    <row r="30221" spans="17:17" ht="0" hidden="1" customHeight="1" x14ac:dyDescent="0.25">
      <c r="Q30221" s="265"/>
    </row>
    <row r="30222" spans="17:17" ht="0" hidden="1" customHeight="1" x14ac:dyDescent="0.25">
      <c r="Q30222" s="265"/>
    </row>
    <row r="30223" spans="17:17" ht="0" hidden="1" customHeight="1" x14ac:dyDescent="0.25">
      <c r="Q30223" s="265"/>
    </row>
    <row r="30224" spans="17:17" ht="0" hidden="1" customHeight="1" x14ac:dyDescent="0.25">
      <c r="Q30224" s="265"/>
    </row>
    <row r="30225" spans="17:17" ht="0" hidden="1" customHeight="1" x14ac:dyDescent="0.25">
      <c r="Q30225" s="265"/>
    </row>
    <row r="30226" spans="17:17" ht="0" hidden="1" customHeight="1" x14ac:dyDescent="0.25">
      <c r="Q30226" s="265"/>
    </row>
    <row r="30227" spans="17:17" ht="0" hidden="1" customHeight="1" x14ac:dyDescent="0.25">
      <c r="Q30227" s="265"/>
    </row>
    <row r="30228" spans="17:17" ht="0" hidden="1" customHeight="1" x14ac:dyDescent="0.25">
      <c r="Q30228" s="265"/>
    </row>
    <row r="30229" spans="17:17" ht="0" hidden="1" customHeight="1" x14ac:dyDescent="0.25">
      <c r="Q30229" s="265"/>
    </row>
    <row r="30230" spans="17:17" ht="0" hidden="1" customHeight="1" x14ac:dyDescent="0.25">
      <c r="Q30230" s="265"/>
    </row>
    <row r="30231" spans="17:17" ht="0" hidden="1" customHeight="1" x14ac:dyDescent="0.25">
      <c r="Q30231" s="265"/>
    </row>
    <row r="30232" spans="17:17" ht="0" hidden="1" customHeight="1" x14ac:dyDescent="0.25">
      <c r="Q30232" s="265"/>
    </row>
    <row r="30233" spans="17:17" ht="0" hidden="1" customHeight="1" x14ac:dyDescent="0.25">
      <c r="Q30233" s="265"/>
    </row>
    <row r="30234" spans="17:17" ht="0" hidden="1" customHeight="1" x14ac:dyDescent="0.25">
      <c r="Q30234" s="265"/>
    </row>
    <row r="30235" spans="17:17" ht="0" hidden="1" customHeight="1" x14ac:dyDescent="0.25">
      <c r="Q30235" s="265"/>
    </row>
    <row r="30236" spans="17:17" ht="0" hidden="1" customHeight="1" x14ac:dyDescent="0.25">
      <c r="Q30236" s="265"/>
    </row>
    <row r="30237" spans="17:17" ht="0" hidden="1" customHeight="1" x14ac:dyDescent="0.25">
      <c r="Q30237" s="265"/>
    </row>
    <row r="30238" spans="17:17" ht="0" hidden="1" customHeight="1" x14ac:dyDescent="0.25">
      <c r="Q30238" s="265"/>
    </row>
    <row r="30239" spans="17:17" ht="0" hidden="1" customHeight="1" x14ac:dyDescent="0.25">
      <c r="Q30239" s="265"/>
    </row>
    <row r="30240" spans="17:17" ht="0" hidden="1" customHeight="1" x14ac:dyDescent="0.25">
      <c r="Q30240" s="265"/>
    </row>
    <row r="30241" spans="17:17" ht="0" hidden="1" customHeight="1" x14ac:dyDescent="0.25">
      <c r="Q30241" s="265"/>
    </row>
    <row r="30242" spans="17:17" ht="0" hidden="1" customHeight="1" x14ac:dyDescent="0.25">
      <c r="Q30242" s="265"/>
    </row>
    <row r="30243" spans="17:17" ht="0" hidden="1" customHeight="1" x14ac:dyDescent="0.25">
      <c r="Q30243" s="265"/>
    </row>
    <row r="30244" spans="17:17" ht="0" hidden="1" customHeight="1" x14ac:dyDescent="0.25">
      <c r="Q30244" s="265"/>
    </row>
    <row r="30245" spans="17:17" ht="0" hidden="1" customHeight="1" x14ac:dyDescent="0.25">
      <c r="Q30245" s="265"/>
    </row>
    <row r="30246" spans="17:17" ht="0" hidden="1" customHeight="1" x14ac:dyDescent="0.25">
      <c r="Q30246" s="265"/>
    </row>
    <row r="30247" spans="17:17" ht="0" hidden="1" customHeight="1" x14ac:dyDescent="0.25">
      <c r="Q30247" s="265"/>
    </row>
    <row r="30248" spans="17:17" ht="0" hidden="1" customHeight="1" x14ac:dyDescent="0.25">
      <c r="Q30248" s="265"/>
    </row>
    <row r="30249" spans="17:17" ht="0" hidden="1" customHeight="1" x14ac:dyDescent="0.25">
      <c r="Q30249" s="265"/>
    </row>
    <row r="30250" spans="17:17" ht="0" hidden="1" customHeight="1" x14ac:dyDescent="0.25">
      <c r="Q30250" s="265"/>
    </row>
    <row r="30251" spans="17:17" ht="0" hidden="1" customHeight="1" x14ac:dyDescent="0.25">
      <c r="Q30251" s="265"/>
    </row>
    <row r="30252" spans="17:17" ht="0" hidden="1" customHeight="1" x14ac:dyDescent="0.25">
      <c r="Q30252" s="265"/>
    </row>
    <row r="30253" spans="17:17" ht="0" hidden="1" customHeight="1" x14ac:dyDescent="0.25">
      <c r="Q30253" s="265"/>
    </row>
    <row r="30254" spans="17:17" ht="0" hidden="1" customHeight="1" x14ac:dyDescent="0.25">
      <c r="Q30254" s="265"/>
    </row>
    <row r="30255" spans="17:17" ht="0" hidden="1" customHeight="1" x14ac:dyDescent="0.25">
      <c r="Q30255" s="265"/>
    </row>
    <row r="30256" spans="17:17" ht="0" hidden="1" customHeight="1" x14ac:dyDescent="0.25">
      <c r="Q30256" s="265"/>
    </row>
    <row r="30257" spans="17:17" ht="0" hidden="1" customHeight="1" x14ac:dyDescent="0.25">
      <c r="Q30257" s="265"/>
    </row>
    <row r="30258" spans="17:17" ht="0" hidden="1" customHeight="1" x14ac:dyDescent="0.25">
      <c r="Q30258" s="265"/>
    </row>
    <row r="30259" spans="17:17" ht="0" hidden="1" customHeight="1" x14ac:dyDescent="0.25">
      <c r="Q30259" s="265"/>
    </row>
    <row r="30260" spans="17:17" ht="0" hidden="1" customHeight="1" x14ac:dyDescent="0.25">
      <c r="Q30260" s="265"/>
    </row>
    <row r="30261" spans="17:17" ht="0" hidden="1" customHeight="1" x14ac:dyDescent="0.25">
      <c r="Q30261" s="265"/>
    </row>
    <row r="30262" spans="17:17" ht="0" hidden="1" customHeight="1" x14ac:dyDescent="0.25">
      <c r="Q30262" s="265"/>
    </row>
    <row r="30263" spans="17:17" ht="0" hidden="1" customHeight="1" x14ac:dyDescent="0.25">
      <c r="Q30263" s="265"/>
    </row>
    <row r="30264" spans="17:17" ht="0" hidden="1" customHeight="1" x14ac:dyDescent="0.25">
      <c r="Q30264" s="265"/>
    </row>
    <row r="30265" spans="17:17" ht="0" hidden="1" customHeight="1" x14ac:dyDescent="0.25">
      <c r="Q30265" s="265"/>
    </row>
    <row r="30266" spans="17:17" ht="0" hidden="1" customHeight="1" x14ac:dyDescent="0.25">
      <c r="Q30266" s="265"/>
    </row>
    <row r="30267" spans="17:17" ht="0" hidden="1" customHeight="1" x14ac:dyDescent="0.25">
      <c r="Q30267" s="265"/>
    </row>
    <row r="30268" spans="17:17" ht="0" hidden="1" customHeight="1" x14ac:dyDescent="0.25">
      <c r="Q30268" s="265"/>
    </row>
    <row r="30269" spans="17:17" ht="0" hidden="1" customHeight="1" x14ac:dyDescent="0.25">
      <c r="Q30269" s="265"/>
    </row>
    <row r="30270" spans="17:17" ht="0" hidden="1" customHeight="1" x14ac:dyDescent="0.25">
      <c r="Q30270" s="265"/>
    </row>
    <row r="30271" spans="17:17" ht="0" hidden="1" customHeight="1" x14ac:dyDescent="0.25">
      <c r="Q30271" s="265"/>
    </row>
    <row r="30272" spans="17:17" ht="0" hidden="1" customHeight="1" x14ac:dyDescent="0.25">
      <c r="Q30272" s="265"/>
    </row>
    <row r="30273" spans="17:17" ht="0" hidden="1" customHeight="1" x14ac:dyDescent="0.25">
      <c r="Q30273" s="265"/>
    </row>
    <row r="30274" spans="17:17" ht="0" hidden="1" customHeight="1" x14ac:dyDescent="0.25">
      <c r="Q30274" s="265"/>
    </row>
    <row r="30275" spans="17:17" ht="0" hidden="1" customHeight="1" x14ac:dyDescent="0.25">
      <c r="Q30275" s="265"/>
    </row>
    <row r="30276" spans="17:17" ht="0" hidden="1" customHeight="1" x14ac:dyDescent="0.25">
      <c r="Q30276" s="265"/>
    </row>
    <row r="30277" spans="17:17" ht="0" hidden="1" customHeight="1" x14ac:dyDescent="0.25">
      <c r="Q30277" s="265"/>
    </row>
    <row r="30278" spans="17:17" ht="0" hidden="1" customHeight="1" x14ac:dyDescent="0.25">
      <c r="Q30278" s="265"/>
    </row>
    <row r="30279" spans="17:17" ht="0" hidden="1" customHeight="1" x14ac:dyDescent="0.25">
      <c r="Q30279" s="265"/>
    </row>
    <row r="30280" spans="17:17" ht="0" hidden="1" customHeight="1" x14ac:dyDescent="0.25">
      <c r="Q30280" s="265"/>
    </row>
    <row r="30281" spans="17:17" ht="0" hidden="1" customHeight="1" x14ac:dyDescent="0.25">
      <c r="Q30281" s="265"/>
    </row>
    <row r="30282" spans="17:17" ht="0" hidden="1" customHeight="1" x14ac:dyDescent="0.25">
      <c r="Q30282" s="265"/>
    </row>
    <row r="30283" spans="17:17" ht="0" hidden="1" customHeight="1" x14ac:dyDescent="0.25">
      <c r="Q30283" s="265"/>
    </row>
    <row r="30284" spans="17:17" ht="0" hidden="1" customHeight="1" x14ac:dyDescent="0.25">
      <c r="Q30284" s="265"/>
    </row>
    <row r="30285" spans="17:17" ht="0" hidden="1" customHeight="1" x14ac:dyDescent="0.25">
      <c r="Q30285" s="265"/>
    </row>
    <row r="30286" spans="17:17" ht="0" hidden="1" customHeight="1" x14ac:dyDescent="0.25">
      <c r="Q30286" s="265"/>
    </row>
    <row r="30287" spans="17:17" ht="0" hidden="1" customHeight="1" x14ac:dyDescent="0.25">
      <c r="Q30287" s="265"/>
    </row>
    <row r="30288" spans="17:17" ht="0" hidden="1" customHeight="1" x14ac:dyDescent="0.25">
      <c r="Q30288" s="265"/>
    </row>
    <row r="30289" spans="17:17" ht="0" hidden="1" customHeight="1" x14ac:dyDescent="0.25">
      <c r="Q30289" s="265"/>
    </row>
    <row r="30290" spans="17:17" ht="0" hidden="1" customHeight="1" x14ac:dyDescent="0.25">
      <c r="Q30290" s="265"/>
    </row>
    <row r="30291" spans="17:17" ht="0" hidden="1" customHeight="1" x14ac:dyDescent="0.25">
      <c r="Q30291" s="265"/>
    </row>
    <row r="30292" spans="17:17" ht="0" hidden="1" customHeight="1" x14ac:dyDescent="0.25">
      <c r="Q30292" s="265"/>
    </row>
    <row r="30293" spans="17:17" ht="0" hidden="1" customHeight="1" x14ac:dyDescent="0.25">
      <c r="Q30293" s="265"/>
    </row>
    <row r="30294" spans="17:17" ht="0" hidden="1" customHeight="1" x14ac:dyDescent="0.25">
      <c r="Q30294" s="265"/>
    </row>
    <row r="30295" spans="17:17" ht="0" hidden="1" customHeight="1" x14ac:dyDescent="0.25">
      <c r="Q30295" s="265"/>
    </row>
    <row r="30296" spans="17:17" ht="0" hidden="1" customHeight="1" x14ac:dyDescent="0.25">
      <c r="Q30296" s="265"/>
    </row>
    <row r="30297" spans="17:17" ht="0" hidden="1" customHeight="1" x14ac:dyDescent="0.25">
      <c r="Q30297" s="265"/>
    </row>
    <row r="30298" spans="17:17" ht="0" hidden="1" customHeight="1" x14ac:dyDescent="0.25">
      <c r="Q30298" s="265"/>
    </row>
    <row r="30299" spans="17:17" ht="0" hidden="1" customHeight="1" x14ac:dyDescent="0.25">
      <c r="Q30299" s="265"/>
    </row>
    <row r="30300" spans="17:17" ht="0" hidden="1" customHeight="1" x14ac:dyDescent="0.25">
      <c r="Q30300" s="265"/>
    </row>
    <row r="30301" spans="17:17" ht="0" hidden="1" customHeight="1" x14ac:dyDescent="0.25">
      <c r="Q30301" s="265"/>
    </row>
    <row r="30302" spans="17:17" ht="0" hidden="1" customHeight="1" x14ac:dyDescent="0.25">
      <c r="Q30302" s="265"/>
    </row>
    <row r="30303" spans="17:17" ht="0" hidden="1" customHeight="1" x14ac:dyDescent="0.25">
      <c r="Q30303" s="265"/>
    </row>
    <row r="30304" spans="17:17" ht="0" hidden="1" customHeight="1" x14ac:dyDescent="0.25">
      <c r="Q30304" s="265"/>
    </row>
    <row r="30305" spans="17:17" ht="0" hidden="1" customHeight="1" x14ac:dyDescent="0.25">
      <c r="Q30305" s="265"/>
    </row>
    <row r="30306" spans="17:17" ht="0" hidden="1" customHeight="1" x14ac:dyDescent="0.25">
      <c r="Q30306" s="265"/>
    </row>
    <row r="30307" spans="17:17" ht="0" hidden="1" customHeight="1" x14ac:dyDescent="0.25">
      <c r="Q30307" s="265"/>
    </row>
    <row r="30308" spans="17:17" ht="0" hidden="1" customHeight="1" x14ac:dyDescent="0.25">
      <c r="Q30308" s="265"/>
    </row>
    <row r="30309" spans="17:17" ht="0" hidden="1" customHeight="1" x14ac:dyDescent="0.25">
      <c r="Q30309" s="265"/>
    </row>
    <row r="30310" spans="17:17" ht="0" hidden="1" customHeight="1" x14ac:dyDescent="0.25">
      <c r="Q30310" s="265"/>
    </row>
    <row r="30311" spans="17:17" ht="0" hidden="1" customHeight="1" x14ac:dyDescent="0.25">
      <c r="Q30311" s="265"/>
    </row>
    <row r="30312" spans="17:17" ht="0" hidden="1" customHeight="1" x14ac:dyDescent="0.25">
      <c r="Q30312" s="265"/>
    </row>
    <row r="30313" spans="17:17" ht="0" hidden="1" customHeight="1" x14ac:dyDescent="0.25">
      <c r="Q30313" s="265"/>
    </row>
    <row r="30314" spans="17:17" ht="0" hidden="1" customHeight="1" x14ac:dyDescent="0.25">
      <c r="Q30314" s="265"/>
    </row>
    <row r="30315" spans="17:17" ht="0" hidden="1" customHeight="1" x14ac:dyDescent="0.25">
      <c r="Q30315" s="265"/>
    </row>
    <row r="30316" spans="17:17" ht="0" hidden="1" customHeight="1" x14ac:dyDescent="0.25">
      <c r="Q30316" s="265"/>
    </row>
    <row r="30317" spans="17:17" ht="0" hidden="1" customHeight="1" x14ac:dyDescent="0.25">
      <c r="Q30317" s="265"/>
    </row>
    <row r="30318" spans="17:17" ht="0" hidden="1" customHeight="1" x14ac:dyDescent="0.25">
      <c r="Q30318" s="265"/>
    </row>
    <row r="30319" spans="17:17" ht="0" hidden="1" customHeight="1" x14ac:dyDescent="0.25">
      <c r="Q30319" s="265"/>
    </row>
    <row r="30320" spans="17:17" ht="0" hidden="1" customHeight="1" x14ac:dyDescent="0.25">
      <c r="Q30320" s="265"/>
    </row>
    <row r="30321" spans="17:17" ht="0" hidden="1" customHeight="1" x14ac:dyDescent="0.25">
      <c r="Q30321" s="265"/>
    </row>
    <row r="30322" spans="17:17" ht="0" hidden="1" customHeight="1" x14ac:dyDescent="0.25">
      <c r="Q30322" s="265"/>
    </row>
    <row r="30323" spans="17:17" ht="0" hidden="1" customHeight="1" x14ac:dyDescent="0.25">
      <c r="Q30323" s="265"/>
    </row>
    <row r="30324" spans="17:17" ht="0" hidden="1" customHeight="1" x14ac:dyDescent="0.25">
      <c r="Q30324" s="265"/>
    </row>
    <row r="30325" spans="17:17" ht="0" hidden="1" customHeight="1" x14ac:dyDescent="0.25">
      <c r="Q30325" s="265"/>
    </row>
    <row r="30326" spans="17:17" ht="0" hidden="1" customHeight="1" x14ac:dyDescent="0.25">
      <c r="Q30326" s="265"/>
    </row>
    <row r="30327" spans="17:17" ht="0" hidden="1" customHeight="1" x14ac:dyDescent="0.25">
      <c r="Q30327" s="265"/>
    </row>
    <row r="30328" spans="17:17" ht="0" hidden="1" customHeight="1" x14ac:dyDescent="0.25">
      <c r="Q30328" s="265"/>
    </row>
    <row r="30329" spans="17:17" ht="0" hidden="1" customHeight="1" x14ac:dyDescent="0.25">
      <c r="Q30329" s="265"/>
    </row>
    <row r="30330" spans="17:17" ht="0" hidden="1" customHeight="1" x14ac:dyDescent="0.25">
      <c r="Q30330" s="265"/>
    </row>
    <row r="30331" spans="17:17" ht="0" hidden="1" customHeight="1" x14ac:dyDescent="0.25">
      <c r="Q30331" s="265"/>
    </row>
    <row r="30332" spans="17:17" ht="0" hidden="1" customHeight="1" x14ac:dyDescent="0.25">
      <c r="Q30332" s="265"/>
    </row>
    <row r="30333" spans="17:17" ht="0" hidden="1" customHeight="1" x14ac:dyDescent="0.25">
      <c r="Q30333" s="265"/>
    </row>
    <row r="30334" spans="17:17" ht="0" hidden="1" customHeight="1" x14ac:dyDescent="0.25">
      <c r="Q30334" s="265"/>
    </row>
    <row r="30335" spans="17:17" ht="0" hidden="1" customHeight="1" x14ac:dyDescent="0.25">
      <c r="Q30335" s="265"/>
    </row>
    <row r="30336" spans="17:17" ht="0" hidden="1" customHeight="1" x14ac:dyDescent="0.25">
      <c r="Q30336" s="265"/>
    </row>
    <row r="30337" spans="17:17" ht="0" hidden="1" customHeight="1" x14ac:dyDescent="0.25">
      <c r="Q30337" s="265"/>
    </row>
    <row r="30338" spans="17:17" ht="0" hidden="1" customHeight="1" x14ac:dyDescent="0.25">
      <c r="Q30338" s="265"/>
    </row>
    <row r="30339" spans="17:17" ht="0" hidden="1" customHeight="1" x14ac:dyDescent="0.25">
      <c r="Q30339" s="265"/>
    </row>
    <row r="30340" spans="17:17" ht="0" hidden="1" customHeight="1" x14ac:dyDescent="0.25">
      <c r="Q30340" s="265"/>
    </row>
    <row r="30341" spans="17:17" ht="0" hidden="1" customHeight="1" x14ac:dyDescent="0.25">
      <c r="Q30341" s="265"/>
    </row>
    <row r="30342" spans="17:17" ht="0" hidden="1" customHeight="1" x14ac:dyDescent="0.25">
      <c r="Q30342" s="265"/>
    </row>
    <row r="30343" spans="17:17" ht="0" hidden="1" customHeight="1" x14ac:dyDescent="0.25">
      <c r="Q30343" s="265"/>
    </row>
    <row r="30344" spans="17:17" ht="0" hidden="1" customHeight="1" x14ac:dyDescent="0.25">
      <c r="Q30344" s="265"/>
    </row>
    <row r="30345" spans="17:17" ht="0" hidden="1" customHeight="1" x14ac:dyDescent="0.25">
      <c r="Q30345" s="265"/>
    </row>
    <row r="30346" spans="17:17" ht="0" hidden="1" customHeight="1" x14ac:dyDescent="0.25">
      <c r="Q30346" s="265"/>
    </row>
    <row r="30347" spans="17:17" ht="0" hidden="1" customHeight="1" x14ac:dyDescent="0.25">
      <c r="Q30347" s="265"/>
    </row>
    <row r="30348" spans="17:17" ht="0" hidden="1" customHeight="1" x14ac:dyDescent="0.25">
      <c r="Q30348" s="265"/>
    </row>
    <row r="30349" spans="17:17" ht="0" hidden="1" customHeight="1" x14ac:dyDescent="0.25">
      <c r="Q30349" s="265"/>
    </row>
    <row r="30350" spans="17:17" ht="0" hidden="1" customHeight="1" x14ac:dyDescent="0.25">
      <c r="Q30350" s="265"/>
    </row>
    <row r="30351" spans="17:17" ht="0" hidden="1" customHeight="1" x14ac:dyDescent="0.25">
      <c r="Q30351" s="265"/>
    </row>
    <row r="30352" spans="17:17" ht="0" hidden="1" customHeight="1" x14ac:dyDescent="0.25">
      <c r="Q30352" s="265"/>
    </row>
    <row r="30353" spans="17:17" ht="0" hidden="1" customHeight="1" x14ac:dyDescent="0.25">
      <c r="Q30353" s="265"/>
    </row>
    <row r="30354" spans="17:17" ht="0" hidden="1" customHeight="1" x14ac:dyDescent="0.25">
      <c r="Q30354" s="265"/>
    </row>
    <row r="30355" spans="17:17" ht="0" hidden="1" customHeight="1" x14ac:dyDescent="0.25">
      <c r="Q30355" s="265"/>
    </row>
    <row r="30356" spans="17:17" ht="0" hidden="1" customHeight="1" x14ac:dyDescent="0.25">
      <c r="Q30356" s="265"/>
    </row>
    <row r="30357" spans="17:17" ht="0" hidden="1" customHeight="1" x14ac:dyDescent="0.25">
      <c r="Q30357" s="265"/>
    </row>
    <row r="30358" spans="17:17" ht="0" hidden="1" customHeight="1" x14ac:dyDescent="0.25">
      <c r="Q30358" s="265"/>
    </row>
    <row r="30359" spans="17:17" ht="0" hidden="1" customHeight="1" x14ac:dyDescent="0.25">
      <c r="Q30359" s="265"/>
    </row>
    <row r="30360" spans="17:17" ht="0" hidden="1" customHeight="1" x14ac:dyDescent="0.25">
      <c r="Q30360" s="265"/>
    </row>
    <row r="30361" spans="17:17" ht="0" hidden="1" customHeight="1" x14ac:dyDescent="0.25">
      <c r="Q30361" s="265"/>
    </row>
    <row r="30362" spans="17:17" ht="0" hidden="1" customHeight="1" x14ac:dyDescent="0.25">
      <c r="Q30362" s="265"/>
    </row>
    <row r="30363" spans="17:17" ht="0" hidden="1" customHeight="1" x14ac:dyDescent="0.25">
      <c r="Q30363" s="265"/>
    </row>
    <row r="30364" spans="17:17" ht="0" hidden="1" customHeight="1" x14ac:dyDescent="0.25">
      <c r="Q30364" s="265"/>
    </row>
    <row r="30365" spans="17:17" ht="0" hidden="1" customHeight="1" x14ac:dyDescent="0.25">
      <c r="Q30365" s="265"/>
    </row>
    <row r="30366" spans="17:17" ht="0" hidden="1" customHeight="1" x14ac:dyDescent="0.25">
      <c r="Q30366" s="265"/>
    </row>
    <row r="30367" spans="17:17" ht="0" hidden="1" customHeight="1" x14ac:dyDescent="0.25">
      <c r="Q30367" s="265"/>
    </row>
    <row r="30368" spans="17:17" ht="0" hidden="1" customHeight="1" x14ac:dyDescent="0.25">
      <c r="Q30368" s="265"/>
    </row>
    <row r="30369" spans="17:17" ht="0" hidden="1" customHeight="1" x14ac:dyDescent="0.25">
      <c r="Q30369" s="265"/>
    </row>
    <row r="30370" spans="17:17" ht="0" hidden="1" customHeight="1" x14ac:dyDescent="0.25">
      <c r="Q30370" s="265"/>
    </row>
    <row r="30371" spans="17:17" ht="0" hidden="1" customHeight="1" x14ac:dyDescent="0.25">
      <c r="Q30371" s="265"/>
    </row>
    <row r="30372" spans="17:17" ht="0" hidden="1" customHeight="1" x14ac:dyDescent="0.25">
      <c r="Q30372" s="265"/>
    </row>
    <row r="30373" spans="17:17" ht="0" hidden="1" customHeight="1" x14ac:dyDescent="0.25">
      <c r="Q30373" s="265"/>
    </row>
    <row r="30374" spans="17:17" ht="0" hidden="1" customHeight="1" x14ac:dyDescent="0.25">
      <c r="Q30374" s="265"/>
    </row>
    <row r="30375" spans="17:17" ht="0" hidden="1" customHeight="1" x14ac:dyDescent="0.25">
      <c r="Q30375" s="265"/>
    </row>
    <row r="30376" spans="17:17" ht="0" hidden="1" customHeight="1" x14ac:dyDescent="0.25">
      <c r="Q30376" s="265"/>
    </row>
    <row r="30377" spans="17:17" ht="0" hidden="1" customHeight="1" x14ac:dyDescent="0.25">
      <c r="Q30377" s="265"/>
    </row>
    <row r="30378" spans="17:17" ht="0" hidden="1" customHeight="1" x14ac:dyDescent="0.25">
      <c r="Q30378" s="265"/>
    </row>
    <row r="30379" spans="17:17" ht="0" hidden="1" customHeight="1" x14ac:dyDescent="0.25">
      <c r="Q30379" s="265"/>
    </row>
    <row r="30380" spans="17:17" ht="0" hidden="1" customHeight="1" x14ac:dyDescent="0.25">
      <c r="Q30380" s="265"/>
    </row>
    <row r="30381" spans="17:17" ht="0" hidden="1" customHeight="1" x14ac:dyDescent="0.25">
      <c r="Q30381" s="265"/>
    </row>
    <row r="30382" spans="17:17" ht="0" hidden="1" customHeight="1" x14ac:dyDescent="0.25">
      <c r="Q30382" s="265"/>
    </row>
    <row r="30383" spans="17:17" ht="0" hidden="1" customHeight="1" x14ac:dyDescent="0.25">
      <c r="Q30383" s="265"/>
    </row>
    <row r="30384" spans="17:17" ht="0" hidden="1" customHeight="1" x14ac:dyDescent="0.25">
      <c r="Q30384" s="265"/>
    </row>
    <row r="30385" spans="17:17" ht="0" hidden="1" customHeight="1" x14ac:dyDescent="0.25">
      <c r="Q30385" s="265"/>
    </row>
    <row r="30386" spans="17:17" ht="0" hidden="1" customHeight="1" x14ac:dyDescent="0.25">
      <c r="Q30386" s="265"/>
    </row>
    <row r="30387" spans="17:17" ht="0" hidden="1" customHeight="1" x14ac:dyDescent="0.25">
      <c r="Q30387" s="265"/>
    </row>
    <row r="30388" spans="17:17" ht="0" hidden="1" customHeight="1" x14ac:dyDescent="0.25">
      <c r="Q30388" s="265"/>
    </row>
    <row r="30389" spans="17:17" ht="0" hidden="1" customHeight="1" x14ac:dyDescent="0.25">
      <c r="Q30389" s="265"/>
    </row>
    <row r="30390" spans="17:17" ht="0" hidden="1" customHeight="1" x14ac:dyDescent="0.25">
      <c r="Q30390" s="265"/>
    </row>
    <row r="30391" spans="17:17" ht="0" hidden="1" customHeight="1" x14ac:dyDescent="0.25">
      <c r="Q30391" s="265"/>
    </row>
    <row r="30392" spans="17:17" ht="0" hidden="1" customHeight="1" x14ac:dyDescent="0.25">
      <c r="Q30392" s="265"/>
    </row>
    <row r="30393" spans="17:17" ht="0" hidden="1" customHeight="1" x14ac:dyDescent="0.25">
      <c r="Q30393" s="265"/>
    </row>
    <row r="30394" spans="17:17" ht="0" hidden="1" customHeight="1" x14ac:dyDescent="0.25">
      <c r="Q30394" s="265"/>
    </row>
    <row r="30395" spans="17:17" ht="0" hidden="1" customHeight="1" x14ac:dyDescent="0.25">
      <c r="Q30395" s="265"/>
    </row>
    <row r="30396" spans="17:17" ht="0" hidden="1" customHeight="1" x14ac:dyDescent="0.25">
      <c r="Q30396" s="265"/>
    </row>
    <row r="30397" spans="17:17" ht="0" hidden="1" customHeight="1" x14ac:dyDescent="0.25">
      <c r="Q30397" s="265"/>
    </row>
    <row r="30398" spans="17:17" ht="0" hidden="1" customHeight="1" x14ac:dyDescent="0.25">
      <c r="Q30398" s="265"/>
    </row>
    <row r="30399" spans="17:17" ht="0" hidden="1" customHeight="1" x14ac:dyDescent="0.25">
      <c r="Q30399" s="265"/>
    </row>
    <row r="30400" spans="17:17" ht="0" hidden="1" customHeight="1" x14ac:dyDescent="0.25">
      <c r="Q30400" s="265"/>
    </row>
    <row r="30401" spans="17:17" ht="0" hidden="1" customHeight="1" x14ac:dyDescent="0.25">
      <c r="Q30401" s="265"/>
    </row>
    <row r="30402" spans="17:17" ht="0" hidden="1" customHeight="1" x14ac:dyDescent="0.25">
      <c r="Q30402" s="265"/>
    </row>
    <row r="30403" spans="17:17" ht="0" hidden="1" customHeight="1" x14ac:dyDescent="0.25">
      <c r="Q30403" s="265"/>
    </row>
    <row r="30404" spans="17:17" ht="0" hidden="1" customHeight="1" x14ac:dyDescent="0.25">
      <c r="Q30404" s="265"/>
    </row>
    <row r="30405" spans="17:17" ht="0" hidden="1" customHeight="1" x14ac:dyDescent="0.25">
      <c r="Q30405" s="265"/>
    </row>
    <row r="30406" spans="17:17" ht="0" hidden="1" customHeight="1" x14ac:dyDescent="0.25">
      <c r="Q30406" s="265"/>
    </row>
    <row r="30407" spans="17:17" ht="0" hidden="1" customHeight="1" x14ac:dyDescent="0.25">
      <c r="Q30407" s="265"/>
    </row>
    <row r="30408" spans="17:17" ht="0" hidden="1" customHeight="1" x14ac:dyDescent="0.25">
      <c r="Q30408" s="265"/>
    </row>
    <row r="30409" spans="17:17" ht="0" hidden="1" customHeight="1" x14ac:dyDescent="0.25">
      <c r="Q30409" s="265"/>
    </row>
    <row r="30410" spans="17:17" ht="0" hidden="1" customHeight="1" x14ac:dyDescent="0.25">
      <c r="Q30410" s="265"/>
    </row>
    <row r="30411" spans="17:17" ht="0" hidden="1" customHeight="1" x14ac:dyDescent="0.25">
      <c r="Q30411" s="265"/>
    </row>
    <row r="30412" spans="17:17" ht="0" hidden="1" customHeight="1" x14ac:dyDescent="0.25">
      <c r="Q30412" s="265"/>
    </row>
    <row r="30413" spans="17:17" ht="0" hidden="1" customHeight="1" x14ac:dyDescent="0.25">
      <c r="Q30413" s="265"/>
    </row>
    <row r="30414" spans="17:17" ht="0" hidden="1" customHeight="1" x14ac:dyDescent="0.25">
      <c r="Q30414" s="265"/>
    </row>
    <row r="30415" spans="17:17" ht="0" hidden="1" customHeight="1" x14ac:dyDescent="0.25">
      <c r="Q30415" s="265"/>
    </row>
    <row r="30416" spans="17:17" ht="0" hidden="1" customHeight="1" x14ac:dyDescent="0.25">
      <c r="Q30416" s="265"/>
    </row>
    <row r="30417" spans="17:17" ht="0" hidden="1" customHeight="1" x14ac:dyDescent="0.25">
      <c r="Q30417" s="265"/>
    </row>
    <row r="30418" spans="17:17" ht="0" hidden="1" customHeight="1" x14ac:dyDescent="0.25">
      <c r="Q30418" s="265"/>
    </row>
    <row r="30419" spans="17:17" ht="0" hidden="1" customHeight="1" x14ac:dyDescent="0.25">
      <c r="Q30419" s="265"/>
    </row>
    <row r="30420" spans="17:17" ht="0" hidden="1" customHeight="1" x14ac:dyDescent="0.25">
      <c r="Q30420" s="265"/>
    </row>
    <row r="30421" spans="17:17" ht="0" hidden="1" customHeight="1" x14ac:dyDescent="0.25">
      <c r="Q30421" s="265"/>
    </row>
    <row r="30422" spans="17:17" ht="0" hidden="1" customHeight="1" x14ac:dyDescent="0.25">
      <c r="Q30422" s="265"/>
    </row>
    <row r="30423" spans="17:17" ht="0" hidden="1" customHeight="1" x14ac:dyDescent="0.25">
      <c r="Q30423" s="265"/>
    </row>
    <row r="30424" spans="17:17" ht="0" hidden="1" customHeight="1" x14ac:dyDescent="0.25">
      <c r="Q30424" s="265"/>
    </row>
    <row r="30425" spans="17:17" ht="0" hidden="1" customHeight="1" x14ac:dyDescent="0.25">
      <c r="Q30425" s="265"/>
    </row>
    <row r="30426" spans="17:17" ht="0" hidden="1" customHeight="1" x14ac:dyDescent="0.25">
      <c r="Q30426" s="265"/>
    </row>
    <row r="30427" spans="17:17" ht="0" hidden="1" customHeight="1" x14ac:dyDescent="0.25">
      <c r="Q30427" s="265"/>
    </row>
    <row r="30428" spans="17:17" ht="0" hidden="1" customHeight="1" x14ac:dyDescent="0.25">
      <c r="Q30428" s="265"/>
    </row>
    <row r="30429" spans="17:17" ht="0" hidden="1" customHeight="1" x14ac:dyDescent="0.25">
      <c r="Q30429" s="265"/>
    </row>
    <row r="30430" spans="17:17" ht="0" hidden="1" customHeight="1" x14ac:dyDescent="0.25">
      <c r="Q30430" s="265"/>
    </row>
    <row r="30431" spans="17:17" ht="0" hidden="1" customHeight="1" x14ac:dyDescent="0.25">
      <c r="Q30431" s="265"/>
    </row>
    <row r="30432" spans="17:17" ht="0" hidden="1" customHeight="1" x14ac:dyDescent="0.25">
      <c r="Q30432" s="265"/>
    </row>
    <row r="30433" spans="17:17" ht="0" hidden="1" customHeight="1" x14ac:dyDescent="0.25">
      <c r="Q30433" s="265"/>
    </row>
    <row r="30434" spans="17:17" ht="0" hidden="1" customHeight="1" x14ac:dyDescent="0.25">
      <c r="Q30434" s="265"/>
    </row>
    <row r="30435" spans="17:17" ht="0" hidden="1" customHeight="1" x14ac:dyDescent="0.25">
      <c r="Q30435" s="265"/>
    </row>
    <row r="30436" spans="17:17" ht="0" hidden="1" customHeight="1" x14ac:dyDescent="0.25">
      <c r="Q30436" s="265"/>
    </row>
    <row r="30437" spans="17:17" ht="0" hidden="1" customHeight="1" x14ac:dyDescent="0.25">
      <c r="Q30437" s="265"/>
    </row>
    <row r="30438" spans="17:17" ht="0" hidden="1" customHeight="1" x14ac:dyDescent="0.25">
      <c r="Q30438" s="265"/>
    </row>
    <row r="30439" spans="17:17" ht="0" hidden="1" customHeight="1" x14ac:dyDescent="0.25">
      <c r="Q30439" s="265"/>
    </row>
    <row r="30440" spans="17:17" ht="0" hidden="1" customHeight="1" x14ac:dyDescent="0.25">
      <c r="Q30440" s="265"/>
    </row>
    <row r="30441" spans="17:17" ht="0" hidden="1" customHeight="1" x14ac:dyDescent="0.25">
      <c r="Q30441" s="265"/>
    </row>
    <row r="30442" spans="17:17" ht="0" hidden="1" customHeight="1" x14ac:dyDescent="0.25">
      <c r="Q30442" s="265"/>
    </row>
    <row r="30443" spans="17:17" ht="0" hidden="1" customHeight="1" x14ac:dyDescent="0.25">
      <c r="Q30443" s="265"/>
    </row>
    <row r="30444" spans="17:17" ht="0" hidden="1" customHeight="1" x14ac:dyDescent="0.25">
      <c r="Q30444" s="265"/>
    </row>
    <row r="30445" spans="17:17" ht="0" hidden="1" customHeight="1" x14ac:dyDescent="0.25">
      <c r="Q30445" s="265"/>
    </row>
    <row r="30446" spans="17:17" ht="0" hidden="1" customHeight="1" x14ac:dyDescent="0.25">
      <c r="Q30446" s="265"/>
    </row>
    <row r="30447" spans="17:17" ht="0" hidden="1" customHeight="1" x14ac:dyDescent="0.25">
      <c r="Q30447" s="265"/>
    </row>
    <row r="30448" spans="17:17" ht="0" hidden="1" customHeight="1" x14ac:dyDescent="0.25">
      <c r="Q30448" s="265"/>
    </row>
    <row r="30449" spans="17:17" ht="0" hidden="1" customHeight="1" x14ac:dyDescent="0.25">
      <c r="Q30449" s="265"/>
    </row>
    <row r="30450" spans="17:17" ht="0" hidden="1" customHeight="1" x14ac:dyDescent="0.25">
      <c r="Q30450" s="265"/>
    </row>
    <row r="30451" spans="17:17" ht="0" hidden="1" customHeight="1" x14ac:dyDescent="0.25">
      <c r="Q30451" s="265"/>
    </row>
    <row r="30452" spans="17:17" ht="0" hidden="1" customHeight="1" x14ac:dyDescent="0.25">
      <c r="Q30452" s="265"/>
    </row>
    <row r="30453" spans="17:17" ht="0" hidden="1" customHeight="1" x14ac:dyDescent="0.25">
      <c r="Q30453" s="265"/>
    </row>
    <row r="30454" spans="17:17" ht="0" hidden="1" customHeight="1" x14ac:dyDescent="0.25">
      <c r="Q30454" s="265"/>
    </row>
    <row r="30455" spans="17:17" ht="0" hidden="1" customHeight="1" x14ac:dyDescent="0.25">
      <c r="Q30455" s="265"/>
    </row>
    <row r="30456" spans="17:17" ht="0" hidden="1" customHeight="1" x14ac:dyDescent="0.25">
      <c r="Q30456" s="265"/>
    </row>
    <row r="30457" spans="17:17" ht="0" hidden="1" customHeight="1" x14ac:dyDescent="0.25">
      <c r="Q30457" s="265"/>
    </row>
    <row r="30458" spans="17:17" ht="0" hidden="1" customHeight="1" x14ac:dyDescent="0.25">
      <c r="Q30458" s="265"/>
    </row>
    <row r="30459" spans="17:17" ht="0" hidden="1" customHeight="1" x14ac:dyDescent="0.25">
      <c r="Q30459" s="265"/>
    </row>
    <row r="30460" spans="17:17" ht="0" hidden="1" customHeight="1" x14ac:dyDescent="0.25">
      <c r="Q30460" s="265"/>
    </row>
    <row r="30461" spans="17:17" ht="0" hidden="1" customHeight="1" x14ac:dyDescent="0.25">
      <c r="Q30461" s="265"/>
    </row>
    <row r="30462" spans="17:17" ht="0" hidden="1" customHeight="1" x14ac:dyDescent="0.25">
      <c r="Q30462" s="265"/>
    </row>
    <row r="30463" spans="17:17" ht="0" hidden="1" customHeight="1" x14ac:dyDescent="0.25">
      <c r="Q30463" s="265"/>
    </row>
    <row r="30464" spans="17:17" ht="0" hidden="1" customHeight="1" x14ac:dyDescent="0.25">
      <c r="Q30464" s="265"/>
    </row>
    <row r="30465" spans="17:17" ht="0" hidden="1" customHeight="1" x14ac:dyDescent="0.25">
      <c r="Q30465" s="265"/>
    </row>
    <row r="30466" spans="17:17" ht="0" hidden="1" customHeight="1" x14ac:dyDescent="0.25">
      <c r="Q30466" s="265"/>
    </row>
    <row r="30467" spans="17:17" ht="0" hidden="1" customHeight="1" x14ac:dyDescent="0.25">
      <c r="Q30467" s="265"/>
    </row>
    <row r="30468" spans="17:17" ht="0" hidden="1" customHeight="1" x14ac:dyDescent="0.25">
      <c r="Q30468" s="265"/>
    </row>
    <row r="30469" spans="17:17" ht="0" hidden="1" customHeight="1" x14ac:dyDescent="0.25">
      <c r="Q30469" s="265"/>
    </row>
    <row r="30470" spans="17:17" ht="0" hidden="1" customHeight="1" x14ac:dyDescent="0.25">
      <c r="Q30470" s="265"/>
    </row>
    <row r="30471" spans="17:17" ht="0" hidden="1" customHeight="1" x14ac:dyDescent="0.25">
      <c r="Q30471" s="265"/>
    </row>
    <row r="30472" spans="17:17" ht="0" hidden="1" customHeight="1" x14ac:dyDescent="0.25">
      <c r="Q30472" s="265"/>
    </row>
    <row r="30473" spans="17:17" ht="0" hidden="1" customHeight="1" x14ac:dyDescent="0.25">
      <c r="Q30473" s="265"/>
    </row>
    <row r="30474" spans="17:17" ht="0" hidden="1" customHeight="1" x14ac:dyDescent="0.25">
      <c r="Q30474" s="265"/>
    </row>
    <row r="30475" spans="17:17" ht="0" hidden="1" customHeight="1" x14ac:dyDescent="0.25">
      <c r="Q30475" s="265"/>
    </row>
    <row r="30476" spans="17:17" ht="0" hidden="1" customHeight="1" x14ac:dyDescent="0.25">
      <c r="Q30476" s="265"/>
    </row>
    <row r="30477" spans="17:17" ht="0" hidden="1" customHeight="1" x14ac:dyDescent="0.25">
      <c r="Q30477" s="265"/>
    </row>
    <row r="30478" spans="17:17" ht="0" hidden="1" customHeight="1" x14ac:dyDescent="0.25">
      <c r="Q30478" s="265"/>
    </row>
    <row r="30479" spans="17:17" ht="0" hidden="1" customHeight="1" x14ac:dyDescent="0.25">
      <c r="Q30479" s="265"/>
    </row>
    <row r="30480" spans="17:17" ht="0" hidden="1" customHeight="1" x14ac:dyDescent="0.25">
      <c r="Q30480" s="265"/>
    </row>
    <row r="30481" spans="17:17" ht="0" hidden="1" customHeight="1" x14ac:dyDescent="0.25">
      <c r="Q30481" s="265"/>
    </row>
    <row r="30482" spans="17:17" ht="0" hidden="1" customHeight="1" x14ac:dyDescent="0.25">
      <c r="Q30482" s="265"/>
    </row>
    <row r="30483" spans="17:17" ht="0" hidden="1" customHeight="1" x14ac:dyDescent="0.25">
      <c r="Q30483" s="265"/>
    </row>
    <row r="30484" spans="17:17" ht="0" hidden="1" customHeight="1" x14ac:dyDescent="0.25">
      <c r="Q30484" s="265"/>
    </row>
    <row r="30485" spans="17:17" ht="0" hidden="1" customHeight="1" x14ac:dyDescent="0.25">
      <c r="Q30485" s="265"/>
    </row>
    <row r="30486" spans="17:17" ht="0" hidden="1" customHeight="1" x14ac:dyDescent="0.25">
      <c r="Q30486" s="265"/>
    </row>
    <row r="30487" spans="17:17" ht="0" hidden="1" customHeight="1" x14ac:dyDescent="0.25">
      <c r="Q30487" s="265"/>
    </row>
    <row r="30488" spans="17:17" ht="0" hidden="1" customHeight="1" x14ac:dyDescent="0.25">
      <c r="Q30488" s="265"/>
    </row>
    <row r="30489" spans="17:17" ht="0" hidden="1" customHeight="1" x14ac:dyDescent="0.25">
      <c r="Q30489" s="265"/>
    </row>
    <row r="30490" spans="17:17" ht="0" hidden="1" customHeight="1" x14ac:dyDescent="0.25">
      <c r="Q30490" s="265"/>
    </row>
    <row r="30491" spans="17:17" ht="0" hidden="1" customHeight="1" x14ac:dyDescent="0.25">
      <c r="Q30491" s="265"/>
    </row>
    <row r="30492" spans="17:17" ht="0" hidden="1" customHeight="1" x14ac:dyDescent="0.25">
      <c r="Q30492" s="265"/>
    </row>
    <row r="30493" spans="17:17" ht="0" hidden="1" customHeight="1" x14ac:dyDescent="0.25">
      <c r="Q30493" s="265"/>
    </row>
    <row r="30494" spans="17:17" ht="0" hidden="1" customHeight="1" x14ac:dyDescent="0.25">
      <c r="Q30494" s="265"/>
    </row>
    <row r="30495" spans="17:17" ht="0" hidden="1" customHeight="1" x14ac:dyDescent="0.25">
      <c r="Q30495" s="265"/>
    </row>
    <row r="30496" spans="17:17" ht="0" hidden="1" customHeight="1" x14ac:dyDescent="0.25">
      <c r="Q30496" s="265"/>
    </row>
    <row r="30497" spans="17:17" ht="0" hidden="1" customHeight="1" x14ac:dyDescent="0.25">
      <c r="Q30497" s="265"/>
    </row>
    <row r="30498" spans="17:17" ht="0" hidden="1" customHeight="1" x14ac:dyDescent="0.25">
      <c r="Q30498" s="265"/>
    </row>
    <row r="30499" spans="17:17" ht="0" hidden="1" customHeight="1" x14ac:dyDescent="0.25">
      <c r="Q30499" s="265"/>
    </row>
    <row r="30500" spans="17:17" ht="0" hidden="1" customHeight="1" x14ac:dyDescent="0.25">
      <c r="Q30500" s="265"/>
    </row>
    <row r="30501" spans="17:17" ht="0" hidden="1" customHeight="1" x14ac:dyDescent="0.25">
      <c r="Q30501" s="265"/>
    </row>
    <row r="30502" spans="17:17" ht="0" hidden="1" customHeight="1" x14ac:dyDescent="0.25">
      <c r="Q30502" s="265"/>
    </row>
    <row r="30503" spans="17:17" ht="0" hidden="1" customHeight="1" x14ac:dyDescent="0.25">
      <c r="Q30503" s="265"/>
    </row>
    <row r="30504" spans="17:17" ht="0" hidden="1" customHeight="1" x14ac:dyDescent="0.25">
      <c r="Q30504" s="265"/>
    </row>
    <row r="30505" spans="17:17" ht="0" hidden="1" customHeight="1" x14ac:dyDescent="0.25">
      <c r="Q30505" s="265"/>
    </row>
    <row r="30506" spans="17:17" ht="0" hidden="1" customHeight="1" x14ac:dyDescent="0.25">
      <c r="Q30506" s="265"/>
    </row>
    <row r="30507" spans="17:17" ht="0" hidden="1" customHeight="1" x14ac:dyDescent="0.25">
      <c r="Q30507" s="265"/>
    </row>
    <row r="30508" spans="17:17" ht="0" hidden="1" customHeight="1" x14ac:dyDescent="0.25">
      <c r="Q30508" s="265"/>
    </row>
    <row r="30509" spans="17:17" ht="0" hidden="1" customHeight="1" x14ac:dyDescent="0.25">
      <c r="Q30509" s="265"/>
    </row>
    <row r="30510" spans="17:17" ht="0" hidden="1" customHeight="1" x14ac:dyDescent="0.25">
      <c r="Q30510" s="265"/>
    </row>
    <row r="30511" spans="17:17" ht="0" hidden="1" customHeight="1" x14ac:dyDescent="0.25">
      <c r="Q30511" s="265"/>
    </row>
    <row r="30512" spans="17:17" ht="0" hidden="1" customHeight="1" x14ac:dyDescent="0.25">
      <c r="Q30512" s="265"/>
    </row>
    <row r="30513" spans="17:17" ht="0" hidden="1" customHeight="1" x14ac:dyDescent="0.25">
      <c r="Q30513" s="265"/>
    </row>
    <row r="30514" spans="17:17" ht="0" hidden="1" customHeight="1" x14ac:dyDescent="0.25">
      <c r="Q30514" s="265"/>
    </row>
    <row r="30515" spans="17:17" ht="0" hidden="1" customHeight="1" x14ac:dyDescent="0.25">
      <c r="Q30515" s="265"/>
    </row>
    <row r="30516" spans="17:17" ht="0" hidden="1" customHeight="1" x14ac:dyDescent="0.25">
      <c r="Q30516" s="265"/>
    </row>
    <row r="30517" spans="17:17" ht="0" hidden="1" customHeight="1" x14ac:dyDescent="0.25">
      <c r="Q30517" s="265"/>
    </row>
    <row r="30518" spans="17:17" ht="0" hidden="1" customHeight="1" x14ac:dyDescent="0.25">
      <c r="Q30518" s="265"/>
    </row>
    <row r="30519" spans="17:17" ht="0" hidden="1" customHeight="1" x14ac:dyDescent="0.25">
      <c r="Q30519" s="265"/>
    </row>
    <row r="30520" spans="17:17" ht="0" hidden="1" customHeight="1" x14ac:dyDescent="0.25">
      <c r="Q30520" s="265"/>
    </row>
    <row r="30521" spans="17:17" ht="0" hidden="1" customHeight="1" x14ac:dyDescent="0.25">
      <c r="Q30521" s="265"/>
    </row>
    <row r="30522" spans="17:17" ht="0" hidden="1" customHeight="1" x14ac:dyDescent="0.25">
      <c r="Q30522" s="265"/>
    </row>
    <row r="30523" spans="17:17" ht="0" hidden="1" customHeight="1" x14ac:dyDescent="0.25">
      <c r="Q30523" s="265"/>
    </row>
    <row r="30524" spans="17:17" ht="0" hidden="1" customHeight="1" x14ac:dyDescent="0.25">
      <c r="Q30524" s="265"/>
    </row>
    <row r="30525" spans="17:17" ht="0" hidden="1" customHeight="1" x14ac:dyDescent="0.25">
      <c r="Q30525" s="265"/>
    </row>
    <row r="30526" spans="17:17" ht="0" hidden="1" customHeight="1" x14ac:dyDescent="0.25">
      <c r="Q30526" s="265"/>
    </row>
    <row r="30527" spans="17:17" ht="0" hidden="1" customHeight="1" x14ac:dyDescent="0.25">
      <c r="Q30527" s="265"/>
    </row>
    <row r="30528" spans="17:17" ht="0" hidden="1" customHeight="1" x14ac:dyDescent="0.25">
      <c r="Q30528" s="265"/>
    </row>
    <row r="30529" spans="17:17" ht="0" hidden="1" customHeight="1" x14ac:dyDescent="0.25">
      <c r="Q30529" s="265"/>
    </row>
    <row r="30530" spans="17:17" ht="0" hidden="1" customHeight="1" x14ac:dyDescent="0.25">
      <c r="Q30530" s="265"/>
    </row>
    <row r="30531" spans="17:17" ht="0" hidden="1" customHeight="1" x14ac:dyDescent="0.25">
      <c r="Q30531" s="265"/>
    </row>
    <row r="30532" spans="17:17" ht="0" hidden="1" customHeight="1" x14ac:dyDescent="0.25">
      <c r="Q30532" s="265"/>
    </row>
    <row r="30533" spans="17:17" ht="0" hidden="1" customHeight="1" x14ac:dyDescent="0.25">
      <c r="Q30533" s="265"/>
    </row>
    <row r="30534" spans="17:17" ht="0" hidden="1" customHeight="1" x14ac:dyDescent="0.25">
      <c r="Q30534" s="265"/>
    </row>
    <row r="30535" spans="17:17" ht="0" hidden="1" customHeight="1" x14ac:dyDescent="0.25">
      <c r="Q30535" s="265"/>
    </row>
    <row r="30536" spans="17:17" ht="0" hidden="1" customHeight="1" x14ac:dyDescent="0.25">
      <c r="Q30536" s="265"/>
    </row>
    <row r="30537" spans="17:17" ht="0" hidden="1" customHeight="1" x14ac:dyDescent="0.25">
      <c r="Q30537" s="265"/>
    </row>
    <row r="30538" spans="17:17" ht="0" hidden="1" customHeight="1" x14ac:dyDescent="0.25">
      <c r="Q30538" s="265"/>
    </row>
    <row r="30539" spans="17:17" ht="0" hidden="1" customHeight="1" x14ac:dyDescent="0.25">
      <c r="Q30539" s="265"/>
    </row>
    <row r="30540" spans="17:17" ht="0" hidden="1" customHeight="1" x14ac:dyDescent="0.25">
      <c r="Q30540" s="265"/>
    </row>
    <row r="30541" spans="17:17" ht="0" hidden="1" customHeight="1" x14ac:dyDescent="0.25">
      <c r="Q30541" s="265"/>
    </row>
    <row r="30542" spans="17:17" ht="0" hidden="1" customHeight="1" x14ac:dyDescent="0.25">
      <c r="Q30542" s="265"/>
    </row>
    <row r="30543" spans="17:17" ht="0" hidden="1" customHeight="1" x14ac:dyDescent="0.25">
      <c r="Q30543" s="265"/>
    </row>
    <row r="30544" spans="17:17" ht="0" hidden="1" customHeight="1" x14ac:dyDescent="0.25">
      <c r="Q30544" s="265"/>
    </row>
    <row r="30545" spans="17:17" ht="0" hidden="1" customHeight="1" x14ac:dyDescent="0.25">
      <c r="Q30545" s="265"/>
    </row>
    <row r="30546" spans="17:17" ht="0" hidden="1" customHeight="1" x14ac:dyDescent="0.25">
      <c r="Q30546" s="265"/>
    </row>
    <row r="30547" spans="17:17" ht="0" hidden="1" customHeight="1" x14ac:dyDescent="0.25">
      <c r="Q30547" s="265"/>
    </row>
    <row r="30548" spans="17:17" ht="0" hidden="1" customHeight="1" x14ac:dyDescent="0.25">
      <c r="Q30548" s="265"/>
    </row>
    <row r="30549" spans="17:17" ht="0" hidden="1" customHeight="1" x14ac:dyDescent="0.25">
      <c r="Q30549" s="265"/>
    </row>
    <row r="30550" spans="17:17" ht="0" hidden="1" customHeight="1" x14ac:dyDescent="0.25">
      <c r="Q30550" s="265"/>
    </row>
    <row r="30551" spans="17:17" ht="0" hidden="1" customHeight="1" x14ac:dyDescent="0.25">
      <c r="Q30551" s="265"/>
    </row>
    <row r="30552" spans="17:17" ht="0" hidden="1" customHeight="1" x14ac:dyDescent="0.25">
      <c r="Q30552" s="265"/>
    </row>
    <row r="30553" spans="17:17" ht="0" hidden="1" customHeight="1" x14ac:dyDescent="0.25">
      <c r="Q30553" s="265"/>
    </row>
    <row r="30554" spans="17:17" ht="0" hidden="1" customHeight="1" x14ac:dyDescent="0.25">
      <c r="Q30554" s="265"/>
    </row>
    <row r="30555" spans="17:17" ht="0" hidden="1" customHeight="1" x14ac:dyDescent="0.25">
      <c r="Q30555" s="265"/>
    </row>
    <row r="30556" spans="17:17" ht="0" hidden="1" customHeight="1" x14ac:dyDescent="0.25">
      <c r="Q30556" s="265"/>
    </row>
    <row r="30557" spans="17:17" ht="0" hidden="1" customHeight="1" x14ac:dyDescent="0.25">
      <c r="Q30557" s="265"/>
    </row>
    <row r="30558" spans="17:17" ht="0" hidden="1" customHeight="1" x14ac:dyDescent="0.25">
      <c r="Q30558" s="265"/>
    </row>
    <row r="30559" spans="17:17" ht="0" hidden="1" customHeight="1" x14ac:dyDescent="0.25">
      <c r="Q30559" s="265"/>
    </row>
    <row r="30560" spans="17:17" ht="0" hidden="1" customHeight="1" x14ac:dyDescent="0.25">
      <c r="Q30560" s="265"/>
    </row>
    <row r="30561" spans="17:17" ht="0" hidden="1" customHeight="1" x14ac:dyDescent="0.25">
      <c r="Q30561" s="265"/>
    </row>
    <row r="30562" spans="17:17" ht="0" hidden="1" customHeight="1" x14ac:dyDescent="0.25">
      <c r="Q30562" s="265"/>
    </row>
    <row r="30563" spans="17:17" ht="0" hidden="1" customHeight="1" x14ac:dyDescent="0.25">
      <c r="Q30563" s="265"/>
    </row>
    <row r="30564" spans="17:17" ht="0" hidden="1" customHeight="1" x14ac:dyDescent="0.25">
      <c r="Q30564" s="265"/>
    </row>
    <row r="30565" spans="17:17" ht="0" hidden="1" customHeight="1" x14ac:dyDescent="0.25">
      <c r="Q30565" s="265"/>
    </row>
    <row r="30566" spans="17:17" ht="0" hidden="1" customHeight="1" x14ac:dyDescent="0.25">
      <c r="Q30566" s="265"/>
    </row>
    <row r="30567" spans="17:17" ht="0" hidden="1" customHeight="1" x14ac:dyDescent="0.25">
      <c r="Q30567" s="265"/>
    </row>
    <row r="30568" spans="17:17" ht="0" hidden="1" customHeight="1" x14ac:dyDescent="0.25">
      <c r="Q30568" s="265"/>
    </row>
    <row r="30569" spans="17:17" ht="0" hidden="1" customHeight="1" x14ac:dyDescent="0.25">
      <c r="Q30569" s="265"/>
    </row>
    <row r="30570" spans="17:17" ht="0" hidden="1" customHeight="1" x14ac:dyDescent="0.25">
      <c r="Q30570" s="265"/>
    </row>
    <row r="30571" spans="17:17" ht="0" hidden="1" customHeight="1" x14ac:dyDescent="0.25">
      <c r="Q30571" s="265"/>
    </row>
    <row r="30572" spans="17:17" ht="0" hidden="1" customHeight="1" x14ac:dyDescent="0.25">
      <c r="Q30572" s="265"/>
    </row>
    <row r="30573" spans="17:17" ht="0" hidden="1" customHeight="1" x14ac:dyDescent="0.25">
      <c r="Q30573" s="265"/>
    </row>
    <row r="30574" spans="17:17" ht="0" hidden="1" customHeight="1" x14ac:dyDescent="0.25">
      <c r="Q30574" s="265"/>
    </row>
    <row r="30575" spans="17:17" ht="0" hidden="1" customHeight="1" x14ac:dyDescent="0.25">
      <c r="Q30575" s="265"/>
    </row>
    <row r="30576" spans="17:17" ht="0" hidden="1" customHeight="1" x14ac:dyDescent="0.25">
      <c r="Q30576" s="265"/>
    </row>
    <row r="30577" spans="17:17" ht="0" hidden="1" customHeight="1" x14ac:dyDescent="0.25">
      <c r="Q30577" s="265"/>
    </row>
    <row r="30578" spans="17:17" ht="0" hidden="1" customHeight="1" x14ac:dyDescent="0.25">
      <c r="Q30578" s="265"/>
    </row>
    <row r="30579" spans="17:17" ht="0" hidden="1" customHeight="1" x14ac:dyDescent="0.25">
      <c r="Q30579" s="265"/>
    </row>
    <row r="30580" spans="17:17" ht="0" hidden="1" customHeight="1" x14ac:dyDescent="0.25">
      <c r="Q30580" s="265"/>
    </row>
    <row r="30581" spans="17:17" ht="0" hidden="1" customHeight="1" x14ac:dyDescent="0.25">
      <c r="Q30581" s="265"/>
    </row>
    <row r="30582" spans="17:17" ht="0" hidden="1" customHeight="1" x14ac:dyDescent="0.25">
      <c r="Q30582" s="265"/>
    </row>
    <row r="30583" spans="17:17" ht="0" hidden="1" customHeight="1" x14ac:dyDescent="0.25">
      <c r="Q30583" s="265"/>
    </row>
    <row r="30584" spans="17:17" ht="0" hidden="1" customHeight="1" x14ac:dyDescent="0.25">
      <c r="Q30584" s="265"/>
    </row>
    <row r="30585" spans="17:17" ht="0" hidden="1" customHeight="1" x14ac:dyDescent="0.25">
      <c r="Q30585" s="265"/>
    </row>
    <row r="30586" spans="17:17" ht="0" hidden="1" customHeight="1" x14ac:dyDescent="0.25">
      <c r="Q30586" s="265"/>
    </row>
    <row r="30587" spans="17:17" ht="0" hidden="1" customHeight="1" x14ac:dyDescent="0.25">
      <c r="Q30587" s="265"/>
    </row>
    <row r="30588" spans="17:17" ht="0" hidden="1" customHeight="1" x14ac:dyDescent="0.25">
      <c r="Q30588" s="265"/>
    </row>
    <row r="30589" spans="17:17" ht="0" hidden="1" customHeight="1" x14ac:dyDescent="0.25">
      <c r="Q30589" s="265"/>
    </row>
    <row r="30590" spans="17:17" ht="0" hidden="1" customHeight="1" x14ac:dyDescent="0.25">
      <c r="Q30590" s="265"/>
    </row>
    <row r="30591" spans="17:17" ht="0" hidden="1" customHeight="1" x14ac:dyDescent="0.25">
      <c r="Q30591" s="265"/>
    </row>
    <row r="30592" spans="17:17" ht="0" hidden="1" customHeight="1" x14ac:dyDescent="0.25">
      <c r="Q30592" s="265"/>
    </row>
    <row r="30593" spans="17:17" ht="0" hidden="1" customHeight="1" x14ac:dyDescent="0.25">
      <c r="Q30593" s="265"/>
    </row>
    <row r="30594" spans="17:17" ht="0" hidden="1" customHeight="1" x14ac:dyDescent="0.25">
      <c r="Q30594" s="265"/>
    </row>
    <row r="30595" spans="17:17" ht="0" hidden="1" customHeight="1" x14ac:dyDescent="0.25">
      <c r="Q30595" s="265"/>
    </row>
    <row r="30596" spans="17:17" ht="0" hidden="1" customHeight="1" x14ac:dyDescent="0.25">
      <c r="Q30596" s="265"/>
    </row>
    <row r="30597" spans="17:17" ht="0" hidden="1" customHeight="1" x14ac:dyDescent="0.25">
      <c r="Q30597" s="265"/>
    </row>
    <row r="30598" spans="17:17" ht="0" hidden="1" customHeight="1" x14ac:dyDescent="0.25">
      <c r="Q30598" s="265"/>
    </row>
    <row r="30599" spans="17:17" ht="0" hidden="1" customHeight="1" x14ac:dyDescent="0.25">
      <c r="Q30599" s="265"/>
    </row>
    <row r="30600" spans="17:17" ht="0" hidden="1" customHeight="1" x14ac:dyDescent="0.25">
      <c r="Q30600" s="265"/>
    </row>
    <row r="30601" spans="17:17" ht="0" hidden="1" customHeight="1" x14ac:dyDescent="0.25">
      <c r="Q30601" s="265"/>
    </row>
    <row r="30602" spans="17:17" ht="0" hidden="1" customHeight="1" x14ac:dyDescent="0.25">
      <c r="Q30602" s="265"/>
    </row>
    <row r="30603" spans="17:17" ht="0" hidden="1" customHeight="1" x14ac:dyDescent="0.25">
      <c r="Q30603" s="265"/>
    </row>
    <row r="30604" spans="17:17" ht="0" hidden="1" customHeight="1" x14ac:dyDescent="0.25">
      <c r="Q30604" s="265"/>
    </row>
    <row r="30605" spans="17:17" ht="0" hidden="1" customHeight="1" x14ac:dyDescent="0.25">
      <c r="Q30605" s="265"/>
    </row>
    <row r="30606" spans="17:17" ht="0" hidden="1" customHeight="1" x14ac:dyDescent="0.25">
      <c r="Q30606" s="265"/>
    </row>
    <row r="30607" spans="17:17" ht="0" hidden="1" customHeight="1" x14ac:dyDescent="0.25">
      <c r="Q30607" s="265"/>
    </row>
    <row r="30608" spans="17:17" ht="0" hidden="1" customHeight="1" x14ac:dyDescent="0.25">
      <c r="Q30608" s="265"/>
    </row>
    <row r="30609" spans="17:17" ht="0" hidden="1" customHeight="1" x14ac:dyDescent="0.25">
      <c r="Q30609" s="265"/>
    </row>
    <row r="30610" spans="17:17" ht="0" hidden="1" customHeight="1" x14ac:dyDescent="0.25">
      <c r="Q30610" s="265"/>
    </row>
    <row r="30611" spans="17:17" ht="0" hidden="1" customHeight="1" x14ac:dyDescent="0.25">
      <c r="Q30611" s="265"/>
    </row>
    <row r="30612" spans="17:17" ht="0" hidden="1" customHeight="1" x14ac:dyDescent="0.25">
      <c r="Q30612" s="265"/>
    </row>
    <row r="30613" spans="17:17" ht="0" hidden="1" customHeight="1" x14ac:dyDescent="0.25">
      <c r="Q30613" s="265"/>
    </row>
    <row r="30614" spans="17:17" ht="0" hidden="1" customHeight="1" x14ac:dyDescent="0.25">
      <c r="Q30614" s="265"/>
    </row>
    <row r="30615" spans="17:17" ht="0" hidden="1" customHeight="1" x14ac:dyDescent="0.25">
      <c r="Q30615" s="265"/>
    </row>
    <row r="30616" spans="17:17" ht="0" hidden="1" customHeight="1" x14ac:dyDescent="0.25">
      <c r="Q30616" s="265"/>
    </row>
    <row r="30617" spans="17:17" ht="0" hidden="1" customHeight="1" x14ac:dyDescent="0.25">
      <c r="Q30617" s="265"/>
    </row>
    <row r="30618" spans="17:17" ht="0" hidden="1" customHeight="1" x14ac:dyDescent="0.25">
      <c r="Q30618" s="265"/>
    </row>
    <row r="30619" spans="17:17" ht="0" hidden="1" customHeight="1" x14ac:dyDescent="0.25">
      <c r="Q30619" s="265"/>
    </row>
    <row r="30620" spans="17:17" ht="0" hidden="1" customHeight="1" x14ac:dyDescent="0.25">
      <c r="Q30620" s="265"/>
    </row>
    <row r="30621" spans="17:17" ht="0" hidden="1" customHeight="1" x14ac:dyDescent="0.25">
      <c r="Q30621" s="265"/>
    </row>
    <row r="30622" spans="17:17" ht="0" hidden="1" customHeight="1" x14ac:dyDescent="0.25">
      <c r="Q30622" s="265"/>
    </row>
    <row r="30623" spans="17:17" ht="0" hidden="1" customHeight="1" x14ac:dyDescent="0.25">
      <c r="Q30623" s="265"/>
    </row>
    <row r="30624" spans="17:17" ht="0" hidden="1" customHeight="1" x14ac:dyDescent="0.25">
      <c r="Q30624" s="265"/>
    </row>
    <row r="30625" spans="17:17" ht="0" hidden="1" customHeight="1" x14ac:dyDescent="0.25">
      <c r="Q30625" s="265"/>
    </row>
    <row r="30626" spans="17:17" ht="0" hidden="1" customHeight="1" x14ac:dyDescent="0.25">
      <c r="Q30626" s="265"/>
    </row>
    <row r="30627" spans="17:17" ht="0" hidden="1" customHeight="1" x14ac:dyDescent="0.25">
      <c r="Q30627" s="265"/>
    </row>
    <row r="30628" spans="17:17" ht="0" hidden="1" customHeight="1" x14ac:dyDescent="0.25">
      <c r="Q30628" s="265"/>
    </row>
    <row r="30629" spans="17:17" ht="0" hidden="1" customHeight="1" x14ac:dyDescent="0.25">
      <c r="Q30629" s="265"/>
    </row>
    <row r="30630" spans="17:17" ht="0" hidden="1" customHeight="1" x14ac:dyDescent="0.25">
      <c r="Q30630" s="265"/>
    </row>
    <row r="30631" spans="17:17" ht="0" hidden="1" customHeight="1" x14ac:dyDescent="0.25">
      <c r="Q30631" s="265"/>
    </row>
    <row r="30632" spans="17:17" ht="0" hidden="1" customHeight="1" x14ac:dyDescent="0.25">
      <c r="Q30632" s="265"/>
    </row>
    <row r="30633" spans="17:17" ht="0" hidden="1" customHeight="1" x14ac:dyDescent="0.25">
      <c r="Q30633" s="265"/>
    </row>
    <row r="30634" spans="17:17" ht="0" hidden="1" customHeight="1" x14ac:dyDescent="0.25">
      <c r="Q30634" s="265"/>
    </row>
    <row r="30635" spans="17:17" ht="0" hidden="1" customHeight="1" x14ac:dyDescent="0.25">
      <c r="Q30635" s="265"/>
    </row>
    <row r="30636" spans="17:17" ht="0" hidden="1" customHeight="1" x14ac:dyDescent="0.25">
      <c r="Q30636" s="265"/>
    </row>
    <row r="30637" spans="17:17" ht="0" hidden="1" customHeight="1" x14ac:dyDescent="0.25">
      <c r="Q30637" s="265"/>
    </row>
    <row r="30638" spans="17:17" ht="0" hidden="1" customHeight="1" x14ac:dyDescent="0.25">
      <c r="Q30638" s="265"/>
    </row>
    <row r="30639" spans="17:17" ht="0" hidden="1" customHeight="1" x14ac:dyDescent="0.25">
      <c r="Q30639" s="265"/>
    </row>
    <row r="30640" spans="17:17" ht="0" hidden="1" customHeight="1" x14ac:dyDescent="0.25">
      <c r="Q30640" s="265"/>
    </row>
    <row r="30641" spans="17:17" ht="0" hidden="1" customHeight="1" x14ac:dyDescent="0.25">
      <c r="Q30641" s="265"/>
    </row>
    <row r="30642" spans="17:17" ht="0" hidden="1" customHeight="1" x14ac:dyDescent="0.25">
      <c r="Q30642" s="265"/>
    </row>
    <row r="30643" spans="17:17" ht="0" hidden="1" customHeight="1" x14ac:dyDescent="0.25">
      <c r="Q30643" s="265"/>
    </row>
    <row r="30644" spans="17:17" ht="0" hidden="1" customHeight="1" x14ac:dyDescent="0.25">
      <c r="Q30644" s="265"/>
    </row>
    <row r="30645" spans="17:17" ht="0" hidden="1" customHeight="1" x14ac:dyDescent="0.25">
      <c r="Q30645" s="265"/>
    </row>
    <row r="30646" spans="17:17" ht="0" hidden="1" customHeight="1" x14ac:dyDescent="0.25">
      <c r="Q30646" s="265"/>
    </row>
    <row r="30647" spans="17:17" ht="0" hidden="1" customHeight="1" x14ac:dyDescent="0.25">
      <c r="Q30647" s="265"/>
    </row>
    <row r="30648" spans="17:17" ht="0" hidden="1" customHeight="1" x14ac:dyDescent="0.25">
      <c r="Q30648" s="265"/>
    </row>
    <row r="30649" spans="17:17" ht="0" hidden="1" customHeight="1" x14ac:dyDescent="0.25">
      <c r="Q30649" s="265"/>
    </row>
    <row r="30650" spans="17:17" ht="0" hidden="1" customHeight="1" x14ac:dyDescent="0.25">
      <c r="Q30650" s="265"/>
    </row>
    <row r="30651" spans="17:17" ht="0" hidden="1" customHeight="1" x14ac:dyDescent="0.25">
      <c r="Q30651" s="265"/>
    </row>
    <row r="30652" spans="17:17" ht="0" hidden="1" customHeight="1" x14ac:dyDescent="0.25">
      <c r="Q30652" s="265"/>
    </row>
    <row r="30653" spans="17:17" ht="0" hidden="1" customHeight="1" x14ac:dyDescent="0.25">
      <c r="Q30653" s="265"/>
    </row>
    <row r="30654" spans="17:17" ht="0" hidden="1" customHeight="1" x14ac:dyDescent="0.25">
      <c r="Q30654" s="265"/>
    </row>
    <row r="30655" spans="17:17" ht="0" hidden="1" customHeight="1" x14ac:dyDescent="0.25">
      <c r="Q30655" s="265"/>
    </row>
    <row r="30656" spans="17:17" ht="0" hidden="1" customHeight="1" x14ac:dyDescent="0.25">
      <c r="Q30656" s="265"/>
    </row>
    <row r="30657" spans="17:17" ht="0" hidden="1" customHeight="1" x14ac:dyDescent="0.25">
      <c r="Q30657" s="265"/>
    </row>
    <row r="30658" spans="17:17" ht="0" hidden="1" customHeight="1" x14ac:dyDescent="0.25">
      <c r="Q30658" s="265"/>
    </row>
    <row r="30659" spans="17:17" ht="0" hidden="1" customHeight="1" x14ac:dyDescent="0.25">
      <c r="Q30659" s="265"/>
    </row>
    <row r="30660" spans="17:17" ht="0" hidden="1" customHeight="1" x14ac:dyDescent="0.25">
      <c r="Q30660" s="265"/>
    </row>
    <row r="30661" spans="17:17" ht="0" hidden="1" customHeight="1" x14ac:dyDescent="0.25">
      <c r="Q30661" s="265"/>
    </row>
    <row r="30662" spans="17:17" ht="0" hidden="1" customHeight="1" x14ac:dyDescent="0.25">
      <c r="Q30662" s="265"/>
    </row>
    <row r="30663" spans="17:17" ht="0" hidden="1" customHeight="1" x14ac:dyDescent="0.25">
      <c r="Q30663" s="265"/>
    </row>
    <row r="30664" spans="17:17" ht="0" hidden="1" customHeight="1" x14ac:dyDescent="0.25">
      <c r="Q30664" s="265"/>
    </row>
    <row r="30665" spans="17:17" ht="0" hidden="1" customHeight="1" x14ac:dyDescent="0.25">
      <c r="Q30665" s="265"/>
    </row>
    <row r="30666" spans="17:17" ht="0" hidden="1" customHeight="1" x14ac:dyDescent="0.25">
      <c r="Q30666" s="265"/>
    </row>
    <row r="30667" spans="17:17" ht="0" hidden="1" customHeight="1" x14ac:dyDescent="0.25">
      <c r="Q30667" s="265"/>
    </row>
    <row r="30668" spans="17:17" ht="0" hidden="1" customHeight="1" x14ac:dyDescent="0.25">
      <c r="Q30668" s="265"/>
    </row>
    <row r="30669" spans="17:17" ht="0" hidden="1" customHeight="1" x14ac:dyDescent="0.25">
      <c r="Q30669" s="265"/>
    </row>
    <row r="30670" spans="17:17" ht="0" hidden="1" customHeight="1" x14ac:dyDescent="0.25">
      <c r="Q30670" s="265"/>
    </row>
    <row r="30671" spans="17:17" ht="0" hidden="1" customHeight="1" x14ac:dyDescent="0.25">
      <c r="Q30671" s="265"/>
    </row>
    <row r="30672" spans="17:17" ht="0" hidden="1" customHeight="1" x14ac:dyDescent="0.25">
      <c r="Q30672" s="265"/>
    </row>
    <row r="30673" spans="17:17" ht="0" hidden="1" customHeight="1" x14ac:dyDescent="0.25">
      <c r="Q30673" s="265"/>
    </row>
    <row r="30674" spans="17:17" ht="0" hidden="1" customHeight="1" x14ac:dyDescent="0.25">
      <c r="Q30674" s="265"/>
    </row>
    <row r="30675" spans="17:17" ht="0" hidden="1" customHeight="1" x14ac:dyDescent="0.25">
      <c r="Q30675" s="265"/>
    </row>
    <row r="30676" spans="17:17" ht="0" hidden="1" customHeight="1" x14ac:dyDescent="0.25">
      <c r="Q30676" s="265"/>
    </row>
    <row r="30677" spans="17:17" ht="0" hidden="1" customHeight="1" x14ac:dyDescent="0.25">
      <c r="Q30677" s="265"/>
    </row>
    <row r="30678" spans="17:17" ht="0" hidden="1" customHeight="1" x14ac:dyDescent="0.25">
      <c r="Q30678" s="265"/>
    </row>
    <row r="30679" spans="17:17" ht="0" hidden="1" customHeight="1" x14ac:dyDescent="0.25">
      <c r="Q30679" s="265"/>
    </row>
    <row r="30680" spans="17:17" ht="0" hidden="1" customHeight="1" x14ac:dyDescent="0.25">
      <c r="Q30680" s="265"/>
    </row>
    <row r="30681" spans="17:17" ht="0" hidden="1" customHeight="1" x14ac:dyDescent="0.25">
      <c r="Q30681" s="265"/>
    </row>
    <row r="30682" spans="17:17" ht="0" hidden="1" customHeight="1" x14ac:dyDescent="0.25">
      <c r="Q30682" s="265"/>
    </row>
    <row r="30683" spans="17:17" ht="0" hidden="1" customHeight="1" x14ac:dyDescent="0.25">
      <c r="Q30683" s="265"/>
    </row>
    <row r="30684" spans="17:17" ht="0" hidden="1" customHeight="1" x14ac:dyDescent="0.25">
      <c r="Q30684" s="265"/>
    </row>
    <row r="30685" spans="17:17" ht="0" hidden="1" customHeight="1" x14ac:dyDescent="0.25">
      <c r="Q30685" s="265"/>
    </row>
    <row r="30686" spans="17:17" ht="0" hidden="1" customHeight="1" x14ac:dyDescent="0.25">
      <c r="Q30686" s="265"/>
    </row>
    <row r="30687" spans="17:17" ht="0" hidden="1" customHeight="1" x14ac:dyDescent="0.25">
      <c r="Q30687" s="265"/>
    </row>
    <row r="30688" spans="17:17" ht="0" hidden="1" customHeight="1" x14ac:dyDescent="0.25">
      <c r="Q30688" s="265"/>
    </row>
    <row r="30689" spans="17:17" ht="0" hidden="1" customHeight="1" x14ac:dyDescent="0.25">
      <c r="Q30689" s="265"/>
    </row>
    <row r="30690" spans="17:17" ht="0" hidden="1" customHeight="1" x14ac:dyDescent="0.25">
      <c r="Q30690" s="265"/>
    </row>
    <row r="30691" spans="17:17" ht="0" hidden="1" customHeight="1" x14ac:dyDescent="0.25">
      <c r="Q30691" s="265"/>
    </row>
    <row r="30692" spans="17:17" ht="0" hidden="1" customHeight="1" x14ac:dyDescent="0.25">
      <c r="Q30692" s="265"/>
    </row>
    <row r="30693" spans="17:17" ht="0" hidden="1" customHeight="1" x14ac:dyDescent="0.25">
      <c r="Q30693" s="265"/>
    </row>
    <row r="30694" spans="17:17" ht="0" hidden="1" customHeight="1" x14ac:dyDescent="0.25">
      <c r="Q30694" s="265"/>
    </row>
    <row r="30695" spans="17:17" ht="0" hidden="1" customHeight="1" x14ac:dyDescent="0.25">
      <c r="Q30695" s="265"/>
    </row>
    <row r="30696" spans="17:17" ht="0" hidden="1" customHeight="1" x14ac:dyDescent="0.25">
      <c r="Q30696" s="265"/>
    </row>
    <row r="30697" spans="17:17" ht="0" hidden="1" customHeight="1" x14ac:dyDescent="0.25">
      <c r="Q30697" s="265"/>
    </row>
    <row r="30698" spans="17:17" ht="0" hidden="1" customHeight="1" x14ac:dyDescent="0.25">
      <c r="Q30698" s="265"/>
    </row>
    <row r="30699" spans="17:17" ht="0" hidden="1" customHeight="1" x14ac:dyDescent="0.25">
      <c r="Q30699" s="265"/>
    </row>
    <row r="30700" spans="17:17" ht="0" hidden="1" customHeight="1" x14ac:dyDescent="0.25">
      <c r="Q30700" s="265"/>
    </row>
    <row r="30701" spans="17:17" ht="0" hidden="1" customHeight="1" x14ac:dyDescent="0.25">
      <c r="Q30701" s="265"/>
    </row>
    <row r="30702" spans="17:17" ht="0" hidden="1" customHeight="1" x14ac:dyDescent="0.25">
      <c r="Q30702" s="265"/>
    </row>
    <row r="30703" spans="17:17" ht="0" hidden="1" customHeight="1" x14ac:dyDescent="0.25">
      <c r="Q30703" s="265"/>
    </row>
    <row r="30704" spans="17:17" ht="0" hidden="1" customHeight="1" x14ac:dyDescent="0.25">
      <c r="Q30704" s="265"/>
    </row>
    <row r="30705" spans="17:17" ht="0" hidden="1" customHeight="1" x14ac:dyDescent="0.25">
      <c r="Q30705" s="265"/>
    </row>
    <row r="30706" spans="17:17" ht="0" hidden="1" customHeight="1" x14ac:dyDescent="0.25">
      <c r="Q30706" s="265"/>
    </row>
    <row r="30707" spans="17:17" ht="0" hidden="1" customHeight="1" x14ac:dyDescent="0.25">
      <c r="Q30707" s="265"/>
    </row>
    <row r="30708" spans="17:17" ht="0" hidden="1" customHeight="1" x14ac:dyDescent="0.25">
      <c r="Q30708" s="265"/>
    </row>
    <row r="30709" spans="17:17" ht="0" hidden="1" customHeight="1" x14ac:dyDescent="0.25">
      <c r="Q30709" s="265"/>
    </row>
    <row r="30710" spans="17:17" ht="0" hidden="1" customHeight="1" x14ac:dyDescent="0.25">
      <c r="Q30710" s="265"/>
    </row>
    <row r="30711" spans="17:17" ht="0" hidden="1" customHeight="1" x14ac:dyDescent="0.25">
      <c r="Q30711" s="265"/>
    </row>
    <row r="30712" spans="17:17" ht="0" hidden="1" customHeight="1" x14ac:dyDescent="0.25">
      <c r="Q30712" s="265"/>
    </row>
    <row r="30713" spans="17:17" ht="0" hidden="1" customHeight="1" x14ac:dyDescent="0.25">
      <c r="Q30713" s="265"/>
    </row>
    <row r="30714" spans="17:17" ht="0" hidden="1" customHeight="1" x14ac:dyDescent="0.25">
      <c r="Q30714" s="265"/>
    </row>
    <row r="30715" spans="17:17" ht="0" hidden="1" customHeight="1" x14ac:dyDescent="0.25">
      <c r="Q30715" s="265"/>
    </row>
    <row r="30716" spans="17:17" ht="0" hidden="1" customHeight="1" x14ac:dyDescent="0.25">
      <c r="Q30716" s="265"/>
    </row>
    <row r="30717" spans="17:17" ht="0" hidden="1" customHeight="1" x14ac:dyDescent="0.25">
      <c r="Q30717" s="265"/>
    </row>
    <row r="30718" spans="17:17" ht="0" hidden="1" customHeight="1" x14ac:dyDescent="0.25">
      <c r="Q30718" s="265"/>
    </row>
    <row r="30719" spans="17:17" ht="0" hidden="1" customHeight="1" x14ac:dyDescent="0.25">
      <c r="Q30719" s="265"/>
    </row>
    <row r="30720" spans="17:17" ht="0" hidden="1" customHeight="1" x14ac:dyDescent="0.25">
      <c r="Q30720" s="265"/>
    </row>
    <row r="30721" spans="17:17" ht="0" hidden="1" customHeight="1" x14ac:dyDescent="0.25">
      <c r="Q30721" s="265"/>
    </row>
    <row r="30722" spans="17:17" ht="0" hidden="1" customHeight="1" x14ac:dyDescent="0.25">
      <c r="Q30722" s="265"/>
    </row>
    <row r="30723" spans="17:17" ht="0" hidden="1" customHeight="1" x14ac:dyDescent="0.25">
      <c r="Q30723" s="265"/>
    </row>
    <row r="30724" spans="17:17" ht="0" hidden="1" customHeight="1" x14ac:dyDescent="0.25">
      <c r="Q30724" s="265"/>
    </row>
    <row r="30725" spans="17:17" ht="0" hidden="1" customHeight="1" x14ac:dyDescent="0.25">
      <c r="Q30725" s="265"/>
    </row>
    <row r="30726" spans="17:17" ht="0" hidden="1" customHeight="1" x14ac:dyDescent="0.25">
      <c r="Q30726" s="265"/>
    </row>
    <row r="30727" spans="17:17" ht="0" hidden="1" customHeight="1" x14ac:dyDescent="0.25">
      <c r="Q30727" s="265"/>
    </row>
    <row r="30728" spans="17:17" ht="0" hidden="1" customHeight="1" x14ac:dyDescent="0.25">
      <c r="Q30728" s="265"/>
    </row>
    <row r="30729" spans="17:17" ht="0" hidden="1" customHeight="1" x14ac:dyDescent="0.25">
      <c r="Q30729" s="265"/>
    </row>
    <row r="30730" spans="17:17" ht="0" hidden="1" customHeight="1" x14ac:dyDescent="0.25">
      <c r="Q30730" s="265"/>
    </row>
    <row r="30731" spans="17:17" ht="0" hidden="1" customHeight="1" x14ac:dyDescent="0.25">
      <c r="Q30731" s="265"/>
    </row>
    <row r="30732" spans="17:17" ht="0" hidden="1" customHeight="1" x14ac:dyDescent="0.25">
      <c r="Q30732" s="265"/>
    </row>
    <row r="30733" spans="17:17" ht="0" hidden="1" customHeight="1" x14ac:dyDescent="0.25">
      <c r="Q30733" s="265"/>
    </row>
    <row r="30734" spans="17:17" ht="0" hidden="1" customHeight="1" x14ac:dyDescent="0.25">
      <c r="Q30734" s="265"/>
    </row>
    <row r="30735" spans="17:17" ht="0" hidden="1" customHeight="1" x14ac:dyDescent="0.25">
      <c r="Q30735" s="265"/>
    </row>
    <row r="30736" spans="17:17" ht="0" hidden="1" customHeight="1" x14ac:dyDescent="0.25">
      <c r="Q30736" s="265"/>
    </row>
    <row r="30737" spans="17:17" ht="0" hidden="1" customHeight="1" x14ac:dyDescent="0.25">
      <c r="Q30737" s="265"/>
    </row>
    <row r="30738" spans="17:17" ht="0" hidden="1" customHeight="1" x14ac:dyDescent="0.25">
      <c r="Q30738" s="265"/>
    </row>
    <row r="30739" spans="17:17" ht="0" hidden="1" customHeight="1" x14ac:dyDescent="0.25">
      <c r="Q30739" s="265"/>
    </row>
    <row r="30740" spans="17:17" ht="0" hidden="1" customHeight="1" x14ac:dyDescent="0.25">
      <c r="Q30740" s="265"/>
    </row>
    <row r="30741" spans="17:17" ht="0" hidden="1" customHeight="1" x14ac:dyDescent="0.25">
      <c r="Q30741" s="265"/>
    </row>
    <row r="30742" spans="17:17" ht="0" hidden="1" customHeight="1" x14ac:dyDescent="0.25">
      <c r="Q30742" s="265"/>
    </row>
    <row r="30743" spans="17:17" ht="0" hidden="1" customHeight="1" x14ac:dyDescent="0.25">
      <c r="Q30743" s="265"/>
    </row>
    <row r="30744" spans="17:17" ht="0" hidden="1" customHeight="1" x14ac:dyDescent="0.25">
      <c r="Q30744" s="265"/>
    </row>
    <row r="30745" spans="17:17" ht="0" hidden="1" customHeight="1" x14ac:dyDescent="0.25">
      <c r="Q30745" s="265"/>
    </row>
    <row r="30746" spans="17:17" ht="0" hidden="1" customHeight="1" x14ac:dyDescent="0.25">
      <c r="Q30746" s="265"/>
    </row>
    <row r="30747" spans="17:17" ht="0" hidden="1" customHeight="1" x14ac:dyDescent="0.25">
      <c r="Q30747" s="265"/>
    </row>
    <row r="30748" spans="17:17" ht="0" hidden="1" customHeight="1" x14ac:dyDescent="0.25">
      <c r="Q30748" s="265"/>
    </row>
    <row r="30749" spans="17:17" ht="0" hidden="1" customHeight="1" x14ac:dyDescent="0.25">
      <c r="Q30749" s="265"/>
    </row>
    <row r="30750" spans="17:17" ht="0" hidden="1" customHeight="1" x14ac:dyDescent="0.25">
      <c r="Q30750" s="265"/>
    </row>
    <row r="30751" spans="17:17" ht="0" hidden="1" customHeight="1" x14ac:dyDescent="0.25">
      <c r="Q30751" s="265"/>
    </row>
    <row r="30752" spans="17:17" ht="0" hidden="1" customHeight="1" x14ac:dyDescent="0.25">
      <c r="Q30752" s="265"/>
    </row>
    <row r="30753" spans="17:17" ht="0" hidden="1" customHeight="1" x14ac:dyDescent="0.25">
      <c r="Q30753" s="265"/>
    </row>
    <row r="30754" spans="17:17" ht="0" hidden="1" customHeight="1" x14ac:dyDescent="0.25">
      <c r="Q30754" s="265"/>
    </row>
    <row r="30755" spans="17:17" ht="0" hidden="1" customHeight="1" x14ac:dyDescent="0.25">
      <c r="Q30755" s="265"/>
    </row>
    <row r="30756" spans="17:17" ht="0" hidden="1" customHeight="1" x14ac:dyDescent="0.25">
      <c r="Q30756" s="265"/>
    </row>
    <row r="30757" spans="17:17" ht="0" hidden="1" customHeight="1" x14ac:dyDescent="0.25">
      <c r="Q30757" s="265"/>
    </row>
    <row r="30758" spans="17:17" ht="0" hidden="1" customHeight="1" x14ac:dyDescent="0.25">
      <c r="Q30758" s="265"/>
    </row>
    <row r="30759" spans="17:17" ht="0" hidden="1" customHeight="1" x14ac:dyDescent="0.25">
      <c r="Q30759" s="265"/>
    </row>
    <row r="30760" spans="17:17" ht="0" hidden="1" customHeight="1" x14ac:dyDescent="0.25">
      <c r="Q30760" s="265"/>
    </row>
    <row r="30761" spans="17:17" ht="0" hidden="1" customHeight="1" x14ac:dyDescent="0.25">
      <c r="Q30761" s="265"/>
    </row>
    <row r="30762" spans="17:17" ht="0" hidden="1" customHeight="1" x14ac:dyDescent="0.25">
      <c r="Q30762" s="265"/>
    </row>
    <row r="30763" spans="17:17" ht="0" hidden="1" customHeight="1" x14ac:dyDescent="0.25">
      <c r="Q30763" s="265"/>
    </row>
    <row r="30764" spans="17:17" ht="0" hidden="1" customHeight="1" x14ac:dyDescent="0.25">
      <c r="Q30764" s="265"/>
    </row>
    <row r="30765" spans="17:17" ht="0" hidden="1" customHeight="1" x14ac:dyDescent="0.25">
      <c r="Q30765" s="265"/>
    </row>
    <row r="30766" spans="17:17" ht="0" hidden="1" customHeight="1" x14ac:dyDescent="0.25">
      <c r="Q30766" s="265"/>
    </row>
    <row r="30767" spans="17:17" ht="0" hidden="1" customHeight="1" x14ac:dyDescent="0.25">
      <c r="Q30767" s="265"/>
    </row>
    <row r="30768" spans="17:17" ht="0" hidden="1" customHeight="1" x14ac:dyDescent="0.25">
      <c r="Q30768" s="265"/>
    </row>
    <row r="30769" spans="17:17" ht="0" hidden="1" customHeight="1" x14ac:dyDescent="0.25">
      <c r="Q30769" s="265"/>
    </row>
    <row r="30770" spans="17:17" ht="0" hidden="1" customHeight="1" x14ac:dyDescent="0.25">
      <c r="Q30770" s="265"/>
    </row>
    <row r="30771" spans="17:17" ht="0" hidden="1" customHeight="1" x14ac:dyDescent="0.25">
      <c r="Q30771" s="265"/>
    </row>
    <row r="30772" spans="17:17" ht="0" hidden="1" customHeight="1" x14ac:dyDescent="0.25">
      <c r="Q30772" s="265"/>
    </row>
    <row r="30773" spans="17:17" ht="0" hidden="1" customHeight="1" x14ac:dyDescent="0.25">
      <c r="Q30773" s="265"/>
    </row>
    <row r="30774" spans="17:17" ht="0" hidden="1" customHeight="1" x14ac:dyDescent="0.25">
      <c r="Q30774" s="265"/>
    </row>
    <row r="30775" spans="17:17" ht="0" hidden="1" customHeight="1" x14ac:dyDescent="0.25">
      <c r="Q30775" s="265"/>
    </row>
    <row r="30776" spans="17:17" ht="0" hidden="1" customHeight="1" x14ac:dyDescent="0.25">
      <c r="Q30776" s="265"/>
    </row>
    <row r="30777" spans="17:17" ht="0" hidden="1" customHeight="1" x14ac:dyDescent="0.25">
      <c r="Q30777" s="265"/>
    </row>
    <row r="30778" spans="17:17" ht="0" hidden="1" customHeight="1" x14ac:dyDescent="0.25">
      <c r="Q30778" s="265"/>
    </row>
    <row r="30779" spans="17:17" ht="0" hidden="1" customHeight="1" x14ac:dyDescent="0.25">
      <c r="Q30779" s="265"/>
    </row>
    <row r="30780" spans="17:17" ht="0" hidden="1" customHeight="1" x14ac:dyDescent="0.25">
      <c r="Q30780" s="265"/>
    </row>
    <row r="30781" spans="17:17" ht="0" hidden="1" customHeight="1" x14ac:dyDescent="0.25">
      <c r="Q30781" s="265"/>
    </row>
    <row r="30782" spans="17:17" ht="0" hidden="1" customHeight="1" x14ac:dyDescent="0.25">
      <c r="Q30782" s="265"/>
    </row>
    <row r="30783" spans="17:17" ht="0" hidden="1" customHeight="1" x14ac:dyDescent="0.25">
      <c r="Q30783" s="265"/>
    </row>
    <row r="30784" spans="17:17" ht="0" hidden="1" customHeight="1" x14ac:dyDescent="0.25">
      <c r="Q30784" s="265"/>
    </row>
    <row r="30785" spans="17:17" ht="0" hidden="1" customHeight="1" x14ac:dyDescent="0.25">
      <c r="Q30785" s="265"/>
    </row>
    <row r="30786" spans="17:17" ht="0" hidden="1" customHeight="1" x14ac:dyDescent="0.25">
      <c r="Q30786" s="265"/>
    </row>
    <row r="30787" spans="17:17" ht="0" hidden="1" customHeight="1" x14ac:dyDescent="0.25">
      <c r="Q30787" s="265"/>
    </row>
    <row r="30788" spans="17:17" ht="0" hidden="1" customHeight="1" x14ac:dyDescent="0.25">
      <c r="Q30788" s="265"/>
    </row>
    <row r="30789" spans="17:17" ht="0" hidden="1" customHeight="1" x14ac:dyDescent="0.25">
      <c r="Q30789" s="265"/>
    </row>
    <row r="30790" spans="17:17" ht="0" hidden="1" customHeight="1" x14ac:dyDescent="0.25">
      <c r="Q30790" s="265"/>
    </row>
    <row r="30791" spans="17:17" ht="0" hidden="1" customHeight="1" x14ac:dyDescent="0.25">
      <c r="Q30791" s="265"/>
    </row>
    <row r="30792" spans="17:17" ht="0" hidden="1" customHeight="1" x14ac:dyDescent="0.25">
      <c r="Q30792" s="265"/>
    </row>
    <row r="30793" spans="17:17" ht="0" hidden="1" customHeight="1" x14ac:dyDescent="0.25">
      <c r="Q30793" s="265"/>
    </row>
    <row r="30794" spans="17:17" ht="0" hidden="1" customHeight="1" x14ac:dyDescent="0.25">
      <c r="Q30794" s="265"/>
    </row>
    <row r="30795" spans="17:17" ht="0" hidden="1" customHeight="1" x14ac:dyDescent="0.25">
      <c r="Q30795" s="265"/>
    </row>
    <row r="30796" spans="17:17" ht="0" hidden="1" customHeight="1" x14ac:dyDescent="0.25">
      <c r="Q30796" s="265"/>
    </row>
    <row r="30797" spans="17:17" ht="0" hidden="1" customHeight="1" x14ac:dyDescent="0.25">
      <c r="Q30797" s="265"/>
    </row>
    <row r="30798" spans="17:17" ht="0" hidden="1" customHeight="1" x14ac:dyDescent="0.25">
      <c r="Q30798" s="265"/>
    </row>
    <row r="30799" spans="17:17" ht="0" hidden="1" customHeight="1" x14ac:dyDescent="0.25">
      <c r="Q30799" s="265"/>
    </row>
    <row r="30800" spans="17:17" ht="0" hidden="1" customHeight="1" x14ac:dyDescent="0.25">
      <c r="Q30800" s="265"/>
    </row>
    <row r="30801" spans="17:17" ht="0" hidden="1" customHeight="1" x14ac:dyDescent="0.25">
      <c r="Q30801" s="265"/>
    </row>
    <row r="30802" spans="17:17" ht="0" hidden="1" customHeight="1" x14ac:dyDescent="0.25">
      <c r="Q30802" s="265"/>
    </row>
    <row r="30803" spans="17:17" ht="0" hidden="1" customHeight="1" x14ac:dyDescent="0.25">
      <c r="Q30803" s="265"/>
    </row>
    <row r="30804" spans="17:17" ht="0" hidden="1" customHeight="1" x14ac:dyDescent="0.25">
      <c r="Q30804" s="265"/>
    </row>
    <row r="30805" spans="17:17" ht="0" hidden="1" customHeight="1" x14ac:dyDescent="0.25">
      <c r="Q30805" s="265"/>
    </row>
    <row r="30806" spans="17:17" ht="0" hidden="1" customHeight="1" x14ac:dyDescent="0.25">
      <c r="Q30806" s="265"/>
    </row>
    <row r="30807" spans="17:17" ht="0" hidden="1" customHeight="1" x14ac:dyDescent="0.25">
      <c r="Q30807" s="265"/>
    </row>
    <row r="30808" spans="17:17" ht="0" hidden="1" customHeight="1" x14ac:dyDescent="0.25">
      <c r="Q30808" s="265"/>
    </row>
    <row r="30809" spans="17:17" ht="0" hidden="1" customHeight="1" x14ac:dyDescent="0.25">
      <c r="Q30809" s="265"/>
    </row>
    <row r="30810" spans="17:17" ht="0" hidden="1" customHeight="1" x14ac:dyDescent="0.25">
      <c r="Q30810" s="265"/>
    </row>
    <row r="30811" spans="17:17" ht="0" hidden="1" customHeight="1" x14ac:dyDescent="0.25">
      <c r="Q30811" s="265"/>
    </row>
    <row r="30812" spans="17:17" ht="0" hidden="1" customHeight="1" x14ac:dyDescent="0.25">
      <c r="Q30812" s="265"/>
    </row>
    <row r="30813" spans="17:17" ht="0" hidden="1" customHeight="1" x14ac:dyDescent="0.25">
      <c r="Q30813" s="265"/>
    </row>
    <row r="30814" spans="17:17" ht="0" hidden="1" customHeight="1" x14ac:dyDescent="0.25">
      <c r="Q30814" s="265"/>
    </row>
    <row r="30815" spans="17:17" ht="0" hidden="1" customHeight="1" x14ac:dyDescent="0.25">
      <c r="Q30815" s="265"/>
    </row>
    <row r="30816" spans="17:17" ht="0" hidden="1" customHeight="1" x14ac:dyDescent="0.25">
      <c r="Q30816" s="265"/>
    </row>
    <row r="30817" spans="17:17" ht="0" hidden="1" customHeight="1" x14ac:dyDescent="0.25">
      <c r="Q30817" s="265"/>
    </row>
    <row r="30818" spans="17:17" ht="0" hidden="1" customHeight="1" x14ac:dyDescent="0.25">
      <c r="Q30818" s="265"/>
    </row>
    <row r="30819" spans="17:17" ht="0" hidden="1" customHeight="1" x14ac:dyDescent="0.25">
      <c r="Q30819" s="265"/>
    </row>
    <row r="30820" spans="17:17" ht="0" hidden="1" customHeight="1" x14ac:dyDescent="0.25">
      <c r="Q30820" s="265"/>
    </row>
    <row r="30821" spans="17:17" ht="0" hidden="1" customHeight="1" x14ac:dyDescent="0.25">
      <c r="Q30821" s="265"/>
    </row>
    <row r="30822" spans="17:17" ht="0" hidden="1" customHeight="1" x14ac:dyDescent="0.25">
      <c r="Q30822" s="265"/>
    </row>
    <row r="30823" spans="17:17" ht="0" hidden="1" customHeight="1" x14ac:dyDescent="0.25">
      <c r="Q30823" s="265"/>
    </row>
    <row r="30824" spans="17:17" ht="0" hidden="1" customHeight="1" x14ac:dyDescent="0.25">
      <c r="Q30824" s="265"/>
    </row>
    <row r="30825" spans="17:17" ht="0" hidden="1" customHeight="1" x14ac:dyDescent="0.25">
      <c r="Q30825" s="265"/>
    </row>
    <row r="30826" spans="17:17" ht="0" hidden="1" customHeight="1" x14ac:dyDescent="0.25">
      <c r="Q30826" s="265"/>
    </row>
    <row r="30827" spans="17:17" ht="0" hidden="1" customHeight="1" x14ac:dyDescent="0.25">
      <c r="Q30827" s="265"/>
    </row>
    <row r="30828" spans="17:17" ht="0" hidden="1" customHeight="1" x14ac:dyDescent="0.25">
      <c r="Q30828" s="265"/>
    </row>
    <row r="30829" spans="17:17" ht="0" hidden="1" customHeight="1" x14ac:dyDescent="0.25">
      <c r="Q30829" s="265"/>
    </row>
    <row r="30830" spans="17:17" ht="0" hidden="1" customHeight="1" x14ac:dyDescent="0.25">
      <c r="Q30830" s="265"/>
    </row>
    <row r="30831" spans="17:17" ht="0" hidden="1" customHeight="1" x14ac:dyDescent="0.25">
      <c r="Q30831" s="265"/>
    </row>
    <row r="30832" spans="17:17" ht="0" hidden="1" customHeight="1" x14ac:dyDescent="0.25">
      <c r="Q30832" s="265"/>
    </row>
    <row r="30833" spans="17:17" ht="0" hidden="1" customHeight="1" x14ac:dyDescent="0.25">
      <c r="Q30833" s="265"/>
    </row>
    <row r="30834" spans="17:17" ht="0" hidden="1" customHeight="1" x14ac:dyDescent="0.25">
      <c r="Q30834" s="265"/>
    </row>
    <row r="30835" spans="17:17" ht="0" hidden="1" customHeight="1" x14ac:dyDescent="0.25">
      <c r="Q30835" s="265"/>
    </row>
    <row r="30836" spans="17:17" ht="0" hidden="1" customHeight="1" x14ac:dyDescent="0.25">
      <c r="Q30836" s="265"/>
    </row>
    <row r="30837" spans="17:17" ht="0" hidden="1" customHeight="1" x14ac:dyDescent="0.25">
      <c r="Q30837" s="265"/>
    </row>
    <row r="30838" spans="17:17" ht="0" hidden="1" customHeight="1" x14ac:dyDescent="0.25">
      <c r="Q30838" s="265"/>
    </row>
    <row r="30839" spans="17:17" ht="0" hidden="1" customHeight="1" x14ac:dyDescent="0.25">
      <c r="Q30839" s="265"/>
    </row>
    <row r="30840" spans="17:17" ht="0" hidden="1" customHeight="1" x14ac:dyDescent="0.25">
      <c r="Q30840" s="265"/>
    </row>
    <row r="30841" spans="17:17" ht="0" hidden="1" customHeight="1" x14ac:dyDescent="0.25">
      <c r="Q30841" s="265"/>
    </row>
    <row r="30842" spans="17:17" ht="0" hidden="1" customHeight="1" x14ac:dyDescent="0.25">
      <c r="Q30842" s="265"/>
    </row>
    <row r="30843" spans="17:17" ht="0" hidden="1" customHeight="1" x14ac:dyDescent="0.25">
      <c r="Q30843" s="265"/>
    </row>
    <row r="30844" spans="17:17" ht="0" hidden="1" customHeight="1" x14ac:dyDescent="0.25">
      <c r="Q30844" s="265"/>
    </row>
    <row r="30845" spans="17:17" ht="0" hidden="1" customHeight="1" x14ac:dyDescent="0.25">
      <c r="Q30845" s="265"/>
    </row>
    <row r="30846" spans="17:17" ht="0" hidden="1" customHeight="1" x14ac:dyDescent="0.25">
      <c r="Q30846" s="265"/>
    </row>
    <row r="30847" spans="17:17" ht="0" hidden="1" customHeight="1" x14ac:dyDescent="0.25">
      <c r="Q30847" s="265"/>
    </row>
    <row r="30848" spans="17:17" ht="0" hidden="1" customHeight="1" x14ac:dyDescent="0.25">
      <c r="Q30848" s="265"/>
    </row>
    <row r="30849" spans="17:17" ht="0" hidden="1" customHeight="1" x14ac:dyDescent="0.25">
      <c r="Q30849" s="265"/>
    </row>
    <row r="30850" spans="17:17" ht="0" hidden="1" customHeight="1" x14ac:dyDescent="0.25">
      <c r="Q30850" s="265"/>
    </row>
    <row r="30851" spans="17:17" ht="0" hidden="1" customHeight="1" x14ac:dyDescent="0.25">
      <c r="Q30851" s="265"/>
    </row>
    <row r="30852" spans="17:17" ht="0" hidden="1" customHeight="1" x14ac:dyDescent="0.25">
      <c r="Q30852" s="265"/>
    </row>
    <row r="30853" spans="17:17" ht="0" hidden="1" customHeight="1" x14ac:dyDescent="0.25">
      <c r="Q30853" s="265"/>
    </row>
    <row r="30854" spans="17:17" ht="0" hidden="1" customHeight="1" x14ac:dyDescent="0.25">
      <c r="Q30854" s="265"/>
    </row>
    <row r="30855" spans="17:17" ht="0" hidden="1" customHeight="1" x14ac:dyDescent="0.25">
      <c r="Q30855" s="265"/>
    </row>
    <row r="30856" spans="17:17" ht="0" hidden="1" customHeight="1" x14ac:dyDescent="0.25">
      <c r="Q30856" s="265"/>
    </row>
    <row r="30857" spans="17:17" ht="0" hidden="1" customHeight="1" x14ac:dyDescent="0.25">
      <c r="Q30857" s="265"/>
    </row>
    <row r="30858" spans="17:17" ht="0" hidden="1" customHeight="1" x14ac:dyDescent="0.25">
      <c r="Q30858" s="265"/>
    </row>
    <row r="30859" spans="17:17" ht="0" hidden="1" customHeight="1" x14ac:dyDescent="0.25">
      <c r="Q30859" s="265"/>
    </row>
    <row r="30860" spans="17:17" ht="0" hidden="1" customHeight="1" x14ac:dyDescent="0.25">
      <c r="Q30860" s="265"/>
    </row>
    <row r="30861" spans="17:17" ht="0" hidden="1" customHeight="1" x14ac:dyDescent="0.25">
      <c r="Q30861" s="265"/>
    </row>
    <row r="30862" spans="17:17" ht="0" hidden="1" customHeight="1" x14ac:dyDescent="0.25">
      <c r="Q30862" s="265"/>
    </row>
    <row r="30863" spans="17:17" ht="0" hidden="1" customHeight="1" x14ac:dyDescent="0.25">
      <c r="Q30863" s="265"/>
    </row>
    <row r="30864" spans="17:17" ht="0" hidden="1" customHeight="1" x14ac:dyDescent="0.25">
      <c r="Q30864" s="265"/>
    </row>
    <row r="30865" spans="17:17" ht="0" hidden="1" customHeight="1" x14ac:dyDescent="0.25">
      <c r="Q30865" s="265"/>
    </row>
    <row r="30866" spans="17:17" ht="0" hidden="1" customHeight="1" x14ac:dyDescent="0.25">
      <c r="Q30866" s="265"/>
    </row>
    <row r="30867" spans="17:17" ht="0" hidden="1" customHeight="1" x14ac:dyDescent="0.25">
      <c r="Q30867" s="265"/>
    </row>
    <row r="30868" spans="17:17" ht="0" hidden="1" customHeight="1" x14ac:dyDescent="0.25">
      <c r="Q30868" s="265"/>
    </row>
    <row r="30869" spans="17:17" ht="0" hidden="1" customHeight="1" x14ac:dyDescent="0.25">
      <c r="Q30869" s="265"/>
    </row>
    <row r="30870" spans="17:17" ht="0" hidden="1" customHeight="1" x14ac:dyDescent="0.25">
      <c r="Q30870" s="265"/>
    </row>
    <row r="30871" spans="17:17" ht="0" hidden="1" customHeight="1" x14ac:dyDescent="0.25">
      <c r="Q30871" s="265"/>
    </row>
    <row r="30872" spans="17:17" ht="0" hidden="1" customHeight="1" x14ac:dyDescent="0.25">
      <c r="Q30872" s="265"/>
    </row>
    <row r="30873" spans="17:17" ht="0" hidden="1" customHeight="1" x14ac:dyDescent="0.25">
      <c r="Q30873" s="265"/>
    </row>
    <row r="30874" spans="17:17" ht="0" hidden="1" customHeight="1" x14ac:dyDescent="0.25">
      <c r="Q30874" s="265"/>
    </row>
    <row r="30875" spans="17:17" ht="0" hidden="1" customHeight="1" x14ac:dyDescent="0.25">
      <c r="Q30875" s="265"/>
    </row>
    <row r="30876" spans="17:17" ht="0" hidden="1" customHeight="1" x14ac:dyDescent="0.25">
      <c r="Q30876" s="265"/>
    </row>
    <row r="30877" spans="17:17" ht="0" hidden="1" customHeight="1" x14ac:dyDescent="0.25">
      <c r="Q30877" s="265"/>
    </row>
    <row r="30878" spans="17:17" ht="0" hidden="1" customHeight="1" x14ac:dyDescent="0.25">
      <c r="Q30878" s="265"/>
    </row>
    <row r="30879" spans="17:17" ht="0" hidden="1" customHeight="1" x14ac:dyDescent="0.25">
      <c r="Q30879" s="265"/>
    </row>
    <row r="30880" spans="17:17" ht="0" hidden="1" customHeight="1" x14ac:dyDescent="0.25">
      <c r="Q30880" s="265"/>
    </row>
    <row r="30881" spans="17:17" ht="0" hidden="1" customHeight="1" x14ac:dyDescent="0.25">
      <c r="Q30881" s="265"/>
    </row>
    <row r="30882" spans="17:17" ht="0" hidden="1" customHeight="1" x14ac:dyDescent="0.25">
      <c r="Q30882" s="265"/>
    </row>
    <row r="30883" spans="17:17" ht="0" hidden="1" customHeight="1" x14ac:dyDescent="0.25">
      <c r="Q30883" s="265"/>
    </row>
    <row r="30884" spans="17:17" ht="0" hidden="1" customHeight="1" x14ac:dyDescent="0.25">
      <c r="Q30884" s="265"/>
    </row>
    <row r="30885" spans="17:17" ht="0" hidden="1" customHeight="1" x14ac:dyDescent="0.25">
      <c r="Q30885" s="265"/>
    </row>
    <row r="30886" spans="17:17" ht="0" hidden="1" customHeight="1" x14ac:dyDescent="0.25">
      <c r="Q30886" s="265"/>
    </row>
    <row r="30887" spans="17:17" ht="0" hidden="1" customHeight="1" x14ac:dyDescent="0.25">
      <c r="Q30887" s="265"/>
    </row>
    <row r="30888" spans="17:17" ht="0" hidden="1" customHeight="1" x14ac:dyDescent="0.25">
      <c r="Q30888" s="265"/>
    </row>
    <row r="30889" spans="17:17" ht="0" hidden="1" customHeight="1" x14ac:dyDescent="0.25">
      <c r="Q30889" s="265"/>
    </row>
    <row r="30890" spans="17:17" ht="0" hidden="1" customHeight="1" x14ac:dyDescent="0.25">
      <c r="Q30890" s="265"/>
    </row>
    <row r="30891" spans="17:17" ht="0" hidden="1" customHeight="1" x14ac:dyDescent="0.25">
      <c r="Q30891" s="265"/>
    </row>
    <row r="30892" spans="17:17" ht="0" hidden="1" customHeight="1" x14ac:dyDescent="0.25">
      <c r="Q30892" s="265"/>
    </row>
    <row r="30893" spans="17:17" ht="0" hidden="1" customHeight="1" x14ac:dyDescent="0.25">
      <c r="Q30893" s="265"/>
    </row>
    <row r="30894" spans="17:17" ht="0" hidden="1" customHeight="1" x14ac:dyDescent="0.25">
      <c r="Q30894" s="265"/>
    </row>
    <row r="30895" spans="17:17" ht="0" hidden="1" customHeight="1" x14ac:dyDescent="0.25">
      <c r="Q30895" s="265"/>
    </row>
    <row r="30896" spans="17:17" ht="0" hidden="1" customHeight="1" x14ac:dyDescent="0.25">
      <c r="Q30896" s="265"/>
    </row>
    <row r="30897" spans="17:17" ht="0" hidden="1" customHeight="1" x14ac:dyDescent="0.25">
      <c r="Q30897" s="265"/>
    </row>
    <row r="30898" spans="17:17" ht="0" hidden="1" customHeight="1" x14ac:dyDescent="0.25">
      <c r="Q30898" s="265"/>
    </row>
    <row r="30899" spans="17:17" ht="0" hidden="1" customHeight="1" x14ac:dyDescent="0.25">
      <c r="Q30899" s="265"/>
    </row>
    <row r="30900" spans="17:17" ht="0" hidden="1" customHeight="1" x14ac:dyDescent="0.25">
      <c r="Q30900" s="265"/>
    </row>
    <row r="30901" spans="17:17" ht="0" hidden="1" customHeight="1" x14ac:dyDescent="0.25">
      <c r="Q30901" s="265"/>
    </row>
    <row r="30902" spans="17:17" ht="0" hidden="1" customHeight="1" x14ac:dyDescent="0.25">
      <c r="Q30902" s="265"/>
    </row>
    <row r="30903" spans="17:17" ht="0" hidden="1" customHeight="1" x14ac:dyDescent="0.25">
      <c r="Q30903" s="265"/>
    </row>
    <row r="30904" spans="17:17" ht="0" hidden="1" customHeight="1" x14ac:dyDescent="0.25">
      <c r="Q30904" s="265"/>
    </row>
    <row r="30905" spans="17:17" ht="0" hidden="1" customHeight="1" x14ac:dyDescent="0.25">
      <c r="Q30905" s="265"/>
    </row>
    <row r="30906" spans="17:17" ht="0" hidden="1" customHeight="1" x14ac:dyDescent="0.25">
      <c r="Q30906" s="265"/>
    </row>
    <row r="30907" spans="17:17" ht="0" hidden="1" customHeight="1" x14ac:dyDescent="0.25">
      <c r="Q30907" s="265"/>
    </row>
    <row r="30908" spans="17:17" ht="0" hidden="1" customHeight="1" x14ac:dyDescent="0.25">
      <c r="Q30908" s="265"/>
    </row>
    <row r="30909" spans="17:17" ht="0" hidden="1" customHeight="1" x14ac:dyDescent="0.25">
      <c r="Q30909" s="265"/>
    </row>
    <row r="30910" spans="17:17" ht="0" hidden="1" customHeight="1" x14ac:dyDescent="0.25">
      <c r="Q30910" s="265"/>
    </row>
    <row r="30911" spans="17:17" ht="0" hidden="1" customHeight="1" x14ac:dyDescent="0.25">
      <c r="Q30911" s="265"/>
    </row>
    <row r="30912" spans="17:17" ht="0" hidden="1" customHeight="1" x14ac:dyDescent="0.25">
      <c r="Q30912" s="265"/>
    </row>
    <row r="30913" spans="17:17" ht="0" hidden="1" customHeight="1" x14ac:dyDescent="0.25">
      <c r="Q30913" s="265"/>
    </row>
    <row r="30914" spans="17:17" ht="0" hidden="1" customHeight="1" x14ac:dyDescent="0.25">
      <c r="Q30914" s="265"/>
    </row>
    <row r="30915" spans="17:17" ht="0" hidden="1" customHeight="1" x14ac:dyDescent="0.25">
      <c r="Q30915" s="265"/>
    </row>
    <row r="30916" spans="17:17" ht="0" hidden="1" customHeight="1" x14ac:dyDescent="0.25">
      <c r="Q30916" s="265"/>
    </row>
    <row r="30917" spans="17:17" ht="0" hidden="1" customHeight="1" x14ac:dyDescent="0.25">
      <c r="Q30917" s="265"/>
    </row>
    <row r="30918" spans="17:17" ht="0" hidden="1" customHeight="1" x14ac:dyDescent="0.25">
      <c r="Q30918" s="265"/>
    </row>
    <row r="30919" spans="17:17" ht="0" hidden="1" customHeight="1" x14ac:dyDescent="0.25">
      <c r="Q30919" s="265"/>
    </row>
    <row r="30920" spans="17:17" ht="0" hidden="1" customHeight="1" x14ac:dyDescent="0.25">
      <c r="Q30920" s="265"/>
    </row>
    <row r="30921" spans="17:17" ht="0" hidden="1" customHeight="1" x14ac:dyDescent="0.25">
      <c r="Q30921" s="265"/>
    </row>
    <row r="30922" spans="17:17" ht="0" hidden="1" customHeight="1" x14ac:dyDescent="0.25">
      <c r="Q30922" s="265"/>
    </row>
    <row r="30923" spans="17:17" ht="0" hidden="1" customHeight="1" x14ac:dyDescent="0.25">
      <c r="Q30923" s="265"/>
    </row>
    <row r="30924" spans="17:17" ht="0" hidden="1" customHeight="1" x14ac:dyDescent="0.25">
      <c r="Q30924" s="265"/>
    </row>
    <row r="30925" spans="17:17" ht="0" hidden="1" customHeight="1" x14ac:dyDescent="0.25">
      <c r="Q30925" s="265"/>
    </row>
    <row r="30926" spans="17:17" ht="0" hidden="1" customHeight="1" x14ac:dyDescent="0.25">
      <c r="Q30926" s="265"/>
    </row>
    <row r="30927" spans="17:17" ht="0" hidden="1" customHeight="1" x14ac:dyDescent="0.25">
      <c r="Q30927" s="265"/>
    </row>
    <row r="30928" spans="17:17" ht="0" hidden="1" customHeight="1" x14ac:dyDescent="0.25">
      <c r="Q30928" s="265"/>
    </row>
    <row r="30929" spans="17:17" ht="0" hidden="1" customHeight="1" x14ac:dyDescent="0.25">
      <c r="Q30929" s="265"/>
    </row>
    <row r="30930" spans="17:17" ht="0" hidden="1" customHeight="1" x14ac:dyDescent="0.25">
      <c r="Q30930" s="265"/>
    </row>
    <row r="30931" spans="17:17" ht="0" hidden="1" customHeight="1" x14ac:dyDescent="0.25">
      <c r="Q30931" s="265"/>
    </row>
    <row r="30932" spans="17:17" ht="0" hidden="1" customHeight="1" x14ac:dyDescent="0.25">
      <c r="Q30932" s="265"/>
    </row>
    <row r="30933" spans="17:17" ht="0" hidden="1" customHeight="1" x14ac:dyDescent="0.25">
      <c r="Q30933" s="265"/>
    </row>
    <row r="30934" spans="17:17" ht="0" hidden="1" customHeight="1" x14ac:dyDescent="0.25">
      <c r="Q30934" s="265"/>
    </row>
    <row r="30935" spans="17:17" ht="0" hidden="1" customHeight="1" x14ac:dyDescent="0.25">
      <c r="Q30935" s="265"/>
    </row>
    <row r="30936" spans="17:17" ht="0" hidden="1" customHeight="1" x14ac:dyDescent="0.25">
      <c r="Q30936" s="265"/>
    </row>
    <row r="30937" spans="17:17" ht="0" hidden="1" customHeight="1" x14ac:dyDescent="0.25">
      <c r="Q30937" s="265"/>
    </row>
    <row r="30938" spans="17:17" ht="0" hidden="1" customHeight="1" x14ac:dyDescent="0.25">
      <c r="Q30938" s="265"/>
    </row>
    <row r="30939" spans="17:17" ht="0" hidden="1" customHeight="1" x14ac:dyDescent="0.25">
      <c r="Q30939" s="265"/>
    </row>
    <row r="30940" spans="17:17" ht="0" hidden="1" customHeight="1" x14ac:dyDescent="0.25">
      <c r="Q30940" s="265"/>
    </row>
    <row r="30941" spans="17:17" ht="0" hidden="1" customHeight="1" x14ac:dyDescent="0.25">
      <c r="Q30941" s="265"/>
    </row>
    <row r="30942" spans="17:17" ht="0" hidden="1" customHeight="1" x14ac:dyDescent="0.25">
      <c r="Q30942" s="265"/>
    </row>
    <row r="30943" spans="17:17" ht="0" hidden="1" customHeight="1" x14ac:dyDescent="0.25">
      <c r="Q30943" s="265"/>
    </row>
    <row r="30944" spans="17:17" ht="0" hidden="1" customHeight="1" x14ac:dyDescent="0.25">
      <c r="Q30944" s="265"/>
    </row>
    <row r="30945" spans="17:17" ht="0" hidden="1" customHeight="1" x14ac:dyDescent="0.25">
      <c r="Q30945" s="265"/>
    </row>
    <row r="30946" spans="17:17" ht="0" hidden="1" customHeight="1" x14ac:dyDescent="0.25">
      <c r="Q30946" s="265"/>
    </row>
    <row r="30947" spans="17:17" ht="0" hidden="1" customHeight="1" x14ac:dyDescent="0.25">
      <c r="Q30947" s="265"/>
    </row>
    <row r="30948" spans="17:17" ht="0" hidden="1" customHeight="1" x14ac:dyDescent="0.25">
      <c r="Q30948" s="265"/>
    </row>
    <row r="30949" spans="17:17" ht="0" hidden="1" customHeight="1" x14ac:dyDescent="0.25">
      <c r="Q30949" s="265"/>
    </row>
    <row r="30950" spans="17:17" ht="0" hidden="1" customHeight="1" x14ac:dyDescent="0.25">
      <c r="Q30950" s="265"/>
    </row>
    <row r="30951" spans="17:17" ht="0" hidden="1" customHeight="1" x14ac:dyDescent="0.25">
      <c r="Q30951" s="265"/>
    </row>
    <row r="30952" spans="17:17" ht="0" hidden="1" customHeight="1" x14ac:dyDescent="0.25">
      <c r="Q30952" s="265"/>
    </row>
    <row r="30953" spans="17:17" ht="0" hidden="1" customHeight="1" x14ac:dyDescent="0.25">
      <c r="Q30953" s="265"/>
    </row>
    <row r="30954" spans="17:17" ht="0" hidden="1" customHeight="1" x14ac:dyDescent="0.25">
      <c r="Q30954" s="265"/>
    </row>
    <row r="30955" spans="17:17" ht="0" hidden="1" customHeight="1" x14ac:dyDescent="0.25">
      <c r="Q30955" s="265"/>
    </row>
    <row r="30956" spans="17:17" ht="0" hidden="1" customHeight="1" x14ac:dyDescent="0.25">
      <c r="Q30956" s="265"/>
    </row>
    <row r="30957" spans="17:17" ht="0" hidden="1" customHeight="1" x14ac:dyDescent="0.25">
      <c r="Q30957" s="265"/>
    </row>
    <row r="30958" spans="17:17" ht="0" hidden="1" customHeight="1" x14ac:dyDescent="0.25">
      <c r="Q30958" s="265"/>
    </row>
    <row r="30959" spans="17:17" ht="0" hidden="1" customHeight="1" x14ac:dyDescent="0.25">
      <c r="Q30959" s="265"/>
    </row>
    <row r="30960" spans="17:17" ht="0" hidden="1" customHeight="1" x14ac:dyDescent="0.25">
      <c r="Q30960" s="265"/>
    </row>
    <row r="30961" spans="17:17" ht="0" hidden="1" customHeight="1" x14ac:dyDescent="0.25">
      <c r="Q30961" s="265"/>
    </row>
    <row r="30962" spans="17:17" ht="0" hidden="1" customHeight="1" x14ac:dyDescent="0.25">
      <c r="Q30962" s="265"/>
    </row>
    <row r="30963" spans="17:17" ht="0" hidden="1" customHeight="1" x14ac:dyDescent="0.25">
      <c r="Q30963" s="265"/>
    </row>
    <row r="30964" spans="17:17" ht="0" hidden="1" customHeight="1" x14ac:dyDescent="0.25">
      <c r="Q30964" s="265"/>
    </row>
    <row r="30965" spans="17:17" ht="0" hidden="1" customHeight="1" x14ac:dyDescent="0.25">
      <c r="Q30965" s="265"/>
    </row>
    <row r="30966" spans="17:17" ht="0" hidden="1" customHeight="1" x14ac:dyDescent="0.25">
      <c r="Q30966" s="265"/>
    </row>
    <row r="30967" spans="17:17" ht="0" hidden="1" customHeight="1" x14ac:dyDescent="0.25">
      <c r="Q30967" s="265"/>
    </row>
    <row r="30968" spans="17:17" ht="0" hidden="1" customHeight="1" x14ac:dyDescent="0.25">
      <c r="Q30968" s="265"/>
    </row>
    <row r="30969" spans="17:17" ht="0" hidden="1" customHeight="1" x14ac:dyDescent="0.25">
      <c r="Q30969" s="265"/>
    </row>
    <row r="30970" spans="17:17" ht="0" hidden="1" customHeight="1" x14ac:dyDescent="0.25">
      <c r="Q30970" s="265"/>
    </row>
    <row r="30971" spans="17:17" ht="0" hidden="1" customHeight="1" x14ac:dyDescent="0.25">
      <c r="Q30971" s="265"/>
    </row>
    <row r="30972" spans="17:17" ht="0" hidden="1" customHeight="1" x14ac:dyDescent="0.25">
      <c r="Q30972" s="265"/>
    </row>
    <row r="30973" spans="17:17" ht="0" hidden="1" customHeight="1" x14ac:dyDescent="0.25">
      <c r="Q30973" s="265"/>
    </row>
    <row r="30974" spans="17:17" ht="0" hidden="1" customHeight="1" x14ac:dyDescent="0.25">
      <c r="Q30974" s="265"/>
    </row>
    <row r="30975" spans="17:17" ht="0" hidden="1" customHeight="1" x14ac:dyDescent="0.25">
      <c r="Q30975" s="265"/>
    </row>
    <row r="30976" spans="17:17" ht="0" hidden="1" customHeight="1" x14ac:dyDescent="0.25">
      <c r="Q30976" s="265"/>
    </row>
    <row r="30977" spans="17:17" ht="0" hidden="1" customHeight="1" x14ac:dyDescent="0.25">
      <c r="Q30977" s="265"/>
    </row>
    <row r="30978" spans="17:17" ht="0" hidden="1" customHeight="1" x14ac:dyDescent="0.25">
      <c r="Q30978" s="265"/>
    </row>
    <row r="30979" spans="17:17" ht="0" hidden="1" customHeight="1" x14ac:dyDescent="0.25">
      <c r="Q30979" s="265"/>
    </row>
    <row r="30980" spans="17:17" ht="0" hidden="1" customHeight="1" x14ac:dyDescent="0.25">
      <c r="Q30980" s="265"/>
    </row>
    <row r="30981" spans="17:17" ht="0" hidden="1" customHeight="1" x14ac:dyDescent="0.25">
      <c r="Q30981" s="265"/>
    </row>
    <row r="30982" spans="17:17" ht="0" hidden="1" customHeight="1" x14ac:dyDescent="0.25">
      <c r="Q30982" s="265"/>
    </row>
    <row r="30983" spans="17:17" ht="0" hidden="1" customHeight="1" x14ac:dyDescent="0.25">
      <c r="Q30983" s="265"/>
    </row>
    <row r="30984" spans="17:17" ht="0" hidden="1" customHeight="1" x14ac:dyDescent="0.25">
      <c r="Q30984" s="265"/>
    </row>
    <row r="30985" spans="17:17" ht="0" hidden="1" customHeight="1" x14ac:dyDescent="0.25">
      <c r="Q30985" s="265"/>
    </row>
    <row r="30986" spans="17:17" ht="0" hidden="1" customHeight="1" x14ac:dyDescent="0.25">
      <c r="Q30986" s="265"/>
    </row>
    <row r="30987" spans="17:17" ht="0" hidden="1" customHeight="1" x14ac:dyDescent="0.25">
      <c r="Q30987" s="265"/>
    </row>
    <row r="30988" spans="17:17" ht="0" hidden="1" customHeight="1" x14ac:dyDescent="0.25">
      <c r="Q30988" s="265"/>
    </row>
    <row r="30989" spans="17:17" ht="0" hidden="1" customHeight="1" x14ac:dyDescent="0.25">
      <c r="Q30989" s="265"/>
    </row>
    <row r="30990" spans="17:17" ht="0" hidden="1" customHeight="1" x14ac:dyDescent="0.25">
      <c r="Q30990" s="265"/>
    </row>
    <row r="30991" spans="17:17" ht="0" hidden="1" customHeight="1" x14ac:dyDescent="0.25">
      <c r="Q30991" s="265"/>
    </row>
    <row r="30992" spans="17:17" ht="0" hidden="1" customHeight="1" x14ac:dyDescent="0.25">
      <c r="Q30992" s="265"/>
    </row>
    <row r="30993" spans="17:17" ht="0" hidden="1" customHeight="1" x14ac:dyDescent="0.25">
      <c r="Q30993" s="265"/>
    </row>
    <row r="30994" spans="17:17" ht="0" hidden="1" customHeight="1" x14ac:dyDescent="0.25">
      <c r="Q30994" s="265"/>
    </row>
    <row r="30995" spans="17:17" ht="0" hidden="1" customHeight="1" x14ac:dyDescent="0.25">
      <c r="Q30995" s="265"/>
    </row>
    <row r="30996" spans="17:17" ht="0" hidden="1" customHeight="1" x14ac:dyDescent="0.25">
      <c r="Q30996" s="265"/>
    </row>
    <row r="30997" spans="17:17" ht="0" hidden="1" customHeight="1" x14ac:dyDescent="0.25">
      <c r="Q30997" s="265"/>
    </row>
    <row r="30998" spans="17:17" ht="0" hidden="1" customHeight="1" x14ac:dyDescent="0.25">
      <c r="Q30998" s="265"/>
    </row>
    <row r="30999" spans="17:17" ht="0" hidden="1" customHeight="1" x14ac:dyDescent="0.25">
      <c r="Q30999" s="265"/>
    </row>
    <row r="31000" spans="17:17" ht="0" hidden="1" customHeight="1" x14ac:dyDescent="0.25">
      <c r="Q31000" s="265"/>
    </row>
    <row r="31001" spans="17:17" ht="0" hidden="1" customHeight="1" x14ac:dyDescent="0.25">
      <c r="Q31001" s="265"/>
    </row>
    <row r="31002" spans="17:17" ht="0" hidden="1" customHeight="1" x14ac:dyDescent="0.25">
      <c r="Q31002" s="265"/>
    </row>
    <row r="31003" spans="17:17" ht="0" hidden="1" customHeight="1" x14ac:dyDescent="0.25">
      <c r="Q31003" s="265"/>
    </row>
    <row r="31004" spans="17:17" ht="0" hidden="1" customHeight="1" x14ac:dyDescent="0.25">
      <c r="Q31004" s="265"/>
    </row>
    <row r="31005" spans="17:17" ht="0" hidden="1" customHeight="1" x14ac:dyDescent="0.25">
      <c r="Q31005" s="265"/>
    </row>
    <row r="31006" spans="17:17" ht="0" hidden="1" customHeight="1" x14ac:dyDescent="0.25">
      <c r="Q31006" s="265"/>
    </row>
    <row r="31007" spans="17:17" ht="0" hidden="1" customHeight="1" x14ac:dyDescent="0.25">
      <c r="Q31007" s="265"/>
    </row>
    <row r="31008" spans="17:17" ht="0" hidden="1" customHeight="1" x14ac:dyDescent="0.25">
      <c r="Q31008" s="265"/>
    </row>
    <row r="31009" spans="17:17" ht="0" hidden="1" customHeight="1" x14ac:dyDescent="0.25">
      <c r="Q31009" s="265"/>
    </row>
    <row r="31010" spans="17:17" ht="0" hidden="1" customHeight="1" x14ac:dyDescent="0.25">
      <c r="Q31010" s="265"/>
    </row>
    <row r="31011" spans="17:17" ht="0" hidden="1" customHeight="1" x14ac:dyDescent="0.25">
      <c r="Q31011" s="265"/>
    </row>
    <row r="31012" spans="17:17" ht="0" hidden="1" customHeight="1" x14ac:dyDescent="0.25">
      <c r="Q31012" s="265"/>
    </row>
    <row r="31013" spans="17:17" ht="0" hidden="1" customHeight="1" x14ac:dyDescent="0.25">
      <c r="Q31013" s="265"/>
    </row>
    <row r="31014" spans="17:17" ht="0" hidden="1" customHeight="1" x14ac:dyDescent="0.25">
      <c r="Q31014" s="265"/>
    </row>
    <row r="31015" spans="17:17" ht="0" hidden="1" customHeight="1" x14ac:dyDescent="0.25">
      <c r="Q31015" s="265"/>
    </row>
    <row r="31016" spans="17:17" ht="0" hidden="1" customHeight="1" x14ac:dyDescent="0.25">
      <c r="Q31016" s="265"/>
    </row>
    <row r="31017" spans="17:17" ht="0" hidden="1" customHeight="1" x14ac:dyDescent="0.25">
      <c r="Q31017" s="265"/>
    </row>
    <row r="31018" spans="17:17" ht="0" hidden="1" customHeight="1" x14ac:dyDescent="0.25">
      <c r="Q31018" s="265"/>
    </row>
    <row r="31019" spans="17:17" ht="0" hidden="1" customHeight="1" x14ac:dyDescent="0.25">
      <c r="Q31019" s="265"/>
    </row>
    <row r="31020" spans="17:17" ht="0" hidden="1" customHeight="1" x14ac:dyDescent="0.25">
      <c r="Q31020" s="265"/>
    </row>
    <row r="31021" spans="17:17" ht="0" hidden="1" customHeight="1" x14ac:dyDescent="0.25">
      <c r="Q31021" s="265"/>
    </row>
    <row r="31022" spans="17:17" ht="0" hidden="1" customHeight="1" x14ac:dyDescent="0.25">
      <c r="Q31022" s="265"/>
    </row>
    <row r="31023" spans="17:17" ht="0" hidden="1" customHeight="1" x14ac:dyDescent="0.25">
      <c r="Q31023" s="265"/>
    </row>
    <row r="31024" spans="17:17" ht="0" hidden="1" customHeight="1" x14ac:dyDescent="0.25">
      <c r="Q31024" s="265"/>
    </row>
    <row r="31025" spans="17:17" ht="0" hidden="1" customHeight="1" x14ac:dyDescent="0.25">
      <c r="Q31025" s="265"/>
    </row>
    <row r="31026" spans="17:17" ht="0" hidden="1" customHeight="1" x14ac:dyDescent="0.25">
      <c r="Q31026" s="265"/>
    </row>
    <row r="31027" spans="17:17" ht="0" hidden="1" customHeight="1" x14ac:dyDescent="0.25">
      <c r="Q31027" s="265"/>
    </row>
    <row r="31028" spans="17:17" ht="0" hidden="1" customHeight="1" x14ac:dyDescent="0.25">
      <c r="Q31028" s="265"/>
    </row>
    <row r="31029" spans="17:17" ht="0" hidden="1" customHeight="1" x14ac:dyDescent="0.25">
      <c r="Q31029" s="265"/>
    </row>
    <row r="31030" spans="17:17" ht="0" hidden="1" customHeight="1" x14ac:dyDescent="0.25">
      <c r="Q31030" s="265"/>
    </row>
    <row r="31031" spans="17:17" ht="0" hidden="1" customHeight="1" x14ac:dyDescent="0.25">
      <c r="Q31031" s="265"/>
    </row>
    <row r="31032" spans="17:17" ht="0" hidden="1" customHeight="1" x14ac:dyDescent="0.25">
      <c r="Q31032" s="265"/>
    </row>
    <row r="31033" spans="17:17" ht="0" hidden="1" customHeight="1" x14ac:dyDescent="0.25">
      <c r="Q31033" s="265"/>
    </row>
    <row r="31034" spans="17:17" ht="0" hidden="1" customHeight="1" x14ac:dyDescent="0.25">
      <c r="Q31034" s="265"/>
    </row>
    <row r="31035" spans="17:17" ht="0" hidden="1" customHeight="1" x14ac:dyDescent="0.25">
      <c r="Q31035" s="265"/>
    </row>
    <row r="31036" spans="17:17" ht="0" hidden="1" customHeight="1" x14ac:dyDescent="0.25">
      <c r="Q31036" s="265"/>
    </row>
    <row r="31037" spans="17:17" ht="0" hidden="1" customHeight="1" x14ac:dyDescent="0.25">
      <c r="Q31037" s="265"/>
    </row>
    <row r="31038" spans="17:17" ht="0" hidden="1" customHeight="1" x14ac:dyDescent="0.25">
      <c r="Q31038" s="265"/>
    </row>
    <row r="31039" spans="17:17" ht="0" hidden="1" customHeight="1" x14ac:dyDescent="0.25">
      <c r="Q31039" s="265"/>
    </row>
    <row r="31040" spans="17:17" ht="0" hidden="1" customHeight="1" x14ac:dyDescent="0.25">
      <c r="Q31040" s="265"/>
    </row>
    <row r="31041" spans="17:17" ht="0" hidden="1" customHeight="1" x14ac:dyDescent="0.25">
      <c r="Q31041" s="265"/>
    </row>
    <row r="31042" spans="17:17" ht="0" hidden="1" customHeight="1" x14ac:dyDescent="0.25">
      <c r="Q31042" s="265"/>
    </row>
    <row r="31043" spans="17:17" ht="0" hidden="1" customHeight="1" x14ac:dyDescent="0.25">
      <c r="Q31043" s="265"/>
    </row>
    <row r="31044" spans="17:17" ht="0" hidden="1" customHeight="1" x14ac:dyDescent="0.25">
      <c r="Q31044" s="265"/>
    </row>
    <row r="31045" spans="17:17" ht="0" hidden="1" customHeight="1" x14ac:dyDescent="0.25">
      <c r="Q31045" s="265"/>
    </row>
    <row r="31046" spans="17:17" ht="0" hidden="1" customHeight="1" x14ac:dyDescent="0.25">
      <c r="Q31046" s="265"/>
    </row>
    <row r="31047" spans="17:17" ht="0" hidden="1" customHeight="1" x14ac:dyDescent="0.25">
      <c r="Q31047" s="265"/>
    </row>
    <row r="31048" spans="17:17" ht="0" hidden="1" customHeight="1" x14ac:dyDescent="0.25">
      <c r="Q31048" s="265"/>
    </row>
    <row r="31049" spans="17:17" ht="0" hidden="1" customHeight="1" x14ac:dyDescent="0.25">
      <c r="Q31049" s="265"/>
    </row>
    <row r="31050" spans="17:17" ht="0" hidden="1" customHeight="1" x14ac:dyDescent="0.25">
      <c r="Q31050" s="265"/>
    </row>
    <row r="31051" spans="17:17" ht="0" hidden="1" customHeight="1" x14ac:dyDescent="0.25">
      <c r="Q31051" s="265"/>
    </row>
    <row r="31052" spans="17:17" ht="0" hidden="1" customHeight="1" x14ac:dyDescent="0.25">
      <c r="Q31052" s="265"/>
    </row>
    <row r="31053" spans="17:17" ht="0" hidden="1" customHeight="1" x14ac:dyDescent="0.25">
      <c r="Q31053" s="265"/>
    </row>
    <row r="31054" spans="17:17" ht="0" hidden="1" customHeight="1" x14ac:dyDescent="0.25">
      <c r="Q31054" s="265"/>
    </row>
    <row r="31055" spans="17:17" ht="0" hidden="1" customHeight="1" x14ac:dyDescent="0.25">
      <c r="Q31055" s="265"/>
    </row>
    <row r="31056" spans="17:17" ht="0" hidden="1" customHeight="1" x14ac:dyDescent="0.25">
      <c r="Q31056" s="265"/>
    </row>
    <row r="31057" spans="17:17" ht="0" hidden="1" customHeight="1" x14ac:dyDescent="0.25">
      <c r="Q31057" s="265"/>
    </row>
    <row r="31058" spans="17:17" ht="0" hidden="1" customHeight="1" x14ac:dyDescent="0.25">
      <c r="Q31058" s="265"/>
    </row>
    <row r="31059" spans="17:17" ht="0" hidden="1" customHeight="1" x14ac:dyDescent="0.25">
      <c r="Q31059" s="265"/>
    </row>
    <row r="31060" spans="17:17" ht="0" hidden="1" customHeight="1" x14ac:dyDescent="0.25">
      <c r="Q31060" s="265"/>
    </row>
    <row r="31061" spans="17:17" ht="0" hidden="1" customHeight="1" x14ac:dyDescent="0.25">
      <c r="Q31061" s="265"/>
    </row>
    <row r="31062" spans="17:17" ht="0" hidden="1" customHeight="1" x14ac:dyDescent="0.25">
      <c r="Q31062" s="265"/>
    </row>
    <row r="31063" spans="17:17" ht="0" hidden="1" customHeight="1" x14ac:dyDescent="0.25">
      <c r="Q31063" s="265"/>
    </row>
    <row r="31064" spans="17:17" ht="0" hidden="1" customHeight="1" x14ac:dyDescent="0.25">
      <c r="Q31064" s="265"/>
    </row>
    <row r="31065" spans="17:17" ht="0" hidden="1" customHeight="1" x14ac:dyDescent="0.25">
      <c r="Q31065" s="265"/>
    </row>
    <row r="31066" spans="17:17" ht="0" hidden="1" customHeight="1" x14ac:dyDescent="0.25">
      <c r="Q31066" s="265"/>
    </row>
    <row r="31067" spans="17:17" ht="0" hidden="1" customHeight="1" x14ac:dyDescent="0.25">
      <c r="Q31067" s="265"/>
    </row>
    <row r="31068" spans="17:17" ht="0" hidden="1" customHeight="1" x14ac:dyDescent="0.25">
      <c r="Q31068" s="265"/>
    </row>
    <row r="31069" spans="17:17" ht="0" hidden="1" customHeight="1" x14ac:dyDescent="0.25">
      <c r="Q31069" s="265"/>
    </row>
    <row r="31070" spans="17:17" ht="0" hidden="1" customHeight="1" x14ac:dyDescent="0.25">
      <c r="Q31070" s="265"/>
    </row>
    <row r="31071" spans="17:17" ht="0" hidden="1" customHeight="1" x14ac:dyDescent="0.25">
      <c r="Q31071" s="265"/>
    </row>
    <row r="31072" spans="17:17" ht="0" hidden="1" customHeight="1" x14ac:dyDescent="0.25">
      <c r="Q31072" s="265"/>
    </row>
    <row r="31073" spans="17:17" ht="0" hidden="1" customHeight="1" x14ac:dyDescent="0.25">
      <c r="Q31073" s="265"/>
    </row>
    <row r="31074" spans="17:17" ht="0" hidden="1" customHeight="1" x14ac:dyDescent="0.25">
      <c r="Q31074" s="265"/>
    </row>
    <row r="31075" spans="17:17" ht="0" hidden="1" customHeight="1" x14ac:dyDescent="0.25">
      <c r="Q31075" s="265"/>
    </row>
    <row r="31076" spans="17:17" ht="0" hidden="1" customHeight="1" x14ac:dyDescent="0.25">
      <c r="Q31076" s="265"/>
    </row>
    <row r="31077" spans="17:17" ht="0" hidden="1" customHeight="1" x14ac:dyDescent="0.25">
      <c r="Q31077" s="265"/>
    </row>
    <row r="31078" spans="17:17" ht="0" hidden="1" customHeight="1" x14ac:dyDescent="0.25">
      <c r="Q31078" s="265"/>
    </row>
    <row r="31079" spans="17:17" ht="0" hidden="1" customHeight="1" x14ac:dyDescent="0.25">
      <c r="Q31079" s="265"/>
    </row>
    <row r="31080" spans="17:17" ht="0" hidden="1" customHeight="1" x14ac:dyDescent="0.25">
      <c r="Q31080" s="265"/>
    </row>
    <row r="31081" spans="17:17" ht="0" hidden="1" customHeight="1" x14ac:dyDescent="0.25">
      <c r="Q31081" s="265"/>
    </row>
    <row r="31082" spans="17:17" ht="0" hidden="1" customHeight="1" x14ac:dyDescent="0.25">
      <c r="Q31082" s="265"/>
    </row>
    <row r="31083" spans="17:17" ht="0" hidden="1" customHeight="1" x14ac:dyDescent="0.25">
      <c r="Q31083" s="265"/>
    </row>
    <row r="31084" spans="17:17" ht="0" hidden="1" customHeight="1" x14ac:dyDescent="0.25">
      <c r="Q31084" s="265"/>
    </row>
    <row r="31085" spans="17:17" ht="0" hidden="1" customHeight="1" x14ac:dyDescent="0.25">
      <c r="Q31085" s="265"/>
    </row>
    <row r="31086" spans="17:17" ht="0" hidden="1" customHeight="1" x14ac:dyDescent="0.25">
      <c r="Q31086" s="265"/>
    </row>
    <row r="31087" spans="17:17" ht="0" hidden="1" customHeight="1" x14ac:dyDescent="0.25">
      <c r="Q31087" s="265"/>
    </row>
    <row r="31088" spans="17:17" ht="0" hidden="1" customHeight="1" x14ac:dyDescent="0.25">
      <c r="Q31088" s="265"/>
    </row>
    <row r="31089" spans="17:17" ht="0" hidden="1" customHeight="1" x14ac:dyDescent="0.25">
      <c r="Q31089" s="265"/>
    </row>
    <row r="31090" spans="17:17" ht="0" hidden="1" customHeight="1" x14ac:dyDescent="0.25">
      <c r="Q31090" s="265"/>
    </row>
    <row r="31091" spans="17:17" ht="0" hidden="1" customHeight="1" x14ac:dyDescent="0.25">
      <c r="Q31091" s="265"/>
    </row>
    <row r="31092" spans="17:17" ht="0" hidden="1" customHeight="1" x14ac:dyDescent="0.25">
      <c r="Q31092" s="265"/>
    </row>
    <row r="31093" spans="17:17" ht="0" hidden="1" customHeight="1" x14ac:dyDescent="0.25">
      <c r="Q31093" s="265"/>
    </row>
    <row r="31094" spans="17:17" ht="0" hidden="1" customHeight="1" x14ac:dyDescent="0.25">
      <c r="Q31094" s="265"/>
    </row>
    <row r="31095" spans="17:17" ht="0" hidden="1" customHeight="1" x14ac:dyDescent="0.25">
      <c r="Q31095" s="265"/>
    </row>
    <row r="31096" spans="17:17" ht="0" hidden="1" customHeight="1" x14ac:dyDescent="0.25">
      <c r="Q31096" s="265"/>
    </row>
    <row r="31097" spans="17:17" ht="0" hidden="1" customHeight="1" x14ac:dyDescent="0.25">
      <c r="Q31097" s="265"/>
    </row>
    <row r="31098" spans="17:17" ht="0" hidden="1" customHeight="1" x14ac:dyDescent="0.25">
      <c r="Q31098" s="265"/>
    </row>
    <row r="31099" spans="17:17" ht="0" hidden="1" customHeight="1" x14ac:dyDescent="0.25">
      <c r="Q31099" s="265"/>
    </row>
    <row r="31100" spans="17:17" ht="0" hidden="1" customHeight="1" x14ac:dyDescent="0.25">
      <c r="Q31100" s="265"/>
    </row>
    <row r="31101" spans="17:17" ht="0" hidden="1" customHeight="1" x14ac:dyDescent="0.25">
      <c r="Q31101" s="265"/>
    </row>
    <row r="31102" spans="17:17" ht="0" hidden="1" customHeight="1" x14ac:dyDescent="0.25">
      <c r="Q31102" s="265"/>
    </row>
    <row r="31103" spans="17:17" ht="0" hidden="1" customHeight="1" x14ac:dyDescent="0.25">
      <c r="Q31103" s="265"/>
    </row>
    <row r="31104" spans="17:17" ht="0" hidden="1" customHeight="1" x14ac:dyDescent="0.25">
      <c r="Q31104" s="265"/>
    </row>
    <row r="31105" spans="17:17" ht="0" hidden="1" customHeight="1" x14ac:dyDescent="0.25">
      <c r="Q31105" s="265"/>
    </row>
    <row r="31106" spans="17:17" ht="0" hidden="1" customHeight="1" x14ac:dyDescent="0.25">
      <c r="Q31106" s="265"/>
    </row>
    <row r="31107" spans="17:17" ht="0" hidden="1" customHeight="1" x14ac:dyDescent="0.25">
      <c r="Q31107" s="265"/>
    </row>
    <row r="31108" spans="17:17" ht="0" hidden="1" customHeight="1" x14ac:dyDescent="0.25">
      <c r="Q31108" s="265"/>
    </row>
    <row r="31109" spans="17:17" ht="0" hidden="1" customHeight="1" x14ac:dyDescent="0.25">
      <c r="Q31109" s="265"/>
    </row>
    <row r="31110" spans="17:17" ht="0" hidden="1" customHeight="1" x14ac:dyDescent="0.25">
      <c r="Q31110" s="265"/>
    </row>
    <row r="31111" spans="17:17" ht="0" hidden="1" customHeight="1" x14ac:dyDescent="0.25">
      <c r="Q31111" s="265"/>
    </row>
    <row r="31112" spans="17:17" ht="0" hidden="1" customHeight="1" x14ac:dyDescent="0.25">
      <c r="Q31112" s="265"/>
    </row>
    <row r="31113" spans="17:17" ht="0" hidden="1" customHeight="1" x14ac:dyDescent="0.25">
      <c r="Q31113" s="265"/>
    </row>
    <row r="31114" spans="17:17" ht="0" hidden="1" customHeight="1" x14ac:dyDescent="0.25">
      <c r="Q31114" s="265"/>
    </row>
    <row r="31115" spans="17:17" ht="0" hidden="1" customHeight="1" x14ac:dyDescent="0.25">
      <c r="Q31115" s="265"/>
    </row>
    <row r="31116" spans="17:17" ht="0" hidden="1" customHeight="1" x14ac:dyDescent="0.25">
      <c r="Q31116" s="265"/>
    </row>
    <row r="31117" spans="17:17" ht="0" hidden="1" customHeight="1" x14ac:dyDescent="0.25">
      <c r="Q31117" s="265"/>
    </row>
    <row r="31118" spans="17:17" ht="0" hidden="1" customHeight="1" x14ac:dyDescent="0.25">
      <c r="Q31118" s="265"/>
    </row>
    <row r="31119" spans="17:17" ht="0" hidden="1" customHeight="1" x14ac:dyDescent="0.25">
      <c r="Q31119" s="265"/>
    </row>
    <row r="31120" spans="17:17" ht="0" hidden="1" customHeight="1" x14ac:dyDescent="0.25">
      <c r="Q31120" s="265"/>
    </row>
    <row r="31121" spans="17:17" ht="0" hidden="1" customHeight="1" x14ac:dyDescent="0.25">
      <c r="Q31121" s="265"/>
    </row>
    <row r="31122" spans="17:17" ht="0" hidden="1" customHeight="1" x14ac:dyDescent="0.25">
      <c r="Q31122" s="265"/>
    </row>
    <row r="31123" spans="17:17" ht="0" hidden="1" customHeight="1" x14ac:dyDescent="0.25">
      <c r="Q31123" s="265"/>
    </row>
    <row r="31124" spans="17:17" ht="0" hidden="1" customHeight="1" x14ac:dyDescent="0.25">
      <c r="Q31124" s="265"/>
    </row>
    <row r="31125" spans="17:17" ht="0" hidden="1" customHeight="1" x14ac:dyDescent="0.25">
      <c r="Q31125" s="265"/>
    </row>
    <row r="31126" spans="17:17" ht="0" hidden="1" customHeight="1" x14ac:dyDescent="0.25">
      <c r="Q31126" s="265"/>
    </row>
    <row r="31127" spans="17:17" ht="0" hidden="1" customHeight="1" x14ac:dyDescent="0.25">
      <c r="Q31127" s="265"/>
    </row>
    <row r="31128" spans="17:17" ht="0" hidden="1" customHeight="1" x14ac:dyDescent="0.25">
      <c r="Q31128" s="265"/>
    </row>
    <row r="31129" spans="17:17" ht="0" hidden="1" customHeight="1" x14ac:dyDescent="0.25">
      <c r="Q31129" s="265"/>
    </row>
    <row r="31130" spans="17:17" ht="0" hidden="1" customHeight="1" x14ac:dyDescent="0.25">
      <c r="Q31130" s="265"/>
    </row>
    <row r="31131" spans="17:17" ht="0" hidden="1" customHeight="1" x14ac:dyDescent="0.25">
      <c r="Q31131" s="265"/>
    </row>
    <row r="31132" spans="17:17" ht="0" hidden="1" customHeight="1" x14ac:dyDescent="0.25">
      <c r="Q31132" s="265"/>
    </row>
    <row r="31133" spans="17:17" ht="0" hidden="1" customHeight="1" x14ac:dyDescent="0.25">
      <c r="Q31133" s="265"/>
    </row>
    <row r="31134" spans="17:17" ht="0" hidden="1" customHeight="1" x14ac:dyDescent="0.25">
      <c r="Q31134" s="265"/>
    </row>
    <row r="31135" spans="17:17" ht="0" hidden="1" customHeight="1" x14ac:dyDescent="0.25">
      <c r="Q31135" s="265"/>
    </row>
    <row r="31136" spans="17:17" ht="0" hidden="1" customHeight="1" x14ac:dyDescent="0.25">
      <c r="Q31136" s="265"/>
    </row>
    <row r="31137" spans="17:17" ht="0" hidden="1" customHeight="1" x14ac:dyDescent="0.25">
      <c r="Q31137" s="265"/>
    </row>
    <row r="31138" spans="17:17" ht="0" hidden="1" customHeight="1" x14ac:dyDescent="0.25">
      <c r="Q31138" s="265"/>
    </row>
    <row r="31139" spans="17:17" ht="0" hidden="1" customHeight="1" x14ac:dyDescent="0.25">
      <c r="Q31139" s="265"/>
    </row>
    <row r="31140" spans="17:17" ht="0" hidden="1" customHeight="1" x14ac:dyDescent="0.25">
      <c r="Q31140" s="265"/>
    </row>
    <row r="31141" spans="17:17" ht="0" hidden="1" customHeight="1" x14ac:dyDescent="0.25">
      <c r="Q31141" s="265"/>
    </row>
    <row r="31142" spans="17:17" ht="0" hidden="1" customHeight="1" x14ac:dyDescent="0.25">
      <c r="Q31142" s="265"/>
    </row>
    <row r="31143" spans="17:17" ht="0" hidden="1" customHeight="1" x14ac:dyDescent="0.25">
      <c r="Q31143" s="265"/>
    </row>
    <row r="31144" spans="17:17" ht="0" hidden="1" customHeight="1" x14ac:dyDescent="0.25">
      <c r="Q31144" s="265"/>
    </row>
    <row r="31145" spans="17:17" ht="0" hidden="1" customHeight="1" x14ac:dyDescent="0.25">
      <c r="Q31145" s="265"/>
    </row>
    <row r="31146" spans="17:17" ht="0" hidden="1" customHeight="1" x14ac:dyDescent="0.25">
      <c r="Q31146" s="265"/>
    </row>
    <row r="31147" spans="17:17" ht="0" hidden="1" customHeight="1" x14ac:dyDescent="0.25">
      <c r="Q31147" s="265"/>
    </row>
    <row r="31148" spans="17:17" ht="0" hidden="1" customHeight="1" x14ac:dyDescent="0.25">
      <c r="Q31148" s="265"/>
    </row>
    <row r="31149" spans="17:17" ht="0" hidden="1" customHeight="1" x14ac:dyDescent="0.25">
      <c r="Q31149" s="265"/>
    </row>
    <row r="31150" spans="17:17" ht="0" hidden="1" customHeight="1" x14ac:dyDescent="0.25">
      <c r="Q31150" s="265"/>
    </row>
    <row r="31151" spans="17:17" ht="0" hidden="1" customHeight="1" x14ac:dyDescent="0.25">
      <c r="Q31151" s="265"/>
    </row>
    <row r="31152" spans="17:17" ht="0" hidden="1" customHeight="1" x14ac:dyDescent="0.25">
      <c r="Q31152" s="265"/>
    </row>
    <row r="31153" spans="17:17" ht="0" hidden="1" customHeight="1" x14ac:dyDescent="0.25">
      <c r="Q31153" s="265"/>
    </row>
    <row r="31154" spans="17:17" ht="0" hidden="1" customHeight="1" x14ac:dyDescent="0.25">
      <c r="Q31154" s="265"/>
    </row>
    <row r="31155" spans="17:17" ht="0" hidden="1" customHeight="1" x14ac:dyDescent="0.25">
      <c r="Q31155" s="265"/>
    </row>
    <row r="31156" spans="17:17" ht="0" hidden="1" customHeight="1" x14ac:dyDescent="0.25">
      <c r="Q31156" s="265"/>
    </row>
    <row r="31157" spans="17:17" ht="0" hidden="1" customHeight="1" x14ac:dyDescent="0.25">
      <c r="Q31157" s="265"/>
    </row>
    <row r="31158" spans="17:17" ht="0" hidden="1" customHeight="1" x14ac:dyDescent="0.25">
      <c r="Q31158" s="265"/>
    </row>
    <row r="31159" spans="17:17" ht="0" hidden="1" customHeight="1" x14ac:dyDescent="0.25">
      <c r="Q31159" s="265"/>
    </row>
    <row r="31160" spans="17:17" ht="0" hidden="1" customHeight="1" x14ac:dyDescent="0.25">
      <c r="Q31160" s="265"/>
    </row>
    <row r="31161" spans="17:17" ht="0" hidden="1" customHeight="1" x14ac:dyDescent="0.25">
      <c r="Q31161" s="265"/>
    </row>
    <row r="31162" spans="17:17" ht="0" hidden="1" customHeight="1" x14ac:dyDescent="0.25">
      <c r="Q31162" s="265"/>
    </row>
    <row r="31163" spans="17:17" ht="0" hidden="1" customHeight="1" x14ac:dyDescent="0.25">
      <c r="Q31163" s="265"/>
    </row>
    <row r="31164" spans="17:17" ht="0" hidden="1" customHeight="1" x14ac:dyDescent="0.25">
      <c r="Q31164" s="265"/>
    </row>
    <row r="31165" spans="17:17" ht="0" hidden="1" customHeight="1" x14ac:dyDescent="0.25">
      <c r="Q31165" s="265"/>
    </row>
    <row r="31166" spans="17:17" ht="0" hidden="1" customHeight="1" x14ac:dyDescent="0.25">
      <c r="Q31166" s="265"/>
    </row>
    <row r="31167" spans="17:17" ht="0" hidden="1" customHeight="1" x14ac:dyDescent="0.25">
      <c r="Q31167" s="265"/>
    </row>
    <row r="31168" spans="17:17" ht="0" hidden="1" customHeight="1" x14ac:dyDescent="0.25">
      <c r="Q31168" s="265"/>
    </row>
    <row r="31169" spans="17:17" ht="0" hidden="1" customHeight="1" x14ac:dyDescent="0.25">
      <c r="Q31169" s="265"/>
    </row>
    <row r="31170" spans="17:17" ht="0" hidden="1" customHeight="1" x14ac:dyDescent="0.25">
      <c r="Q31170" s="265"/>
    </row>
    <row r="31171" spans="17:17" ht="0" hidden="1" customHeight="1" x14ac:dyDescent="0.25">
      <c r="Q31171" s="265"/>
    </row>
    <row r="31172" spans="17:17" ht="0" hidden="1" customHeight="1" x14ac:dyDescent="0.25">
      <c r="Q31172" s="265"/>
    </row>
    <row r="31173" spans="17:17" ht="0" hidden="1" customHeight="1" x14ac:dyDescent="0.25">
      <c r="Q31173" s="265"/>
    </row>
    <row r="31174" spans="17:17" ht="0" hidden="1" customHeight="1" x14ac:dyDescent="0.25">
      <c r="Q31174" s="265"/>
    </row>
    <row r="31175" spans="17:17" ht="0" hidden="1" customHeight="1" x14ac:dyDescent="0.25">
      <c r="Q31175" s="265"/>
    </row>
    <row r="31176" spans="17:17" ht="0" hidden="1" customHeight="1" x14ac:dyDescent="0.25">
      <c r="Q31176" s="265"/>
    </row>
    <row r="31177" spans="17:17" ht="0" hidden="1" customHeight="1" x14ac:dyDescent="0.25">
      <c r="Q31177" s="265"/>
    </row>
    <row r="31178" spans="17:17" ht="0" hidden="1" customHeight="1" x14ac:dyDescent="0.25">
      <c r="Q31178" s="265"/>
    </row>
    <row r="31179" spans="17:17" ht="0" hidden="1" customHeight="1" x14ac:dyDescent="0.25">
      <c r="Q31179" s="265"/>
    </row>
    <row r="31180" spans="17:17" ht="0" hidden="1" customHeight="1" x14ac:dyDescent="0.25">
      <c r="Q31180" s="265"/>
    </row>
    <row r="31181" spans="17:17" ht="0" hidden="1" customHeight="1" x14ac:dyDescent="0.25">
      <c r="Q31181" s="265"/>
    </row>
    <row r="31182" spans="17:17" ht="0" hidden="1" customHeight="1" x14ac:dyDescent="0.25">
      <c r="Q31182" s="265"/>
    </row>
    <row r="31183" spans="17:17" ht="0" hidden="1" customHeight="1" x14ac:dyDescent="0.25">
      <c r="Q31183" s="265"/>
    </row>
    <row r="31184" spans="17:17" ht="0" hidden="1" customHeight="1" x14ac:dyDescent="0.25">
      <c r="Q31184" s="265"/>
    </row>
    <row r="31185" spans="17:17" ht="0" hidden="1" customHeight="1" x14ac:dyDescent="0.25">
      <c r="Q31185" s="265"/>
    </row>
    <row r="31186" spans="17:17" ht="0" hidden="1" customHeight="1" x14ac:dyDescent="0.25">
      <c r="Q31186" s="265"/>
    </row>
    <row r="31187" spans="17:17" ht="0" hidden="1" customHeight="1" x14ac:dyDescent="0.25">
      <c r="Q31187" s="265"/>
    </row>
    <row r="31188" spans="17:17" ht="0" hidden="1" customHeight="1" x14ac:dyDescent="0.25">
      <c r="Q31188" s="265"/>
    </row>
    <row r="31189" spans="17:17" ht="0" hidden="1" customHeight="1" x14ac:dyDescent="0.25">
      <c r="Q31189" s="265"/>
    </row>
    <row r="31190" spans="17:17" ht="0" hidden="1" customHeight="1" x14ac:dyDescent="0.25">
      <c r="Q31190" s="265"/>
    </row>
    <row r="31191" spans="17:17" ht="0" hidden="1" customHeight="1" x14ac:dyDescent="0.25">
      <c r="Q31191" s="265"/>
    </row>
    <row r="31192" spans="17:17" ht="0" hidden="1" customHeight="1" x14ac:dyDescent="0.25">
      <c r="Q31192" s="265"/>
    </row>
    <row r="31193" spans="17:17" ht="0" hidden="1" customHeight="1" x14ac:dyDescent="0.25">
      <c r="Q31193" s="265"/>
    </row>
    <row r="31194" spans="17:17" ht="0" hidden="1" customHeight="1" x14ac:dyDescent="0.25">
      <c r="Q31194" s="265"/>
    </row>
    <row r="31195" spans="17:17" ht="0" hidden="1" customHeight="1" x14ac:dyDescent="0.25">
      <c r="Q31195" s="265"/>
    </row>
    <row r="31196" spans="17:17" ht="0" hidden="1" customHeight="1" x14ac:dyDescent="0.25">
      <c r="Q31196" s="265"/>
    </row>
    <row r="31197" spans="17:17" ht="0" hidden="1" customHeight="1" x14ac:dyDescent="0.25">
      <c r="Q31197" s="265"/>
    </row>
    <row r="31198" spans="17:17" ht="0" hidden="1" customHeight="1" x14ac:dyDescent="0.25">
      <c r="Q31198" s="265"/>
    </row>
    <row r="31199" spans="17:17" ht="0" hidden="1" customHeight="1" x14ac:dyDescent="0.25">
      <c r="Q31199" s="265"/>
    </row>
    <row r="31200" spans="17:17" ht="0" hidden="1" customHeight="1" x14ac:dyDescent="0.25">
      <c r="Q31200" s="265"/>
    </row>
    <row r="31201" spans="17:17" ht="0" hidden="1" customHeight="1" x14ac:dyDescent="0.25">
      <c r="Q31201" s="265"/>
    </row>
    <row r="31202" spans="17:17" ht="0" hidden="1" customHeight="1" x14ac:dyDescent="0.25">
      <c r="Q31202" s="265"/>
    </row>
    <row r="31203" spans="17:17" ht="0" hidden="1" customHeight="1" x14ac:dyDescent="0.25">
      <c r="Q31203" s="265"/>
    </row>
    <row r="31204" spans="17:17" ht="0" hidden="1" customHeight="1" x14ac:dyDescent="0.25">
      <c r="Q31204" s="265"/>
    </row>
    <row r="31205" spans="17:17" ht="0" hidden="1" customHeight="1" x14ac:dyDescent="0.25">
      <c r="Q31205" s="265"/>
    </row>
    <row r="31206" spans="17:17" ht="0" hidden="1" customHeight="1" x14ac:dyDescent="0.25">
      <c r="Q31206" s="265"/>
    </row>
    <row r="31207" spans="17:17" ht="0" hidden="1" customHeight="1" x14ac:dyDescent="0.25">
      <c r="Q31207" s="265"/>
    </row>
    <row r="31208" spans="17:17" ht="0" hidden="1" customHeight="1" x14ac:dyDescent="0.25">
      <c r="Q31208" s="265"/>
    </row>
    <row r="31209" spans="17:17" ht="0" hidden="1" customHeight="1" x14ac:dyDescent="0.25">
      <c r="Q31209" s="265"/>
    </row>
    <row r="31210" spans="17:17" ht="0" hidden="1" customHeight="1" x14ac:dyDescent="0.25">
      <c r="Q31210" s="265"/>
    </row>
    <row r="31211" spans="17:17" ht="0" hidden="1" customHeight="1" x14ac:dyDescent="0.25">
      <c r="Q31211" s="265"/>
    </row>
    <row r="31212" spans="17:17" ht="0" hidden="1" customHeight="1" x14ac:dyDescent="0.25">
      <c r="Q31212" s="265"/>
    </row>
    <row r="31213" spans="17:17" ht="0" hidden="1" customHeight="1" x14ac:dyDescent="0.25">
      <c r="Q31213" s="265"/>
    </row>
    <row r="31214" spans="17:17" ht="0" hidden="1" customHeight="1" x14ac:dyDescent="0.25">
      <c r="Q31214" s="265"/>
    </row>
    <row r="31215" spans="17:17" ht="0" hidden="1" customHeight="1" x14ac:dyDescent="0.25">
      <c r="Q31215" s="265"/>
    </row>
    <row r="31216" spans="17:17" ht="0" hidden="1" customHeight="1" x14ac:dyDescent="0.25">
      <c r="Q31216" s="265"/>
    </row>
    <row r="31217" spans="17:17" ht="0" hidden="1" customHeight="1" x14ac:dyDescent="0.25">
      <c r="Q31217" s="265"/>
    </row>
    <row r="31218" spans="17:17" ht="0" hidden="1" customHeight="1" x14ac:dyDescent="0.25">
      <c r="Q31218" s="265"/>
    </row>
    <row r="31219" spans="17:17" ht="0" hidden="1" customHeight="1" x14ac:dyDescent="0.25">
      <c r="Q31219" s="265"/>
    </row>
    <row r="31220" spans="17:17" ht="0" hidden="1" customHeight="1" x14ac:dyDescent="0.25">
      <c r="Q31220" s="265"/>
    </row>
    <row r="31221" spans="17:17" ht="0" hidden="1" customHeight="1" x14ac:dyDescent="0.25">
      <c r="Q31221" s="265"/>
    </row>
    <row r="31222" spans="17:17" ht="0" hidden="1" customHeight="1" x14ac:dyDescent="0.25">
      <c r="Q31222" s="265"/>
    </row>
    <row r="31223" spans="17:17" ht="0" hidden="1" customHeight="1" x14ac:dyDescent="0.25">
      <c r="Q31223" s="265"/>
    </row>
    <row r="31224" spans="17:17" ht="0" hidden="1" customHeight="1" x14ac:dyDescent="0.25">
      <c r="Q31224" s="265"/>
    </row>
    <row r="31225" spans="17:17" ht="0" hidden="1" customHeight="1" x14ac:dyDescent="0.25">
      <c r="Q31225" s="265"/>
    </row>
    <row r="31226" spans="17:17" ht="0" hidden="1" customHeight="1" x14ac:dyDescent="0.25">
      <c r="Q31226" s="265"/>
    </row>
    <row r="31227" spans="17:17" ht="0" hidden="1" customHeight="1" x14ac:dyDescent="0.25">
      <c r="Q31227" s="265"/>
    </row>
    <row r="31228" spans="17:17" ht="0" hidden="1" customHeight="1" x14ac:dyDescent="0.25">
      <c r="Q31228" s="265"/>
    </row>
    <row r="31229" spans="17:17" ht="0" hidden="1" customHeight="1" x14ac:dyDescent="0.25">
      <c r="Q31229" s="265"/>
    </row>
    <row r="31230" spans="17:17" ht="0" hidden="1" customHeight="1" x14ac:dyDescent="0.25">
      <c r="Q31230" s="265"/>
    </row>
    <row r="31231" spans="17:17" ht="0" hidden="1" customHeight="1" x14ac:dyDescent="0.25">
      <c r="Q31231" s="265"/>
    </row>
    <row r="31232" spans="17:17" ht="0" hidden="1" customHeight="1" x14ac:dyDescent="0.25">
      <c r="Q31232" s="265"/>
    </row>
    <row r="31233" spans="17:17" ht="0" hidden="1" customHeight="1" x14ac:dyDescent="0.25">
      <c r="Q31233" s="265"/>
    </row>
    <row r="31234" spans="17:17" ht="0" hidden="1" customHeight="1" x14ac:dyDescent="0.25">
      <c r="Q31234" s="265"/>
    </row>
    <row r="31235" spans="17:17" ht="0" hidden="1" customHeight="1" x14ac:dyDescent="0.25">
      <c r="Q31235" s="265"/>
    </row>
    <row r="31236" spans="17:17" ht="0" hidden="1" customHeight="1" x14ac:dyDescent="0.25">
      <c r="Q31236" s="265"/>
    </row>
    <row r="31237" spans="17:17" ht="0" hidden="1" customHeight="1" x14ac:dyDescent="0.25">
      <c r="Q31237" s="265"/>
    </row>
    <row r="31238" spans="17:17" ht="0" hidden="1" customHeight="1" x14ac:dyDescent="0.25">
      <c r="Q31238" s="265"/>
    </row>
    <row r="31239" spans="17:17" ht="0" hidden="1" customHeight="1" x14ac:dyDescent="0.25">
      <c r="Q31239" s="265"/>
    </row>
    <row r="31240" spans="17:17" ht="0" hidden="1" customHeight="1" x14ac:dyDescent="0.25">
      <c r="Q31240" s="265"/>
    </row>
    <row r="31241" spans="17:17" ht="0" hidden="1" customHeight="1" x14ac:dyDescent="0.25">
      <c r="Q31241" s="265"/>
    </row>
    <row r="31242" spans="17:17" ht="0" hidden="1" customHeight="1" x14ac:dyDescent="0.25">
      <c r="Q31242" s="265"/>
    </row>
    <row r="31243" spans="17:17" ht="0" hidden="1" customHeight="1" x14ac:dyDescent="0.25">
      <c r="Q31243" s="265"/>
    </row>
    <row r="31244" spans="17:17" ht="0" hidden="1" customHeight="1" x14ac:dyDescent="0.25">
      <c r="Q31244" s="265"/>
    </row>
    <row r="31245" spans="17:17" ht="0" hidden="1" customHeight="1" x14ac:dyDescent="0.25">
      <c r="Q31245" s="265"/>
    </row>
    <row r="31246" spans="17:17" ht="0" hidden="1" customHeight="1" x14ac:dyDescent="0.25">
      <c r="Q31246" s="265"/>
    </row>
    <row r="31247" spans="17:17" ht="0" hidden="1" customHeight="1" x14ac:dyDescent="0.25">
      <c r="Q31247" s="265"/>
    </row>
    <row r="31248" spans="17:17" ht="0" hidden="1" customHeight="1" x14ac:dyDescent="0.25">
      <c r="Q31248" s="265"/>
    </row>
    <row r="31249" spans="17:17" ht="0" hidden="1" customHeight="1" x14ac:dyDescent="0.25">
      <c r="Q31249" s="265"/>
    </row>
    <row r="31250" spans="17:17" ht="0" hidden="1" customHeight="1" x14ac:dyDescent="0.25">
      <c r="Q31250" s="265"/>
    </row>
    <row r="31251" spans="17:17" ht="0" hidden="1" customHeight="1" x14ac:dyDescent="0.25">
      <c r="Q31251" s="265"/>
    </row>
    <row r="31252" spans="17:17" ht="0" hidden="1" customHeight="1" x14ac:dyDescent="0.25">
      <c r="Q31252" s="265"/>
    </row>
    <row r="31253" spans="17:17" ht="0" hidden="1" customHeight="1" x14ac:dyDescent="0.25">
      <c r="Q31253" s="265"/>
    </row>
    <row r="31254" spans="17:17" ht="0" hidden="1" customHeight="1" x14ac:dyDescent="0.25">
      <c r="Q31254" s="265"/>
    </row>
    <row r="31255" spans="17:17" ht="0" hidden="1" customHeight="1" x14ac:dyDescent="0.25">
      <c r="Q31255" s="265"/>
    </row>
    <row r="31256" spans="17:17" ht="0" hidden="1" customHeight="1" x14ac:dyDescent="0.25">
      <c r="Q31256" s="265"/>
    </row>
    <row r="31257" spans="17:17" ht="0" hidden="1" customHeight="1" x14ac:dyDescent="0.25">
      <c r="Q31257" s="265"/>
    </row>
    <row r="31258" spans="17:17" ht="0" hidden="1" customHeight="1" x14ac:dyDescent="0.25">
      <c r="Q31258" s="265"/>
    </row>
    <row r="31259" spans="17:17" ht="0" hidden="1" customHeight="1" x14ac:dyDescent="0.25">
      <c r="Q31259" s="265"/>
    </row>
    <row r="31260" spans="17:17" ht="0" hidden="1" customHeight="1" x14ac:dyDescent="0.25">
      <c r="Q31260" s="265"/>
    </row>
    <row r="31261" spans="17:17" ht="0" hidden="1" customHeight="1" x14ac:dyDescent="0.25">
      <c r="Q31261" s="265"/>
    </row>
    <row r="31262" spans="17:17" ht="0" hidden="1" customHeight="1" x14ac:dyDescent="0.25">
      <c r="Q31262" s="265"/>
    </row>
    <row r="31263" spans="17:17" ht="0" hidden="1" customHeight="1" x14ac:dyDescent="0.25">
      <c r="Q31263" s="265"/>
    </row>
    <row r="31264" spans="17:17" ht="0" hidden="1" customHeight="1" x14ac:dyDescent="0.25">
      <c r="Q31264" s="265"/>
    </row>
    <row r="31265" spans="17:17" ht="0" hidden="1" customHeight="1" x14ac:dyDescent="0.25">
      <c r="Q31265" s="265"/>
    </row>
    <row r="31266" spans="17:17" ht="0" hidden="1" customHeight="1" x14ac:dyDescent="0.25">
      <c r="Q31266" s="265"/>
    </row>
    <row r="31267" spans="17:17" ht="0" hidden="1" customHeight="1" x14ac:dyDescent="0.25">
      <c r="Q31267" s="265"/>
    </row>
    <row r="31268" spans="17:17" ht="0" hidden="1" customHeight="1" x14ac:dyDescent="0.25">
      <c r="Q31268" s="265"/>
    </row>
    <row r="31269" spans="17:17" ht="0" hidden="1" customHeight="1" x14ac:dyDescent="0.25">
      <c r="Q31269" s="265"/>
    </row>
    <row r="31270" spans="17:17" ht="0" hidden="1" customHeight="1" x14ac:dyDescent="0.25">
      <c r="Q31270" s="265"/>
    </row>
    <row r="31271" spans="17:17" ht="0" hidden="1" customHeight="1" x14ac:dyDescent="0.25">
      <c r="Q31271" s="265"/>
    </row>
    <row r="31272" spans="17:17" ht="0" hidden="1" customHeight="1" x14ac:dyDescent="0.25">
      <c r="Q31272" s="265"/>
    </row>
    <row r="31273" spans="17:17" ht="0" hidden="1" customHeight="1" x14ac:dyDescent="0.25">
      <c r="Q31273" s="265"/>
    </row>
    <row r="31274" spans="17:17" ht="0" hidden="1" customHeight="1" x14ac:dyDescent="0.25">
      <c r="Q31274" s="265"/>
    </row>
    <row r="31275" spans="17:17" ht="0" hidden="1" customHeight="1" x14ac:dyDescent="0.25">
      <c r="Q31275" s="265"/>
    </row>
    <row r="31276" spans="17:17" ht="0" hidden="1" customHeight="1" x14ac:dyDescent="0.25">
      <c r="Q31276" s="265"/>
    </row>
    <row r="31277" spans="17:17" ht="0" hidden="1" customHeight="1" x14ac:dyDescent="0.25">
      <c r="Q31277" s="265"/>
    </row>
    <row r="31278" spans="17:17" ht="0" hidden="1" customHeight="1" x14ac:dyDescent="0.25">
      <c r="Q31278" s="265"/>
    </row>
    <row r="31279" spans="17:17" ht="0" hidden="1" customHeight="1" x14ac:dyDescent="0.25">
      <c r="Q31279" s="265"/>
    </row>
    <row r="31280" spans="17:17" ht="0" hidden="1" customHeight="1" x14ac:dyDescent="0.25">
      <c r="Q31280" s="265"/>
    </row>
    <row r="31281" spans="17:17" ht="0" hidden="1" customHeight="1" x14ac:dyDescent="0.25">
      <c r="Q31281" s="265"/>
    </row>
    <row r="31282" spans="17:17" ht="0" hidden="1" customHeight="1" x14ac:dyDescent="0.25">
      <c r="Q31282" s="265"/>
    </row>
    <row r="31283" spans="17:17" ht="0" hidden="1" customHeight="1" x14ac:dyDescent="0.25">
      <c r="Q31283" s="265"/>
    </row>
    <row r="31284" spans="17:17" ht="0" hidden="1" customHeight="1" x14ac:dyDescent="0.25">
      <c r="Q31284" s="265"/>
    </row>
    <row r="31285" spans="17:17" ht="0" hidden="1" customHeight="1" x14ac:dyDescent="0.25">
      <c r="Q31285" s="265"/>
    </row>
    <row r="31286" spans="17:17" ht="0" hidden="1" customHeight="1" x14ac:dyDescent="0.25">
      <c r="Q31286" s="265"/>
    </row>
    <row r="31287" spans="17:17" ht="0" hidden="1" customHeight="1" x14ac:dyDescent="0.25">
      <c r="Q31287" s="265"/>
    </row>
    <row r="31288" spans="17:17" ht="0" hidden="1" customHeight="1" x14ac:dyDescent="0.25">
      <c r="Q31288" s="265"/>
    </row>
    <row r="31289" spans="17:17" ht="0" hidden="1" customHeight="1" x14ac:dyDescent="0.25">
      <c r="Q31289" s="265"/>
    </row>
    <row r="31290" spans="17:17" ht="0" hidden="1" customHeight="1" x14ac:dyDescent="0.25">
      <c r="Q31290" s="265"/>
    </row>
    <row r="31291" spans="17:17" ht="0" hidden="1" customHeight="1" x14ac:dyDescent="0.25">
      <c r="Q31291" s="265"/>
    </row>
    <row r="31292" spans="17:17" ht="0" hidden="1" customHeight="1" x14ac:dyDescent="0.25">
      <c r="Q31292" s="265"/>
    </row>
    <row r="31293" spans="17:17" ht="0" hidden="1" customHeight="1" x14ac:dyDescent="0.25">
      <c r="Q31293" s="265"/>
    </row>
    <row r="31294" spans="17:17" ht="0" hidden="1" customHeight="1" x14ac:dyDescent="0.25">
      <c r="Q31294" s="265"/>
    </row>
    <row r="31295" spans="17:17" ht="0" hidden="1" customHeight="1" x14ac:dyDescent="0.25">
      <c r="Q31295" s="265"/>
    </row>
    <row r="31296" spans="17:17" ht="0" hidden="1" customHeight="1" x14ac:dyDescent="0.25">
      <c r="Q31296" s="265"/>
    </row>
    <row r="31297" spans="17:17" ht="0" hidden="1" customHeight="1" x14ac:dyDescent="0.25">
      <c r="Q31297" s="265"/>
    </row>
    <row r="31298" spans="17:17" ht="0" hidden="1" customHeight="1" x14ac:dyDescent="0.25">
      <c r="Q31298" s="265"/>
    </row>
    <row r="31299" spans="17:17" ht="0" hidden="1" customHeight="1" x14ac:dyDescent="0.25">
      <c r="Q31299" s="265"/>
    </row>
    <row r="31300" spans="17:17" ht="0" hidden="1" customHeight="1" x14ac:dyDescent="0.25">
      <c r="Q31300" s="265"/>
    </row>
    <row r="31301" spans="17:17" ht="0" hidden="1" customHeight="1" x14ac:dyDescent="0.25">
      <c r="Q31301" s="265"/>
    </row>
    <row r="31302" spans="17:17" ht="0" hidden="1" customHeight="1" x14ac:dyDescent="0.25">
      <c r="Q31302" s="265"/>
    </row>
    <row r="31303" spans="17:17" ht="0" hidden="1" customHeight="1" x14ac:dyDescent="0.25">
      <c r="Q31303" s="265"/>
    </row>
    <row r="31304" spans="17:17" ht="0" hidden="1" customHeight="1" x14ac:dyDescent="0.25">
      <c r="Q31304" s="265"/>
    </row>
    <row r="31305" spans="17:17" ht="0" hidden="1" customHeight="1" x14ac:dyDescent="0.25">
      <c r="Q31305" s="265"/>
    </row>
    <row r="31306" spans="17:17" ht="0" hidden="1" customHeight="1" x14ac:dyDescent="0.25">
      <c r="Q31306" s="265"/>
    </row>
    <row r="31307" spans="17:17" ht="0" hidden="1" customHeight="1" x14ac:dyDescent="0.25">
      <c r="Q31307" s="265"/>
    </row>
    <row r="31308" spans="17:17" ht="0" hidden="1" customHeight="1" x14ac:dyDescent="0.25">
      <c r="Q31308" s="265"/>
    </row>
    <row r="31309" spans="17:17" ht="0" hidden="1" customHeight="1" x14ac:dyDescent="0.25">
      <c r="Q31309" s="265"/>
    </row>
    <row r="31310" spans="17:17" ht="0" hidden="1" customHeight="1" x14ac:dyDescent="0.25">
      <c r="Q31310" s="265"/>
    </row>
    <row r="31311" spans="17:17" ht="0" hidden="1" customHeight="1" x14ac:dyDescent="0.25">
      <c r="Q31311" s="265"/>
    </row>
    <row r="31312" spans="17:17" ht="0" hidden="1" customHeight="1" x14ac:dyDescent="0.25">
      <c r="Q31312" s="265"/>
    </row>
    <row r="31313" spans="17:17" ht="0" hidden="1" customHeight="1" x14ac:dyDescent="0.25">
      <c r="Q31313" s="265"/>
    </row>
    <row r="31314" spans="17:17" ht="0" hidden="1" customHeight="1" x14ac:dyDescent="0.25">
      <c r="Q31314" s="265"/>
    </row>
    <row r="31315" spans="17:17" ht="0" hidden="1" customHeight="1" x14ac:dyDescent="0.25">
      <c r="Q31315" s="265"/>
    </row>
    <row r="31316" spans="17:17" ht="0" hidden="1" customHeight="1" x14ac:dyDescent="0.25">
      <c r="Q31316" s="265"/>
    </row>
    <row r="31317" spans="17:17" ht="0" hidden="1" customHeight="1" x14ac:dyDescent="0.25">
      <c r="Q31317" s="265"/>
    </row>
    <row r="31318" spans="17:17" ht="0" hidden="1" customHeight="1" x14ac:dyDescent="0.25">
      <c r="Q31318" s="265"/>
    </row>
    <row r="31319" spans="17:17" ht="0" hidden="1" customHeight="1" x14ac:dyDescent="0.25">
      <c r="Q31319" s="265"/>
    </row>
    <row r="31320" spans="17:17" ht="0" hidden="1" customHeight="1" x14ac:dyDescent="0.25">
      <c r="Q31320" s="265"/>
    </row>
    <row r="31321" spans="17:17" ht="0" hidden="1" customHeight="1" x14ac:dyDescent="0.25">
      <c r="Q31321" s="265"/>
    </row>
    <row r="31322" spans="17:17" ht="0" hidden="1" customHeight="1" x14ac:dyDescent="0.25">
      <c r="Q31322" s="265"/>
    </row>
    <row r="31323" spans="17:17" ht="0" hidden="1" customHeight="1" x14ac:dyDescent="0.25">
      <c r="Q31323" s="265"/>
    </row>
    <row r="31324" spans="17:17" ht="0" hidden="1" customHeight="1" x14ac:dyDescent="0.25">
      <c r="Q31324" s="265"/>
    </row>
    <row r="31325" spans="17:17" ht="0" hidden="1" customHeight="1" x14ac:dyDescent="0.25">
      <c r="Q31325" s="265"/>
    </row>
    <row r="31326" spans="17:17" ht="0" hidden="1" customHeight="1" x14ac:dyDescent="0.25">
      <c r="Q31326" s="265"/>
    </row>
    <row r="31327" spans="17:17" ht="0" hidden="1" customHeight="1" x14ac:dyDescent="0.25">
      <c r="Q31327" s="265"/>
    </row>
    <row r="31328" spans="17:17" ht="0" hidden="1" customHeight="1" x14ac:dyDescent="0.25">
      <c r="Q31328" s="265"/>
    </row>
    <row r="31329" spans="17:17" ht="0" hidden="1" customHeight="1" x14ac:dyDescent="0.25">
      <c r="Q31329" s="265"/>
    </row>
    <row r="31330" spans="17:17" ht="0" hidden="1" customHeight="1" x14ac:dyDescent="0.25">
      <c r="Q31330" s="265"/>
    </row>
    <row r="31331" spans="17:17" ht="0" hidden="1" customHeight="1" x14ac:dyDescent="0.25">
      <c r="Q31331" s="265"/>
    </row>
    <row r="31332" spans="17:17" ht="0" hidden="1" customHeight="1" x14ac:dyDescent="0.25">
      <c r="Q31332" s="265"/>
    </row>
    <row r="31333" spans="17:17" ht="0" hidden="1" customHeight="1" x14ac:dyDescent="0.25">
      <c r="Q31333" s="265"/>
    </row>
    <row r="31334" spans="17:17" ht="0" hidden="1" customHeight="1" x14ac:dyDescent="0.25">
      <c r="Q31334" s="265"/>
    </row>
    <row r="31335" spans="17:17" ht="0" hidden="1" customHeight="1" x14ac:dyDescent="0.25">
      <c r="Q31335" s="265"/>
    </row>
    <row r="31336" spans="17:17" ht="0" hidden="1" customHeight="1" x14ac:dyDescent="0.25">
      <c r="Q31336" s="265"/>
    </row>
    <row r="31337" spans="17:17" ht="0" hidden="1" customHeight="1" x14ac:dyDescent="0.25">
      <c r="Q31337" s="265"/>
    </row>
    <row r="31338" spans="17:17" ht="0" hidden="1" customHeight="1" x14ac:dyDescent="0.25">
      <c r="Q31338" s="265"/>
    </row>
    <row r="31339" spans="17:17" ht="0" hidden="1" customHeight="1" x14ac:dyDescent="0.25">
      <c r="Q31339" s="265"/>
    </row>
    <row r="31340" spans="17:17" ht="0" hidden="1" customHeight="1" x14ac:dyDescent="0.25">
      <c r="Q31340" s="265"/>
    </row>
    <row r="31341" spans="17:17" ht="0" hidden="1" customHeight="1" x14ac:dyDescent="0.25">
      <c r="Q31341" s="265"/>
    </row>
    <row r="31342" spans="17:17" ht="0" hidden="1" customHeight="1" x14ac:dyDescent="0.25">
      <c r="Q31342" s="265"/>
    </row>
    <row r="31343" spans="17:17" ht="0" hidden="1" customHeight="1" x14ac:dyDescent="0.25">
      <c r="Q31343" s="265"/>
    </row>
    <row r="31344" spans="17:17" ht="0" hidden="1" customHeight="1" x14ac:dyDescent="0.25">
      <c r="Q31344" s="265"/>
    </row>
    <row r="31345" spans="17:17" ht="0" hidden="1" customHeight="1" x14ac:dyDescent="0.25">
      <c r="Q31345" s="265"/>
    </row>
    <row r="31346" spans="17:17" ht="0" hidden="1" customHeight="1" x14ac:dyDescent="0.25">
      <c r="Q31346" s="265"/>
    </row>
    <row r="31347" spans="17:17" ht="0" hidden="1" customHeight="1" x14ac:dyDescent="0.25">
      <c r="Q31347" s="265"/>
    </row>
    <row r="31348" spans="17:17" ht="0" hidden="1" customHeight="1" x14ac:dyDescent="0.25">
      <c r="Q31348" s="265"/>
    </row>
    <row r="31349" spans="17:17" ht="0" hidden="1" customHeight="1" x14ac:dyDescent="0.25">
      <c r="Q31349" s="265"/>
    </row>
    <row r="31350" spans="17:17" ht="0" hidden="1" customHeight="1" x14ac:dyDescent="0.25">
      <c r="Q31350" s="265"/>
    </row>
    <row r="31351" spans="17:17" ht="0" hidden="1" customHeight="1" x14ac:dyDescent="0.25">
      <c r="Q31351" s="265"/>
    </row>
    <row r="31352" spans="17:17" ht="0" hidden="1" customHeight="1" x14ac:dyDescent="0.25">
      <c r="Q31352" s="265"/>
    </row>
    <row r="31353" spans="17:17" ht="0" hidden="1" customHeight="1" x14ac:dyDescent="0.25">
      <c r="Q31353" s="265"/>
    </row>
    <row r="31354" spans="17:17" ht="0" hidden="1" customHeight="1" x14ac:dyDescent="0.25">
      <c r="Q31354" s="265"/>
    </row>
    <row r="31355" spans="17:17" ht="0" hidden="1" customHeight="1" x14ac:dyDescent="0.25">
      <c r="Q31355" s="265"/>
    </row>
    <row r="31356" spans="17:17" ht="0" hidden="1" customHeight="1" x14ac:dyDescent="0.25">
      <c r="Q31356" s="265"/>
    </row>
    <row r="31357" spans="17:17" ht="0" hidden="1" customHeight="1" x14ac:dyDescent="0.25">
      <c r="Q31357" s="265"/>
    </row>
    <row r="31358" spans="17:17" ht="0" hidden="1" customHeight="1" x14ac:dyDescent="0.25">
      <c r="Q31358" s="265"/>
    </row>
    <row r="31359" spans="17:17" ht="0" hidden="1" customHeight="1" x14ac:dyDescent="0.25">
      <c r="Q31359" s="265"/>
    </row>
    <row r="31360" spans="17:17" ht="0" hidden="1" customHeight="1" x14ac:dyDescent="0.25">
      <c r="Q31360" s="265"/>
    </row>
    <row r="31361" spans="17:17" ht="0" hidden="1" customHeight="1" x14ac:dyDescent="0.25">
      <c r="Q31361" s="265"/>
    </row>
    <row r="31362" spans="17:17" ht="0" hidden="1" customHeight="1" x14ac:dyDescent="0.25">
      <c r="Q31362" s="265"/>
    </row>
    <row r="31363" spans="17:17" ht="0" hidden="1" customHeight="1" x14ac:dyDescent="0.25">
      <c r="Q31363" s="265"/>
    </row>
    <row r="31364" spans="17:17" ht="0" hidden="1" customHeight="1" x14ac:dyDescent="0.25">
      <c r="Q31364" s="265"/>
    </row>
    <row r="31365" spans="17:17" ht="0" hidden="1" customHeight="1" x14ac:dyDescent="0.25">
      <c r="Q31365" s="265"/>
    </row>
    <row r="31366" spans="17:17" ht="0" hidden="1" customHeight="1" x14ac:dyDescent="0.25">
      <c r="Q31366" s="265"/>
    </row>
    <row r="31367" spans="17:17" ht="0" hidden="1" customHeight="1" x14ac:dyDescent="0.25">
      <c r="Q31367" s="265"/>
    </row>
    <row r="31368" spans="17:17" ht="0" hidden="1" customHeight="1" x14ac:dyDescent="0.25">
      <c r="Q31368" s="265"/>
    </row>
    <row r="31369" spans="17:17" ht="0" hidden="1" customHeight="1" x14ac:dyDescent="0.25">
      <c r="Q31369" s="265"/>
    </row>
    <row r="31370" spans="17:17" ht="0" hidden="1" customHeight="1" x14ac:dyDescent="0.25">
      <c r="Q31370" s="265"/>
    </row>
    <row r="31371" spans="17:17" ht="0" hidden="1" customHeight="1" x14ac:dyDescent="0.25">
      <c r="Q31371" s="265"/>
    </row>
    <row r="31372" spans="17:17" ht="0" hidden="1" customHeight="1" x14ac:dyDescent="0.25">
      <c r="Q31372" s="265"/>
    </row>
    <row r="31373" spans="17:17" ht="0" hidden="1" customHeight="1" x14ac:dyDescent="0.25">
      <c r="Q31373" s="265"/>
    </row>
    <row r="31374" spans="17:17" ht="0" hidden="1" customHeight="1" x14ac:dyDescent="0.25">
      <c r="Q31374" s="265"/>
    </row>
    <row r="31375" spans="17:17" ht="0" hidden="1" customHeight="1" x14ac:dyDescent="0.25">
      <c r="Q31375" s="265"/>
    </row>
    <row r="31376" spans="17:17" ht="0" hidden="1" customHeight="1" x14ac:dyDescent="0.25">
      <c r="Q31376" s="265"/>
    </row>
    <row r="31377" spans="17:17" ht="0" hidden="1" customHeight="1" x14ac:dyDescent="0.25">
      <c r="Q31377" s="265"/>
    </row>
    <row r="31378" spans="17:17" ht="0" hidden="1" customHeight="1" x14ac:dyDescent="0.25">
      <c r="Q31378" s="265"/>
    </row>
    <row r="31379" spans="17:17" ht="0" hidden="1" customHeight="1" x14ac:dyDescent="0.25">
      <c r="Q31379" s="265"/>
    </row>
    <row r="31380" spans="17:17" ht="0" hidden="1" customHeight="1" x14ac:dyDescent="0.25">
      <c r="Q31380" s="265"/>
    </row>
    <row r="31381" spans="17:17" ht="0" hidden="1" customHeight="1" x14ac:dyDescent="0.25">
      <c r="Q31381" s="265"/>
    </row>
    <row r="31382" spans="17:17" ht="0" hidden="1" customHeight="1" x14ac:dyDescent="0.25">
      <c r="Q31382" s="265"/>
    </row>
    <row r="31383" spans="17:17" ht="0" hidden="1" customHeight="1" x14ac:dyDescent="0.25">
      <c r="Q31383" s="265"/>
    </row>
    <row r="31384" spans="17:17" ht="0" hidden="1" customHeight="1" x14ac:dyDescent="0.25">
      <c r="Q31384" s="265"/>
    </row>
    <row r="31385" spans="17:17" ht="0" hidden="1" customHeight="1" x14ac:dyDescent="0.25">
      <c r="Q31385" s="265"/>
    </row>
    <row r="31386" spans="17:17" ht="0" hidden="1" customHeight="1" x14ac:dyDescent="0.25">
      <c r="Q31386" s="265"/>
    </row>
    <row r="31387" spans="17:17" ht="0" hidden="1" customHeight="1" x14ac:dyDescent="0.25">
      <c r="Q31387" s="265"/>
    </row>
    <row r="31388" spans="17:17" ht="0" hidden="1" customHeight="1" x14ac:dyDescent="0.25">
      <c r="Q31388" s="265"/>
    </row>
    <row r="31389" spans="17:17" ht="0" hidden="1" customHeight="1" x14ac:dyDescent="0.25">
      <c r="Q31389" s="265"/>
    </row>
    <row r="31390" spans="17:17" ht="0" hidden="1" customHeight="1" x14ac:dyDescent="0.25">
      <c r="Q31390" s="265"/>
    </row>
    <row r="31391" spans="17:17" ht="0" hidden="1" customHeight="1" x14ac:dyDescent="0.25">
      <c r="Q31391" s="265"/>
    </row>
    <row r="31392" spans="17:17" ht="0" hidden="1" customHeight="1" x14ac:dyDescent="0.25">
      <c r="Q31392" s="265"/>
    </row>
    <row r="31393" spans="17:17" ht="0" hidden="1" customHeight="1" x14ac:dyDescent="0.25">
      <c r="Q31393" s="265"/>
    </row>
    <row r="31394" spans="17:17" ht="0" hidden="1" customHeight="1" x14ac:dyDescent="0.25">
      <c r="Q31394" s="265"/>
    </row>
    <row r="31395" spans="17:17" ht="0" hidden="1" customHeight="1" x14ac:dyDescent="0.25">
      <c r="Q31395" s="265"/>
    </row>
    <row r="31396" spans="17:17" ht="0" hidden="1" customHeight="1" x14ac:dyDescent="0.25">
      <c r="Q31396" s="265"/>
    </row>
    <row r="31397" spans="17:17" ht="0" hidden="1" customHeight="1" x14ac:dyDescent="0.25">
      <c r="Q31397" s="265"/>
    </row>
    <row r="31398" spans="17:17" ht="0" hidden="1" customHeight="1" x14ac:dyDescent="0.25">
      <c r="Q31398" s="265"/>
    </row>
    <row r="31399" spans="17:17" ht="0" hidden="1" customHeight="1" x14ac:dyDescent="0.25">
      <c r="Q31399" s="265"/>
    </row>
    <row r="31400" spans="17:17" ht="0" hidden="1" customHeight="1" x14ac:dyDescent="0.25">
      <c r="Q31400" s="265"/>
    </row>
    <row r="31401" spans="17:17" ht="0" hidden="1" customHeight="1" x14ac:dyDescent="0.25">
      <c r="Q31401" s="265"/>
    </row>
    <row r="31402" spans="17:17" ht="0" hidden="1" customHeight="1" x14ac:dyDescent="0.25">
      <c r="Q31402" s="265"/>
    </row>
    <row r="31403" spans="17:17" ht="0" hidden="1" customHeight="1" x14ac:dyDescent="0.25">
      <c r="Q31403" s="265"/>
    </row>
    <row r="31404" spans="17:17" ht="0" hidden="1" customHeight="1" x14ac:dyDescent="0.25">
      <c r="Q31404" s="265"/>
    </row>
    <row r="31405" spans="17:17" ht="0" hidden="1" customHeight="1" x14ac:dyDescent="0.25">
      <c r="Q31405" s="265"/>
    </row>
    <row r="31406" spans="17:17" ht="0" hidden="1" customHeight="1" x14ac:dyDescent="0.25">
      <c r="Q31406" s="265"/>
    </row>
    <row r="31407" spans="17:17" ht="0" hidden="1" customHeight="1" x14ac:dyDescent="0.25">
      <c r="Q31407" s="265"/>
    </row>
    <row r="31408" spans="17:17" ht="0" hidden="1" customHeight="1" x14ac:dyDescent="0.25">
      <c r="Q31408" s="265"/>
    </row>
    <row r="31409" spans="17:17" ht="0" hidden="1" customHeight="1" x14ac:dyDescent="0.25">
      <c r="Q31409" s="265"/>
    </row>
    <row r="31410" spans="17:17" ht="0" hidden="1" customHeight="1" x14ac:dyDescent="0.25">
      <c r="Q31410" s="265"/>
    </row>
    <row r="31411" spans="17:17" ht="0" hidden="1" customHeight="1" x14ac:dyDescent="0.25">
      <c r="Q31411" s="265"/>
    </row>
    <row r="31412" spans="17:17" ht="0" hidden="1" customHeight="1" x14ac:dyDescent="0.25">
      <c r="Q31412" s="265"/>
    </row>
    <row r="31413" spans="17:17" ht="0" hidden="1" customHeight="1" x14ac:dyDescent="0.25">
      <c r="Q31413" s="265"/>
    </row>
    <row r="31414" spans="17:17" ht="0" hidden="1" customHeight="1" x14ac:dyDescent="0.25">
      <c r="Q31414" s="265"/>
    </row>
    <row r="31415" spans="17:17" ht="0" hidden="1" customHeight="1" x14ac:dyDescent="0.25">
      <c r="Q31415" s="265"/>
    </row>
    <row r="31416" spans="17:17" ht="0" hidden="1" customHeight="1" x14ac:dyDescent="0.25">
      <c r="Q31416" s="265"/>
    </row>
    <row r="31417" spans="17:17" ht="0" hidden="1" customHeight="1" x14ac:dyDescent="0.25">
      <c r="Q31417" s="265"/>
    </row>
    <row r="31418" spans="17:17" ht="0" hidden="1" customHeight="1" x14ac:dyDescent="0.25">
      <c r="Q31418" s="265"/>
    </row>
    <row r="31419" spans="17:17" ht="0" hidden="1" customHeight="1" x14ac:dyDescent="0.25">
      <c r="Q31419" s="265"/>
    </row>
    <row r="31420" spans="17:17" ht="0" hidden="1" customHeight="1" x14ac:dyDescent="0.25">
      <c r="Q31420" s="265"/>
    </row>
    <row r="31421" spans="17:17" ht="0" hidden="1" customHeight="1" x14ac:dyDescent="0.25">
      <c r="Q31421" s="265"/>
    </row>
    <row r="31422" spans="17:17" ht="0" hidden="1" customHeight="1" x14ac:dyDescent="0.25">
      <c r="Q31422" s="265"/>
    </row>
    <row r="31423" spans="17:17" ht="0" hidden="1" customHeight="1" x14ac:dyDescent="0.25">
      <c r="Q31423" s="265"/>
    </row>
    <row r="31424" spans="17:17" ht="0" hidden="1" customHeight="1" x14ac:dyDescent="0.25">
      <c r="Q31424" s="265"/>
    </row>
    <row r="31425" spans="17:17" ht="0" hidden="1" customHeight="1" x14ac:dyDescent="0.25">
      <c r="Q31425" s="265"/>
    </row>
    <row r="31426" spans="17:17" ht="0" hidden="1" customHeight="1" x14ac:dyDescent="0.25">
      <c r="Q31426" s="265"/>
    </row>
    <row r="31427" spans="17:17" ht="0" hidden="1" customHeight="1" x14ac:dyDescent="0.25">
      <c r="Q31427" s="265"/>
    </row>
    <row r="31428" spans="17:17" ht="0" hidden="1" customHeight="1" x14ac:dyDescent="0.25">
      <c r="Q31428" s="265"/>
    </row>
    <row r="31429" spans="17:17" ht="0" hidden="1" customHeight="1" x14ac:dyDescent="0.25">
      <c r="Q31429" s="265"/>
    </row>
    <row r="31430" spans="17:17" ht="0" hidden="1" customHeight="1" x14ac:dyDescent="0.25">
      <c r="Q31430" s="265"/>
    </row>
    <row r="31431" spans="17:17" ht="0" hidden="1" customHeight="1" x14ac:dyDescent="0.25">
      <c r="Q31431" s="265"/>
    </row>
    <row r="31432" spans="17:17" ht="0" hidden="1" customHeight="1" x14ac:dyDescent="0.25">
      <c r="Q31432" s="265"/>
    </row>
    <row r="31433" spans="17:17" ht="0" hidden="1" customHeight="1" x14ac:dyDescent="0.25">
      <c r="Q31433" s="265"/>
    </row>
    <row r="31434" spans="17:17" ht="0" hidden="1" customHeight="1" x14ac:dyDescent="0.25">
      <c r="Q31434" s="265"/>
    </row>
    <row r="31435" spans="17:17" ht="0" hidden="1" customHeight="1" x14ac:dyDescent="0.25">
      <c r="Q31435" s="265"/>
    </row>
    <row r="31436" spans="17:17" ht="0" hidden="1" customHeight="1" x14ac:dyDescent="0.25">
      <c r="Q31436" s="265"/>
    </row>
    <row r="31437" spans="17:17" ht="0" hidden="1" customHeight="1" x14ac:dyDescent="0.25">
      <c r="Q31437" s="265"/>
    </row>
    <row r="31438" spans="17:17" ht="0" hidden="1" customHeight="1" x14ac:dyDescent="0.25">
      <c r="Q31438" s="265"/>
    </row>
    <row r="31439" spans="17:17" ht="0" hidden="1" customHeight="1" x14ac:dyDescent="0.25">
      <c r="Q31439" s="265"/>
    </row>
    <row r="31440" spans="17:17" ht="0" hidden="1" customHeight="1" x14ac:dyDescent="0.25">
      <c r="Q31440" s="265"/>
    </row>
    <row r="31441" spans="17:17" ht="0" hidden="1" customHeight="1" x14ac:dyDescent="0.25">
      <c r="Q31441" s="265"/>
    </row>
    <row r="31442" spans="17:17" ht="0" hidden="1" customHeight="1" x14ac:dyDescent="0.25">
      <c r="Q31442" s="265"/>
    </row>
    <row r="31443" spans="17:17" ht="0" hidden="1" customHeight="1" x14ac:dyDescent="0.25">
      <c r="Q31443" s="265"/>
    </row>
    <row r="31444" spans="17:17" ht="0" hidden="1" customHeight="1" x14ac:dyDescent="0.25">
      <c r="Q31444" s="265"/>
    </row>
    <row r="31445" spans="17:17" ht="0" hidden="1" customHeight="1" x14ac:dyDescent="0.25">
      <c r="Q31445" s="265"/>
    </row>
    <row r="31446" spans="17:17" ht="0" hidden="1" customHeight="1" x14ac:dyDescent="0.25">
      <c r="Q31446" s="265"/>
    </row>
    <row r="31447" spans="17:17" ht="0" hidden="1" customHeight="1" x14ac:dyDescent="0.25">
      <c r="Q31447" s="265"/>
    </row>
    <row r="31448" spans="17:17" ht="0" hidden="1" customHeight="1" x14ac:dyDescent="0.25">
      <c r="Q31448" s="265"/>
    </row>
    <row r="31449" spans="17:17" ht="0" hidden="1" customHeight="1" x14ac:dyDescent="0.25">
      <c r="Q31449" s="265"/>
    </row>
    <row r="31450" spans="17:17" ht="0" hidden="1" customHeight="1" x14ac:dyDescent="0.25">
      <c r="Q31450" s="265"/>
    </row>
    <row r="31451" spans="17:17" ht="0" hidden="1" customHeight="1" x14ac:dyDescent="0.25">
      <c r="Q31451" s="265"/>
    </row>
    <row r="31452" spans="17:17" ht="0" hidden="1" customHeight="1" x14ac:dyDescent="0.25">
      <c r="Q31452" s="265"/>
    </row>
    <row r="31453" spans="17:17" ht="0" hidden="1" customHeight="1" x14ac:dyDescent="0.25">
      <c r="Q31453" s="265"/>
    </row>
    <row r="31454" spans="17:17" ht="0" hidden="1" customHeight="1" x14ac:dyDescent="0.25">
      <c r="Q31454" s="265"/>
    </row>
    <row r="31455" spans="17:17" ht="0" hidden="1" customHeight="1" x14ac:dyDescent="0.25">
      <c r="Q31455" s="265"/>
    </row>
    <row r="31456" spans="17:17" ht="0" hidden="1" customHeight="1" x14ac:dyDescent="0.25">
      <c r="Q31456" s="265"/>
    </row>
    <row r="31457" spans="17:17" ht="0" hidden="1" customHeight="1" x14ac:dyDescent="0.25">
      <c r="Q31457" s="265"/>
    </row>
    <row r="31458" spans="17:17" ht="0" hidden="1" customHeight="1" x14ac:dyDescent="0.25">
      <c r="Q31458" s="265"/>
    </row>
    <row r="31459" spans="17:17" ht="0" hidden="1" customHeight="1" x14ac:dyDescent="0.25">
      <c r="Q31459" s="265"/>
    </row>
    <row r="31460" spans="17:17" ht="0" hidden="1" customHeight="1" x14ac:dyDescent="0.25">
      <c r="Q31460" s="265"/>
    </row>
    <row r="31461" spans="17:17" ht="0" hidden="1" customHeight="1" x14ac:dyDescent="0.25">
      <c r="Q31461" s="265"/>
    </row>
    <row r="31462" spans="17:17" ht="0" hidden="1" customHeight="1" x14ac:dyDescent="0.25">
      <c r="Q31462" s="265"/>
    </row>
    <row r="31463" spans="17:17" ht="0" hidden="1" customHeight="1" x14ac:dyDescent="0.25">
      <c r="Q31463" s="265"/>
    </row>
    <row r="31464" spans="17:17" ht="0" hidden="1" customHeight="1" x14ac:dyDescent="0.25">
      <c r="Q31464" s="265"/>
    </row>
    <row r="31465" spans="17:17" ht="0" hidden="1" customHeight="1" x14ac:dyDescent="0.25">
      <c r="Q31465" s="265"/>
    </row>
    <row r="31466" spans="17:17" ht="0" hidden="1" customHeight="1" x14ac:dyDescent="0.25">
      <c r="Q31466" s="265"/>
    </row>
    <row r="31467" spans="17:17" ht="0" hidden="1" customHeight="1" x14ac:dyDescent="0.25">
      <c r="Q31467" s="265"/>
    </row>
    <row r="31468" spans="17:17" ht="0" hidden="1" customHeight="1" x14ac:dyDescent="0.25">
      <c r="Q31468" s="265"/>
    </row>
    <row r="31469" spans="17:17" ht="0" hidden="1" customHeight="1" x14ac:dyDescent="0.25">
      <c r="Q31469" s="265"/>
    </row>
    <row r="31470" spans="17:17" ht="0" hidden="1" customHeight="1" x14ac:dyDescent="0.25">
      <c r="Q31470" s="265"/>
    </row>
    <row r="31471" spans="17:17" ht="0" hidden="1" customHeight="1" x14ac:dyDescent="0.25">
      <c r="Q31471" s="265"/>
    </row>
    <row r="31472" spans="17:17" ht="0" hidden="1" customHeight="1" x14ac:dyDescent="0.25">
      <c r="Q31472" s="265"/>
    </row>
    <row r="31473" spans="17:17" ht="0" hidden="1" customHeight="1" x14ac:dyDescent="0.25">
      <c r="Q31473" s="265"/>
    </row>
    <row r="31474" spans="17:17" ht="0" hidden="1" customHeight="1" x14ac:dyDescent="0.25">
      <c r="Q31474" s="265"/>
    </row>
    <row r="31475" spans="17:17" ht="0" hidden="1" customHeight="1" x14ac:dyDescent="0.25">
      <c r="Q31475" s="265"/>
    </row>
    <row r="31476" spans="17:17" ht="0" hidden="1" customHeight="1" x14ac:dyDescent="0.25">
      <c r="Q31476" s="265"/>
    </row>
    <row r="31477" spans="17:17" ht="0" hidden="1" customHeight="1" x14ac:dyDescent="0.25">
      <c r="Q31477" s="265"/>
    </row>
    <row r="31478" spans="17:17" ht="0" hidden="1" customHeight="1" x14ac:dyDescent="0.25">
      <c r="Q31478" s="265"/>
    </row>
    <row r="31479" spans="17:17" ht="0" hidden="1" customHeight="1" x14ac:dyDescent="0.25">
      <c r="Q31479" s="265"/>
    </row>
    <row r="31480" spans="17:17" ht="0" hidden="1" customHeight="1" x14ac:dyDescent="0.25">
      <c r="Q31480" s="265"/>
    </row>
    <row r="31481" spans="17:17" ht="0" hidden="1" customHeight="1" x14ac:dyDescent="0.25">
      <c r="Q31481" s="265"/>
    </row>
    <row r="31482" spans="17:17" ht="0" hidden="1" customHeight="1" x14ac:dyDescent="0.25">
      <c r="Q31482" s="265"/>
    </row>
    <row r="31483" spans="17:17" ht="0" hidden="1" customHeight="1" x14ac:dyDescent="0.25">
      <c r="Q31483" s="265"/>
    </row>
    <row r="31484" spans="17:17" ht="0" hidden="1" customHeight="1" x14ac:dyDescent="0.25">
      <c r="Q31484" s="265"/>
    </row>
    <row r="31485" spans="17:17" ht="0" hidden="1" customHeight="1" x14ac:dyDescent="0.25">
      <c r="Q31485" s="265"/>
    </row>
    <row r="31486" spans="17:17" ht="0" hidden="1" customHeight="1" x14ac:dyDescent="0.25">
      <c r="Q31486" s="265"/>
    </row>
    <row r="31487" spans="17:17" ht="0" hidden="1" customHeight="1" x14ac:dyDescent="0.25">
      <c r="Q31487" s="265"/>
    </row>
    <row r="31488" spans="17:17" ht="0" hidden="1" customHeight="1" x14ac:dyDescent="0.25">
      <c r="Q31488" s="265"/>
    </row>
    <row r="31489" spans="17:17" ht="0" hidden="1" customHeight="1" x14ac:dyDescent="0.25">
      <c r="Q31489" s="265"/>
    </row>
    <row r="31490" spans="17:17" ht="0" hidden="1" customHeight="1" x14ac:dyDescent="0.25">
      <c r="Q31490" s="265"/>
    </row>
    <row r="31491" spans="17:17" ht="0" hidden="1" customHeight="1" x14ac:dyDescent="0.25">
      <c r="Q31491" s="265"/>
    </row>
    <row r="31492" spans="17:17" ht="0" hidden="1" customHeight="1" x14ac:dyDescent="0.25">
      <c r="Q31492" s="265"/>
    </row>
    <row r="31493" spans="17:17" ht="0" hidden="1" customHeight="1" x14ac:dyDescent="0.25">
      <c r="Q31493" s="265"/>
    </row>
    <row r="31494" spans="17:17" ht="0" hidden="1" customHeight="1" x14ac:dyDescent="0.25">
      <c r="Q31494" s="265"/>
    </row>
    <row r="31495" spans="17:17" ht="0" hidden="1" customHeight="1" x14ac:dyDescent="0.25">
      <c r="Q31495" s="265"/>
    </row>
    <row r="31496" spans="17:17" ht="0" hidden="1" customHeight="1" x14ac:dyDescent="0.25">
      <c r="Q31496" s="265"/>
    </row>
    <row r="31497" spans="17:17" ht="0" hidden="1" customHeight="1" x14ac:dyDescent="0.25">
      <c r="Q31497" s="265"/>
    </row>
    <row r="31498" spans="17:17" ht="0" hidden="1" customHeight="1" x14ac:dyDescent="0.25">
      <c r="Q31498" s="265"/>
    </row>
    <row r="31499" spans="17:17" ht="0" hidden="1" customHeight="1" x14ac:dyDescent="0.25">
      <c r="Q31499" s="265"/>
    </row>
    <row r="31500" spans="17:17" ht="0" hidden="1" customHeight="1" x14ac:dyDescent="0.25">
      <c r="Q31500" s="265"/>
    </row>
    <row r="31501" spans="17:17" ht="0" hidden="1" customHeight="1" x14ac:dyDescent="0.25">
      <c r="Q31501" s="265"/>
    </row>
    <row r="31502" spans="17:17" ht="0" hidden="1" customHeight="1" x14ac:dyDescent="0.25">
      <c r="Q31502" s="265"/>
    </row>
    <row r="31503" spans="17:17" ht="0" hidden="1" customHeight="1" x14ac:dyDescent="0.25">
      <c r="Q31503" s="265"/>
    </row>
    <row r="31504" spans="17:17" ht="0" hidden="1" customHeight="1" x14ac:dyDescent="0.25">
      <c r="Q31504" s="265"/>
    </row>
    <row r="31505" spans="17:17" ht="0" hidden="1" customHeight="1" x14ac:dyDescent="0.25">
      <c r="Q31505" s="265"/>
    </row>
    <row r="31506" spans="17:17" ht="0" hidden="1" customHeight="1" x14ac:dyDescent="0.25">
      <c r="Q31506" s="265"/>
    </row>
    <row r="31507" spans="17:17" ht="0" hidden="1" customHeight="1" x14ac:dyDescent="0.25">
      <c r="Q31507" s="265"/>
    </row>
    <row r="31508" spans="17:17" ht="0" hidden="1" customHeight="1" x14ac:dyDescent="0.25">
      <c r="Q31508" s="265"/>
    </row>
    <row r="31509" spans="17:17" ht="0" hidden="1" customHeight="1" x14ac:dyDescent="0.25">
      <c r="Q31509" s="265"/>
    </row>
    <row r="31510" spans="17:17" ht="0" hidden="1" customHeight="1" x14ac:dyDescent="0.25">
      <c r="Q31510" s="265"/>
    </row>
    <row r="31511" spans="17:17" ht="0" hidden="1" customHeight="1" x14ac:dyDescent="0.25">
      <c r="Q31511" s="265"/>
    </row>
    <row r="31512" spans="17:17" ht="0" hidden="1" customHeight="1" x14ac:dyDescent="0.25">
      <c r="Q31512" s="265"/>
    </row>
    <row r="31513" spans="17:17" ht="0" hidden="1" customHeight="1" x14ac:dyDescent="0.25">
      <c r="Q31513" s="265"/>
    </row>
    <row r="31514" spans="17:17" ht="0" hidden="1" customHeight="1" x14ac:dyDescent="0.25">
      <c r="Q31514" s="265"/>
    </row>
    <row r="31515" spans="17:17" ht="0" hidden="1" customHeight="1" x14ac:dyDescent="0.25">
      <c r="Q31515" s="265"/>
    </row>
    <row r="31516" spans="17:17" ht="0" hidden="1" customHeight="1" x14ac:dyDescent="0.25">
      <c r="Q31516" s="265"/>
    </row>
    <row r="31517" spans="17:17" ht="0" hidden="1" customHeight="1" x14ac:dyDescent="0.25">
      <c r="Q31517" s="265"/>
    </row>
    <row r="31518" spans="17:17" ht="0" hidden="1" customHeight="1" x14ac:dyDescent="0.25">
      <c r="Q31518" s="265"/>
    </row>
    <row r="31519" spans="17:17" ht="0" hidden="1" customHeight="1" x14ac:dyDescent="0.25">
      <c r="Q31519" s="265"/>
    </row>
    <row r="31520" spans="17:17" ht="0" hidden="1" customHeight="1" x14ac:dyDescent="0.25">
      <c r="Q31520" s="265"/>
    </row>
    <row r="31521" spans="17:17" ht="0" hidden="1" customHeight="1" x14ac:dyDescent="0.25">
      <c r="Q31521" s="265"/>
    </row>
    <row r="31522" spans="17:17" ht="0" hidden="1" customHeight="1" x14ac:dyDescent="0.25">
      <c r="Q31522" s="265"/>
    </row>
    <row r="31523" spans="17:17" ht="0" hidden="1" customHeight="1" x14ac:dyDescent="0.25">
      <c r="Q31523" s="265"/>
    </row>
    <row r="31524" spans="17:17" ht="0" hidden="1" customHeight="1" x14ac:dyDescent="0.25">
      <c r="Q31524" s="265"/>
    </row>
    <row r="31525" spans="17:17" ht="0" hidden="1" customHeight="1" x14ac:dyDescent="0.25">
      <c r="Q31525" s="265"/>
    </row>
    <row r="31526" spans="17:17" ht="0" hidden="1" customHeight="1" x14ac:dyDescent="0.25">
      <c r="Q31526" s="265"/>
    </row>
    <row r="31527" spans="17:17" ht="0" hidden="1" customHeight="1" x14ac:dyDescent="0.25">
      <c r="Q31527" s="265"/>
    </row>
    <row r="31528" spans="17:17" ht="0" hidden="1" customHeight="1" x14ac:dyDescent="0.25">
      <c r="Q31528" s="265"/>
    </row>
    <row r="31529" spans="17:17" ht="0" hidden="1" customHeight="1" x14ac:dyDescent="0.25">
      <c r="Q31529" s="265"/>
    </row>
    <row r="31530" spans="17:17" ht="0" hidden="1" customHeight="1" x14ac:dyDescent="0.25">
      <c r="Q31530" s="265"/>
    </row>
    <row r="31531" spans="17:17" ht="0" hidden="1" customHeight="1" x14ac:dyDescent="0.25">
      <c r="Q31531" s="265"/>
    </row>
    <row r="31532" spans="17:17" ht="0" hidden="1" customHeight="1" x14ac:dyDescent="0.25">
      <c r="Q31532" s="265"/>
    </row>
    <row r="31533" spans="17:17" ht="0" hidden="1" customHeight="1" x14ac:dyDescent="0.25">
      <c r="Q31533" s="265"/>
    </row>
    <row r="31534" spans="17:17" ht="0" hidden="1" customHeight="1" x14ac:dyDescent="0.25">
      <c r="Q31534" s="265"/>
    </row>
    <row r="31535" spans="17:17" ht="0" hidden="1" customHeight="1" x14ac:dyDescent="0.25">
      <c r="Q31535" s="265"/>
    </row>
    <row r="31536" spans="17:17" ht="0" hidden="1" customHeight="1" x14ac:dyDescent="0.25">
      <c r="Q31536" s="265"/>
    </row>
    <row r="31537" spans="17:17" ht="0" hidden="1" customHeight="1" x14ac:dyDescent="0.25">
      <c r="Q31537" s="265"/>
    </row>
    <row r="31538" spans="17:17" ht="0" hidden="1" customHeight="1" x14ac:dyDescent="0.25">
      <c r="Q31538" s="265"/>
    </row>
    <row r="31539" spans="17:17" ht="0" hidden="1" customHeight="1" x14ac:dyDescent="0.25">
      <c r="Q31539" s="265"/>
    </row>
    <row r="31540" spans="17:17" ht="0" hidden="1" customHeight="1" x14ac:dyDescent="0.25">
      <c r="Q31540" s="265"/>
    </row>
    <row r="31541" spans="17:17" ht="0" hidden="1" customHeight="1" x14ac:dyDescent="0.25">
      <c r="Q31541" s="265"/>
    </row>
    <row r="31542" spans="17:17" ht="0" hidden="1" customHeight="1" x14ac:dyDescent="0.25">
      <c r="Q31542" s="265"/>
    </row>
    <row r="31543" spans="17:17" ht="0" hidden="1" customHeight="1" x14ac:dyDescent="0.25">
      <c r="Q31543" s="265"/>
    </row>
    <row r="31544" spans="17:17" ht="0" hidden="1" customHeight="1" x14ac:dyDescent="0.25">
      <c r="Q31544" s="265"/>
    </row>
    <row r="31545" spans="17:17" ht="0" hidden="1" customHeight="1" x14ac:dyDescent="0.25">
      <c r="Q31545" s="265"/>
    </row>
    <row r="31546" spans="17:17" ht="0" hidden="1" customHeight="1" x14ac:dyDescent="0.25">
      <c r="Q31546" s="265"/>
    </row>
    <row r="31547" spans="17:17" ht="0" hidden="1" customHeight="1" x14ac:dyDescent="0.25">
      <c r="Q31547" s="265"/>
    </row>
    <row r="31548" spans="17:17" ht="0" hidden="1" customHeight="1" x14ac:dyDescent="0.25">
      <c r="Q31548" s="265"/>
    </row>
    <row r="31549" spans="17:17" ht="0" hidden="1" customHeight="1" x14ac:dyDescent="0.25">
      <c r="Q31549" s="265"/>
    </row>
    <row r="31550" spans="17:17" ht="0" hidden="1" customHeight="1" x14ac:dyDescent="0.25">
      <c r="Q31550" s="265"/>
    </row>
    <row r="31551" spans="17:17" ht="0" hidden="1" customHeight="1" x14ac:dyDescent="0.25">
      <c r="Q31551" s="265"/>
    </row>
    <row r="31552" spans="17:17" ht="0" hidden="1" customHeight="1" x14ac:dyDescent="0.25">
      <c r="Q31552" s="265"/>
    </row>
    <row r="31553" spans="17:17" ht="0" hidden="1" customHeight="1" x14ac:dyDescent="0.25">
      <c r="Q31553" s="265"/>
    </row>
    <row r="31554" spans="17:17" ht="0" hidden="1" customHeight="1" x14ac:dyDescent="0.25">
      <c r="Q31554" s="265"/>
    </row>
    <row r="31555" spans="17:17" ht="0" hidden="1" customHeight="1" x14ac:dyDescent="0.25">
      <c r="Q31555" s="265"/>
    </row>
    <row r="31556" spans="17:17" ht="0" hidden="1" customHeight="1" x14ac:dyDescent="0.25">
      <c r="Q31556" s="265"/>
    </row>
    <row r="31557" spans="17:17" ht="0" hidden="1" customHeight="1" x14ac:dyDescent="0.25">
      <c r="Q31557" s="265"/>
    </row>
    <row r="31558" spans="17:17" ht="0" hidden="1" customHeight="1" x14ac:dyDescent="0.25">
      <c r="Q31558" s="265"/>
    </row>
    <row r="31559" spans="17:17" ht="0" hidden="1" customHeight="1" x14ac:dyDescent="0.25">
      <c r="Q31559" s="265"/>
    </row>
    <row r="31560" spans="17:17" ht="0" hidden="1" customHeight="1" x14ac:dyDescent="0.25">
      <c r="Q31560" s="265"/>
    </row>
    <row r="31561" spans="17:17" ht="0" hidden="1" customHeight="1" x14ac:dyDescent="0.25">
      <c r="Q31561" s="265"/>
    </row>
    <row r="31562" spans="17:17" ht="0" hidden="1" customHeight="1" x14ac:dyDescent="0.25">
      <c r="Q31562" s="265"/>
    </row>
    <row r="31563" spans="17:17" ht="0" hidden="1" customHeight="1" x14ac:dyDescent="0.25">
      <c r="Q31563" s="265"/>
    </row>
    <row r="31564" spans="17:17" ht="0" hidden="1" customHeight="1" x14ac:dyDescent="0.25">
      <c r="Q31564" s="265"/>
    </row>
    <row r="31565" spans="17:17" ht="0" hidden="1" customHeight="1" x14ac:dyDescent="0.25">
      <c r="Q31565" s="265"/>
    </row>
    <row r="31566" spans="17:17" ht="0" hidden="1" customHeight="1" x14ac:dyDescent="0.25">
      <c r="Q31566" s="265"/>
    </row>
    <row r="31567" spans="17:17" ht="0" hidden="1" customHeight="1" x14ac:dyDescent="0.25">
      <c r="Q31567" s="265"/>
    </row>
    <row r="31568" spans="17:17" ht="0" hidden="1" customHeight="1" x14ac:dyDescent="0.25">
      <c r="Q31568" s="265"/>
    </row>
    <row r="31569" spans="17:17" ht="0" hidden="1" customHeight="1" x14ac:dyDescent="0.25">
      <c r="Q31569" s="265"/>
    </row>
    <row r="31570" spans="17:17" ht="0" hidden="1" customHeight="1" x14ac:dyDescent="0.25">
      <c r="Q31570" s="265"/>
    </row>
    <row r="31571" spans="17:17" ht="0" hidden="1" customHeight="1" x14ac:dyDescent="0.25">
      <c r="Q31571" s="265"/>
    </row>
    <row r="31572" spans="17:17" ht="0" hidden="1" customHeight="1" x14ac:dyDescent="0.25">
      <c r="Q31572" s="265"/>
    </row>
    <row r="31573" spans="17:17" ht="0" hidden="1" customHeight="1" x14ac:dyDescent="0.25">
      <c r="Q31573" s="265"/>
    </row>
    <row r="31574" spans="17:17" ht="0" hidden="1" customHeight="1" x14ac:dyDescent="0.25">
      <c r="Q31574" s="265"/>
    </row>
    <row r="31575" spans="17:17" ht="0" hidden="1" customHeight="1" x14ac:dyDescent="0.25">
      <c r="Q31575" s="265"/>
    </row>
    <row r="31576" spans="17:17" ht="0" hidden="1" customHeight="1" x14ac:dyDescent="0.25">
      <c r="Q31576" s="265"/>
    </row>
    <row r="31577" spans="17:17" ht="0" hidden="1" customHeight="1" x14ac:dyDescent="0.25">
      <c r="Q31577" s="265"/>
    </row>
    <row r="31578" spans="17:17" ht="0" hidden="1" customHeight="1" x14ac:dyDescent="0.25">
      <c r="Q31578" s="265"/>
    </row>
    <row r="31579" spans="17:17" ht="0" hidden="1" customHeight="1" x14ac:dyDescent="0.25">
      <c r="Q31579" s="265"/>
    </row>
    <row r="31580" spans="17:17" ht="0" hidden="1" customHeight="1" x14ac:dyDescent="0.25">
      <c r="Q31580" s="265"/>
    </row>
    <row r="31581" spans="17:17" ht="0" hidden="1" customHeight="1" x14ac:dyDescent="0.25">
      <c r="Q31581" s="265"/>
    </row>
    <row r="31582" spans="17:17" ht="0" hidden="1" customHeight="1" x14ac:dyDescent="0.25">
      <c r="Q31582" s="265"/>
    </row>
    <row r="31583" spans="17:17" ht="0" hidden="1" customHeight="1" x14ac:dyDescent="0.25">
      <c r="Q31583" s="265"/>
    </row>
    <row r="31584" spans="17:17" ht="0" hidden="1" customHeight="1" x14ac:dyDescent="0.25">
      <c r="Q31584" s="265"/>
    </row>
    <row r="31585" spans="17:17" ht="0" hidden="1" customHeight="1" x14ac:dyDescent="0.25">
      <c r="Q31585" s="265"/>
    </row>
    <row r="31586" spans="17:17" ht="0" hidden="1" customHeight="1" x14ac:dyDescent="0.25">
      <c r="Q31586" s="265"/>
    </row>
    <row r="31587" spans="17:17" ht="0" hidden="1" customHeight="1" x14ac:dyDescent="0.25">
      <c r="Q31587" s="265"/>
    </row>
    <row r="31588" spans="17:17" ht="0" hidden="1" customHeight="1" x14ac:dyDescent="0.25">
      <c r="Q31588" s="265"/>
    </row>
    <row r="31589" spans="17:17" ht="0" hidden="1" customHeight="1" x14ac:dyDescent="0.25">
      <c r="Q31589" s="265"/>
    </row>
    <row r="31590" spans="17:17" ht="0" hidden="1" customHeight="1" x14ac:dyDescent="0.25">
      <c r="Q31590" s="265"/>
    </row>
    <row r="31591" spans="17:17" ht="0" hidden="1" customHeight="1" x14ac:dyDescent="0.25">
      <c r="Q31591" s="265"/>
    </row>
    <row r="31592" spans="17:17" ht="0" hidden="1" customHeight="1" x14ac:dyDescent="0.25">
      <c r="Q31592" s="265"/>
    </row>
    <row r="31593" spans="17:17" ht="0" hidden="1" customHeight="1" x14ac:dyDescent="0.25">
      <c r="Q31593" s="265"/>
    </row>
    <row r="31594" spans="17:17" ht="0" hidden="1" customHeight="1" x14ac:dyDescent="0.25">
      <c r="Q31594" s="265"/>
    </row>
    <row r="31595" spans="17:17" ht="0" hidden="1" customHeight="1" x14ac:dyDescent="0.25">
      <c r="Q31595" s="265"/>
    </row>
    <row r="31596" spans="17:17" ht="0" hidden="1" customHeight="1" x14ac:dyDescent="0.25">
      <c r="Q31596" s="265"/>
    </row>
    <row r="31597" spans="17:17" ht="0" hidden="1" customHeight="1" x14ac:dyDescent="0.25">
      <c r="Q31597" s="265"/>
    </row>
    <row r="31598" spans="17:17" ht="0" hidden="1" customHeight="1" x14ac:dyDescent="0.25">
      <c r="Q31598" s="265"/>
    </row>
    <row r="31599" spans="17:17" ht="0" hidden="1" customHeight="1" x14ac:dyDescent="0.25">
      <c r="Q31599" s="265"/>
    </row>
    <row r="31600" spans="17:17" ht="0" hidden="1" customHeight="1" x14ac:dyDescent="0.25">
      <c r="Q31600" s="265"/>
    </row>
    <row r="31601" spans="17:17" ht="0" hidden="1" customHeight="1" x14ac:dyDescent="0.25">
      <c r="Q31601" s="265"/>
    </row>
    <row r="31602" spans="17:17" ht="0" hidden="1" customHeight="1" x14ac:dyDescent="0.25">
      <c r="Q31602" s="265"/>
    </row>
    <row r="31603" spans="17:17" ht="0" hidden="1" customHeight="1" x14ac:dyDescent="0.25">
      <c r="Q31603" s="265"/>
    </row>
    <row r="31604" spans="17:17" ht="0" hidden="1" customHeight="1" x14ac:dyDescent="0.25">
      <c r="Q31604" s="265"/>
    </row>
    <row r="31605" spans="17:17" ht="0" hidden="1" customHeight="1" x14ac:dyDescent="0.25">
      <c r="Q31605" s="265"/>
    </row>
    <row r="31606" spans="17:17" ht="0" hidden="1" customHeight="1" x14ac:dyDescent="0.25">
      <c r="Q31606" s="265"/>
    </row>
    <row r="31607" spans="17:17" ht="0" hidden="1" customHeight="1" x14ac:dyDescent="0.25">
      <c r="Q31607" s="265"/>
    </row>
    <row r="31608" spans="17:17" ht="0" hidden="1" customHeight="1" x14ac:dyDescent="0.25">
      <c r="Q31608" s="265"/>
    </row>
    <row r="31609" spans="17:17" ht="0" hidden="1" customHeight="1" x14ac:dyDescent="0.25">
      <c r="Q31609" s="265"/>
    </row>
    <row r="31610" spans="17:17" ht="0" hidden="1" customHeight="1" x14ac:dyDescent="0.25">
      <c r="Q31610" s="265"/>
    </row>
    <row r="31611" spans="17:17" ht="0" hidden="1" customHeight="1" x14ac:dyDescent="0.25">
      <c r="Q31611" s="265"/>
    </row>
    <row r="31612" spans="17:17" ht="0" hidden="1" customHeight="1" x14ac:dyDescent="0.25">
      <c r="Q31612" s="265"/>
    </row>
    <row r="31613" spans="17:17" ht="0" hidden="1" customHeight="1" x14ac:dyDescent="0.25">
      <c r="Q31613" s="265"/>
    </row>
    <row r="31614" spans="17:17" ht="0" hidden="1" customHeight="1" x14ac:dyDescent="0.25">
      <c r="Q31614" s="265"/>
    </row>
    <row r="31615" spans="17:17" ht="0" hidden="1" customHeight="1" x14ac:dyDescent="0.25">
      <c r="Q31615" s="265"/>
    </row>
    <row r="31616" spans="17:17" ht="0" hidden="1" customHeight="1" x14ac:dyDescent="0.25">
      <c r="Q31616" s="265"/>
    </row>
    <row r="31617" spans="17:17" ht="0" hidden="1" customHeight="1" x14ac:dyDescent="0.25">
      <c r="Q31617" s="265"/>
    </row>
    <row r="31618" spans="17:17" ht="0" hidden="1" customHeight="1" x14ac:dyDescent="0.25">
      <c r="Q31618" s="265"/>
    </row>
    <row r="31619" spans="17:17" ht="0" hidden="1" customHeight="1" x14ac:dyDescent="0.25">
      <c r="Q31619" s="265"/>
    </row>
    <row r="31620" spans="17:17" ht="0" hidden="1" customHeight="1" x14ac:dyDescent="0.25">
      <c r="Q31620" s="265"/>
    </row>
    <row r="31621" spans="17:17" ht="0" hidden="1" customHeight="1" x14ac:dyDescent="0.25">
      <c r="Q31621" s="265"/>
    </row>
    <row r="31622" spans="17:17" ht="0" hidden="1" customHeight="1" x14ac:dyDescent="0.25">
      <c r="Q31622" s="265"/>
    </row>
    <row r="31623" spans="17:17" ht="0" hidden="1" customHeight="1" x14ac:dyDescent="0.25">
      <c r="Q31623" s="265"/>
    </row>
    <row r="31624" spans="17:17" ht="0" hidden="1" customHeight="1" x14ac:dyDescent="0.25">
      <c r="Q31624" s="265"/>
    </row>
    <row r="31625" spans="17:17" ht="0" hidden="1" customHeight="1" x14ac:dyDescent="0.25">
      <c r="Q31625" s="265"/>
    </row>
    <row r="31626" spans="17:17" ht="0" hidden="1" customHeight="1" x14ac:dyDescent="0.25">
      <c r="Q31626" s="265"/>
    </row>
    <row r="31627" spans="17:17" ht="0" hidden="1" customHeight="1" x14ac:dyDescent="0.25">
      <c r="Q31627" s="265"/>
    </row>
    <row r="31628" spans="17:17" ht="0" hidden="1" customHeight="1" x14ac:dyDescent="0.25">
      <c r="Q31628" s="265"/>
    </row>
    <row r="31629" spans="17:17" ht="0" hidden="1" customHeight="1" x14ac:dyDescent="0.25">
      <c r="Q31629" s="265"/>
    </row>
    <row r="31630" spans="17:17" ht="0" hidden="1" customHeight="1" x14ac:dyDescent="0.25">
      <c r="Q31630" s="265"/>
    </row>
    <row r="31631" spans="17:17" ht="0" hidden="1" customHeight="1" x14ac:dyDescent="0.25">
      <c r="Q31631" s="265"/>
    </row>
    <row r="31632" spans="17:17" ht="0" hidden="1" customHeight="1" x14ac:dyDescent="0.25">
      <c r="Q31632" s="265"/>
    </row>
    <row r="31633" spans="17:17" ht="0" hidden="1" customHeight="1" x14ac:dyDescent="0.25">
      <c r="Q31633" s="265"/>
    </row>
    <row r="31634" spans="17:17" ht="0" hidden="1" customHeight="1" x14ac:dyDescent="0.25">
      <c r="Q31634" s="265"/>
    </row>
    <row r="31635" spans="17:17" ht="0" hidden="1" customHeight="1" x14ac:dyDescent="0.25">
      <c r="Q31635" s="265"/>
    </row>
    <row r="31636" spans="17:17" ht="0" hidden="1" customHeight="1" x14ac:dyDescent="0.25">
      <c r="Q31636" s="265"/>
    </row>
    <row r="31637" spans="17:17" ht="0" hidden="1" customHeight="1" x14ac:dyDescent="0.25">
      <c r="Q31637" s="265"/>
    </row>
    <row r="31638" spans="17:17" ht="0" hidden="1" customHeight="1" x14ac:dyDescent="0.25">
      <c r="Q31638" s="265"/>
    </row>
    <row r="31639" spans="17:17" ht="0" hidden="1" customHeight="1" x14ac:dyDescent="0.25">
      <c r="Q31639" s="265"/>
    </row>
    <row r="31640" spans="17:17" ht="0" hidden="1" customHeight="1" x14ac:dyDescent="0.25">
      <c r="Q31640" s="265"/>
    </row>
    <row r="31641" spans="17:17" ht="0" hidden="1" customHeight="1" x14ac:dyDescent="0.25">
      <c r="Q31641" s="265"/>
    </row>
    <row r="31642" spans="17:17" ht="0" hidden="1" customHeight="1" x14ac:dyDescent="0.25">
      <c r="Q31642" s="265"/>
    </row>
    <row r="31643" spans="17:17" ht="0" hidden="1" customHeight="1" x14ac:dyDescent="0.25">
      <c r="Q31643" s="265"/>
    </row>
    <row r="31644" spans="17:17" ht="0" hidden="1" customHeight="1" x14ac:dyDescent="0.25">
      <c r="Q31644" s="265"/>
    </row>
    <row r="31645" spans="17:17" ht="0" hidden="1" customHeight="1" x14ac:dyDescent="0.25">
      <c r="Q31645" s="265"/>
    </row>
    <row r="31646" spans="17:17" ht="0" hidden="1" customHeight="1" x14ac:dyDescent="0.25">
      <c r="Q31646" s="265"/>
    </row>
    <row r="31647" spans="17:17" ht="0" hidden="1" customHeight="1" x14ac:dyDescent="0.25">
      <c r="Q31647" s="265"/>
    </row>
    <row r="31648" spans="17:17" ht="0" hidden="1" customHeight="1" x14ac:dyDescent="0.25">
      <c r="Q31648" s="265"/>
    </row>
    <row r="31649" spans="17:17" ht="0" hidden="1" customHeight="1" x14ac:dyDescent="0.25">
      <c r="Q31649" s="265"/>
    </row>
    <row r="31650" spans="17:17" ht="0" hidden="1" customHeight="1" x14ac:dyDescent="0.25">
      <c r="Q31650" s="265"/>
    </row>
    <row r="31651" spans="17:17" ht="0" hidden="1" customHeight="1" x14ac:dyDescent="0.25">
      <c r="Q31651" s="265"/>
    </row>
    <row r="31652" spans="17:17" ht="0" hidden="1" customHeight="1" x14ac:dyDescent="0.25">
      <c r="Q31652" s="265"/>
    </row>
    <row r="31653" spans="17:17" ht="0" hidden="1" customHeight="1" x14ac:dyDescent="0.25">
      <c r="Q31653" s="265"/>
    </row>
    <row r="31654" spans="17:17" ht="0" hidden="1" customHeight="1" x14ac:dyDescent="0.25">
      <c r="Q31654" s="265"/>
    </row>
    <row r="31655" spans="17:17" ht="0" hidden="1" customHeight="1" x14ac:dyDescent="0.25">
      <c r="Q31655" s="265"/>
    </row>
    <row r="31656" spans="17:17" ht="0" hidden="1" customHeight="1" x14ac:dyDescent="0.25">
      <c r="Q31656" s="265"/>
    </row>
    <row r="31657" spans="17:17" ht="0" hidden="1" customHeight="1" x14ac:dyDescent="0.25">
      <c r="Q31657" s="265"/>
    </row>
    <row r="31658" spans="17:17" ht="0" hidden="1" customHeight="1" x14ac:dyDescent="0.25">
      <c r="Q31658" s="265"/>
    </row>
    <row r="31659" spans="17:17" ht="0" hidden="1" customHeight="1" x14ac:dyDescent="0.25">
      <c r="Q31659" s="265"/>
    </row>
    <row r="31660" spans="17:17" ht="0" hidden="1" customHeight="1" x14ac:dyDescent="0.25">
      <c r="Q31660" s="265"/>
    </row>
    <row r="31661" spans="17:17" ht="0" hidden="1" customHeight="1" x14ac:dyDescent="0.25">
      <c r="Q31661" s="265"/>
    </row>
    <row r="31662" spans="17:17" ht="0" hidden="1" customHeight="1" x14ac:dyDescent="0.25">
      <c r="Q31662" s="265"/>
    </row>
    <row r="31663" spans="17:17" ht="0" hidden="1" customHeight="1" x14ac:dyDescent="0.25">
      <c r="Q31663" s="265"/>
    </row>
    <row r="31664" spans="17:17" ht="0" hidden="1" customHeight="1" x14ac:dyDescent="0.25">
      <c r="Q31664" s="265"/>
    </row>
    <row r="31665" spans="17:17" ht="0" hidden="1" customHeight="1" x14ac:dyDescent="0.25">
      <c r="Q31665" s="265"/>
    </row>
    <row r="31666" spans="17:17" ht="0" hidden="1" customHeight="1" x14ac:dyDescent="0.25">
      <c r="Q31666" s="265"/>
    </row>
    <row r="31667" spans="17:17" ht="0" hidden="1" customHeight="1" x14ac:dyDescent="0.25">
      <c r="Q31667" s="265"/>
    </row>
    <row r="31668" spans="17:17" ht="0" hidden="1" customHeight="1" x14ac:dyDescent="0.25">
      <c r="Q31668" s="265"/>
    </row>
    <row r="31669" spans="17:17" ht="0" hidden="1" customHeight="1" x14ac:dyDescent="0.25">
      <c r="Q31669" s="265"/>
    </row>
    <row r="31670" spans="17:17" ht="0" hidden="1" customHeight="1" x14ac:dyDescent="0.25">
      <c r="Q31670" s="265"/>
    </row>
    <row r="31671" spans="17:17" ht="0" hidden="1" customHeight="1" x14ac:dyDescent="0.25">
      <c r="Q31671" s="265"/>
    </row>
    <row r="31672" spans="17:17" ht="0" hidden="1" customHeight="1" x14ac:dyDescent="0.25">
      <c r="Q31672" s="265"/>
    </row>
    <row r="31673" spans="17:17" ht="0" hidden="1" customHeight="1" x14ac:dyDescent="0.25">
      <c r="Q31673" s="265"/>
    </row>
    <row r="31674" spans="17:17" ht="0" hidden="1" customHeight="1" x14ac:dyDescent="0.25">
      <c r="Q31674" s="265"/>
    </row>
    <row r="31675" spans="17:17" ht="0" hidden="1" customHeight="1" x14ac:dyDescent="0.25">
      <c r="Q31675" s="265"/>
    </row>
    <row r="31676" spans="17:17" ht="0" hidden="1" customHeight="1" x14ac:dyDescent="0.25">
      <c r="Q31676" s="265"/>
    </row>
    <row r="31677" spans="17:17" ht="0" hidden="1" customHeight="1" x14ac:dyDescent="0.25">
      <c r="Q31677" s="265"/>
    </row>
    <row r="31678" spans="17:17" ht="0" hidden="1" customHeight="1" x14ac:dyDescent="0.25">
      <c r="Q31678" s="265"/>
    </row>
    <row r="31679" spans="17:17" ht="0" hidden="1" customHeight="1" x14ac:dyDescent="0.25">
      <c r="Q31679" s="265"/>
    </row>
    <row r="31680" spans="17:17" ht="0" hidden="1" customHeight="1" x14ac:dyDescent="0.25">
      <c r="Q31680" s="265"/>
    </row>
    <row r="31681" spans="17:17" ht="0" hidden="1" customHeight="1" x14ac:dyDescent="0.25">
      <c r="Q31681" s="265"/>
    </row>
    <row r="31682" spans="17:17" ht="0" hidden="1" customHeight="1" x14ac:dyDescent="0.25">
      <c r="Q31682" s="265"/>
    </row>
    <row r="31683" spans="17:17" ht="0" hidden="1" customHeight="1" x14ac:dyDescent="0.25">
      <c r="Q31683" s="265"/>
    </row>
    <row r="31684" spans="17:17" ht="0" hidden="1" customHeight="1" x14ac:dyDescent="0.25">
      <c r="Q31684" s="265"/>
    </row>
    <row r="31685" spans="17:17" ht="0" hidden="1" customHeight="1" x14ac:dyDescent="0.25">
      <c r="Q31685" s="265"/>
    </row>
    <row r="31686" spans="17:17" ht="0" hidden="1" customHeight="1" x14ac:dyDescent="0.25">
      <c r="Q31686" s="265"/>
    </row>
    <row r="31687" spans="17:17" ht="0" hidden="1" customHeight="1" x14ac:dyDescent="0.25">
      <c r="Q31687" s="265"/>
    </row>
    <row r="31688" spans="17:17" ht="0" hidden="1" customHeight="1" x14ac:dyDescent="0.25">
      <c r="Q31688" s="265"/>
    </row>
    <row r="31689" spans="17:17" ht="0" hidden="1" customHeight="1" x14ac:dyDescent="0.25">
      <c r="Q31689" s="265"/>
    </row>
    <row r="31690" spans="17:17" ht="0" hidden="1" customHeight="1" x14ac:dyDescent="0.25">
      <c r="Q31690" s="265"/>
    </row>
    <row r="31691" spans="17:17" ht="0" hidden="1" customHeight="1" x14ac:dyDescent="0.25">
      <c r="Q31691" s="265"/>
    </row>
    <row r="31692" spans="17:17" ht="0" hidden="1" customHeight="1" x14ac:dyDescent="0.25">
      <c r="Q31692" s="265"/>
    </row>
    <row r="31693" spans="17:17" ht="0" hidden="1" customHeight="1" x14ac:dyDescent="0.25">
      <c r="Q31693" s="265"/>
    </row>
    <row r="31694" spans="17:17" ht="0" hidden="1" customHeight="1" x14ac:dyDescent="0.25">
      <c r="Q31694" s="265"/>
    </row>
    <row r="31695" spans="17:17" ht="0" hidden="1" customHeight="1" x14ac:dyDescent="0.25">
      <c r="Q31695" s="265"/>
    </row>
    <row r="31696" spans="17:17" ht="0" hidden="1" customHeight="1" x14ac:dyDescent="0.25">
      <c r="Q31696" s="265"/>
    </row>
    <row r="31697" spans="17:17" ht="0" hidden="1" customHeight="1" x14ac:dyDescent="0.25">
      <c r="Q31697" s="265"/>
    </row>
    <row r="31698" spans="17:17" ht="0" hidden="1" customHeight="1" x14ac:dyDescent="0.25">
      <c r="Q31698" s="265"/>
    </row>
    <row r="31699" spans="17:17" ht="0" hidden="1" customHeight="1" x14ac:dyDescent="0.25">
      <c r="Q31699" s="265"/>
    </row>
    <row r="31700" spans="17:17" ht="0" hidden="1" customHeight="1" x14ac:dyDescent="0.25">
      <c r="Q31700" s="265"/>
    </row>
    <row r="31701" spans="17:17" ht="0" hidden="1" customHeight="1" x14ac:dyDescent="0.25">
      <c r="Q31701" s="265"/>
    </row>
    <row r="31702" spans="17:17" ht="0" hidden="1" customHeight="1" x14ac:dyDescent="0.25">
      <c r="Q31702" s="265"/>
    </row>
    <row r="31703" spans="17:17" ht="0" hidden="1" customHeight="1" x14ac:dyDescent="0.25">
      <c r="Q31703" s="265"/>
    </row>
    <row r="31704" spans="17:17" ht="0" hidden="1" customHeight="1" x14ac:dyDescent="0.25">
      <c r="Q31704" s="265"/>
    </row>
    <row r="31705" spans="17:17" ht="0" hidden="1" customHeight="1" x14ac:dyDescent="0.25">
      <c r="Q31705" s="265"/>
    </row>
    <row r="31706" spans="17:17" ht="0" hidden="1" customHeight="1" x14ac:dyDescent="0.25">
      <c r="Q31706" s="265"/>
    </row>
    <row r="31707" spans="17:17" ht="0" hidden="1" customHeight="1" x14ac:dyDescent="0.25">
      <c r="Q31707" s="265"/>
    </row>
    <row r="31708" spans="17:17" ht="0" hidden="1" customHeight="1" x14ac:dyDescent="0.25">
      <c r="Q31708" s="265"/>
    </row>
    <row r="31709" spans="17:17" ht="0" hidden="1" customHeight="1" x14ac:dyDescent="0.25">
      <c r="Q31709" s="265"/>
    </row>
    <row r="31710" spans="17:17" ht="0" hidden="1" customHeight="1" x14ac:dyDescent="0.25">
      <c r="Q31710" s="265"/>
    </row>
    <row r="31711" spans="17:17" ht="0" hidden="1" customHeight="1" x14ac:dyDescent="0.25">
      <c r="Q31711" s="265"/>
    </row>
    <row r="31712" spans="17:17" ht="0" hidden="1" customHeight="1" x14ac:dyDescent="0.25">
      <c r="Q31712" s="265"/>
    </row>
    <row r="31713" spans="17:17" ht="0" hidden="1" customHeight="1" x14ac:dyDescent="0.25">
      <c r="Q31713" s="265"/>
    </row>
    <row r="31714" spans="17:17" ht="0" hidden="1" customHeight="1" x14ac:dyDescent="0.25">
      <c r="Q31714" s="265"/>
    </row>
    <row r="31715" spans="17:17" ht="0" hidden="1" customHeight="1" x14ac:dyDescent="0.25">
      <c r="Q31715" s="265"/>
    </row>
    <row r="31716" spans="17:17" ht="0" hidden="1" customHeight="1" x14ac:dyDescent="0.25">
      <c r="Q31716" s="265"/>
    </row>
    <row r="31717" spans="17:17" ht="0" hidden="1" customHeight="1" x14ac:dyDescent="0.25">
      <c r="Q31717" s="265"/>
    </row>
    <row r="31718" spans="17:17" ht="0" hidden="1" customHeight="1" x14ac:dyDescent="0.25">
      <c r="Q31718" s="265"/>
    </row>
    <row r="31719" spans="17:17" ht="0" hidden="1" customHeight="1" x14ac:dyDescent="0.25">
      <c r="Q31719" s="265"/>
    </row>
    <row r="31720" spans="17:17" ht="0" hidden="1" customHeight="1" x14ac:dyDescent="0.25">
      <c r="Q31720" s="265"/>
    </row>
    <row r="31721" spans="17:17" ht="0" hidden="1" customHeight="1" x14ac:dyDescent="0.25">
      <c r="Q31721" s="265"/>
    </row>
    <row r="31722" spans="17:17" ht="0" hidden="1" customHeight="1" x14ac:dyDescent="0.25">
      <c r="Q31722" s="265"/>
    </row>
    <row r="31723" spans="17:17" ht="0" hidden="1" customHeight="1" x14ac:dyDescent="0.25">
      <c r="Q31723" s="265"/>
    </row>
    <row r="31724" spans="17:17" ht="0" hidden="1" customHeight="1" x14ac:dyDescent="0.25">
      <c r="Q31724" s="265"/>
    </row>
    <row r="31725" spans="17:17" ht="0" hidden="1" customHeight="1" x14ac:dyDescent="0.25">
      <c r="Q31725" s="265"/>
    </row>
    <row r="31726" spans="17:17" ht="0" hidden="1" customHeight="1" x14ac:dyDescent="0.25">
      <c r="Q31726" s="265"/>
    </row>
    <row r="31727" spans="17:17" ht="0" hidden="1" customHeight="1" x14ac:dyDescent="0.25">
      <c r="Q31727" s="265"/>
    </row>
    <row r="31728" spans="17:17" ht="0" hidden="1" customHeight="1" x14ac:dyDescent="0.25">
      <c r="Q31728" s="265"/>
    </row>
    <row r="31729" spans="17:17" ht="0" hidden="1" customHeight="1" x14ac:dyDescent="0.25">
      <c r="Q31729" s="265"/>
    </row>
    <row r="31730" spans="17:17" ht="0" hidden="1" customHeight="1" x14ac:dyDescent="0.25">
      <c r="Q31730" s="265"/>
    </row>
    <row r="31731" spans="17:17" ht="0" hidden="1" customHeight="1" x14ac:dyDescent="0.25">
      <c r="Q31731" s="265"/>
    </row>
    <row r="31732" spans="17:17" ht="0" hidden="1" customHeight="1" x14ac:dyDescent="0.25">
      <c r="Q31732" s="265"/>
    </row>
    <row r="31733" spans="17:17" ht="0" hidden="1" customHeight="1" x14ac:dyDescent="0.25">
      <c r="Q31733" s="265"/>
    </row>
    <row r="31734" spans="17:17" ht="0" hidden="1" customHeight="1" x14ac:dyDescent="0.25">
      <c r="Q31734" s="265"/>
    </row>
    <row r="31735" spans="17:17" ht="0" hidden="1" customHeight="1" x14ac:dyDescent="0.25">
      <c r="Q31735" s="265"/>
    </row>
    <row r="31736" spans="17:17" ht="0" hidden="1" customHeight="1" x14ac:dyDescent="0.25">
      <c r="Q31736" s="265"/>
    </row>
    <row r="31737" spans="17:17" ht="0" hidden="1" customHeight="1" x14ac:dyDescent="0.25">
      <c r="Q31737" s="265"/>
    </row>
    <row r="31738" spans="17:17" ht="0" hidden="1" customHeight="1" x14ac:dyDescent="0.25">
      <c r="Q31738" s="265"/>
    </row>
    <row r="31739" spans="17:17" ht="0" hidden="1" customHeight="1" x14ac:dyDescent="0.25">
      <c r="Q31739" s="265"/>
    </row>
    <row r="31740" spans="17:17" ht="0" hidden="1" customHeight="1" x14ac:dyDescent="0.25">
      <c r="Q31740" s="265"/>
    </row>
    <row r="31741" spans="17:17" ht="0" hidden="1" customHeight="1" x14ac:dyDescent="0.25">
      <c r="Q31741" s="265"/>
    </row>
    <row r="31742" spans="17:17" ht="0" hidden="1" customHeight="1" x14ac:dyDescent="0.25">
      <c r="Q31742" s="265"/>
    </row>
    <row r="31743" spans="17:17" ht="0" hidden="1" customHeight="1" x14ac:dyDescent="0.25">
      <c r="Q31743" s="265"/>
    </row>
    <row r="31744" spans="17:17" ht="0" hidden="1" customHeight="1" x14ac:dyDescent="0.25">
      <c r="Q31744" s="265"/>
    </row>
    <row r="31745" spans="17:17" ht="0" hidden="1" customHeight="1" x14ac:dyDescent="0.25">
      <c r="Q31745" s="265"/>
    </row>
    <row r="31746" spans="17:17" ht="0" hidden="1" customHeight="1" x14ac:dyDescent="0.25">
      <c r="Q31746" s="265"/>
    </row>
    <row r="31747" spans="17:17" ht="0" hidden="1" customHeight="1" x14ac:dyDescent="0.25">
      <c r="Q31747" s="265"/>
    </row>
    <row r="31748" spans="17:17" ht="0" hidden="1" customHeight="1" x14ac:dyDescent="0.25">
      <c r="Q31748" s="265"/>
    </row>
    <row r="31749" spans="17:17" ht="0" hidden="1" customHeight="1" x14ac:dyDescent="0.25">
      <c r="Q31749" s="265"/>
    </row>
    <row r="31750" spans="17:17" ht="0" hidden="1" customHeight="1" x14ac:dyDescent="0.25">
      <c r="Q31750" s="265"/>
    </row>
    <row r="31751" spans="17:17" ht="0" hidden="1" customHeight="1" x14ac:dyDescent="0.25">
      <c r="Q31751" s="265"/>
    </row>
    <row r="31752" spans="17:17" ht="0" hidden="1" customHeight="1" x14ac:dyDescent="0.25">
      <c r="Q31752" s="265"/>
    </row>
    <row r="31753" spans="17:17" ht="0" hidden="1" customHeight="1" x14ac:dyDescent="0.25">
      <c r="Q31753" s="265"/>
    </row>
    <row r="31754" spans="17:17" ht="0" hidden="1" customHeight="1" x14ac:dyDescent="0.25">
      <c r="Q31754" s="265"/>
    </row>
    <row r="31755" spans="17:17" ht="0" hidden="1" customHeight="1" x14ac:dyDescent="0.25">
      <c r="Q31755" s="265"/>
    </row>
    <row r="31756" spans="17:17" ht="0" hidden="1" customHeight="1" x14ac:dyDescent="0.25">
      <c r="Q31756" s="265"/>
    </row>
    <row r="31757" spans="17:17" ht="0" hidden="1" customHeight="1" x14ac:dyDescent="0.25">
      <c r="Q31757" s="265"/>
    </row>
    <row r="31758" spans="17:17" ht="0" hidden="1" customHeight="1" x14ac:dyDescent="0.25">
      <c r="Q31758" s="265"/>
    </row>
    <row r="31759" spans="17:17" ht="0" hidden="1" customHeight="1" x14ac:dyDescent="0.25">
      <c r="Q31759" s="265"/>
    </row>
    <row r="31760" spans="17:17" ht="0" hidden="1" customHeight="1" x14ac:dyDescent="0.25">
      <c r="Q31760" s="265"/>
    </row>
    <row r="31761" spans="17:17" ht="0" hidden="1" customHeight="1" x14ac:dyDescent="0.25">
      <c r="Q31761" s="265"/>
    </row>
    <row r="31762" spans="17:17" ht="0" hidden="1" customHeight="1" x14ac:dyDescent="0.25">
      <c r="Q31762" s="265"/>
    </row>
    <row r="31763" spans="17:17" ht="0" hidden="1" customHeight="1" x14ac:dyDescent="0.25">
      <c r="Q31763" s="265"/>
    </row>
    <row r="31764" spans="17:17" ht="0" hidden="1" customHeight="1" x14ac:dyDescent="0.25">
      <c r="Q31764" s="265"/>
    </row>
    <row r="31765" spans="17:17" ht="0" hidden="1" customHeight="1" x14ac:dyDescent="0.25">
      <c r="Q31765" s="265"/>
    </row>
    <row r="31766" spans="17:17" ht="0" hidden="1" customHeight="1" x14ac:dyDescent="0.25">
      <c r="Q31766" s="265"/>
    </row>
    <row r="31767" spans="17:17" ht="0" hidden="1" customHeight="1" x14ac:dyDescent="0.25">
      <c r="Q31767" s="265"/>
    </row>
    <row r="31768" spans="17:17" ht="0" hidden="1" customHeight="1" x14ac:dyDescent="0.25">
      <c r="Q31768" s="265"/>
    </row>
    <row r="31769" spans="17:17" ht="0" hidden="1" customHeight="1" x14ac:dyDescent="0.25">
      <c r="Q31769" s="265"/>
    </row>
    <row r="31770" spans="17:17" ht="0" hidden="1" customHeight="1" x14ac:dyDescent="0.25">
      <c r="Q31770" s="265"/>
    </row>
    <row r="31771" spans="17:17" ht="0" hidden="1" customHeight="1" x14ac:dyDescent="0.25">
      <c r="Q31771" s="265"/>
    </row>
    <row r="31772" spans="17:17" ht="0" hidden="1" customHeight="1" x14ac:dyDescent="0.25">
      <c r="Q31772" s="265"/>
    </row>
    <row r="31773" spans="17:17" ht="0" hidden="1" customHeight="1" x14ac:dyDescent="0.25">
      <c r="Q31773" s="265"/>
    </row>
    <row r="31774" spans="17:17" ht="0" hidden="1" customHeight="1" x14ac:dyDescent="0.25">
      <c r="Q31774" s="265"/>
    </row>
    <row r="31775" spans="17:17" ht="0" hidden="1" customHeight="1" x14ac:dyDescent="0.25">
      <c r="Q31775" s="265"/>
    </row>
    <row r="31776" spans="17:17" ht="0" hidden="1" customHeight="1" x14ac:dyDescent="0.25">
      <c r="Q31776" s="265"/>
    </row>
    <row r="31777" spans="17:17" ht="0" hidden="1" customHeight="1" x14ac:dyDescent="0.25">
      <c r="Q31777" s="265"/>
    </row>
    <row r="31778" spans="17:17" ht="0" hidden="1" customHeight="1" x14ac:dyDescent="0.25">
      <c r="Q31778" s="265"/>
    </row>
    <row r="31779" spans="17:17" ht="0" hidden="1" customHeight="1" x14ac:dyDescent="0.25">
      <c r="Q31779" s="265"/>
    </row>
    <row r="31780" spans="17:17" ht="0" hidden="1" customHeight="1" x14ac:dyDescent="0.25">
      <c r="Q31780" s="265"/>
    </row>
    <row r="31781" spans="17:17" ht="0" hidden="1" customHeight="1" x14ac:dyDescent="0.25">
      <c r="Q31781" s="265"/>
    </row>
    <row r="31782" spans="17:17" ht="0" hidden="1" customHeight="1" x14ac:dyDescent="0.25">
      <c r="Q31782" s="265"/>
    </row>
    <row r="31783" spans="17:17" ht="0" hidden="1" customHeight="1" x14ac:dyDescent="0.25">
      <c r="Q31783" s="265"/>
    </row>
    <row r="31784" spans="17:17" ht="0" hidden="1" customHeight="1" x14ac:dyDescent="0.25">
      <c r="Q31784" s="265"/>
    </row>
    <row r="31785" spans="17:17" ht="0" hidden="1" customHeight="1" x14ac:dyDescent="0.25">
      <c r="Q31785" s="265"/>
    </row>
    <row r="31786" spans="17:17" ht="0" hidden="1" customHeight="1" x14ac:dyDescent="0.25">
      <c r="Q31786" s="265"/>
    </row>
    <row r="31787" spans="17:17" ht="0" hidden="1" customHeight="1" x14ac:dyDescent="0.25">
      <c r="Q31787" s="265"/>
    </row>
    <row r="31788" spans="17:17" ht="0" hidden="1" customHeight="1" x14ac:dyDescent="0.25">
      <c r="Q31788" s="265"/>
    </row>
    <row r="31789" spans="17:17" ht="0" hidden="1" customHeight="1" x14ac:dyDescent="0.25">
      <c r="Q31789" s="265"/>
    </row>
    <row r="31790" spans="17:17" ht="0" hidden="1" customHeight="1" x14ac:dyDescent="0.25">
      <c r="Q31790" s="265"/>
    </row>
    <row r="31791" spans="17:17" ht="0" hidden="1" customHeight="1" x14ac:dyDescent="0.25">
      <c r="Q31791" s="265"/>
    </row>
    <row r="31792" spans="17:17" ht="0" hidden="1" customHeight="1" x14ac:dyDescent="0.25">
      <c r="Q31792" s="265"/>
    </row>
    <row r="31793" spans="17:17" ht="0" hidden="1" customHeight="1" x14ac:dyDescent="0.25">
      <c r="Q31793" s="265"/>
    </row>
    <row r="31794" spans="17:17" ht="0" hidden="1" customHeight="1" x14ac:dyDescent="0.25">
      <c r="Q31794" s="265"/>
    </row>
    <row r="31795" spans="17:17" ht="0" hidden="1" customHeight="1" x14ac:dyDescent="0.25">
      <c r="Q31795" s="265"/>
    </row>
    <row r="31796" spans="17:17" ht="0" hidden="1" customHeight="1" x14ac:dyDescent="0.25">
      <c r="Q31796" s="265"/>
    </row>
    <row r="31797" spans="17:17" ht="0" hidden="1" customHeight="1" x14ac:dyDescent="0.25">
      <c r="Q31797" s="265"/>
    </row>
    <row r="31798" spans="17:17" ht="0" hidden="1" customHeight="1" x14ac:dyDescent="0.25">
      <c r="Q31798" s="265"/>
    </row>
    <row r="31799" spans="17:17" ht="0" hidden="1" customHeight="1" x14ac:dyDescent="0.25">
      <c r="Q31799" s="265"/>
    </row>
    <row r="31800" spans="17:17" ht="0" hidden="1" customHeight="1" x14ac:dyDescent="0.25">
      <c r="Q31800" s="265"/>
    </row>
    <row r="31801" spans="17:17" ht="0" hidden="1" customHeight="1" x14ac:dyDescent="0.25">
      <c r="Q31801" s="265"/>
    </row>
    <row r="31802" spans="17:17" ht="0" hidden="1" customHeight="1" x14ac:dyDescent="0.25">
      <c r="Q31802" s="265"/>
    </row>
    <row r="31803" spans="17:17" ht="0" hidden="1" customHeight="1" x14ac:dyDescent="0.25">
      <c r="Q31803" s="265"/>
    </row>
    <row r="31804" spans="17:17" ht="0" hidden="1" customHeight="1" x14ac:dyDescent="0.25">
      <c r="Q31804" s="265"/>
    </row>
    <row r="31805" spans="17:17" ht="0" hidden="1" customHeight="1" x14ac:dyDescent="0.25">
      <c r="Q31805" s="265"/>
    </row>
    <row r="31806" spans="17:17" ht="0" hidden="1" customHeight="1" x14ac:dyDescent="0.25">
      <c r="Q31806" s="265"/>
    </row>
    <row r="31807" spans="17:17" ht="0" hidden="1" customHeight="1" x14ac:dyDescent="0.25">
      <c r="Q31807" s="265"/>
    </row>
    <row r="31808" spans="17:17" ht="0" hidden="1" customHeight="1" x14ac:dyDescent="0.25">
      <c r="Q31808" s="265"/>
    </row>
    <row r="31809" spans="17:17" ht="0" hidden="1" customHeight="1" x14ac:dyDescent="0.25">
      <c r="Q31809" s="265"/>
    </row>
    <row r="31810" spans="17:17" ht="0" hidden="1" customHeight="1" x14ac:dyDescent="0.25">
      <c r="Q31810" s="265"/>
    </row>
    <row r="31811" spans="17:17" ht="0" hidden="1" customHeight="1" x14ac:dyDescent="0.25">
      <c r="Q31811" s="265"/>
    </row>
    <row r="31812" spans="17:17" ht="0" hidden="1" customHeight="1" x14ac:dyDescent="0.25">
      <c r="Q31812" s="265"/>
    </row>
    <row r="31813" spans="17:17" ht="0" hidden="1" customHeight="1" x14ac:dyDescent="0.25">
      <c r="Q31813" s="265"/>
    </row>
    <row r="31814" spans="17:17" ht="0" hidden="1" customHeight="1" x14ac:dyDescent="0.25">
      <c r="Q31814" s="265"/>
    </row>
    <row r="31815" spans="17:17" ht="0" hidden="1" customHeight="1" x14ac:dyDescent="0.25">
      <c r="Q31815" s="265"/>
    </row>
    <row r="31816" spans="17:17" ht="0" hidden="1" customHeight="1" x14ac:dyDescent="0.25">
      <c r="Q31816" s="265"/>
    </row>
    <row r="31817" spans="17:17" ht="0" hidden="1" customHeight="1" x14ac:dyDescent="0.25">
      <c r="Q31817" s="265"/>
    </row>
    <row r="31818" spans="17:17" ht="0" hidden="1" customHeight="1" x14ac:dyDescent="0.25">
      <c r="Q31818" s="265"/>
    </row>
    <row r="31819" spans="17:17" ht="0" hidden="1" customHeight="1" x14ac:dyDescent="0.25">
      <c r="Q31819" s="265"/>
    </row>
    <row r="31820" spans="17:17" ht="0" hidden="1" customHeight="1" x14ac:dyDescent="0.25">
      <c r="Q31820" s="265"/>
    </row>
    <row r="31821" spans="17:17" ht="0" hidden="1" customHeight="1" x14ac:dyDescent="0.25">
      <c r="Q31821" s="265"/>
    </row>
    <row r="31822" spans="17:17" ht="0" hidden="1" customHeight="1" x14ac:dyDescent="0.25">
      <c r="Q31822" s="265"/>
    </row>
    <row r="31823" spans="17:17" ht="0" hidden="1" customHeight="1" x14ac:dyDescent="0.25">
      <c r="Q31823" s="265"/>
    </row>
    <row r="31824" spans="17:17" ht="0" hidden="1" customHeight="1" x14ac:dyDescent="0.25">
      <c r="Q31824" s="265"/>
    </row>
    <row r="31825" spans="17:17" ht="0" hidden="1" customHeight="1" x14ac:dyDescent="0.25">
      <c r="Q31825" s="265"/>
    </row>
    <row r="31826" spans="17:17" ht="0" hidden="1" customHeight="1" x14ac:dyDescent="0.25">
      <c r="Q31826" s="265"/>
    </row>
    <row r="31827" spans="17:17" ht="0" hidden="1" customHeight="1" x14ac:dyDescent="0.25">
      <c r="Q31827" s="265"/>
    </row>
    <row r="31828" spans="17:17" ht="0" hidden="1" customHeight="1" x14ac:dyDescent="0.25">
      <c r="Q31828" s="265"/>
    </row>
    <row r="31829" spans="17:17" ht="0" hidden="1" customHeight="1" x14ac:dyDescent="0.25">
      <c r="Q31829" s="265"/>
    </row>
    <row r="31830" spans="17:17" ht="0" hidden="1" customHeight="1" x14ac:dyDescent="0.25">
      <c r="Q31830" s="265"/>
    </row>
    <row r="31831" spans="17:17" ht="0" hidden="1" customHeight="1" x14ac:dyDescent="0.25">
      <c r="Q31831" s="265"/>
    </row>
    <row r="31832" spans="17:17" ht="0" hidden="1" customHeight="1" x14ac:dyDescent="0.25">
      <c r="Q31832" s="265"/>
    </row>
    <row r="31833" spans="17:17" ht="0" hidden="1" customHeight="1" x14ac:dyDescent="0.25">
      <c r="Q31833" s="265"/>
    </row>
    <row r="31834" spans="17:17" ht="0" hidden="1" customHeight="1" x14ac:dyDescent="0.25">
      <c r="Q31834" s="265"/>
    </row>
    <row r="31835" spans="17:17" ht="0" hidden="1" customHeight="1" x14ac:dyDescent="0.25">
      <c r="Q31835" s="265"/>
    </row>
    <row r="31836" spans="17:17" ht="0" hidden="1" customHeight="1" x14ac:dyDescent="0.25">
      <c r="Q31836" s="265"/>
    </row>
    <row r="31837" spans="17:17" ht="0" hidden="1" customHeight="1" x14ac:dyDescent="0.25">
      <c r="Q31837" s="265"/>
    </row>
    <row r="31838" spans="17:17" ht="0" hidden="1" customHeight="1" x14ac:dyDescent="0.25">
      <c r="Q31838" s="265"/>
    </row>
    <row r="31839" spans="17:17" ht="0" hidden="1" customHeight="1" x14ac:dyDescent="0.25">
      <c r="Q31839" s="265"/>
    </row>
    <row r="31840" spans="17:17" ht="0" hidden="1" customHeight="1" x14ac:dyDescent="0.25">
      <c r="Q31840" s="265"/>
    </row>
    <row r="31841" spans="17:17" ht="0" hidden="1" customHeight="1" x14ac:dyDescent="0.25">
      <c r="Q31841" s="265"/>
    </row>
    <row r="31842" spans="17:17" ht="0" hidden="1" customHeight="1" x14ac:dyDescent="0.25">
      <c r="Q31842" s="265"/>
    </row>
    <row r="31843" spans="17:17" ht="0" hidden="1" customHeight="1" x14ac:dyDescent="0.25">
      <c r="Q31843" s="265"/>
    </row>
    <row r="31844" spans="17:17" ht="0" hidden="1" customHeight="1" x14ac:dyDescent="0.25">
      <c r="Q31844" s="265"/>
    </row>
    <row r="31845" spans="17:17" ht="0" hidden="1" customHeight="1" x14ac:dyDescent="0.25">
      <c r="Q31845" s="265"/>
    </row>
    <row r="31846" spans="17:17" ht="0" hidden="1" customHeight="1" x14ac:dyDescent="0.25">
      <c r="Q31846" s="265"/>
    </row>
    <row r="31847" spans="17:17" ht="0" hidden="1" customHeight="1" x14ac:dyDescent="0.25">
      <c r="Q31847" s="265"/>
    </row>
    <row r="31848" spans="17:17" ht="0" hidden="1" customHeight="1" x14ac:dyDescent="0.25">
      <c r="Q31848" s="265"/>
    </row>
    <row r="31849" spans="17:17" ht="0" hidden="1" customHeight="1" x14ac:dyDescent="0.25">
      <c r="Q31849" s="265"/>
    </row>
    <row r="31850" spans="17:17" ht="0" hidden="1" customHeight="1" x14ac:dyDescent="0.25">
      <c r="Q31850" s="265"/>
    </row>
    <row r="31851" spans="17:17" ht="0" hidden="1" customHeight="1" x14ac:dyDescent="0.25">
      <c r="Q31851" s="265"/>
    </row>
    <row r="31852" spans="17:17" ht="0" hidden="1" customHeight="1" x14ac:dyDescent="0.25">
      <c r="Q31852" s="265"/>
    </row>
    <row r="31853" spans="17:17" ht="0" hidden="1" customHeight="1" x14ac:dyDescent="0.25">
      <c r="Q31853" s="265"/>
    </row>
    <row r="31854" spans="17:17" ht="0" hidden="1" customHeight="1" x14ac:dyDescent="0.25">
      <c r="Q31854" s="265"/>
    </row>
    <row r="31855" spans="17:17" ht="0" hidden="1" customHeight="1" x14ac:dyDescent="0.25">
      <c r="Q31855" s="265"/>
    </row>
    <row r="31856" spans="17:17" ht="0" hidden="1" customHeight="1" x14ac:dyDescent="0.25">
      <c r="Q31856" s="265"/>
    </row>
    <row r="31857" spans="17:17" ht="0" hidden="1" customHeight="1" x14ac:dyDescent="0.25">
      <c r="Q31857" s="265"/>
    </row>
    <row r="31858" spans="17:17" ht="0" hidden="1" customHeight="1" x14ac:dyDescent="0.25">
      <c r="Q31858" s="265"/>
    </row>
    <row r="31859" spans="17:17" ht="0" hidden="1" customHeight="1" x14ac:dyDescent="0.25">
      <c r="Q31859" s="265"/>
    </row>
    <row r="31860" spans="17:17" ht="0" hidden="1" customHeight="1" x14ac:dyDescent="0.25">
      <c r="Q31860" s="265"/>
    </row>
    <row r="31861" spans="17:17" ht="0" hidden="1" customHeight="1" x14ac:dyDescent="0.25">
      <c r="Q31861" s="265"/>
    </row>
    <row r="31862" spans="17:17" ht="0" hidden="1" customHeight="1" x14ac:dyDescent="0.25">
      <c r="Q31862" s="265"/>
    </row>
    <row r="31863" spans="17:17" ht="0" hidden="1" customHeight="1" x14ac:dyDescent="0.25">
      <c r="Q31863" s="265"/>
    </row>
    <row r="31864" spans="17:17" ht="0" hidden="1" customHeight="1" x14ac:dyDescent="0.25">
      <c r="Q31864" s="265"/>
    </row>
    <row r="31865" spans="17:17" ht="0" hidden="1" customHeight="1" x14ac:dyDescent="0.25">
      <c r="Q31865" s="265"/>
    </row>
    <row r="31866" spans="17:17" ht="0" hidden="1" customHeight="1" x14ac:dyDescent="0.25">
      <c r="Q31866" s="265"/>
    </row>
    <row r="31867" spans="17:17" ht="0" hidden="1" customHeight="1" x14ac:dyDescent="0.25">
      <c r="Q31867" s="265"/>
    </row>
    <row r="31868" spans="17:17" ht="0" hidden="1" customHeight="1" x14ac:dyDescent="0.25">
      <c r="Q31868" s="265"/>
    </row>
    <row r="31869" spans="17:17" ht="0" hidden="1" customHeight="1" x14ac:dyDescent="0.25">
      <c r="Q31869" s="265"/>
    </row>
    <row r="31870" spans="17:17" ht="0" hidden="1" customHeight="1" x14ac:dyDescent="0.25">
      <c r="Q31870" s="265"/>
    </row>
    <row r="31871" spans="17:17" ht="0" hidden="1" customHeight="1" x14ac:dyDescent="0.25">
      <c r="Q31871" s="265"/>
    </row>
    <row r="31872" spans="17:17" ht="0" hidden="1" customHeight="1" x14ac:dyDescent="0.25">
      <c r="Q31872" s="265"/>
    </row>
    <row r="31873" spans="17:17" ht="0" hidden="1" customHeight="1" x14ac:dyDescent="0.25">
      <c r="Q31873" s="265"/>
    </row>
    <row r="31874" spans="17:17" ht="0" hidden="1" customHeight="1" x14ac:dyDescent="0.25">
      <c r="Q31874" s="265"/>
    </row>
    <row r="31875" spans="17:17" ht="0" hidden="1" customHeight="1" x14ac:dyDescent="0.25">
      <c r="Q31875" s="265"/>
    </row>
    <row r="31876" spans="17:17" ht="0" hidden="1" customHeight="1" x14ac:dyDescent="0.25">
      <c r="Q31876" s="265"/>
    </row>
    <row r="31877" spans="17:17" ht="0" hidden="1" customHeight="1" x14ac:dyDescent="0.25">
      <c r="Q31877" s="265"/>
    </row>
    <row r="31878" spans="17:17" ht="0" hidden="1" customHeight="1" x14ac:dyDescent="0.25">
      <c r="Q31878" s="265"/>
    </row>
    <row r="31879" spans="17:17" ht="0" hidden="1" customHeight="1" x14ac:dyDescent="0.25">
      <c r="Q31879" s="265"/>
    </row>
    <row r="31880" spans="17:17" ht="0" hidden="1" customHeight="1" x14ac:dyDescent="0.25">
      <c r="Q31880" s="265"/>
    </row>
    <row r="31881" spans="17:17" ht="0" hidden="1" customHeight="1" x14ac:dyDescent="0.25">
      <c r="Q31881" s="265"/>
    </row>
    <row r="31882" spans="17:17" ht="0" hidden="1" customHeight="1" x14ac:dyDescent="0.25">
      <c r="Q31882" s="265"/>
    </row>
    <row r="31883" spans="17:17" ht="0" hidden="1" customHeight="1" x14ac:dyDescent="0.25">
      <c r="Q31883" s="265"/>
    </row>
    <row r="31884" spans="17:17" ht="0" hidden="1" customHeight="1" x14ac:dyDescent="0.25">
      <c r="Q31884" s="265"/>
    </row>
    <row r="31885" spans="17:17" ht="0" hidden="1" customHeight="1" x14ac:dyDescent="0.25">
      <c r="Q31885" s="265"/>
    </row>
    <row r="31886" spans="17:17" ht="0" hidden="1" customHeight="1" x14ac:dyDescent="0.25">
      <c r="Q31886" s="265"/>
    </row>
    <row r="31887" spans="17:17" ht="0" hidden="1" customHeight="1" x14ac:dyDescent="0.25">
      <c r="Q31887" s="265"/>
    </row>
    <row r="31888" spans="17:17" ht="0" hidden="1" customHeight="1" x14ac:dyDescent="0.25">
      <c r="Q31888" s="265"/>
    </row>
    <row r="31889" spans="17:17" ht="0" hidden="1" customHeight="1" x14ac:dyDescent="0.25">
      <c r="Q31889" s="265"/>
    </row>
    <row r="31890" spans="17:17" ht="0" hidden="1" customHeight="1" x14ac:dyDescent="0.25">
      <c r="Q31890" s="265"/>
    </row>
    <row r="31891" spans="17:17" ht="0" hidden="1" customHeight="1" x14ac:dyDescent="0.25">
      <c r="Q31891" s="265"/>
    </row>
    <row r="31892" spans="17:17" ht="0" hidden="1" customHeight="1" x14ac:dyDescent="0.25">
      <c r="Q31892" s="265"/>
    </row>
    <row r="31893" spans="17:17" ht="0" hidden="1" customHeight="1" x14ac:dyDescent="0.25">
      <c r="Q31893" s="265"/>
    </row>
    <row r="31894" spans="17:17" ht="0" hidden="1" customHeight="1" x14ac:dyDescent="0.25">
      <c r="Q31894" s="265"/>
    </row>
    <row r="31895" spans="17:17" ht="0" hidden="1" customHeight="1" x14ac:dyDescent="0.25">
      <c r="Q31895" s="265"/>
    </row>
    <row r="31896" spans="17:17" ht="0" hidden="1" customHeight="1" x14ac:dyDescent="0.25">
      <c r="Q31896" s="265"/>
    </row>
    <row r="31897" spans="17:17" ht="0" hidden="1" customHeight="1" x14ac:dyDescent="0.25">
      <c r="Q31897" s="265"/>
    </row>
    <row r="31898" spans="17:17" ht="0" hidden="1" customHeight="1" x14ac:dyDescent="0.25">
      <c r="Q31898" s="265"/>
    </row>
    <row r="31899" spans="17:17" ht="0" hidden="1" customHeight="1" x14ac:dyDescent="0.25">
      <c r="Q31899" s="265"/>
    </row>
    <row r="31900" spans="17:17" ht="0" hidden="1" customHeight="1" x14ac:dyDescent="0.25">
      <c r="Q31900" s="265"/>
    </row>
    <row r="31901" spans="17:17" ht="0" hidden="1" customHeight="1" x14ac:dyDescent="0.25">
      <c r="Q31901" s="265"/>
    </row>
    <row r="31902" spans="17:17" ht="0" hidden="1" customHeight="1" x14ac:dyDescent="0.25">
      <c r="Q31902" s="265"/>
    </row>
    <row r="31903" spans="17:17" ht="0" hidden="1" customHeight="1" x14ac:dyDescent="0.25">
      <c r="Q31903" s="265"/>
    </row>
    <row r="31904" spans="17:17" ht="0" hidden="1" customHeight="1" x14ac:dyDescent="0.25">
      <c r="Q31904" s="265"/>
    </row>
    <row r="31905" spans="17:17" ht="0" hidden="1" customHeight="1" x14ac:dyDescent="0.25">
      <c r="Q31905" s="265"/>
    </row>
    <row r="31906" spans="17:17" ht="0" hidden="1" customHeight="1" x14ac:dyDescent="0.25">
      <c r="Q31906" s="265"/>
    </row>
    <row r="31907" spans="17:17" ht="0" hidden="1" customHeight="1" x14ac:dyDescent="0.25">
      <c r="Q31907" s="265"/>
    </row>
    <row r="31908" spans="17:17" ht="0" hidden="1" customHeight="1" x14ac:dyDescent="0.25">
      <c r="Q31908" s="265"/>
    </row>
    <row r="31909" spans="17:17" ht="0" hidden="1" customHeight="1" x14ac:dyDescent="0.25">
      <c r="Q31909" s="265"/>
    </row>
    <row r="31910" spans="17:17" ht="0" hidden="1" customHeight="1" x14ac:dyDescent="0.25">
      <c r="Q31910" s="265"/>
    </row>
    <row r="31911" spans="17:17" ht="0" hidden="1" customHeight="1" x14ac:dyDescent="0.25">
      <c r="Q31911" s="265"/>
    </row>
    <row r="31912" spans="17:17" ht="0" hidden="1" customHeight="1" x14ac:dyDescent="0.25">
      <c r="Q31912" s="265"/>
    </row>
    <row r="31913" spans="17:17" ht="0" hidden="1" customHeight="1" x14ac:dyDescent="0.25">
      <c r="Q31913" s="265"/>
    </row>
    <row r="31914" spans="17:17" ht="0" hidden="1" customHeight="1" x14ac:dyDescent="0.25">
      <c r="Q31914" s="265"/>
    </row>
    <row r="31915" spans="17:17" ht="0" hidden="1" customHeight="1" x14ac:dyDescent="0.25">
      <c r="Q31915" s="265"/>
    </row>
    <row r="31916" spans="17:17" ht="0" hidden="1" customHeight="1" x14ac:dyDescent="0.25">
      <c r="Q31916" s="265"/>
    </row>
    <row r="31917" spans="17:17" ht="0" hidden="1" customHeight="1" x14ac:dyDescent="0.25">
      <c r="Q31917" s="265"/>
    </row>
    <row r="31918" spans="17:17" ht="0" hidden="1" customHeight="1" x14ac:dyDescent="0.25">
      <c r="Q31918" s="265"/>
    </row>
    <row r="31919" spans="17:17" ht="0" hidden="1" customHeight="1" x14ac:dyDescent="0.25">
      <c r="Q31919" s="265"/>
    </row>
    <row r="31920" spans="17:17" ht="0" hidden="1" customHeight="1" x14ac:dyDescent="0.25">
      <c r="Q31920" s="265"/>
    </row>
    <row r="31921" spans="17:17" ht="0" hidden="1" customHeight="1" x14ac:dyDescent="0.25">
      <c r="Q31921" s="265"/>
    </row>
    <row r="31922" spans="17:17" ht="0" hidden="1" customHeight="1" x14ac:dyDescent="0.25">
      <c r="Q31922" s="265"/>
    </row>
    <row r="31923" spans="17:17" ht="0" hidden="1" customHeight="1" x14ac:dyDescent="0.25">
      <c r="Q31923" s="265"/>
    </row>
    <row r="31924" spans="17:17" ht="0" hidden="1" customHeight="1" x14ac:dyDescent="0.25">
      <c r="Q31924" s="265"/>
    </row>
    <row r="31925" spans="17:17" ht="0" hidden="1" customHeight="1" x14ac:dyDescent="0.25">
      <c r="Q31925" s="265"/>
    </row>
    <row r="31926" spans="17:17" ht="0" hidden="1" customHeight="1" x14ac:dyDescent="0.25">
      <c r="Q31926" s="265"/>
    </row>
    <row r="31927" spans="17:17" ht="0" hidden="1" customHeight="1" x14ac:dyDescent="0.25">
      <c r="Q31927" s="265"/>
    </row>
    <row r="31928" spans="17:17" ht="0" hidden="1" customHeight="1" x14ac:dyDescent="0.25">
      <c r="Q31928" s="265"/>
    </row>
    <row r="31929" spans="17:17" ht="0" hidden="1" customHeight="1" x14ac:dyDescent="0.25">
      <c r="Q31929" s="265"/>
    </row>
    <row r="31930" spans="17:17" ht="0" hidden="1" customHeight="1" x14ac:dyDescent="0.25">
      <c r="Q31930" s="265"/>
    </row>
    <row r="31931" spans="17:17" ht="0" hidden="1" customHeight="1" x14ac:dyDescent="0.25">
      <c r="Q31931" s="265"/>
    </row>
    <row r="31932" spans="17:17" ht="0" hidden="1" customHeight="1" x14ac:dyDescent="0.25">
      <c r="Q31932" s="265"/>
    </row>
    <row r="31933" spans="17:17" ht="0" hidden="1" customHeight="1" x14ac:dyDescent="0.25">
      <c r="Q31933" s="265"/>
    </row>
    <row r="31934" spans="17:17" ht="0" hidden="1" customHeight="1" x14ac:dyDescent="0.25">
      <c r="Q31934" s="265"/>
    </row>
    <row r="31935" spans="17:17" ht="0" hidden="1" customHeight="1" x14ac:dyDescent="0.25">
      <c r="Q31935" s="265"/>
    </row>
    <row r="31936" spans="17:17" ht="0" hidden="1" customHeight="1" x14ac:dyDescent="0.25">
      <c r="Q31936" s="265"/>
    </row>
    <row r="31937" spans="17:17" ht="0" hidden="1" customHeight="1" x14ac:dyDescent="0.25">
      <c r="Q31937" s="265"/>
    </row>
    <row r="31938" spans="17:17" ht="0" hidden="1" customHeight="1" x14ac:dyDescent="0.25">
      <c r="Q31938" s="265"/>
    </row>
    <row r="31939" spans="17:17" ht="0" hidden="1" customHeight="1" x14ac:dyDescent="0.25">
      <c r="Q31939" s="265"/>
    </row>
    <row r="31940" spans="17:17" ht="0" hidden="1" customHeight="1" x14ac:dyDescent="0.25">
      <c r="Q31940" s="265"/>
    </row>
    <row r="31941" spans="17:17" ht="0" hidden="1" customHeight="1" x14ac:dyDescent="0.25">
      <c r="Q31941" s="265"/>
    </row>
    <row r="31942" spans="17:17" ht="0" hidden="1" customHeight="1" x14ac:dyDescent="0.25">
      <c r="Q31942" s="265"/>
    </row>
    <row r="31943" spans="17:17" ht="0" hidden="1" customHeight="1" x14ac:dyDescent="0.25">
      <c r="Q31943" s="265"/>
    </row>
    <row r="31944" spans="17:17" ht="0" hidden="1" customHeight="1" x14ac:dyDescent="0.25">
      <c r="Q31944" s="265"/>
    </row>
    <row r="31945" spans="17:17" ht="0" hidden="1" customHeight="1" x14ac:dyDescent="0.25">
      <c r="Q31945" s="265"/>
    </row>
    <row r="31946" spans="17:17" ht="0" hidden="1" customHeight="1" x14ac:dyDescent="0.25">
      <c r="Q31946" s="265"/>
    </row>
    <row r="31947" spans="17:17" ht="0" hidden="1" customHeight="1" x14ac:dyDescent="0.25">
      <c r="Q31947" s="265"/>
    </row>
    <row r="31948" spans="17:17" ht="0" hidden="1" customHeight="1" x14ac:dyDescent="0.25">
      <c r="Q31948" s="265"/>
    </row>
    <row r="31949" spans="17:17" ht="0" hidden="1" customHeight="1" x14ac:dyDescent="0.25">
      <c r="Q31949" s="265"/>
    </row>
    <row r="31950" spans="17:17" ht="0" hidden="1" customHeight="1" x14ac:dyDescent="0.25">
      <c r="Q31950" s="265"/>
    </row>
    <row r="31951" spans="17:17" ht="0" hidden="1" customHeight="1" x14ac:dyDescent="0.25">
      <c r="Q31951" s="265"/>
    </row>
    <row r="31952" spans="17:17" ht="0" hidden="1" customHeight="1" x14ac:dyDescent="0.25">
      <c r="Q31952" s="265"/>
    </row>
    <row r="31953" spans="17:17" ht="0" hidden="1" customHeight="1" x14ac:dyDescent="0.25">
      <c r="Q31953" s="265"/>
    </row>
    <row r="31954" spans="17:17" ht="0" hidden="1" customHeight="1" x14ac:dyDescent="0.25">
      <c r="Q31954" s="265"/>
    </row>
    <row r="31955" spans="17:17" ht="0" hidden="1" customHeight="1" x14ac:dyDescent="0.25">
      <c r="Q31955" s="265"/>
    </row>
    <row r="31956" spans="17:17" ht="0" hidden="1" customHeight="1" x14ac:dyDescent="0.25">
      <c r="Q31956" s="265"/>
    </row>
    <row r="31957" spans="17:17" ht="0" hidden="1" customHeight="1" x14ac:dyDescent="0.25">
      <c r="Q31957" s="265"/>
    </row>
    <row r="31958" spans="17:17" ht="0" hidden="1" customHeight="1" x14ac:dyDescent="0.25">
      <c r="Q31958" s="265"/>
    </row>
    <row r="31959" spans="17:17" ht="0" hidden="1" customHeight="1" x14ac:dyDescent="0.25">
      <c r="Q31959" s="265"/>
    </row>
    <row r="31960" spans="17:17" ht="0" hidden="1" customHeight="1" x14ac:dyDescent="0.25">
      <c r="Q31960" s="265"/>
    </row>
    <row r="31961" spans="17:17" ht="0" hidden="1" customHeight="1" x14ac:dyDescent="0.25">
      <c r="Q31961" s="265"/>
    </row>
    <row r="31962" spans="17:17" ht="0" hidden="1" customHeight="1" x14ac:dyDescent="0.25">
      <c r="Q31962" s="265"/>
    </row>
    <row r="31963" spans="17:17" ht="0" hidden="1" customHeight="1" x14ac:dyDescent="0.25">
      <c r="Q31963" s="265"/>
    </row>
    <row r="31964" spans="17:17" ht="0" hidden="1" customHeight="1" x14ac:dyDescent="0.25">
      <c r="Q31964" s="265"/>
    </row>
    <row r="31965" spans="17:17" ht="0" hidden="1" customHeight="1" x14ac:dyDescent="0.25">
      <c r="Q31965" s="265"/>
    </row>
    <row r="31966" spans="17:17" ht="0" hidden="1" customHeight="1" x14ac:dyDescent="0.25">
      <c r="Q31966" s="265"/>
    </row>
    <row r="31967" spans="17:17" ht="0" hidden="1" customHeight="1" x14ac:dyDescent="0.25">
      <c r="Q31967" s="265"/>
    </row>
    <row r="31968" spans="17:17" ht="0" hidden="1" customHeight="1" x14ac:dyDescent="0.25">
      <c r="Q31968" s="265"/>
    </row>
    <row r="31969" spans="17:17" ht="0" hidden="1" customHeight="1" x14ac:dyDescent="0.25">
      <c r="Q31969" s="265"/>
    </row>
    <row r="31970" spans="17:17" ht="0" hidden="1" customHeight="1" x14ac:dyDescent="0.25">
      <c r="Q31970" s="265"/>
    </row>
    <row r="31971" spans="17:17" ht="0" hidden="1" customHeight="1" x14ac:dyDescent="0.25">
      <c r="Q31971" s="265"/>
    </row>
    <row r="31972" spans="17:17" ht="0" hidden="1" customHeight="1" x14ac:dyDescent="0.25">
      <c r="Q31972" s="265"/>
    </row>
    <row r="31973" spans="17:17" ht="0" hidden="1" customHeight="1" x14ac:dyDescent="0.25">
      <c r="Q31973" s="265"/>
    </row>
    <row r="31974" spans="17:17" ht="0" hidden="1" customHeight="1" x14ac:dyDescent="0.25">
      <c r="Q31974" s="265"/>
    </row>
    <row r="31975" spans="17:17" ht="0" hidden="1" customHeight="1" x14ac:dyDescent="0.25">
      <c r="Q31975" s="265"/>
    </row>
    <row r="31976" spans="17:17" ht="0" hidden="1" customHeight="1" x14ac:dyDescent="0.25">
      <c r="Q31976" s="265"/>
    </row>
    <row r="31977" spans="17:17" ht="0" hidden="1" customHeight="1" x14ac:dyDescent="0.25">
      <c r="Q31977" s="265"/>
    </row>
    <row r="31978" spans="17:17" ht="0" hidden="1" customHeight="1" x14ac:dyDescent="0.25">
      <c r="Q31978" s="265"/>
    </row>
    <row r="31979" spans="17:17" ht="0" hidden="1" customHeight="1" x14ac:dyDescent="0.25">
      <c r="Q31979" s="265"/>
    </row>
    <row r="31980" spans="17:17" ht="0" hidden="1" customHeight="1" x14ac:dyDescent="0.25">
      <c r="Q31980" s="265"/>
    </row>
    <row r="31981" spans="17:17" ht="0" hidden="1" customHeight="1" x14ac:dyDescent="0.25">
      <c r="Q31981" s="265"/>
    </row>
    <row r="31982" spans="17:17" ht="0" hidden="1" customHeight="1" x14ac:dyDescent="0.25">
      <c r="Q31982" s="265"/>
    </row>
    <row r="31983" spans="17:17" ht="0" hidden="1" customHeight="1" x14ac:dyDescent="0.25">
      <c r="Q31983" s="265"/>
    </row>
    <row r="31984" spans="17:17" ht="0" hidden="1" customHeight="1" x14ac:dyDescent="0.25">
      <c r="Q31984" s="265"/>
    </row>
    <row r="31985" spans="17:17" ht="0" hidden="1" customHeight="1" x14ac:dyDescent="0.25">
      <c r="Q31985" s="265"/>
    </row>
    <row r="31986" spans="17:17" ht="0" hidden="1" customHeight="1" x14ac:dyDescent="0.25">
      <c r="Q31986" s="265"/>
    </row>
    <row r="31987" spans="17:17" ht="0" hidden="1" customHeight="1" x14ac:dyDescent="0.25">
      <c r="Q31987" s="265"/>
    </row>
    <row r="31988" spans="17:17" ht="0" hidden="1" customHeight="1" x14ac:dyDescent="0.25">
      <c r="Q31988" s="265"/>
    </row>
    <row r="31989" spans="17:17" ht="0" hidden="1" customHeight="1" x14ac:dyDescent="0.25">
      <c r="Q31989" s="265"/>
    </row>
    <row r="31990" spans="17:17" ht="0" hidden="1" customHeight="1" x14ac:dyDescent="0.25">
      <c r="Q31990" s="265"/>
    </row>
    <row r="31991" spans="17:17" ht="0" hidden="1" customHeight="1" x14ac:dyDescent="0.25">
      <c r="Q31991" s="265"/>
    </row>
    <row r="31992" spans="17:17" ht="0" hidden="1" customHeight="1" x14ac:dyDescent="0.25">
      <c r="Q31992" s="265"/>
    </row>
    <row r="31993" spans="17:17" ht="0" hidden="1" customHeight="1" x14ac:dyDescent="0.25">
      <c r="Q31993" s="265"/>
    </row>
    <row r="31994" spans="17:17" ht="0" hidden="1" customHeight="1" x14ac:dyDescent="0.25">
      <c r="Q31994" s="265"/>
    </row>
    <row r="31995" spans="17:17" ht="0" hidden="1" customHeight="1" x14ac:dyDescent="0.25">
      <c r="Q31995" s="265"/>
    </row>
    <row r="31996" spans="17:17" ht="0" hidden="1" customHeight="1" x14ac:dyDescent="0.25">
      <c r="Q31996" s="265"/>
    </row>
    <row r="31997" spans="17:17" ht="0" hidden="1" customHeight="1" x14ac:dyDescent="0.25">
      <c r="Q31997" s="265"/>
    </row>
    <row r="31998" spans="17:17" ht="0" hidden="1" customHeight="1" x14ac:dyDescent="0.25">
      <c r="Q31998" s="265"/>
    </row>
    <row r="31999" spans="17:17" ht="0" hidden="1" customHeight="1" x14ac:dyDescent="0.25">
      <c r="Q31999" s="265"/>
    </row>
    <row r="32000" spans="17:17" ht="0" hidden="1" customHeight="1" x14ac:dyDescent="0.25">
      <c r="Q32000" s="265"/>
    </row>
    <row r="32001" spans="17:17" ht="0" hidden="1" customHeight="1" x14ac:dyDescent="0.25">
      <c r="Q32001" s="265"/>
    </row>
    <row r="32002" spans="17:17" ht="0" hidden="1" customHeight="1" x14ac:dyDescent="0.25">
      <c r="Q32002" s="265"/>
    </row>
    <row r="32003" spans="17:17" ht="0" hidden="1" customHeight="1" x14ac:dyDescent="0.25">
      <c r="Q32003" s="265"/>
    </row>
    <row r="32004" spans="17:17" ht="0" hidden="1" customHeight="1" x14ac:dyDescent="0.25">
      <c r="Q32004" s="265"/>
    </row>
    <row r="32005" spans="17:17" ht="0" hidden="1" customHeight="1" x14ac:dyDescent="0.25">
      <c r="Q32005" s="265"/>
    </row>
    <row r="32006" spans="17:17" ht="0" hidden="1" customHeight="1" x14ac:dyDescent="0.25">
      <c r="Q32006" s="265"/>
    </row>
    <row r="32007" spans="17:17" ht="0" hidden="1" customHeight="1" x14ac:dyDescent="0.25">
      <c r="Q32007" s="265"/>
    </row>
    <row r="32008" spans="17:17" ht="0" hidden="1" customHeight="1" x14ac:dyDescent="0.25">
      <c r="Q32008" s="265"/>
    </row>
    <row r="32009" spans="17:17" ht="0" hidden="1" customHeight="1" x14ac:dyDescent="0.25">
      <c r="Q32009" s="265"/>
    </row>
    <row r="32010" spans="17:17" ht="0" hidden="1" customHeight="1" x14ac:dyDescent="0.25">
      <c r="Q32010" s="265"/>
    </row>
    <row r="32011" spans="17:17" ht="0" hidden="1" customHeight="1" x14ac:dyDescent="0.25">
      <c r="Q32011" s="265"/>
    </row>
    <row r="32012" spans="17:17" ht="0" hidden="1" customHeight="1" x14ac:dyDescent="0.25">
      <c r="Q32012" s="265"/>
    </row>
    <row r="32013" spans="17:17" ht="0" hidden="1" customHeight="1" x14ac:dyDescent="0.25">
      <c r="Q32013" s="265"/>
    </row>
    <row r="32014" spans="17:17" ht="0" hidden="1" customHeight="1" x14ac:dyDescent="0.25">
      <c r="Q32014" s="265"/>
    </row>
    <row r="32015" spans="17:17" ht="0" hidden="1" customHeight="1" x14ac:dyDescent="0.25">
      <c r="Q32015" s="265"/>
    </row>
    <row r="32016" spans="17:17" ht="0" hidden="1" customHeight="1" x14ac:dyDescent="0.25">
      <c r="Q32016" s="265"/>
    </row>
    <row r="32017" spans="17:17" ht="0" hidden="1" customHeight="1" x14ac:dyDescent="0.25">
      <c r="Q32017" s="265"/>
    </row>
    <row r="32018" spans="17:17" ht="0" hidden="1" customHeight="1" x14ac:dyDescent="0.25">
      <c r="Q32018" s="265"/>
    </row>
    <row r="32019" spans="17:17" ht="0" hidden="1" customHeight="1" x14ac:dyDescent="0.25">
      <c r="Q32019" s="265"/>
    </row>
    <row r="32020" spans="17:17" ht="0" hidden="1" customHeight="1" x14ac:dyDescent="0.25">
      <c r="Q32020" s="265"/>
    </row>
    <row r="32021" spans="17:17" ht="0" hidden="1" customHeight="1" x14ac:dyDescent="0.25">
      <c r="Q32021" s="265"/>
    </row>
    <row r="32022" spans="17:17" ht="0" hidden="1" customHeight="1" x14ac:dyDescent="0.25">
      <c r="Q32022" s="265"/>
    </row>
    <row r="32023" spans="17:17" ht="0" hidden="1" customHeight="1" x14ac:dyDescent="0.25">
      <c r="Q32023" s="265"/>
    </row>
    <row r="32024" spans="17:17" ht="0" hidden="1" customHeight="1" x14ac:dyDescent="0.25">
      <c r="Q32024" s="265"/>
    </row>
    <row r="32025" spans="17:17" ht="0" hidden="1" customHeight="1" x14ac:dyDescent="0.25">
      <c r="Q32025" s="265"/>
    </row>
    <row r="32026" spans="17:17" ht="0" hidden="1" customHeight="1" x14ac:dyDescent="0.25">
      <c r="Q32026" s="265"/>
    </row>
    <row r="32027" spans="17:17" ht="0" hidden="1" customHeight="1" x14ac:dyDescent="0.25">
      <c r="Q32027" s="265"/>
    </row>
    <row r="32028" spans="17:17" ht="0" hidden="1" customHeight="1" x14ac:dyDescent="0.25">
      <c r="Q32028" s="265"/>
    </row>
    <row r="32029" spans="17:17" ht="0" hidden="1" customHeight="1" x14ac:dyDescent="0.25">
      <c r="Q32029" s="265"/>
    </row>
    <row r="32030" spans="17:17" ht="0" hidden="1" customHeight="1" x14ac:dyDescent="0.25">
      <c r="Q32030" s="265"/>
    </row>
    <row r="32031" spans="17:17" ht="0" hidden="1" customHeight="1" x14ac:dyDescent="0.25">
      <c r="Q32031" s="265"/>
    </row>
    <row r="32032" spans="17:17" ht="0" hidden="1" customHeight="1" x14ac:dyDescent="0.25">
      <c r="Q32032" s="265"/>
    </row>
    <row r="32033" spans="17:17" ht="0" hidden="1" customHeight="1" x14ac:dyDescent="0.25">
      <c r="Q32033" s="265"/>
    </row>
    <row r="32034" spans="17:17" ht="0" hidden="1" customHeight="1" x14ac:dyDescent="0.25">
      <c r="Q32034" s="265"/>
    </row>
    <row r="32035" spans="17:17" ht="0" hidden="1" customHeight="1" x14ac:dyDescent="0.25">
      <c r="Q32035" s="265"/>
    </row>
    <row r="32036" spans="17:17" ht="0" hidden="1" customHeight="1" x14ac:dyDescent="0.25">
      <c r="Q32036" s="265"/>
    </row>
    <row r="32037" spans="17:17" ht="0" hidden="1" customHeight="1" x14ac:dyDescent="0.25">
      <c r="Q32037" s="265"/>
    </row>
    <row r="32038" spans="17:17" ht="0" hidden="1" customHeight="1" x14ac:dyDescent="0.25">
      <c r="Q32038" s="265"/>
    </row>
    <row r="32039" spans="17:17" ht="0" hidden="1" customHeight="1" x14ac:dyDescent="0.25">
      <c r="Q32039" s="265"/>
    </row>
    <row r="32040" spans="17:17" ht="0" hidden="1" customHeight="1" x14ac:dyDescent="0.25">
      <c r="Q32040" s="265"/>
    </row>
    <row r="32041" spans="17:17" ht="0" hidden="1" customHeight="1" x14ac:dyDescent="0.25">
      <c r="Q32041" s="265"/>
    </row>
    <row r="32042" spans="17:17" ht="0" hidden="1" customHeight="1" x14ac:dyDescent="0.25">
      <c r="Q32042" s="265"/>
    </row>
    <row r="32043" spans="17:17" ht="0" hidden="1" customHeight="1" x14ac:dyDescent="0.25">
      <c r="Q32043" s="265"/>
    </row>
    <row r="32044" spans="17:17" ht="0" hidden="1" customHeight="1" x14ac:dyDescent="0.25">
      <c r="Q32044" s="265"/>
    </row>
    <row r="32045" spans="17:17" ht="0" hidden="1" customHeight="1" x14ac:dyDescent="0.25">
      <c r="Q32045" s="265"/>
    </row>
    <row r="32046" spans="17:17" ht="0" hidden="1" customHeight="1" x14ac:dyDescent="0.25">
      <c r="Q32046" s="265"/>
    </row>
    <row r="32047" spans="17:17" ht="0" hidden="1" customHeight="1" x14ac:dyDescent="0.25">
      <c r="Q32047" s="265"/>
    </row>
    <row r="32048" spans="17:17" ht="0" hidden="1" customHeight="1" x14ac:dyDescent="0.25">
      <c r="Q32048" s="265"/>
    </row>
    <row r="32049" spans="17:17" ht="0" hidden="1" customHeight="1" x14ac:dyDescent="0.25">
      <c r="Q32049" s="265"/>
    </row>
    <row r="32050" spans="17:17" ht="0" hidden="1" customHeight="1" x14ac:dyDescent="0.25">
      <c r="Q32050" s="265"/>
    </row>
    <row r="32051" spans="17:17" ht="0" hidden="1" customHeight="1" x14ac:dyDescent="0.25">
      <c r="Q32051" s="265"/>
    </row>
    <row r="32052" spans="17:17" ht="0" hidden="1" customHeight="1" x14ac:dyDescent="0.25">
      <c r="Q32052" s="265"/>
    </row>
    <row r="32053" spans="17:17" ht="0" hidden="1" customHeight="1" x14ac:dyDescent="0.25">
      <c r="Q32053" s="265"/>
    </row>
    <row r="32054" spans="17:17" ht="0" hidden="1" customHeight="1" x14ac:dyDescent="0.25">
      <c r="Q32054" s="265"/>
    </row>
    <row r="32055" spans="17:17" ht="0" hidden="1" customHeight="1" x14ac:dyDescent="0.25">
      <c r="Q32055" s="265"/>
    </row>
    <row r="32056" spans="17:17" ht="0" hidden="1" customHeight="1" x14ac:dyDescent="0.25">
      <c r="Q32056" s="265"/>
    </row>
    <row r="32057" spans="17:17" ht="0" hidden="1" customHeight="1" x14ac:dyDescent="0.25">
      <c r="Q32057" s="265"/>
    </row>
    <row r="32058" spans="17:17" ht="0" hidden="1" customHeight="1" x14ac:dyDescent="0.25">
      <c r="Q32058" s="265"/>
    </row>
    <row r="32059" spans="17:17" ht="0" hidden="1" customHeight="1" x14ac:dyDescent="0.25">
      <c r="Q32059" s="265"/>
    </row>
    <row r="32060" spans="17:17" ht="0" hidden="1" customHeight="1" x14ac:dyDescent="0.25">
      <c r="Q32060" s="265"/>
    </row>
    <row r="32061" spans="17:17" ht="0" hidden="1" customHeight="1" x14ac:dyDescent="0.25">
      <c r="Q32061" s="265"/>
    </row>
    <row r="32062" spans="17:17" ht="0" hidden="1" customHeight="1" x14ac:dyDescent="0.25">
      <c r="Q32062" s="265"/>
    </row>
    <row r="32063" spans="17:17" ht="0" hidden="1" customHeight="1" x14ac:dyDescent="0.25">
      <c r="Q32063" s="265"/>
    </row>
    <row r="32064" spans="17:17" ht="0" hidden="1" customHeight="1" x14ac:dyDescent="0.25">
      <c r="Q32064" s="265"/>
    </row>
    <row r="32065" spans="17:17" ht="0" hidden="1" customHeight="1" x14ac:dyDescent="0.25">
      <c r="Q32065" s="265"/>
    </row>
    <row r="32066" spans="17:17" ht="0" hidden="1" customHeight="1" x14ac:dyDescent="0.25">
      <c r="Q32066" s="265"/>
    </row>
    <row r="32067" spans="17:17" ht="0" hidden="1" customHeight="1" x14ac:dyDescent="0.25">
      <c r="Q32067" s="265"/>
    </row>
    <row r="32068" spans="17:17" ht="0" hidden="1" customHeight="1" x14ac:dyDescent="0.25">
      <c r="Q32068" s="265"/>
    </row>
    <row r="32069" spans="17:17" ht="0" hidden="1" customHeight="1" x14ac:dyDescent="0.25">
      <c r="Q32069" s="265"/>
    </row>
    <row r="32070" spans="17:17" ht="0" hidden="1" customHeight="1" x14ac:dyDescent="0.25">
      <c r="Q32070" s="265"/>
    </row>
    <row r="32071" spans="17:17" ht="0" hidden="1" customHeight="1" x14ac:dyDescent="0.25">
      <c r="Q32071" s="265"/>
    </row>
    <row r="32072" spans="17:17" ht="0" hidden="1" customHeight="1" x14ac:dyDescent="0.25">
      <c r="Q32072" s="265"/>
    </row>
    <row r="32073" spans="17:17" ht="0" hidden="1" customHeight="1" x14ac:dyDescent="0.25">
      <c r="Q32073" s="265"/>
    </row>
    <row r="32074" spans="17:17" ht="0" hidden="1" customHeight="1" x14ac:dyDescent="0.25">
      <c r="Q32074" s="265"/>
    </row>
    <row r="32075" spans="17:17" ht="0" hidden="1" customHeight="1" x14ac:dyDescent="0.25">
      <c r="Q32075" s="265"/>
    </row>
    <row r="32076" spans="17:17" ht="0" hidden="1" customHeight="1" x14ac:dyDescent="0.25">
      <c r="Q32076" s="265"/>
    </row>
    <row r="32077" spans="17:17" ht="0" hidden="1" customHeight="1" x14ac:dyDescent="0.25">
      <c r="Q32077" s="265"/>
    </row>
    <row r="32078" spans="17:17" ht="0" hidden="1" customHeight="1" x14ac:dyDescent="0.25">
      <c r="Q32078" s="265"/>
    </row>
    <row r="32079" spans="17:17" ht="0" hidden="1" customHeight="1" x14ac:dyDescent="0.25">
      <c r="Q32079" s="265"/>
    </row>
    <row r="32080" spans="17:17" ht="0" hidden="1" customHeight="1" x14ac:dyDescent="0.25">
      <c r="Q32080" s="265"/>
    </row>
    <row r="32081" spans="17:17" ht="0" hidden="1" customHeight="1" x14ac:dyDescent="0.25">
      <c r="Q32081" s="265"/>
    </row>
    <row r="32082" spans="17:17" ht="0" hidden="1" customHeight="1" x14ac:dyDescent="0.25">
      <c r="Q32082" s="265"/>
    </row>
    <row r="32083" spans="17:17" ht="0" hidden="1" customHeight="1" x14ac:dyDescent="0.25">
      <c r="Q32083" s="265"/>
    </row>
    <row r="32084" spans="17:17" ht="0" hidden="1" customHeight="1" x14ac:dyDescent="0.25">
      <c r="Q32084" s="265"/>
    </row>
    <row r="32085" spans="17:17" ht="0" hidden="1" customHeight="1" x14ac:dyDescent="0.25">
      <c r="Q32085" s="265"/>
    </row>
    <row r="32086" spans="17:17" ht="0" hidden="1" customHeight="1" x14ac:dyDescent="0.25">
      <c r="Q32086" s="265"/>
    </row>
    <row r="32087" spans="17:17" ht="0" hidden="1" customHeight="1" x14ac:dyDescent="0.25">
      <c r="Q32087" s="265"/>
    </row>
    <row r="32088" spans="17:17" ht="0" hidden="1" customHeight="1" x14ac:dyDescent="0.25">
      <c r="Q32088" s="265"/>
    </row>
    <row r="32089" spans="17:17" ht="0" hidden="1" customHeight="1" x14ac:dyDescent="0.25">
      <c r="Q32089" s="265"/>
    </row>
    <row r="32090" spans="17:17" ht="0" hidden="1" customHeight="1" x14ac:dyDescent="0.25">
      <c r="Q32090" s="265"/>
    </row>
    <row r="32091" spans="17:17" ht="0" hidden="1" customHeight="1" x14ac:dyDescent="0.25">
      <c r="Q32091" s="265"/>
    </row>
    <row r="32092" spans="17:17" ht="0" hidden="1" customHeight="1" x14ac:dyDescent="0.25">
      <c r="Q32092" s="265"/>
    </row>
    <row r="32093" spans="17:17" ht="0" hidden="1" customHeight="1" x14ac:dyDescent="0.25">
      <c r="Q32093" s="265"/>
    </row>
    <row r="32094" spans="17:17" ht="0" hidden="1" customHeight="1" x14ac:dyDescent="0.25">
      <c r="Q32094" s="265"/>
    </row>
    <row r="32095" spans="17:17" ht="0" hidden="1" customHeight="1" x14ac:dyDescent="0.25">
      <c r="Q32095" s="265"/>
    </row>
    <row r="32096" spans="17:17" ht="0" hidden="1" customHeight="1" x14ac:dyDescent="0.25">
      <c r="Q32096" s="265"/>
    </row>
    <row r="32097" spans="17:17" ht="0" hidden="1" customHeight="1" x14ac:dyDescent="0.25">
      <c r="Q32097" s="265"/>
    </row>
    <row r="32098" spans="17:17" ht="0" hidden="1" customHeight="1" x14ac:dyDescent="0.25">
      <c r="Q32098" s="265"/>
    </row>
    <row r="32099" spans="17:17" ht="0" hidden="1" customHeight="1" x14ac:dyDescent="0.25">
      <c r="Q32099" s="265"/>
    </row>
    <row r="32100" spans="17:17" ht="0" hidden="1" customHeight="1" x14ac:dyDescent="0.25">
      <c r="Q32100" s="265"/>
    </row>
    <row r="32101" spans="17:17" ht="0" hidden="1" customHeight="1" x14ac:dyDescent="0.25">
      <c r="Q32101" s="265"/>
    </row>
    <row r="32102" spans="17:17" ht="0" hidden="1" customHeight="1" x14ac:dyDescent="0.25">
      <c r="Q32102" s="265"/>
    </row>
    <row r="32103" spans="17:17" ht="0" hidden="1" customHeight="1" x14ac:dyDescent="0.25">
      <c r="Q32103" s="265"/>
    </row>
    <row r="32104" spans="17:17" ht="0" hidden="1" customHeight="1" x14ac:dyDescent="0.25">
      <c r="Q32104" s="265"/>
    </row>
    <row r="32105" spans="17:17" ht="0" hidden="1" customHeight="1" x14ac:dyDescent="0.25">
      <c r="Q32105" s="265"/>
    </row>
    <row r="32106" spans="17:17" ht="0" hidden="1" customHeight="1" x14ac:dyDescent="0.25">
      <c r="Q32106" s="265"/>
    </row>
    <row r="32107" spans="17:17" ht="0" hidden="1" customHeight="1" x14ac:dyDescent="0.25">
      <c r="Q32107" s="265"/>
    </row>
    <row r="32108" spans="17:17" ht="0" hidden="1" customHeight="1" x14ac:dyDescent="0.25">
      <c r="Q32108" s="265"/>
    </row>
    <row r="32109" spans="17:17" ht="0" hidden="1" customHeight="1" x14ac:dyDescent="0.25">
      <c r="Q32109" s="265"/>
    </row>
    <row r="32110" spans="17:17" ht="0" hidden="1" customHeight="1" x14ac:dyDescent="0.25">
      <c r="Q32110" s="265"/>
    </row>
    <row r="32111" spans="17:17" ht="0" hidden="1" customHeight="1" x14ac:dyDescent="0.25">
      <c r="Q32111" s="265"/>
    </row>
    <row r="32112" spans="17:17" ht="0" hidden="1" customHeight="1" x14ac:dyDescent="0.25">
      <c r="Q32112" s="265"/>
    </row>
    <row r="32113" spans="17:17" ht="0" hidden="1" customHeight="1" x14ac:dyDescent="0.25">
      <c r="Q32113" s="265"/>
    </row>
    <row r="32114" spans="17:17" ht="0" hidden="1" customHeight="1" x14ac:dyDescent="0.25">
      <c r="Q32114" s="265"/>
    </row>
    <row r="32115" spans="17:17" ht="0" hidden="1" customHeight="1" x14ac:dyDescent="0.25">
      <c r="Q32115" s="265"/>
    </row>
    <row r="32116" spans="17:17" ht="0" hidden="1" customHeight="1" x14ac:dyDescent="0.25">
      <c r="Q32116" s="265"/>
    </row>
    <row r="32117" spans="17:17" ht="0" hidden="1" customHeight="1" x14ac:dyDescent="0.25">
      <c r="Q32117" s="265"/>
    </row>
    <row r="32118" spans="17:17" ht="0" hidden="1" customHeight="1" x14ac:dyDescent="0.25">
      <c r="Q32118" s="265"/>
    </row>
    <row r="32119" spans="17:17" ht="0" hidden="1" customHeight="1" x14ac:dyDescent="0.25">
      <c r="Q32119" s="265"/>
    </row>
    <row r="32120" spans="17:17" ht="0" hidden="1" customHeight="1" x14ac:dyDescent="0.25">
      <c r="Q32120" s="265"/>
    </row>
    <row r="32121" spans="17:17" ht="0" hidden="1" customHeight="1" x14ac:dyDescent="0.25">
      <c r="Q32121" s="265"/>
    </row>
    <row r="32122" spans="17:17" ht="0" hidden="1" customHeight="1" x14ac:dyDescent="0.25">
      <c r="Q32122" s="265"/>
    </row>
    <row r="32123" spans="17:17" ht="0" hidden="1" customHeight="1" x14ac:dyDescent="0.25">
      <c r="Q32123" s="265"/>
    </row>
    <row r="32124" spans="17:17" ht="0" hidden="1" customHeight="1" x14ac:dyDescent="0.25">
      <c r="Q32124" s="265"/>
    </row>
    <row r="32125" spans="17:17" ht="0" hidden="1" customHeight="1" x14ac:dyDescent="0.25">
      <c r="Q32125" s="265"/>
    </row>
    <row r="32126" spans="17:17" ht="0" hidden="1" customHeight="1" x14ac:dyDescent="0.25">
      <c r="Q32126" s="265"/>
    </row>
    <row r="32127" spans="17:17" ht="0" hidden="1" customHeight="1" x14ac:dyDescent="0.25">
      <c r="Q32127" s="265"/>
    </row>
    <row r="32128" spans="17:17" ht="0" hidden="1" customHeight="1" x14ac:dyDescent="0.25">
      <c r="Q32128" s="265"/>
    </row>
    <row r="32129" spans="17:17" ht="0" hidden="1" customHeight="1" x14ac:dyDescent="0.25">
      <c r="Q32129" s="265"/>
    </row>
    <row r="32130" spans="17:17" ht="0" hidden="1" customHeight="1" x14ac:dyDescent="0.25">
      <c r="Q32130" s="265"/>
    </row>
    <row r="32131" spans="17:17" ht="0" hidden="1" customHeight="1" x14ac:dyDescent="0.25">
      <c r="Q32131" s="265"/>
    </row>
    <row r="32132" spans="17:17" ht="0" hidden="1" customHeight="1" x14ac:dyDescent="0.25">
      <c r="Q32132" s="265"/>
    </row>
    <row r="32133" spans="17:17" ht="0" hidden="1" customHeight="1" x14ac:dyDescent="0.25">
      <c r="Q32133" s="265"/>
    </row>
    <row r="32134" spans="17:17" ht="0" hidden="1" customHeight="1" x14ac:dyDescent="0.25">
      <c r="Q32134" s="265"/>
    </row>
    <row r="32135" spans="17:17" ht="0" hidden="1" customHeight="1" x14ac:dyDescent="0.25">
      <c r="Q32135" s="265"/>
    </row>
    <row r="32136" spans="17:17" ht="0" hidden="1" customHeight="1" x14ac:dyDescent="0.25">
      <c r="Q32136" s="265"/>
    </row>
    <row r="32137" spans="17:17" ht="0" hidden="1" customHeight="1" x14ac:dyDescent="0.25">
      <c r="Q32137" s="265"/>
    </row>
    <row r="32138" spans="17:17" ht="0" hidden="1" customHeight="1" x14ac:dyDescent="0.25">
      <c r="Q32138" s="265"/>
    </row>
    <row r="32139" spans="17:17" ht="0" hidden="1" customHeight="1" x14ac:dyDescent="0.25">
      <c r="Q32139" s="265"/>
    </row>
    <row r="32140" spans="17:17" ht="0" hidden="1" customHeight="1" x14ac:dyDescent="0.25">
      <c r="Q32140" s="265"/>
    </row>
    <row r="32141" spans="17:17" ht="0" hidden="1" customHeight="1" x14ac:dyDescent="0.25">
      <c r="Q32141" s="265"/>
    </row>
    <row r="32142" spans="17:17" ht="0" hidden="1" customHeight="1" x14ac:dyDescent="0.25">
      <c r="Q32142" s="265"/>
    </row>
    <row r="32143" spans="17:17" ht="0" hidden="1" customHeight="1" x14ac:dyDescent="0.25">
      <c r="Q32143" s="265"/>
    </row>
    <row r="32144" spans="17:17" ht="0" hidden="1" customHeight="1" x14ac:dyDescent="0.25">
      <c r="Q32144" s="265"/>
    </row>
    <row r="32145" spans="17:17" ht="0" hidden="1" customHeight="1" x14ac:dyDescent="0.25">
      <c r="Q32145" s="265"/>
    </row>
    <row r="32146" spans="17:17" ht="0" hidden="1" customHeight="1" x14ac:dyDescent="0.25">
      <c r="Q32146" s="265"/>
    </row>
    <row r="32147" spans="17:17" ht="0" hidden="1" customHeight="1" x14ac:dyDescent="0.25">
      <c r="Q32147" s="265"/>
    </row>
    <row r="32148" spans="17:17" ht="0" hidden="1" customHeight="1" x14ac:dyDescent="0.25">
      <c r="Q32148" s="265"/>
    </row>
    <row r="32149" spans="17:17" ht="0" hidden="1" customHeight="1" x14ac:dyDescent="0.25">
      <c r="Q32149" s="265"/>
    </row>
    <row r="32150" spans="17:17" ht="0" hidden="1" customHeight="1" x14ac:dyDescent="0.25">
      <c r="Q32150" s="265"/>
    </row>
    <row r="32151" spans="17:17" ht="0" hidden="1" customHeight="1" x14ac:dyDescent="0.25">
      <c r="Q32151" s="265"/>
    </row>
    <row r="32152" spans="17:17" ht="0" hidden="1" customHeight="1" x14ac:dyDescent="0.25">
      <c r="Q32152" s="265"/>
    </row>
    <row r="32153" spans="17:17" ht="0" hidden="1" customHeight="1" x14ac:dyDescent="0.25">
      <c r="Q32153" s="265"/>
    </row>
    <row r="32154" spans="17:17" ht="0" hidden="1" customHeight="1" x14ac:dyDescent="0.25">
      <c r="Q32154" s="265"/>
    </row>
    <row r="32155" spans="17:17" ht="0" hidden="1" customHeight="1" x14ac:dyDescent="0.25">
      <c r="Q32155" s="265"/>
    </row>
    <row r="32156" spans="17:17" ht="0" hidden="1" customHeight="1" x14ac:dyDescent="0.25">
      <c r="Q32156" s="265"/>
    </row>
    <row r="32157" spans="17:17" ht="0" hidden="1" customHeight="1" x14ac:dyDescent="0.25">
      <c r="Q32157" s="265"/>
    </row>
    <row r="32158" spans="17:17" ht="0" hidden="1" customHeight="1" x14ac:dyDescent="0.25">
      <c r="Q32158" s="265"/>
    </row>
    <row r="32159" spans="17:17" ht="0" hidden="1" customHeight="1" x14ac:dyDescent="0.25">
      <c r="Q32159" s="265"/>
    </row>
    <row r="32160" spans="17:17" ht="0" hidden="1" customHeight="1" x14ac:dyDescent="0.25">
      <c r="Q32160" s="265"/>
    </row>
    <row r="32161" spans="17:17" ht="0" hidden="1" customHeight="1" x14ac:dyDescent="0.25">
      <c r="Q32161" s="265"/>
    </row>
    <row r="32162" spans="17:17" ht="0" hidden="1" customHeight="1" x14ac:dyDescent="0.25">
      <c r="Q32162" s="265"/>
    </row>
    <row r="32163" spans="17:17" ht="0" hidden="1" customHeight="1" x14ac:dyDescent="0.25">
      <c r="Q32163" s="265"/>
    </row>
    <row r="32164" spans="17:17" ht="0" hidden="1" customHeight="1" x14ac:dyDescent="0.25">
      <c r="Q32164" s="265"/>
    </row>
    <row r="32165" spans="17:17" ht="0" hidden="1" customHeight="1" x14ac:dyDescent="0.25">
      <c r="Q32165" s="265"/>
    </row>
    <row r="32166" spans="17:17" ht="0" hidden="1" customHeight="1" x14ac:dyDescent="0.25">
      <c r="Q32166" s="265"/>
    </row>
    <row r="32167" spans="17:17" ht="0" hidden="1" customHeight="1" x14ac:dyDescent="0.25">
      <c r="Q32167" s="265"/>
    </row>
    <row r="32168" spans="17:17" ht="0" hidden="1" customHeight="1" x14ac:dyDescent="0.25">
      <c r="Q32168" s="265"/>
    </row>
    <row r="32169" spans="17:17" ht="0" hidden="1" customHeight="1" x14ac:dyDescent="0.25">
      <c r="Q32169" s="265"/>
    </row>
    <row r="32170" spans="17:17" ht="0" hidden="1" customHeight="1" x14ac:dyDescent="0.25">
      <c r="Q32170" s="265"/>
    </row>
    <row r="32171" spans="17:17" ht="0" hidden="1" customHeight="1" x14ac:dyDescent="0.25">
      <c r="Q32171" s="265"/>
    </row>
    <row r="32172" spans="17:17" ht="0" hidden="1" customHeight="1" x14ac:dyDescent="0.25">
      <c r="Q32172" s="265"/>
    </row>
    <row r="32173" spans="17:17" ht="0" hidden="1" customHeight="1" x14ac:dyDescent="0.25">
      <c r="Q32173" s="265"/>
    </row>
    <row r="32174" spans="17:17" ht="0" hidden="1" customHeight="1" x14ac:dyDescent="0.25">
      <c r="Q32174" s="265"/>
    </row>
    <row r="32175" spans="17:17" ht="0" hidden="1" customHeight="1" x14ac:dyDescent="0.25">
      <c r="Q32175" s="265"/>
    </row>
    <row r="32176" spans="17:17" ht="0" hidden="1" customHeight="1" x14ac:dyDescent="0.25">
      <c r="Q32176" s="265"/>
    </row>
    <row r="32177" spans="17:17" ht="0" hidden="1" customHeight="1" x14ac:dyDescent="0.25">
      <c r="Q32177" s="265"/>
    </row>
    <row r="32178" spans="17:17" ht="0" hidden="1" customHeight="1" x14ac:dyDescent="0.25">
      <c r="Q32178" s="265"/>
    </row>
    <row r="32179" spans="17:17" ht="0" hidden="1" customHeight="1" x14ac:dyDescent="0.25">
      <c r="Q32179" s="265"/>
    </row>
    <row r="32180" spans="17:17" ht="0" hidden="1" customHeight="1" x14ac:dyDescent="0.25">
      <c r="Q32180" s="265"/>
    </row>
    <row r="32181" spans="17:17" ht="0" hidden="1" customHeight="1" x14ac:dyDescent="0.25">
      <c r="Q32181" s="265"/>
    </row>
    <row r="32182" spans="17:17" ht="0" hidden="1" customHeight="1" x14ac:dyDescent="0.25">
      <c r="Q32182" s="265"/>
    </row>
    <row r="32183" spans="17:17" ht="0" hidden="1" customHeight="1" x14ac:dyDescent="0.25">
      <c r="Q32183" s="265"/>
    </row>
    <row r="32184" spans="17:17" ht="0" hidden="1" customHeight="1" x14ac:dyDescent="0.25">
      <c r="Q32184" s="265"/>
    </row>
    <row r="32185" spans="17:17" ht="0" hidden="1" customHeight="1" x14ac:dyDescent="0.25">
      <c r="Q32185" s="265"/>
    </row>
    <row r="32186" spans="17:17" ht="0" hidden="1" customHeight="1" x14ac:dyDescent="0.25">
      <c r="Q32186" s="265"/>
    </row>
    <row r="32187" spans="17:17" ht="0" hidden="1" customHeight="1" x14ac:dyDescent="0.25">
      <c r="Q32187" s="265"/>
    </row>
    <row r="32188" spans="17:17" ht="0" hidden="1" customHeight="1" x14ac:dyDescent="0.25">
      <c r="Q32188" s="265"/>
    </row>
    <row r="32189" spans="17:17" ht="0" hidden="1" customHeight="1" x14ac:dyDescent="0.25">
      <c r="Q32189" s="265"/>
    </row>
    <row r="32190" spans="17:17" ht="0" hidden="1" customHeight="1" x14ac:dyDescent="0.25">
      <c r="Q32190" s="265"/>
    </row>
    <row r="32191" spans="17:17" ht="0" hidden="1" customHeight="1" x14ac:dyDescent="0.25">
      <c r="Q32191" s="265"/>
    </row>
    <row r="32192" spans="17:17" ht="0" hidden="1" customHeight="1" x14ac:dyDescent="0.25">
      <c r="Q32192" s="265"/>
    </row>
    <row r="32193" spans="17:17" ht="0" hidden="1" customHeight="1" x14ac:dyDescent="0.25">
      <c r="Q32193" s="265"/>
    </row>
    <row r="32194" spans="17:17" ht="0" hidden="1" customHeight="1" x14ac:dyDescent="0.25">
      <c r="Q32194" s="265"/>
    </row>
    <row r="32195" spans="17:17" ht="0" hidden="1" customHeight="1" x14ac:dyDescent="0.25">
      <c r="Q32195" s="265"/>
    </row>
    <row r="32196" spans="17:17" ht="0" hidden="1" customHeight="1" x14ac:dyDescent="0.25">
      <c r="Q32196" s="265"/>
    </row>
    <row r="32197" spans="17:17" ht="0" hidden="1" customHeight="1" x14ac:dyDescent="0.25">
      <c r="Q32197" s="265"/>
    </row>
    <row r="32198" spans="17:17" ht="0" hidden="1" customHeight="1" x14ac:dyDescent="0.25">
      <c r="Q32198" s="265"/>
    </row>
    <row r="32199" spans="17:17" ht="0" hidden="1" customHeight="1" x14ac:dyDescent="0.25">
      <c r="Q32199" s="265"/>
    </row>
    <row r="32200" spans="17:17" ht="0" hidden="1" customHeight="1" x14ac:dyDescent="0.25">
      <c r="Q32200" s="265"/>
    </row>
    <row r="32201" spans="17:17" ht="0" hidden="1" customHeight="1" x14ac:dyDescent="0.25">
      <c r="Q32201" s="265"/>
    </row>
    <row r="32202" spans="17:17" ht="0" hidden="1" customHeight="1" x14ac:dyDescent="0.25">
      <c r="Q32202" s="265"/>
    </row>
    <row r="32203" spans="17:17" ht="0" hidden="1" customHeight="1" x14ac:dyDescent="0.25">
      <c r="Q32203" s="265"/>
    </row>
    <row r="32204" spans="17:17" ht="0" hidden="1" customHeight="1" x14ac:dyDescent="0.25">
      <c r="Q32204" s="265"/>
    </row>
    <row r="32205" spans="17:17" ht="0" hidden="1" customHeight="1" x14ac:dyDescent="0.25">
      <c r="Q32205" s="265"/>
    </row>
    <row r="32206" spans="17:17" ht="0" hidden="1" customHeight="1" x14ac:dyDescent="0.25">
      <c r="Q32206" s="265"/>
    </row>
    <row r="32207" spans="17:17" ht="0" hidden="1" customHeight="1" x14ac:dyDescent="0.25">
      <c r="Q32207" s="265"/>
    </row>
    <row r="32208" spans="17:17" ht="0" hidden="1" customHeight="1" x14ac:dyDescent="0.25">
      <c r="Q32208" s="265"/>
    </row>
    <row r="32209" spans="17:17" ht="0" hidden="1" customHeight="1" x14ac:dyDescent="0.25">
      <c r="Q32209" s="265"/>
    </row>
    <row r="32210" spans="17:17" ht="0" hidden="1" customHeight="1" x14ac:dyDescent="0.25">
      <c r="Q32210" s="265"/>
    </row>
    <row r="32211" spans="17:17" ht="0" hidden="1" customHeight="1" x14ac:dyDescent="0.25">
      <c r="Q32211" s="265"/>
    </row>
    <row r="32212" spans="17:17" ht="0" hidden="1" customHeight="1" x14ac:dyDescent="0.25">
      <c r="Q32212" s="265"/>
    </row>
    <row r="32213" spans="17:17" ht="0" hidden="1" customHeight="1" x14ac:dyDescent="0.25">
      <c r="Q32213" s="265"/>
    </row>
    <row r="32214" spans="17:17" ht="0" hidden="1" customHeight="1" x14ac:dyDescent="0.25">
      <c r="Q32214" s="265"/>
    </row>
    <row r="32215" spans="17:17" ht="0" hidden="1" customHeight="1" x14ac:dyDescent="0.25">
      <c r="Q32215" s="265"/>
    </row>
    <row r="32216" spans="17:17" ht="0" hidden="1" customHeight="1" x14ac:dyDescent="0.25">
      <c r="Q32216" s="265"/>
    </row>
    <row r="32217" spans="17:17" ht="0" hidden="1" customHeight="1" x14ac:dyDescent="0.25">
      <c r="Q32217" s="265"/>
    </row>
    <row r="32218" spans="17:17" ht="0" hidden="1" customHeight="1" x14ac:dyDescent="0.25">
      <c r="Q32218" s="265"/>
    </row>
    <row r="32219" spans="17:17" ht="0" hidden="1" customHeight="1" x14ac:dyDescent="0.25">
      <c r="Q32219" s="265"/>
    </row>
    <row r="32220" spans="17:17" ht="0" hidden="1" customHeight="1" x14ac:dyDescent="0.25">
      <c r="Q32220" s="265"/>
    </row>
    <row r="32221" spans="17:17" ht="0" hidden="1" customHeight="1" x14ac:dyDescent="0.25">
      <c r="Q32221" s="265"/>
    </row>
    <row r="32222" spans="17:17" ht="0" hidden="1" customHeight="1" x14ac:dyDescent="0.25">
      <c r="Q32222" s="265"/>
    </row>
    <row r="32223" spans="17:17" ht="0" hidden="1" customHeight="1" x14ac:dyDescent="0.25">
      <c r="Q32223" s="265"/>
    </row>
    <row r="32224" spans="17:17" ht="0" hidden="1" customHeight="1" x14ac:dyDescent="0.25">
      <c r="Q32224" s="265"/>
    </row>
    <row r="32225" spans="17:17" ht="0" hidden="1" customHeight="1" x14ac:dyDescent="0.25">
      <c r="Q32225" s="265"/>
    </row>
    <row r="32226" spans="17:17" ht="0" hidden="1" customHeight="1" x14ac:dyDescent="0.25">
      <c r="Q32226" s="265"/>
    </row>
    <row r="32227" spans="17:17" ht="0" hidden="1" customHeight="1" x14ac:dyDescent="0.25">
      <c r="Q32227" s="265"/>
    </row>
    <row r="32228" spans="17:17" ht="0" hidden="1" customHeight="1" x14ac:dyDescent="0.25">
      <c r="Q32228" s="265"/>
    </row>
    <row r="32229" spans="17:17" ht="0" hidden="1" customHeight="1" x14ac:dyDescent="0.25">
      <c r="Q32229" s="265"/>
    </row>
    <row r="32230" spans="17:17" ht="0" hidden="1" customHeight="1" x14ac:dyDescent="0.25">
      <c r="Q32230" s="265"/>
    </row>
    <row r="32231" spans="17:17" ht="0" hidden="1" customHeight="1" x14ac:dyDescent="0.25">
      <c r="Q32231" s="265"/>
    </row>
    <row r="32232" spans="17:17" ht="0" hidden="1" customHeight="1" x14ac:dyDescent="0.25">
      <c r="Q32232" s="265"/>
    </row>
    <row r="32233" spans="17:17" ht="0" hidden="1" customHeight="1" x14ac:dyDescent="0.25">
      <c r="Q32233" s="265"/>
    </row>
    <row r="32234" spans="17:17" ht="0" hidden="1" customHeight="1" x14ac:dyDescent="0.25">
      <c r="Q32234" s="265"/>
    </row>
    <row r="32235" spans="17:17" ht="0" hidden="1" customHeight="1" x14ac:dyDescent="0.25">
      <c r="Q32235" s="265"/>
    </row>
    <row r="32236" spans="17:17" ht="0" hidden="1" customHeight="1" x14ac:dyDescent="0.25">
      <c r="Q32236" s="265"/>
    </row>
    <row r="32237" spans="17:17" ht="0" hidden="1" customHeight="1" x14ac:dyDescent="0.25">
      <c r="Q32237" s="265"/>
    </row>
    <row r="32238" spans="17:17" ht="0" hidden="1" customHeight="1" x14ac:dyDescent="0.25">
      <c r="Q32238" s="265"/>
    </row>
    <row r="32239" spans="17:17" ht="0" hidden="1" customHeight="1" x14ac:dyDescent="0.25">
      <c r="Q32239" s="265"/>
    </row>
    <row r="32240" spans="17:17" ht="0" hidden="1" customHeight="1" x14ac:dyDescent="0.25">
      <c r="Q32240" s="265"/>
    </row>
    <row r="32241" spans="17:17" ht="0" hidden="1" customHeight="1" x14ac:dyDescent="0.25">
      <c r="Q32241" s="265"/>
    </row>
    <row r="32242" spans="17:17" ht="0" hidden="1" customHeight="1" x14ac:dyDescent="0.25">
      <c r="Q32242" s="265"/>
    </row>
    <row r="32243" spans="17:17" ht="0" hidden="1" customHeight="1" x14ac:dyDescent="0.25">
      <c r="Q32243" s="265"/>
    </row>
    <row r="32244" spans="17:17" ht="0" hidden="1" customHeight="1" x14ac:dyDescent="0.25">
      <c r="Q32244" s="265"/>
    </row>
    <row r="32245" spans="17:17" ht="0" hidden="1" customHeight="1" x14ac:dyDescent="0.25">
      <c r="Q32245" s="265"/>
    </row>
    <row r="32246" spans="17:17" ht="0" hidden="1" customHeight="1" x14ac:dyDescent="0.25">
      <c r="Q32246" s="265"/>
    </row>
    <row r="32247" spans="17:17" ht="0" hidden="1" customHeight="1" x14ac:dyDescent="0.25">
      <c r="Q32247" s="265"/>
    </row>
    <row r="32248" spans="17:17" ht="0" hidden="1" customHeight="1" x14ac:dyDescent="0.25">
      <c r="Q32248" s="265"/>
    </row>
    <row r="32249" spans="17:17" ht="0" hidden="1" customHeight="1" x14ac:dyDescent="0.25">
      <c r="Q32249" s="265"/>
    </row>
    <row r="32250" spans="17:17" ht="0" hidden="1" customHeight="1" x14ac:dyDescent="0.25">
      <c r="Q32250" s="265"/>
    </row>
    <row r="32251" spans="17:17" ht="0" hidden="1" customHeight="1" x14ac:dyDescent="0.25">
      <c r="Q32251" s="265"/>
    </row>
    <row r="32252" spans="17:17" ht="0" hidden="1" customHeight="1" x14ac:dyDescent="0.25">
      <c r="Q32252" s="265"/>
    </row>
    <row r="32253" spans="17:17" ht="0" hidden="1" customHeight="1" x14ac:dyDescent="0.25">
      <c r="Q32253" s="265"/>
    </row>
    <row r="32254" spans="17:17" ht="0" hidden="1" customHeight="1" x14ac:dyDescent="0.25">
      <c r="Q32254" s="265"/>
    </row>
    <row r="32255" spans="17:17" ht="0" hidden="1" customHeight="1" x14ac:dyDescent="0.25">
      <c r="Q32255" s="265"/>
    </row>
    <row r="32256" spans="17:17" ht="0" hidden="1" customHeight="1" x14ac:dyDescent="0.25">
      <c r="Q32256" s="265"/>
    </row>
    <row r="32257" spans="17:17" ht="0" hidden="1" customHeight="1" x14ac:dyDescent="0.25">
      <c r="Q32257" s="265"/>
    </row>
    <row r="32258" spans="17:17" ht="0" hidden="1" customHeight="1" x14ac:dyDescent="0.25">
      <c r="Q32258" s="265"/>
    </row>
    <row r="32259" spans="17:17" ht="0" hidden="1" customHeight="1" x14ac:dyDescent="0.25">
      <c r="Q32259" s="265"/>
    </row>
    <row r="32260" spans="17:17" ht="0" hidden="1" customHeight="1" x14ac:dyDescent="0.25">
      <c r="Q32260" s="265"/>
    </row>
    <row r="32261" spans="17:17" ht="0" hidden="1" customHeight="1" x14ac:dyDescent="0.25">
      <c r="Q32261" s="265"/>
    </row>
    <row r="32262" spans="17:17" ht="0" hidden="1" customHeight="1" x14ac:dyDescent="0.25">
      <c r="Q32262" s="265"/>
    </row>
    <row r="32263" spans="17:17" ht="0" hidden="1" customHeight="1" x14ac:dyDescent="0.25">
      <c r="Q32263" s="265"/>
    </row>
    <row r="32264" spans="17:17" ht="0" hidden="1" customHeight="1" x14ac:dyDescent="0.25">
      <c r="Q32264" s="265"/>
    </row>
    <row r="32265" spans="17:17" ht="0" hidden="1" customHeight="1" x14ac:dyDescent="0.25">
      <c r="Q32265" s="265"/>
    </row>
    <row r="32266" spans="17:17" ht="0" hidden="1" customHeight="1" x14ac:dyDescent="0.25">
      <c r="Q32266" s="265"/>
    </row>
    <row r="32267" spans="17:17" ht="0" hidden="1" customHeight="1" x14ac:dyDescent="0.25">
      <c r="Q32267" s="265"/>
    </row>
    <row r="32268" spans="17:17" ht="0" hidden="1" customHeight="1" x14ac:dyDescent="0.25">
      <c r="Q32268" s="265"/>
    </row>
    <row r="32269" spans="17:17" ht="0" hidden="1" customHeight="1" x14ac:dyDescent="0.25">
      <c r="Q32269" s="265"/>
    </row>
    <row r="32270" spans="17:17" ht="0" hidden="1" customHeight="1" x14ac:dyDescent="0.25">
      <c r="Q32270" s="265"/>
    </row>
    <row r="32271" spans="17:17" ht="0" hidden="1" customHeight="1" x14ac:dyDescent="0.25">
      <c r="Q32271" s="265"/>
    </row>
    <row r="32272" spans="17:17" ht="0" hidden="1" customHeight="1" x14ac:dyDescent="0.25">
      <c r="Q32272" s="265"/>
    </row>
    <row r="32273" spans="17:17" ht="0" hidden="1" customHeight="1" x14ac:dyDescent="0.25">
      <c r="Q32273" s="265"/>
    </row>
    <row r="32274" spans="17:17" ht="0" hidden="1" customHeight="1" x14ac:dyDescent="0.25">
      <c r="Q32274" s="265"/>
    </row>
    <row r="32275" spans="17:17" ht="0" hidden="1" customHeight="1" x14ac:dyDescent="0.25">
      <c r="Q32275" s="265"/>
    </row>
    <row r="32276" spans="17:17" ht="0" hidden="1" customHeight="1" x14ac:dyDescent="0.25">
      <c r="Q32276" s="265"/>
    </row>
    <row r="32277" spans="17:17" ht="0" hidden="1" customHeight="1" x14ac:dyDescent="0.25">
      <c r="Q32277" s="265"/>
    </row>
    <row r="32278" spans="17:17" ht="0" hidden="1" customHeight="1" x14ac:dyDescent="0.25">
      <c r="Q32278" s="265"/>
    </row>
    <row r="32279" spans="17:17" ht="0" hidden="1" customHeight="1" x14ac:dyDescent="0.25">
      <c r="Q32279" s="265"/>
    </row>
    <row r="32280" spans="17:17" ht="0" hidden="1" customHeight="1" x14ac:dyDescent="0.25">
      <c r="Q32280" s="265"/>
    </row>
    <row r="32281" spans="17:17" ht="0" hidden="1" customHeight="1" x14ac:dyDescent="0.25">
      <c r="Q32281" s="265"/>
    </row>
    <row r="32282" spans="17:17" ht="0" hidden="1" customHeight="1" x14ac:dyDescent="0.25">
      <c r="Q32282" s="265"/>
    </row>
    <row r="32283" spans="17:17" ht="0" hidden="1" customHeight="1" x14ac:dyDescent="0.25">
      <c r="Q32283" s="265"/>
    </row>
    <row r="32284" spans="17:17" ht="0" hidden="1" customHeight="1" x14ac:dyDescent="0.25">
      <c r="Q32284" s="265"/>
    </row>
    <row r="32285" spans="17:17" ht="0" hidden="1" customHeight="1" x14ac:dyDescent="0.25">
      <c r="Q32285" s="265"/>
    </row>
    <row r="32286" spans="17:17" ht="0" hidden="1" customHeight="1" x14ac:dyDescent="0.25">
      <c r="Q32286" s="265"/>
    </row>
    <row r="32287" spans="17:17" ht="0" hidden="1" customHeight="1" x14ac:dyDescent="0.25">
      <c r="Q32287" s="265"/>
    </row>
    <row r="32288" spans="17:17" ht="0" hidden="1" customHeight="1" x14ac:dyDescent="0.25">
      <c r="Q32288" s="265"/>
    </row>
    <row r="32289" spans="17:17" ht="0" hidden="1" customHeight="1" x14ac:dyDescent="0.25">
      <c r="Q32289" s="265"/>
    </row>
    <row r="32290" spans="17:17" ht="0" hidden="1" customHeight="1" x14ac:dyDescent="0.25">
      <c r="Q32290" s="265"/>
    </row>
    <row r="32291" spans="17:17" ht="0" hidden="1" customHeight="1" x14ac:dyDescent="0.25">
      <c r="Q32291" s="265"/>
    </row>
    <row r="32292" spans="17:17" ht="0" hidden="1" customHeight="1" x14ac:dyDescent="0.25">
      <c r="Q32292" s="265"/>
    </row>
    <row r="32293" spans="17:17" ht="0" hidden="1" customHeight="1" x14ac:dyDescent="0.25">
      <c r="Q32293" s="265"/>
    </row>
    <row r="32294" spans="17:17" ht="0" hidden="1" customHeight="1" x14ac:dyDescent="0.25">
      <c r="Q32294" s="265"/>
    </row>
    <row r="32295" spans="17:17" ht="0" hidden="1" customHeight="1" x14ac:dyDescent="0.25">
      <c r="Q32295" s="265"/>
    </row>
    <row r="32296" spans="17:17" ht="0" hidden="1" customHeight="1" x14ac:dyDescent="0.25">
      <c r="Q32296" s="265"/>
    </row>
    <row r="32297" spans="17:17" ht="0" hidden="1" customHeight="1" x14ac:dyDescent="0.25">
      <c r="Q32297" s="265"/>
    </row>
    <row r="32298" spans="17:17" ht="0" hidden="1" customHeight="1" x14ac:dyDescent="0.25">
      <c r="Q32298" s="265"/>
    </row>
    <row r="32299" spans="17:17" ht="0" hidden="1" customHeight="1" x14ac:dyDescent="0.25">
      <c r="Q32299" s="265"/>
    </row>
    <row r="32300" spans="17:17" ht="0" hidden="1" customHeight="1" x14ac:dyDescent="0.25">
      <c r="Q32300" s="265"/>
    </row>
    <row r="32301" spans="17:17" ht="0" hidden="1" customHeight="1" x14ac:dyDescent="0.25">
      <c r="Q32301" s="265"/>
    </row>
    <row r="32302" spans="17:17" ht="0" hidden="1" customHeight="1" x14ac:dyDescent="0.25">
      <c r="Q32302" s="265"/>
    </row>
    <row r="32303" spans="17:17" ht="0" hidden="1" customHeight="1" x14ac:dyDescent="0.25">
      <c r="Q32303" s="265"/>
    </row>
    <row r="32304" spans="17:17" ht="0" hidden="1" customHeight="1" x14ac:dyDescent="0.25">
      <c r="Q32304" s="265"/>
    </row>
    <row r="32305" spans="17:17" ht="0" hidden="1" customHeight="1" x14ac:dyDescent="0.25">
      <c r="Q32305" s="265"/>
    </row>
    <row r="32306" spans="17:17" ht="0" hidden="1" customHeight="1" x14ac:dyDescent="0.25">
      <c r="Q32306" s="265"/>
    </row>
    <row r="32307" spans="17:17" ht="0" hidden="1" customHeight="1" x14ac:dyDescent="0.25">
      <c r="Q32307" s="265"/>
    </row>
    <row r="32308" spans="17:17" ht="0" hidden="1" customHeight="1" x14ac:dyDescent="0.25">
      <c r="Q32308" s="265"/>
    </row>
    <row r="32309" spans="17:17" ht="0" hidden="1" customHeight="1" x14ac:dyDescent="0.25">
      <c r="Q32309" s="265"/>
    </row>
    <row r="32310" spans="17:17" ht="0" hidden="1" customHeight="1" x14ac:dyDescent="0.25">
      <c r="Q32310" s="265"/>
    </row>
    <row r="32311" spans="17:17" ht="0" hidden="1" customHeight="1" x14ac:dyDescent="0.25">
      <c r="Q32311" s="265"/>
    </row>
    <row r="32312" spans="17:17" ht="0" hidden="1" customHeight="1" x14ac:dyDescent="0.25">
      <c r="Q32312" s="265"/>
    </row>
    <row r="32313" spans="17:17" ht="0" hidden="1" customHeight="1" x14ac:dyDescent="0.25">
      <c r="Q32313" s="265"/>
    </row>
    <row r="32314" spans="17:17" ht="0" hidden="1" customHeight="1" x14ac:dyDescent="0.25">
      <c r="Q32314" s="265"/>
    </row>
    <row r="32315" spans="17:17" ht="0" hidden="1" customHeight="1" x14ac:dyDescent="0.25">
      <c r="Q32315" s="265"/>
    </row>
    <row r="32316" spans="17:17" ht="0" hidden="1" customHeight="1" x14ac:dyDescent="0.25">
      <c r="Q32316" s="265"/>
    </row>
    <row r="32317" spans="17:17" ht="0" hidden="1" customHeight="1" x14ac:dyDescent="0.25">
      <c r="Q32317" s="265"/>
    </row>
    <row r="32318" spans="17:17" ht="0" hidden="1" customHeight="1" x14ac:dyDescent="0.25">
      <c r="Q32318" s="265"/>
    </row>
    <row r="32319" spans="17:17" ht="0" hidden="1" customHeight="1" x14ac:dyDescent="0.25">
      <c r="Q32319" s="265"/>
    </row>
    <row r="32320" spans="17:17" ht="0" hidden="1" customHeight="1" x14ac:dyDescent="0.25">
      <c r="Q32320" s="265"/>
    </row>
    <row r="32321" spans="17:17" ht="0" hidden="1" customHeight="1" x14ac:dyDescent="0.25">
      <c r="Q32321" s="265"/>
    </row>
    <row r="32322" spans="17:17" ht="0" hidden="1" customHeight="1" x14ac:dyDescent="0.25">
      <c r="Q32322" s="265"/>
    </row>
    <row r="32323" spans="17:17" ht="0" hidden="1" customHeight="1" x14ac:dyDescent="0.25">
      <c r="Q32323" s="265"/>
    </row>
    <row r="32324" spans="17:17" ht="0" hidden="1" customHeight="1" x14ac:dyDescent="0.25">
      <c r="Q32324" s="265"/>
    </row>
    <row r="32325" spans="17:17" ht="0" hidden="1" customHeight="1" x14ac:dyDescent="0.25">
      <c r="Q32325" s="265"/>
    </row>
    <row r="32326" spans="17:17" ht="0" hidden="1" customHeight="1" x14ac:dyDescent="0.25">
      <c r="Q32326" s="265"/>
    </row>
    <row r="32327" spans="17:17" ht="0" hidden="1" customHeight="1" x14ac:dyDescent="0.25">
      <c r="Q32327" s="265"/>
    </row>
    <row r="32328" spans="17:17" ht="0" hidden="1" customHeight="1" x14ac:dyDescent="0.25">
      <c r="Q32328" s="265"/>
    </row>
    <row r="32329" spans="17:17" ht="0" hidden="1" customHeight="1" x14ac:dyDescent="0.25">
      <c r="Q32329" s="265"/>
    </row>
    <row r="32330" spans="17:17" ht="0" hidden="1" customHeight="1" x14ac:dyDescent="0.25">
      <c r="Q32330" s="265"/>
    </row>
    <row r="32331" spans="17:17" ht="0" hidden="1" customHeight="1" x14ac:dyDescent="0.25">
      <c r="Q32331" s="265"/>
    </row>
    <row r="32332" spans="17:17" ht="0" hidden="1" customHeight="1" x14ac:dyDescent="0.25">
      <c r="Q32332" s="265"/>
    </row>
    <row r="32333" spans="17:17" ht="0" hidden="1" customHeight="1" x14ac:dyDescent="0.25">
      <c r="Q32333" s="265"/>
    </row>
    <row r="32334" spans="17:17" ht="0" hidden="1" customHeight="1" x14ac:dyDescent="0.25">
      <c r="Q32334" s="265"/>
    </row>
    <row r="32335" spans="17:17" ht="0" hidden="1" customHeight="1" x14ac:dyDescent="0.25">
      <c r="Q32335" s="265"/>
    </row>
    <row r="32336" spans="17:17" ht="0" hidden="1" customHeight="1" x14ac:dyDescent="0.25">
      <c r="Q32336" s="265"/>
    </row>
    <row r="32337" spans="17:17" ht="0" hidden="1" customHeight="1" x14ac:dyDescent="0.25">
      <c r="Q32337" s="265"/>
    </row>
    <row r="32338" spans="17:17" ht="0" hidden="1" customHeight="1" x14ac:dyDescent="0.25">
      <c r="Q32338" s="265"/>
    </row>
    <row r="32339" spans="17:17" ht="0" hidden="1" customHeight="1" x14ac:dyDescent="0.25">
      <c r="Q32339" s="265"/>
    </row>
    <row r="32340" spans="17:17" ht="0" hidden="1" customHeight="1" x14ac:dyDescent="0.25">
      <c r="Q32340" s="265"/>
    </row>
    <row r="32341" spans="17:17" ht="0" hidden="1" customHeight="1" x14ac:dyDescent="0.25">
      <c r="Q32341" s="265"/>
    </row>
    <row r="32342" spans="17:17" ht="0" hidden="1" customHeight="1" x14ac:dyDescent="0.25">
      <c r="Q32342" s="265"/>
    </row>
    <row r="32343" spans="17:17" ht="0" hidden="1" customHeight="1" x14ac:dyDescent="0.25">
      <c r="Q32343" s="265"/>
    </row>
    <row r="32344" spans="17:17" ht="0" hidden="1" customHeight="1" x14ac:dyDescent="0.25">
      <c r="Q32344" s="265"/>
    </row>
    <row r="32345" spans="17:17" ht="0" hidden="1" customHeight="1" x14ac:dyDescent="0.25">
      <c r="Q32345" s="265"/>
    </row>
    <row r="32346" spans="17:17" ht="0" hidden="1" customHeight="1" x14ac:dyDescent="0.25">
      <c r="Q32346" s="265"/>
    </row>
    <row r="32347" spans="17:17" ht="0" hidden="1" customHeight="1" x14ac:dyDescent="0.25">
      <c r="Q32347" s="265"/>
    </row>
    <row r="32348" spans="17:17" ht="0" hidden="1" customHeight="1" x14ac:dyDescent="0.25">
      <c r="Q32348" s="265"/>
    </row>
    <row r="32349" spans="17:17" ht="0" hidden="1" customHeight="1" x14ac:dyDescent="0.25">
      <c r="Q32349" s="265"/>
    </row>
    <row r="32350" spans="17:17" ht="0" hidden="1" customHeight="1" x14ac:dyDescent="0.25">
      <c r="Q32350" s="265"/>
    </row>
    <row r="32351" spans="17:17" ht="0" hidden="1" customHeight="1" x14ac:dyDescent="0.25">
      <c r="Q32351" s="265"/>
    </row>
    <row r="32352" spans="17:17" ht="0" hidden="1" customHeight="1" x14ac:dyDescent="0.25">
      <c r="Q32352" s="265"/>
    </row>
    <row r="32353" spans="17:17" ht="0" hidden="1" customHeight="1" x14ac:dyDescent="0.25">
      <c r="Q32353" s="265"/>
    </row>
    <row r="32354" spans="17:17" ht="0" hidden="1" customHeight="1" x14ac:dyDescent="0.25">
      <c r="Q32354" s="265"/>
    </row>
    <row r="32355" spans="17:17" ht="0" hidden="1" customHeight="1" x14ac:dyDescent="0.25">
      <c r="Q32355" s="265"/>
    </row>
    <row r="32356" spans="17:17" ht="0" hidden="1" customHeight="1" x14ac:dyDescent="0.25">
      <c r="Q32356" s="265"/>
    </row>
    <row r="32357" spans="17:17" ht="0" hidden="1" customHeight="1" x14ac:dyDescent="0.25">
      <c r="Q32357" s="265"/>
    </row>
    <row r="32358" spans="17:17" ht="0" hidden="1" customHeight="1" x14ac:dyDescent="0.25">
      <c r="Q32358" s="265"/>
    </row>
    <row r="32359" spans="17:17" ht="0" hidden="1" customHeight="1" x14ac:dyDescent="0.25">
      <c r="Q32359" s="265"/>
    </row>
    <row r="32360" spans="17:17" ht="0" hidden="1" customHeight="1" x14ac:dyDescent="0.25">
      <c r="Q32360" s="265"/>
    </row>
    <row r="32361" spans="17:17" ht="0" hidden="1" customHeight="1" x14ac:dyDescent="0.25">
      <c r="Q32361" s="265"/>
    </row>
    <row r="32362" spans="17:17" ht="0" hidden="1" customHeight="1" x14ac:dyDescent="0.25">
      <c r="Q32362" s="265"/>
    </row>
    <row r="32363" spans="17:17" ht="0" hidden="1" customHeight="1" x14ac:dyDescent="0.25">
      <c r="Q32363" s="265"/>
    </row>
    <row r="32364" spans="17:17" ht="0" hidden="1" customHeight="1" x14ac:dyDescent="0.25">
      <c r="Q32364" s="265"/>
    </row>
    <row r="32365" spans="17:17" ht="0" hidden="1" customHeight="1" x14ac:dyDescent="0.25">
      <c r="Q32365" s="265"/>
    </row>
    <row r="32366" spans="17:17" ht="0" hidden="1" customHeight="1" x14ac:dyDescent="0.25">
      <c r="Q32366" s="265"/>
    </row>
    <row r="32367" spans="17:17" ht="0" hidden="1" customHeight="1" x14ac:dyDescent="0.25">
      <c r="Q32367" s="265"/>
    </row>
    <row r="32368" spans="17:17" ht="0" hidden="1" customHeight="1" x14ac:dyDescent="0.25">
      <c r="Q32368" s="265"/>
    </row>
    <row r="32369" spans="17:17" ht="0" hidden="1" customHeight="1" x14ac:dyDescent="0.25">
      <c r="Q32369" s="265"/>
    </row>
    <row r="32370" spans="17:17" ht="0" hidden="1" customHeight="1" x14ac:dyDescent="0.25">
      <c r="Q32370" s="265"/>
    </row>
    <row r="32371" spans="17:17" ht="0" hidden="1" customHeight="1" x14ac:dyDescent="0.25">
      <c r="Q32371" s="265"/>
    </row>
    <row r="32372" spans="17:17" ht="0" hidden="1" customHeight="1" x14ac:dyDescent="0.25">
      <c r="Q32372" s="265"/>
    </row>
    <row r="32373" spans="17:17" ht="0" hidden="1" customHeight="1" x14ac:dyDescent="0.25">
      <c r="Q32373" s="265"/>
    </row>
    <row r="32374" spans="17:17" ht="0" hidden="1" customHeight="1" x14ac:dyDescent="0.25">
      <c r="Q32374" s="265"/>
    </row>
    <row r="32375" spans="17:17" ht="0" hidden="1" customHeight="1" x14ac:dyDescent="0.25">
      <c r="Q32375" s="265"/>
    </row>
    <row r="32376" spans="17:17" ht="0" hidden="1" customHeight="1" x14ac:dyDescent="0.25">
      <c r="Q32376" s="265"/>
    </row>
    <row r="32377" spans="17:17" ht="0" hidden="1" customHeight="1" x14ac:dyDescent="0.25">
      <c r="Q32377" s="265"/>
    </row>
    <row r="32378" spans="17:17" ht="0" hidden="1" customHeight="1" x14ac:dyDescent="0.25">
      <c r="Q32378" s="265"/>
    </row>
    <row r="32379" spans="17:17" ht="0" hidden="1" customHeight="1" x14ac:dyDescent="0.25">
      <c r="Q32379" s="265"/>
    </row>
    <row r="32380" spans="17:17" ht="0" hidden="1" customHeight="1" x14ac:dyDescent="0.25">
      <c r="Q32380" s="265"/>
    </row>
    <row r="32381" spans="17:17" ht="0" hidden="1" customHeight="1" x14ac:dyDescent="0.25">
      <c r="Q32381" s="265"/>
    </row>
    <row r="32382" spans="17:17" ht="0" hidden="1" customHeight="1" x14ac:dyDescent="0.25">
      <c r="Q32382" s="265"/>
    </row>
    <row r="32383" spans="17:17" ht="0" hidden="1" customHeight="1" x14ac:dyDescent="0.25">
      <c r="Q32383" s="265"/>
    </row>
    <row r="32384" spans="17:17" ht="0" hidden="1" customHeight="1" x14ac:dyDescent="0.25">
      <c r="Q32384" s="265"/>
    </row>
    <row r="32385" spans="17:17" ht="0" hidden="1" customHeight="1" x14ac:dyDescent="0.25">
      <c r="Q32385" s="265"/>
    </row>
    <row r="32386" spans="17:17" ht="0" hidden="1" customHeight="1" x14ac:dyDescent="0.25">
      <c r="Q32386" s="265"/>
    </row>
    <row r="32387" spans="17:17" ht="0" hidden="1" customHeight="1" x14ac:dyDescent="0.25">
      <c r="Q32387" s="265"/>
    </row>
    <row r="32388" spans="17:17" ht="0" hidden="1" customHeight="1" x14ac:dyDescent="0.25">
      <c r="Q32388" s="265"/>
    </row>
    <row r="32389" spans="17:17" ht="0" hidden="1" customHeight="1" x14ac:dyDescent="0.25">
      <c r="Q32389" s="265"/>
    </row>
    <row r="32390" spans="17:17" ht="0" hidden="1" customHeight="1" x14ac:dyDescent="0.25">
      <c r="Q32390" s="265"/>
    </row>
    <row r="32391" spans="17:17" ht="0" hidden="1" customHeight="1" x14ac:dyDescent="0.25">
      <c r="Q32391" s="265"/>
    </row>
    <row r="32392" spans="17:17" ht="0" hidden="1" customHeight="1" x14ac:dyDescent="0.25">
      <c r="Q32392" s="265"/>
    </row>
    <row r="32393" spans="17:17" ht="0" hidden="1" customHeight="1" x14ac:dyDescent="0.25">
      <c r="Q32393" s="265"/>
    </row>
    <row r="32394" spans="17:17" ht="0" hidden="1" customHeight="1" x14ac:dyDescent="0.25">
      <c r="Q32394" s="265"/>
    </row>
    <row r="32395" spans="17:17" ht="0" hidden="1" customHeight="1" x14ac:dyDescent="0.25">
      <c r="Q32395" s="265"/>
    </row>
    <row r="32396" spans="17:17" ht="0" hidden="1" customHeight="1" x14ac:dyDescent="0.25">
      <c r="Q32396" s="265"/>
    </row>
    <row r="32397" spans="17:17" ht="0" hidden="1" customHeight="1" x14ac:dyDescent="0.25">
      <c r="Q32397" s="265"/>
    </row>
    <row r="32398" spans="17:17" ht="0" hidden="1" customHeight="1" x14ac:dyDescent="0.25">
      <c r="Q32398" s="265"/>
    </row>
    <row r="32399" spans="17:17" ht="0" hidden="1" customHeight="1" x14ac:dyDescent="0.25">
      <c r="Q32399" s="265"/>
    </row>
    <row r="32400" spans="17:17" ht="0" hidden="1" customHeight="1" x14ac:dyDescent="0.25">
      <c r="Q32400" s="265"/>
    </row>
    <row r="32401" spans="17:17" ht="0" hidden="1" customHeight="1" x14ac:dyDescent="0.25">
      <c r="Q32401" s="265"/>
    </row>
    <row r="32402" spans="17:17" ht="0" hidden="1" customHeight="1" x14ac:dyDescent="0.25">
      <c r="Q32402" s="265"/>
    </row>
    <row r="32403" spans="17:17" ht="0" hidden="1" customHeight="1" x14ac:dyDescent="0.25">
      <c r="Q32403" s="265"/>
    </row>
    <row r="32404" spans="17:17" ht="0" hidden="1" customHeight="1" x14ac:dyDescent="0.25">
      <c r="Q32404" s="265"/>
    </row>
    <row r="32405" spans="17:17" ht="0" hidden="1" customHeight="1" x14ac:dyDescent="0.25">
      <c r="Q32405" s="265"/>
    </row>
    <row r="32406" spans="17:17" ht="0" hidden="1" customHeight="1" x14ac:dyDescent="0.25">
      <c r="Q32406" s="265"/>
    </row>
    <row r="32407" spans="17:17" ht="0" hidden="1" customHeight="1" x14ac:dyDescent="0.25">
      <c r="Q32407" s="265"/>
    </row>
    <row r="32408" spans="17:17" ht="0" hidden="1" customHeight="1" x14ac:dyDescent="0.25">
      <c r="Q32408" s="265"/>
    </row>
    <row r="32409" spans="17:17" ht="0" hidden="1" customHeight="1" x14ac:dyDescent="0.25">
      <c r="Q32409" s="265"/>
    </row>
    <row r="32410" spans="17:17" ht="0" hidden="1" customHeight="1" x14ac:dyDescent="0.25">
      <c r="Q32410" s="265"/>
    </row>
    <row r="32411" spans="17:17" ht="0" hidden="1" customHeight="1" x14ac:dyDescent="0.25">
      <c r="Q32411" s="265"/>
    </row>
    <row r="32412" spans="17:17" ht="0" hidden="1" customHeight="1" x14ac:dyDescent="0.25">
      <c r="Q32412" s="265"/>
    </row>
    <row r="32413" spans="17:17" ht="0" hidden="1" customHeight="1" x14ac:dyDescent="0.25">
      <c r="Q32413" s="265"/>
    </row>
    <row r="32414" spans="17:17" ht="0" hidden="1" customHeight="1" x14ac:dyDescent="0.25">
      <c r="Q32414" s="265"/>
    </row>
    <row r="32415" spans="17:17" ht="0" hidden="1" customHeight="1" x14ac:dyDescent="0.25">
      <c r="Q32415" s="265"/>
    </row>
    <row r="32416" spans="17:17" ht="0" hidden="1" customHeight="1" x14ac:dyDescent="0.25">
      <c r="Q32416" s="265"/>
    </row>
    <row r="32417" spans="17:17" ht="0" hidden="1" customHeight="1" x14ac:dyDescent="0.25">
      <c r="Q32417" s="265"/>
    </row>
    <row r="32418" spans="17:17" ht="0" hidden="1" customHeight="1" x14ac:dyDescent="0.25">
      <c r="Q32418" s="265"/>
    </row>
    <row r="32419" spans="17:17" ht="0" hidden="1" customHeight="1" x14ac:dyDescent="0.25">
      <c r="Q32419" s="265"/>
    </row>
    <row r="32420" spans="17:17" ht="0" hidden="1" customHeight="1" x14ac:dyDescent="0.25">
      <c r="Q32420" s="265"/>
    </row>
    <row r="32421" spans="17:17" ht="0" hidden="1" customHeight="1" x14ac:dyDescent="0.25">
      <c r="Q32421" s="265"/>
    </row>
    <row r="32422" spans="17:17" ht="0" hidden="1" customHeight="1" x14ac:dyDescent="0.25">
      <c r="Q32422" s="265"/>
    </row>
    <row r="32423" spans="17:17" ht="0" hidden="1" customHeight="1" x14ac:dyDescent="0.25">
      <c r="Q32423" s="265"/>
    </row>
    <row r="32424" spans="17:17" ht="0" hidden="1" customHeight="1" x14ac:dyDescent="0.25">
      <c r="Q32424" s="265"/>
    </row>
    <row r="32425" spans="17:17" ht="0" hidden="1" customHeight="1" x14ac:dyDescent="0.25">
      <c r="Q32425" s="265"/>
    </row>
    <row r="32426" spans="17:17" ht="0" hidden="1" customHeight="1" x14ac:dyDescent="0.25">
      <c r="Q32426" s="265"/>
    </row>
    <row r="32427" spans="17:17" ht="0" hidden="1" customHeight="1" x14ac:dyDescent="0.25">
      <c r="Q32427" s="265"/>
    </row>
    <row r="32428" spans="17:17" ht="0" hidden="1" customHeight="1" x14ac:dyDescent="0.25">
      <c r="Q32428" s="265"/>
    </row>
    <row r="32429" spans="17:17" ht="0" hidden="1" customHeight="1" x14ac:dyDescent="0.25">
      <c r="Q32429" s="265"/>
    </row>
    <row r="32430" spans="17:17" ht="0" hidden="1" customHeight="1" x14ac:dyDescent="0.25">
      <c r="Q32430" s="265"/>
    </row>
    <row r="32431" spans="17:17" ht="0" hidden="1" customHeight="1" x14ac:dyDescent="0.25">
      <c r="Q32431" s="265"/>
    </row>
    <row r="32432" spans="17:17" ht="0" hidden="1" customHeight="1" x14ac:dyDescent="0.25">
      <c r="Q32432" s="265"/>
    </row>
    <row r="32433" spans="17:17" ht="0" hidden="1" customHeight="1" x14ac:dyDescent="0.25">
      <c r="Q32433" s="265"/>
    </row>
    <row r="32434" spans="17:17" ht="0" hidden="1" customHeight="1" x14ac:dyDescent="0.25">
      <c r="Q32434" s="265"/>
    </row>
    <row r="32435" spans="17:17" ht="0" hidden="1" customHeight="1" x14ac:dyDescent="0.25">
      <c r="Q32435" s="265"/>
    </row>
    <row r="32436" spans="17:17" ht="0" hidden="1" customHeight="1" x14ac:dyDescent="0.25">
      <c r="Q32436" s="265"/>
    </row>
    <row r="32437" spans="17:17" ht="0" hidden="1" customHeight="1" x14ac:dyDescent="0.25">
      <c r="Q32437" s="265"/>
    </row>
    <row r="32438" spans="17:17" ht="0" hidden="1" customHeight="1" x14ac:dyDescent="0.25">
      <c r="Q32438" s="265"/>
    </row>
    <row r="32439" spans="17:17" ht="0" hidden="1" customHeight="1" x14ac:dyDescent="0.25">
      <c r="Q32439" s="265"/>
    </row>
    <row r="32440" spans="17:17" ht="0" hidden="1" customHeight="1" x14ac:dyDescent="0.25">
      <c r="Q32440" s="265"/>
    </row>
    <row r="32441" spans="17:17" ht="0" hidden="1" customHeight="1" x14ac:dyDescent="0.25">
      <c r="Q32441" s="265"/>
    </row>
    <row r="32442" spans="17:17" ht="0" hidden="1" customHeight="1" x14ac:dyDescent="0.25">
      <c r="Q32442" s="265"/>
    </row>
    <row r="32443" spans="17:17" ht="0" hidden="1" customHeight="1" x14ac:dyDescent="0.25">
      <c r="Q32443" s="265"/>
    </row>
    <row r="32444" spans="17:17" ht="0" hidden="1" customHeight="1" x14ac:dyDescent="0.25">
      <c r="Q32444" s="265"/>
    </row>
    <row r="32445" spans="17:17" ht="0" hidden="1" customHeight="1" x14ac:dyDescent="0.25">
      <c r="Q32445" s="265"/>
    </row>
    <row r="32446" spans="17:17" ht="0" hidden="1" customHeight="1" x14ac:dyDescent="0.25">
      <c r="Q32446" s="265"/>
    </row>
    <row r="32447" spans="17:17" ht="0" hidden="1" customHeight="1" x14ac:dyDescent="0.25">
      <c r="Q32447" s="265"/>
    </row>
    <row r="32448" spans="17:17" ht="0" hidden="1" customHeight="1" x14ac:dyDescent="0.25">
      <c r="Q32448" s="265"/>
    </row>
    <row r="32449" spans="17:17" ht="0" hidden="1" customHeight="1" x14ac:dyDescent="0.25">
      <c r="Q32449" s="265"/>
    </row>
    <row r="32450" spans="17:17" ht="0" hidden="1" customHeight="1" x14ac:dyDescent="0.25">
      <c r="Q32450" s="265"/>
    </row>
    <row r="32451" spans="17:17" ht="0" hidden="1" customHeight="1" x14ac:dyDescent="0.25">
      <c r="Q32451" s="265"/>
    </row>
    <row r="32452" spans="17:17" ht="0" hidden="1" customHeight="1" x14ac:dyDescent="0.25">
      <c r="Q32452" s="265"/>
    </row>
    <row r="32453" spans="17:17" ht="0" hidden="1" customHeight="1" x14ac:dyDescent="0.25">
      <c r="Q32453" s="265"/>
    </row>
    <row r="32454" spans="17:17" ht="0" hidden="1" customHeight="1" x14ac:dyDescent="0.25">
      <c r="Q32454" s="265"/>
    </row>
    <row r="32455" spans="17:17" ht="0" hidden="1" customHeight="1" x14ac:dyDescent="0.25">
      <c r="Q32455" s="265"/>
    </row>
    <row r="32456" spans="17:17" ht="0" hidden="1" customHeight="1" x14ac:dyDescent="0.25">
      <c r="Q32456" s="265"/>
    </row>
    <row r="32457" spans="17:17" ht="0" hidden="1" customHeight="1" x14ac:dyDescent="0.25">
      <c r="Q32457" s="265"/>
    </row>
    <row r="32458" spans="17:17" ht="0" hidden="1" customHeight="1" x14ac:dyDescent="0.25">
      <c r="Q32458" s="265"/>
    </row>
    <row r="32459" spans="17:17" ht="0" hidden="1" customHeight="1" x14ac:dyDescent="0.25">
      <c r="Q32459" s="265"/>
    </row>
    <row r="32460" spans="17:17" ht="0" hidden="1" customHeight="1" x14ac:dyDescent="0.25">
      <c r="Q32460" s="265"/>
    </row>
    <row r="32461" spans="17:17" ht="0" hidden="1" customHeight="1" x14ac:dyDescent="0.25">
      <c r="Q32461" s="265"/>
    </row>
    <row r="32462" spans="17:17" ht="0" hidden="1" customHeight="1" x14ac:dyDescent="0.25">
      <c r="Q32462" s="265"/>
    </row>
    <row r="32463" spans="17:17" ht="0" hidden="1" customHeight="1" x14ac:dyDescent="0.25">
      <c r="Q32463" s="265"/>
    </row>
    <row r="32464" spans="17:17" ht="0" hidden="1" customHeight="1" x14ac:dyDescent="0.25">
      <c r="Q32464" s="265"/>
    </row>
    <row r="32465" spans="17:17" ht="0" hidden="1" customHeight="1" x14ac:dyDescent="0.25">
      <c r="Q32465" s="265"/>
    </row>
    <row r="32466" spans="17:17" ht="0" hidden="1" customHeight="1" x14ac:dyDescent="0.25">
      <c r="Q32466" s="265"/>
    </row>
    <row r="32467" spans="17:17" ht="0" hidden="1" customHeight="1" x14ac:dyDescent="0.25">
      <c r="Q32467" s="265"/>
    </row>
    <row r="32468" spans="17:17" ht="0" hidden="1" customHeight="1" x14ac:dyDescent="0.25">
      <c r="Q32468" s="265"/>
    </row>
    <row r="32469" spans="17:17" ht="0" hidden="1" customHeight="1" x14ac:dyDescent="0.25">
      <c r="Q32469" s="265"/>
    </row>
    <row r="32470" spans="17:17" ht="0" hidden="1" customHeight="1" x14ac:dyDescent="0.25">
      <c r="Q32470" s="265"/>
    </row>
    <row r="32471" spans="17:17" ht="0" hidden="1" customHeight="1" x14ac:dyDescent="0.25">
      <c r="Q32471" s="265"/>
    </row>
    <row r="32472" spans="17:17" ht="0" hidden="1" customHeight="1" x14ac:dyDescent="0.25">
      <c r="Q32472" s="265"/>
    </row>
    <row r="32473" spans="17:17" ht="0" hidden="1" customHeight="1" x14ac:dyDescent="0.25">
      <c r="Q32473" s="265"/>
    </row>
    <row r="32474" spans="17:17" ht="0" hidden="1" customHeight="1" x14ac:dyDescent="0.25">
      <c r="Q32474" s="265"/>
    </row>
    <row r="32475" spans="17:17" ht="0" hidden="1" customHeight="1" x14ac:dyDescent="0.25">
      <c r="Q32475" s="265"/>
    </row>
    <row r="32476" spans="17:17" ht="0" hidden="1" customHeight="1" x14ac:dyDescent="0.25">
      <c r="Q32476" s="265"/>
    </row>
    <row r="32477" spans="17:17" ht="0" hidden="1" customHeight="1" x14ac:dyDescent="0.25">
      <c r="Q32477" s="265"/>
    </row>
    <row r="32478" spans="17:17" ht="0" hidden="1" customHeight="1" x14ac:dyDescent="0.25">
      <c r="Q32478" s="265"/>
    </row>
    <row r="32479" spans="17:17" ht="0" hidden="1" customHeight="1" x14ac:dyDescent="0.25">
      <c r="Q32479" s="265"/>
    </row>
    <row r="32480" spans="17:17" ht="0" hidden="1" customHeight="1" x14ac:dyDescent="0.25">
      <c r="Q32480" s="265"/>
    </row>
    <row r="32481" spans="17:17" ht="0" hidden="1" customHeight="1" x14ac:dyDescent="0.25">
      <c r="Q32481" s="265"/>
    </row>
    <row r="32482" spans="17:17" ht="0" hidden="1" customHeight="1" x14ac:dyDescent="0.25">
      <c r="Q32482" s="265"/>
    </row>
    <row r="32483" spans="17:17" ht="0" hidden="1" customHeight="1" x14ac:dyDescent="0.25">
      <c r="Q32483" s="265"/>
    </row>
    <row r="32484" spans="17:17" ht="0" hidden="1" customHeight="1" x14ac:dyDescent="0.25">
      <c r="Q32484" s="265"/>
    </row>
    <row r="32485" spans="17:17" ht="0" hidden="1" customHeight="1" x14ac:dyDescent="0.25">
      <c r="Q32485" s="265"/>
    </row>
    <row r="32486" spans="17:17" ht="0" hidden="1" customHeight="1" x14ac:dyDescent="0.25">
      <c r="Q32486" s="265"/>
    </row>
    <row r="32487" spans="17:17" ht="0" hidden="1" customHeight="1" x14ac:dyDescent="0.25">
      <c r="Q32487" s="265"/>
    </row>
    <row r="32488" spans="17:17" ht="0" hidden="1" customHeight="1" x14ac:dyDescent="0.25">
      <c r="Q32488" s="265"/>
    </row>
    <row r="32489" spans="17:17" ht="0" hidden="1" customHeight="1" x14ac:dyDescent="0.25">
      <c r="Q32489" s="265"/>
    </row>
    <row r="32490" spans="17:17" ht="0" hidden="1" customHeight="1" x14ac:dyDescent="0.25">
      <c r="Q32490" s="265"/>
    </row>
    <row r="32491" spans="17:17" ht="0" hidden="1" customHeight="1" x14ac:dyDescent="0.25">
      <c r="Q32491" s="265"/>
    </row>
    <row r="32492" spans="17:17" ht="0" hidden="1" customHeight="1" x14ac:dyDescent="0.25">
      <c r="Q32492" s="265"/>
    </row>
    <row r="32493" spans="17:17" ht="0" hidden="1" customHeight="1" x14ac:dyDescent="0.25">
      <c r="Q32493" s="265"/>
    </row>
    <row r="32494" spans="17:17" ht="0" hidden="1" customHeight="1" x14ac:dyDescent="0.25">
      <c r="Q32494" s="265"/>
    </row>
    <row r="32495" spans="17:17" ht="0" hidden="1" customHeight="1" x14ac:dyDescent="0.25">
      <c r="Q32495" s="265"/>
    </row>
    <row r="32496" spans="17:17" ht="0" hidden="1" customHeight="1" x14ac:dyDescent="0.25">
      <c r="Q32496" s="265"/>
    </row>
    <row r="32497" spans="17:17" ht="0" hidden="1" customHeight="1" x14ac:dyDescent="0.25">
      <c r="Q32497" s="265"/>
    </row>
    <row r="32498" spans="17:17" ht="0" hidden="1" customHeight="1" x14ac:dyDescent="0.25">
      <c r="Q32498" s="265"/>
    </row>
    <row r="32499" spans="17:17" ht="0" hidden="1" customHeight="1" x14ac:dyDescent="0.25">
      <c r="Q32499" s="265"/>
    </row>
    <row r="32500" spans="17:17" ht="0" hidden="1" customHeight="1" x14ac:dyDescent="0.25">
      <c r="Q32500" s="265"/>
    </row>
    <row r="32501" spans="17:17" ht="0" hidden="1" customHeight="1" x14ac:dyDescent="0.25">
      <c r="Q32501" s="265"/>
    </row>
    <row r="32502" spans="17:17" ht="0" hidden="1" customHeight="1" x14ac:dyDescent="0.25">
      <c r="Q32502" s="265"/>
    </row>
    <row r="32503" spans="17:17" ht="0" hidden="1" customHeight="1" x14ac:dyDescent="0.25">
      <c r="Q32503" s="265"/>
    </row>
    <row r="32504" spans="17:17" ht="0" hidden="1" customHeight="1" x14ac:dyDescent="0.25">
      <c r="Q32504" s="265"/>
    </row>
    <row r="32505" spans="17:17" ht="0" hidden="1" customHeight="1" x14ac:dyDescent="0.25">
      <c r="Q32505" s="265"/>
    </row>
    <row r="32506" spans="17:17" ht="0" hidden="1" customHeight="1" x14ac:dyDescent="0.25">
      <c r="Q32506" s="265"/>
    </row>
    <row r="32507" spans="17:17" ht="0" hidden="1" customHeight="1" x14ac:dyDescent="0.25">
      <c r="Q32507" s="265"/>
    </row>
    <row r="32508" spans="17:17" ht="0" hidden="1" customHeight="1" x14ac:dyDescent="0.25">
      <c r="Q32508" s="265"/>
    </row>
    <row r="32509" spans="17:17" ht="0" hidden="1" customHeight="1" x14ac:dyDescent="0.25">
      <c r="Q32509" s="265"/>
    </row>
    <row r="32510" spans="17:17" ht="0" hidden="1" customHeight="1" x14ac:dyDescent="0.25">
      <c r="Q32510" s="265"/>
    </row>
    <row r="32511" spans="17:17" ht="0" hidden="1" customHeight="1" x14ac:dyDescent="0.25">
      <c r="Q32511" s="265"/>
    </row>
    <row r="32512" spans="17:17" ht="0" hidden="1" customHeight="1" x14ac:dyDescent="0.25">
      <c r="Q32512" s="265"/>
    </row>
    <row r="32513" spans="17:17" ht="0" hidden="1" customHeight="1" x14ac:dyDescent="0.25">
      <c r="Q32513" s="265"/>
    </row>
    <row r="32514" spans="17:17" ht="0" hidden="1" customHeight="1" x14ac:dyDescent="0.25">
      <c r="Q32514" s="265"/>
    </row>
    <row r="32515" spans="17:17" ht="0" hidden="1" customHeight="1" x14ac:dyDescent="0.25">
      <c r="Q32515" s="265"/>
    </row>
    <row r="32516" spans="17:17" ht="0" hidden="1" customHeight="1" x14ac:dyDescent="0.25">
      <c r="Q32516" s="265"/>
    </row>
    <row r="32517" spans="17:17" ht="0" hidden="1" customHeight="1" x14ac:dyDescent="0.25">
      <c r="Q32517" s="265"/>
    </row>
    <row r="32518" spans="17:17" ht="0" hidden="1" customHeight="1" x14ac:dyDescent="0.25">
      <c r="Q32518" s="265"/>
    </row>
    <row r="32519" spans="17:17" ht="0" hidden="1" customHeight="1" x14ac:dyDescent="0.25">
      <c r="Q32519" s="265"/>
    </row>
    <row r="32520" spans="17:17" ht="0" hidden="1" customHeight="1" x14ac:dyDescent="0.25">
      <c r="Q32520" s="265"/>
    </row>
    <row r="32521" spans="17:17" ht="0" hidden="1" customHeight="1" x14ac:dyDescent="0.25">
      <c r="Q32521" s="265"/>
    </row>
    <row r="32522" spans="17:17" ht="0" hidden="1" customHeight="1" x14ac:dyDescent="0.25">
      <c r="Q32522" s="265"/>
    </row>
    <row r="32523" spans="17:17" ht="0" hidden="1" customHeight="1" x14ac:dyDescent="0.25">
      <c r="Q32523" s="265"/>
    </row>
    <row r="32524" spans="17:17" ht="0" hidden="1" customHeight="1" x14ac:dyDescent="0.25">
      <c r="Q32524" s="265"/>
    </row>
    <row r="32525" spans="17:17" ht="0" hidden="1" customHeight="1" x14ac:dyDescent="0.25">
      <c r="Q32525" s="265"/>
    </row>
    <row r="32526" spans="17:17" ht="0" hidden="1" customHeight="1" x14ac:dyDescent="0.25">
      <c r="Q32526" s="265"/>
    </row>
    <row r="32527" spans="17:17" ht="0" hidden="1" customHeight="1" x14ac:dyDescent="0.25">
      <c r="Q32527" s="265"/>
    </row>
    <row r="32528" spans="17:17" ht="0" hidden="1" customHeight="1" x14ac:dyDescent="0.25">
      <c r="Q32528" s="265"/>
    </row>
    <row r="32529" spans="17:17" ht="0" hidden="1" customHeight="1" x14ac:dyDescent="0.25">
      <c r="Q32529" s="265"/>
    </row>
    <row r="32530" spans="17:17" ht="0" hidden="1" customHeight="1" x14ac:dyDescent="0.25">
      <c r="Q32530" s="265"/>
    </row>
    <row r="32531" spans="17:17" ht="0" hidden="1" customHeight="1" x14ac:dyDescent="0.25">
      <c r="Q32531" s="265"/>
    </row>
    <row r="32532" spans="17:17" ht="0" hidden="1" customHeight="1" x14ac:dyDescent="0.25">
      <c r="Q32532" s="265"/>
    </row>
    <row r="32533" spans="17:17" ht="0" hidden="1" customHeight="1" x14ac:dyDescent="0.25">
      <c r="Q32533" s="265"/>
    </row>
    <row r="32534" spans="17:17" ht="0" hidden="1" customHeight="1" x14ac:dyDescent="0.25">
      <c r="Q32534" s="265"/>
    </row>
    <row r="32535" spans="17:17" ht="0" hidden="1" customHeight="1" x14ac:dyDescent="0.25">
      <c r="Q32535" s="265"/>
    </row>
    <row r="32536" spans="17:17" ht="0" hidden="1" customHeight="1" x14ac:dyDescent="0.25">
      <c r="Q32536" s="265"/>
    </row>
    <row r="32537" spans="17:17" ht="0" hidden="1" customHeight="1" x14ac:dyDescent="0.25">
      <c r="Q32537" s="265"/>
    </row>
    <row r="32538" spans="17:17" ht="0" hidden="1" customHeight="1" x14ac:dyDescent="0.25">
      <c r="Q32538" s="265"/>
    </row>
    <row r="32539" spans="17:17" ht="0" hidden="1" customHeight="1" x14ac:dyDescent="0.25">
      <c r="Q32539" s="265"/>
    </row>
    <row r="32540" spans="17:17" ht="0" hidden="1" customHeight="1" x14ac:dyDescent="0.25">
      <c r="Q32540" s="265"/>
    </row>
    <row r="32541" spans="17:17" ht="0" hidden="1" customHeight="1" x14ac:dyDescent="0.25">
      <c r="Q32541" s="265"/>
    </row>
    <row r="32542" spans="17:17" ht="0" hidden="1" customHeight="1" x14ac:dyDescent="0.25">
      <c r="Q32542" s="265"/>
    </row>
    <row r="32543" spans="17:17" ht="0" hidden="1" customHeight="1" x14ac:dyDescent="0.25">
      <c r="Q32543" s="265"/>
    </row>
    <row r="32544" spans="17:17" ht="0" hidden="1" customHeight="1" x14ac:dyDescent="0.25">
      <c r="Q32544" s="265"/>
    </row>
    <row r="32545" spans="17:17" ht="0" hidden="1" customHeight="1" x14ac:dyDescent="0.25">
      <c r="Q32545" s="265"/>
    </row>
    <row r="32546" spans="17:17" ht="0" hidden="1" customHeight="1" x14ac:dyDescent="0.25">
      <c r="Q32546" s="265"/>
    </row>
    <row r="32547" spans="17:17" ht="0" hidden="1" customHeight="1" x14ac:dyDescent="0.25">
      <c r="Q32547" s="265"/>
    </row>
    <row r="32548" spans="17:17" ht="0" hidden="1" customHeight="1" x14ac:dyDescent="0.25">
      <c r="Q32548" s="265"/>
    </row>
    <row r="32549" spans="17:17" ht="0" hidden="1" customHeight="1" x14ac:dyDescent="0.25">
      <c r="Q32549" s="265"/>
    </row>
    <row r="32550" spans="17:17" ht="0" hidden="1" customHeight="1" x14ac:dyDescent="0.25">
      <c r="Q32550" s="265"/>
    </row>
    <row r="32551" spans="17:17" ht="0" hidden="1" customHeight="1" x14ac:dyDescent="0.25">
      <c r="Q32551" s="265"/>
    </row>
    <row r="32552" spans="17:17" ht="0" hidden="1" customHeight="1" x14ac:dyDescent="0.25">
      <c r="Q32552" s="265"/>
    </row>
    <row r="32553" spans="17:17" ht="0" hidden="1" customHeight="1" x14ac:dyDescent="0.25">
      <c r="Q32553" s="265"/>
    </row>
    <row r="32554" spans="17:17" ht="0" hidden="1" customHeight="1" x14ac:dyDescent="0.25">
      <c r="Q32554" s="265"/>
    </row>
    <row r="32555" spans="17:17" ht="0" hidden="1" customHeight="1" x14ac:dyDescent="0.25">
      <c r="Q32555" s="265"/>
    </row>
    <row r="32556" spans="17:17" ht="0" hidden="1" customHeight="1" x14ac:dyDescent="0.25">
      <c r="Q32556" s="265"/>
    </row>
    <row r="32557" spans="17:17" ht="0" hidden="1" customHeight="1" x14ac:dyDescent="0.25">
      <c r="Q32557" s="265"/>
    </row>
    <row r="32558" spans="17:17" ht="0" hidden="1" customHeight="1" x14ac:dyDescent="0.25">
      <c r="Q32558" s="265"/>
    </row>
    <row r="32559" spans="17:17" ht="0" hidden="1" customHeight="1" x14ac:dyDescent="0.25">
      <c r="Q32559" s="265"/>
    </row>
    <row r="32560" spans="17:17" ht="0" hidden="1" customHeight="1" x14ac:dyDescent="0.25">
      <c r="Q32560" s="265"/>
    </row>
    <row r="32561" spans="17:17" ht="0" hidden="1" customHeight="1" x14ac:dyDescent="0.25">
      <c r="Q32561" s="265"/>
    </row>
    <row r="32562" spans="17:17" ht="0" hidden="1" customHeight="1" x14ac:dyDescent="0.25">
      <c r="Q32562" s="265"/>
    </row>
    <row r="32563" spans="17:17" ht="0" hidden="1" customHeight="1" x14ac:dyDescent="0.25">
      <c r="Q32563" s="265"/>
    </row>
    <row r="32564" spans="17:17" ht="0" hidden="1" customHeight="1" x14ac:dyDescent="0.25">
      <c r="Q32564" s="265"/>
    </row>
    <row r="32565" spans="17:17" ht="0" hidden="1" customHeight="1" x14ac:dyDescent="0.25">
      <c r="Q32565" s="265"/>
    </row>
    <row r="32566" spans="17:17" ht="0" hidden="1" customHeight="1" x14ac:dyDescent="0.25">
      <c r="Q32566" s="265"/>
    </row>
    <row r="32567" spans="17:17" ht="0" hidden="1" customHeight="1" x14ac:dyDescent="0.25">
      <c r="Q32567" s="265"/>
    </row>
    <row r="32568" spans="17:17" ht="0" hidden="1" customHeight="1" x14ac:dyDescent="0.25">
      <c r="Q32568" s="265"/>
    </row>
    <row r="32569" spans="17:17" ht="0" hidden="1" customHeight="1" x14ac:dyDescent="0.25">
      <c r="Q32569" s="265"/>
    </row>
    <row r="32570" spans="17:17" ht="0" hidden="1" customHeight="1" x14ac:dyDescent="0.25">
      <c r="Q32570" s="265"/>
    </row>
    <row r="32571" spans="17:17" ht="0" hidden="1" customHeight="1" x14ac:dyDescent="0.25">
      <c r="Q32571" s="265"/>
    </row>
    <row r="32572" spans="17:17" ht="0" hidden="1" customHeight="1" x14ac:dyDescent="0.25">
      <c r="Q32572" s="265"/>
    </row>
    <row r="32573" spans="17:17" ht="0" hidden="1" customHeight="1" x14ac:dyDescent="0.25">
      <c r="Q32573" s="265"/>
    </row>
    <row r="32574" spans="17:17" ht="0" hidden="1" customHeight="1" x14ac:dyDescent="0.25">
      <c r="Q32574" s="265"/>
    </row>
    <row r="32575" spans="17:17" ht="0" hidden="1" customHeight="1" x14ac:dyDescent="0.25">
      <c r="Q32575" s="265"/>
    </row>
    <row r="32576" spans="17:17" ht="0" hidden="1" customHeight="1" x14ac:dyDescent="0.25">
      <c r="Q32576" s="265"/>
    </row>
    <row r="32577" spans="17:17" ht="0" hidden="1" customHeight="1" x14ac:dyDescent="0.25">
      <c r="Q32577" s="265"/>
    </row>
    <row r="32578" spans="17:17" ht="0" hidden="1" customHeight="1" x14ac:dyDescent="0.25">
      <c r="Q32578" s="265"/>
    </row>
    <row r="32579" spans="17:17" ht="0" hidden="1" customHeight="1" x14ac:dyDescent="0.25">
      <c r="Q32579" s="265"/>
    </row>
    <row r="32580" spans="17:17" ht="0" hidden="1" customHeight="1" x14ac:dyDescent="0.25">
      <c r="Q32580" s="265"/>
    </row>
    <row r="32581" spans="17:17" ht="0" hidden="1" customHeight="1" x14ac:dyDescent="0.25">
      <c r="Q32581" s="265"/>
    </row>
    <row r="32582" spans="17:17" ht="0" hidden="1" customHeight="1" x14ac:dyDescent="0.25">
      <c r="Q32582" s="265"/>
    </row>
    <row r="32583" spans="17:17" ht="0" hidden="1" customHeight="1" x14ac:dyDescent="0.25">
      <c r="Q32583" s="265"/>
    </row>
    <row r="32584" spans="17:17" ht="0" hidden="1" customHeight="1" x14ac:dyDescent="0.25">
      <c r="Q32584" s="265"/>
    </row>
    <row r="32585" spans="17:17" ht="0" hidden="1" customHeight="1" x14ac:dyDescent="0.25">
      <c r="Q32585" s="265"/>
    </row>
    <row r="32586" spans="17:17" ht="0" hidden="1" customHeight="1" x14ac:dyDescent="0.25">
      <c r="Q32586" s="265"/>
    </row>
    <row r="32587" spans="17:17" ht="0" hidden="1" customHeight="1" x14ac:dyDescent="0.25">
      <c r="Q32587" s="265"/>
    </row>
    <row r="32588" spans="17:17" ht="0" hidden="1" customHeight="1" x14ac:dyDescent="0.25">
      <c r="Q32588" s="265"/>
    </row>
    <row r="32589" spans="17:17" ht="0" hidden="1" customHeight="1" x14ac:dyDescent="0.25">
      <c r="Q32589" s="265"/>
    </row>
    <row r="32590" spans="17:17" ht="0" hidden="1" customHeight="1" x14ac:dyDescent="0.25">
      <c r="Q32590" s="265"/>
    </row>
    <row r="32591" spans="17:17" ht="0" hidden="1" customHeight="1" x14ac:dyDescent="0.25">
      <c r="Q32591" s="265"/>
    </row>
    <row r="32592" spans="17:17" ht="0" hidden="1" customHeight="1" x14ac:dyDescent="0.25">
      <c r="Q32592" s="265"/>
    </row>
    <row r="32593" spans="17:17" ht="0" hidden="1" customHeight="1" x14ac:dyDescent="0.25">
      <c r="Q32593" s="265"/>
    </row>
    <row r="32594" spans="17:17" ht="0" hidden="1" customHeight="1" x14ac:dyDescent="0.25">
      <c r="Q32594" s="265"/>
    </row>
    <row r="32595" spans="17:17" ht="0" hidden="1" customHeight="1" x14ac:dyDescent="0.25">
      <c r="Q32595" s="265"/>
    </row>
    <row r="32596" spans="17:17" ht="0" hidden="1" customHeight="1" x14ac:dyDescent="0.25">
      <c r="Q32596" s="265"/>
    </row>
    <row r="32597" spans="17:17" ht="0" hidden="1" customHeight="1" x14ac:dyDescent="0.25">
      <c r="Q32597" s="265"/>
    </row>
    <row r="32598" spans="17:17" ht="0" hidden="1" customHeight="1" x14ac:dyDescent="0.25">
      <c r="Q32598" s="265"/>
    </row>
    <row r="32599" spans="17:17" ht="0" hidden="1" customHeight="1" x14ac:dyDescent="0.25">
      <c r="Q32599" s="265"/>
    </row>
    <row r="32600" spans="17:17" ht="0" hidden="1" customHeight="1" x14ac:dyDescent="0.25">
      <c r="Q32600" s="265"/>
    </row>
    <row r="32601" spans="17:17" ht="0" hidden="1" customHeight="1" x14ac:dyDescent="0.25">
      <c r="Q32601" s="265"/>
    </row>
    <row r="32602" spans="17:17" ht="0" hidden="1" customHeight="1" x14ac:dyDescent="0.25">
      <c r="Q32602" s="265"/>
    </row>
    <row r="32603" spans="17:17" ht="0" hidden="1" customHeight="1" x14ac:dyDescent="0.25">
      <c r="Q32603" s="265"/>
    </row>
    <row r="32604" spans="17:17" ht="0" hidden="1" customHeight="1" x14ac:dyDescent="0.25">
      <c r="Q32604" s="265"/>
    </row>
    <row r="32605" spans="17:17" ht="0" hidden="1" customHeight="1" x14ac:dyDescent="0.25">
      <c r="Q32605" s="265"/>
    </row>
    <row r="32606" spans="17:17" ht="0" hidden="1" customHeight="1" x14ac:dyDescent="0.25">
      <c r="Q32606" s="265"/>
    </row>
    <row r="32607" spans="17:17" ht="0" hidden="1" customHeight="1" x14ac:dyDescent="0.25">
      <c r="Q32607" s="265"/>
    </row>
    <row r="32608" spans="17:17" ht="0" hidden="1" customHeight="1" x14ac:dyDescent="0.25">
      <c r="Q32608" s="265"/>
    </row>
    <row r="32609" spans="17:17" ht="0" hidden="1" customHeight="1" x14ac:dyDescent="0.25">
      <c r="Q32609" s="265"/>
    </row>
    <row r="32610" spans="17:17" ht="0" hidden="1" customHeight="1" x14ac:dyDescent="0.25">
      <c r="Q32610" s="265"/>
    </row>
    <row r="32611" spans="17:17" ht="0" hidden="1" customHeight="1" x14ac:dyDescent="0.25">
      <c r="Q32611" s="265"/>
    </row>
    <row r="32612" spans="17:17" ht="0" hidden="1" customHeight="1" x14ac:dyDescent="0.25">
      <c r="Q32612" s="265"/>
    </row>
    <row r="32613" spans="17:17" ht="0" hidden="1" customHeight="1" x14ac:dyDescent="0.25">
      <c r="Q32613" s="265"/>
    </row>
    <row r="32614" spans="17:17" ht="0" hidden="1" customHeight="1" x14ac:dyDescent="0.25">
      <c r="Q32614" s="265"/>
    </row>
    <row r="32615" spans="17:17" ht="0" hidden="1" customHeight="1" x14ac:dyDescent="0.25">
      <c r="Q32615" s="265"/>
    </row>
    <row r="32616" spans="17:17" ht="0" hidden="1" customHeight="1" x14ac:dyDescent="0.25">
      <c r="Q32616" s="265"/>
    </row>
    <row r="32617" spans="17:17" ht="0" hidden="1" customHeight="1" x14ac:dyDescent="0.25">
      <c r="Q32617" s="265"/>
    </row>
    <row r="32618" spans="17:17" ht="0" hidden="1" customHeight="1" x14ac:dyDescent="0.25">
      <c r="Q32618" s="265"/>
    </row>
    <row r="32619" spans="17:17" ht="0" hidden="1" customHeight="1" x14ac:dyDescent="0.25">
      <c r="Q32619" s="265"/>
    </row>
    <row r="32620" spans="17:17" ht="0" hidden="1" customHeight="1" x14ac:dyDescent="0.25">
      <c r="Q32620" s="265"/>
    </row>
    <row r="32621" spans="17:17" ht="0" hidden="1" customHeight="1" x14ac:dyDescent="0.25">
      <c r="Q32621" s="265"/>
    </row>
    <row r="32622" spans="17:17" ht="0" hidden="1" customHeight="1" x14ac:dyDescent="0.25">
      <c r="Q32622" s="265"/>
    </row>
    <row r="32623" spans="17:17" ht="0" hidden="1" customHeight="1" x14ac:dyDescent="0.25">
      <c r="Q32623" s="265"/>
    </row>
    <row r="32624" spans="17:17" ht="0" hidden="1" customHeight="1" x14ac:dyDescent="0.25">
      <c r="Q32624" s="265"/>
    </row>
    <row r="32625" spans="17:17" ht="0" hidden="1" customHeight="1" x14ac:dyDescent="0.25">
      <c r="Q32625" s="265"/>
    </row>
    <row r="32626" spans="17:17" ht="0" hidden="1" customHeight="1" x14ac:dyDescent="0.25">
      <c r="Q32626" s="265"/>
    </row>
    <row r="32627" spans="17:17" ht="0" hidden="1" customHeight="1" x14ac:dyDescent="0.25">
      <c r="Q32627" s="265"/>
    </row>
    <row r="32628" spans="17:17" ht="0" hidden="1" customHeight="1" x14ac:dyDescent="0.25">
      <c r="Q32628" s="265"/>
    </row>
    <row r="32629" spans="17:17" ht="0" hidden="1" customHeight="1" x14ac:dyDescent="0.25">
      <c r="Q32629" s="265"/>
    </row>
    <row r="32630" spans="17:17" ht="0" hidden="1" customHeight="1" x14ac:dyDescent="0.25">
      <c r="Q32630" s="265"/>
    </row>
    <row r="32631" spans="17:17" ht="0" hidden="1" customHeight="1" x14ac:dyDescent="0.25">
      <c r="Q32631" s="265"/>
    </row>
    <row r="32632" spans="17:17" ht="0" hidden="1" customHeight="1" x14ac:dyDescent="0.25">
      <c r="Q32632" s="265"/>
    </row>
    <row r="32633" spans="17:17" ht="0" hidden="1" customHeight="1" x14ac:dyDescent="0.25">
      <c r="Q32633" s="265"/>
    </row>
    <row r="32634" spans="17:17" ht="0" hidden="1" customHeight="1" x14ac:dyDescent="0.25">
      <c r="Q32634" s="265"/>
    </row>
    <row r="32635" spans="17:17" ht="0" hidden="1" customHeight="1" x14ac:dyDescent="0.25">
      <c r="Q32635" s="265"/>
    </row>
    <row r="32636" spans="17:17" ht="0" hidden="1" customHeight="1" x14ac:dyDescent="0.25">
      <c r="Q32636" s="265"/>
    </row>
    <row r="32637" spans="17:17" ht="0" hidden="1" customHeight="1" x14ac:dyDescent="0.25">
      <c r="Q32637" s="265"/>
    </row>
    <row r="32638" spans="17:17" ht="0" hidden="1" customHeight="1" x14ac:dyDescent="0.25">
      <c r="Q32638" s="265"/>
    </row>
    <row r="32639" spans="17:17" ht="0" hidden="1" customHeight="1" x14ac:dyDescent="0.25">
      <c r="Q32639" s="265"/>
    </row>
    <row r="32640" spans="17:17" ht="0" hidden="1" customHeight="1" x14ac:dyDescent="0.25">
      <c r="Q32640" s="265"/>
    </row>
    <row r="32641" spans="17:17" ht="0" hidden="1" customHeight="1" x14ac:dyDescent="0.25">
      <c r="Q32641" s="265"/>
    </row>
    <row r="32642" spans="17:17" ht="0" hidden="1" customHeight="1" x14ac:dyDescent="0.25">
      <c r="Q32642" s="265"/>
    </row>
    <row r="32643" spans="17:17" ht="0" hidden="1" customHeight="1" x14ac:dyDescent="0.25">
      <c r="Q32643" s="265"/>
    </row>
    <row r="32644" spans="17:17" ht="0" hidden="1" customHeight="1" x14ac:dyDescent="0.25">
      <c r="Q32644" s="265"/>
    </row>
    <row r="32645" spans="17:17" ht="0" hidden="1" customHeight="1" x14ac:dyDescent="0.25">
      <c r="Q32645" s="265"/>
    </row>
    <row r="32646" spans="17:17" ht="0" hidden="1" customHeight="1" x14ac:dyDescent="0.25">
      <c r="Q32646" s="265"/>
    </row>
    <row r="32647" spans="17:17" ht="0" hidden="1" customHeight="1" x14ac:dyDescent="0.25">
      <c r="Q32647" s="265"/>
    </row>
    <row r="32648" spans="17:17" ht="0" hidden="1" customHeight="1" x14ac:dyDescent="0.25">
      <c r="Q32648" s="265"/>
    </row>
    <row r="32649" spans="17:17" ht="0" hidden="1" customHeight="1" x14ac:dyDescent="0.25">
      <c r="Q32649" s="265"/>
    </row>
    <row r="32650" spans="17:17" ht="0" hidden="1" customHeight="1" x14ac:dyDescent="0.25">
      <c r="Q32650" s="265"/>
    </row>
    <row r="32651" spans="17:17" ht="0" hidden="1" customHeight="1" x14ac:dyDescent="0.25">
      <c r="Q32651" s="265"/>
    </row>
    <row r="32652" spans="17:17" ht="0" hidden="1" customHeight="1" x14ac:dyDescent="0.25">
      <c r="Q32652" s="265"/>
    </row>
    <row r="32653" spans="17:17" ht="0" hidden="1" customHeight="1" x14ac:dyDescent="0.25">
      <c r="Q32653" s="265"/>
    </row>
    <row r="32654" spans="17:17" ht="0" hidden="1" customHeight="1" x14ac:dyDescent="0.25">
      <c r="Q32654" s="265"/>
    </row>
    <row r="32655" spans="17:17" ht="0" hidden="1" customHeight="1" x14ac:dyDescent="0.25">
      <c r="Q32655" s="265"/>
    </row>
    <row r="32656" spans="17:17" ht="0" hidden="1" customHeight="1" x14ac:dyDescent="0.25">
      <c r="Q32656" s="265"/>
    </row>
    <row r="32657" spans="17:17" ht="0" hidden="1" customHeight="1" x14ac:dyDescent="0.25">
      <c r="Q32657" s="265"/>
    </row>
    <row r="32658" spans="17:17" ht="0" hidden="1" customHeight="1" x14ac:dyDescent="0.25">
      <c r="Q32658" s="265"/>
    </row>
    <row r="32659" spans="17:17" ht="0" hidden="1" customHeight="1" x14ac:dyDescent="0.25">
      <c r="Q32659" s="265"/>
    </row>
    <row r="32660" spans="17:17" ht="0" hidden="1" customHeight="1" x14ac:dyDescent="0.25">
      <c r="Q32660" s="265"/>
    </row>
    <row r="32661" spans="17:17" ht="0" hidden="1" customHeight="1" x14ac:dyDescent="0.25">
      <c r="Q32661" s="265"/>
    </row>
    <row r="32662" spans="17:17" ht="0" hidden="1" customHeight="1" x14ac:dyDescent="0.25">
      <c r="Q32662" s="265"/>
    </row>
    <row r="32663" spans="17:17" ht="0" hidden="1" customHeight="1" x14ac:dyDescent="0.25">
      <c r="Q32663" s="265"/>
    </row>
    <row r="32664" spans="17:17" ht="0" hidden="1" customHeight="1" x14ac:dyDescent="0.25">
      <c r="Q32664" s="265"/>
    </row>
    <row r="32665" spans="17:17" ht="0" hidden="1" customHeight="1" x14ac:dyDescent="0.25">
      <c r="Q32665" s="265"/>
    </row>
    <row r="32666" spans="17:17" ht="0" hidden="1" customHeight="1" x14ac:dyDescent="0.25">
      <c r="Q32666" s="265"/>
    </row>
    <row r="32667" spans="17:17" ht="0" hidden="1" customHeight="1" x14ac:dyDescent="0.25">
      <c r="Q32667" s="265"/>
    </row>
    <row r="32668" spans="17:17" ht="0" hidden="1" customHeight="1" x14ac:dyDescent="0.25">
      <c r="Q32668" s="265"/>
    </row>
    <row r="32669" spans="17:17" ht="0" hidden="1" customHeight="1" x14ac:dyDescent="0.25">
      <c r="Q32669" s="265"/>
    </row>
    <row r="32670" spans="17:17" ht="0" hidden="1" customHeight="1" x14ac:dyDescent="0.25">
      <c r="Q32670" s="265"/>
    </row>
    <row r="32671" spans="17:17" ht="0" hidden="1" customHeight="1" x14ac:dyDescent="0.25">
      <c r="Q32671" s="265"/>
    </row>
    <row r="32672" spans="17:17" ht="0" hidden="1" customHeight="1" x14ac:dyDescent="0.25">
      <c r="Q32672" s="265"/>
    </row>
    <row r="32673" spans="17:17" ht="0" hidden="1" customHeight="1" x14ac:dyDescent="0.25">
      <c r="Q32673" s="265"/>
    </row>
    <row r="32674" spans="17:17" ht="0" hidden="1" customHeight="1" x14ac:dyDescent="0.25">
      <c r="Q32674" s="265"/>
    </row>
    <row r="32675" spans="17:17" ht="0" hidden="1" customHeight="1" x14ac:dyDescent="0.25">
      <c r="Q32675" s="265"/>
    </row>
    <row r="32676" spans="17:17" ht="0" hidden="1" customHeight="1" x14ac:dyDescent="0.25">
      <c r="Q32676" s="265"/>
    </row>
    <row r="32677" spans="17:17" ht="0" hidden="1" customHeight="1" x14ac:dyDescent="0.25">
      <c r="Q32677" s="265"/>
    </row>
    <row r="32678" spans="17:17" ht="0" hidden="1" customHeight="1" x14ac:dyDescent="0.25">
      <c r="Q32678" s="265"/>
    </row>
    <row r="32679" spans="17:17" ht="0" hidden="1" customHeight="1" x14ac:dyDescent="0.25">
      <c r="Q32679" s="265"/>
    </row>
    <row r="32680" spans="17:17" ht="0" hidden="1" customHeight="1" x14ac:dyDescent="0.25">
      <c r="Q32680" s="265"/>
    </row>
    <row r="32681" spans="17:17" ht="0" hidden="1" customHeight="1" x14ac:dyDescent="0.25">
      <c r="Q32681" s="265"/>
    </row>
    <row r="32682" spans="17:17" ht="0" hidden="1" customHeight="1" x14ac:dyDescent="0.25">
      <c r="Q32682" s="265"/>
    </row>
    <row r="32683" spans="17:17" ht="0" hidden="1" customHeight="1" x14ac:dyDescent="0.25">
      <c r="Q32683" s="265"/>
    </row>
    <row r="32684" spans="17:17" ht="0" hidden="1" customHeight="1" x14ac:dyDescent="0.25">
      <c r="Q32684" s="265"/>
    </row>
    <row r="32685" spans="17:17" ht="0" hidden="1" customHeight="1" x14ac:dyDescent="0.25">
      <c r="Q32685" s="265"/>
    </row>
    <row r="32686" spans="17:17" ht="0" hidden="1" customHeight="1" x14ac:dyDescent="0.25">
      <c r="Q32686" s="265"/>
    </row>
    <row r="32687" spans="17:17" ht="0" hidden="1" customHeight="1" x14ac:dyDescent="0.25">
      <c r="Q32687" s="265"/>
    </row>
    <row r="32688" spans="17:17" ht="0" hidden="1" customHeight="1" x14ac:dyDescent="0.25">
      <c r="Q32688" s="265"/>
    </row>
    <row r="32689" spans="17:17" ht="0" hidden="1" customHeight="1" x14ac:dyDescent="0.25">
      <c r="Q32689" s="265"/>
    </row>
    <row r="32690" spans="17:17" ht="0" hidden="1" customHeight="1" x14ac:dyDescent="0.25">
      <c r="Q32690" s="265"/>
    </row>
    <row r="32691" spans="17:17" ht="0" hidden="1" customHeight="1" x14ac:dyDescent="0.25">
      <c r="Q32691" s="265"/>
    </row>
    <row r="32692" spans="17:17" ht="0" hidden="1" customHeight="1" x14ac:dyDescent="0.25">
      <c r="Q32692" s="265"/>
    </row>
    <row r="32693" spans="17:17" ht="0" hidden="1" customHeight="1" x14ac:dyDescent="0.25">
      <c r="Q32693" s="265"/>
    </row>
    <row r="32694" spans="17:17" ht="0" hidden="1" customHeight="1" x14ac:dyDescent="0.25">
      <c r="Q32694" s="265"/>
    </row>
    <row r="32695" spans="17:17" ht="0" hidden="1" customHeight="1" x14ac:dyDescent="0.25">
      <c r="Q32695" s="265"/>
    </row>
    <row r="32696" spans="17:17" ht="0" hidden="1" customHeight="1" x14ac:dyDescent="0.25">
      <c r="Q32696" s="265"/>
    </row>
    <row r="32697" spans="17:17" ht="0" hidden="1" customHeight="1" x14ac:dyDescent="0.25">
      <c r="Q32697" s="265"/>
    </row>
    <row r="32698" spans="17:17" ht="0" hidden="1" customHeight="1" x14ac:dyDescent="0.25">
      <c r="Q32698" s="265"/>
    </row>
    <row r="32699" spans="17:17" ht="0" hidden="1" customHeight="1" x14ac:dyDescent="0.25">
      <c r="Q32699" s="265"/>
    </row>
    <row r="32700" spans="17:17" ht="0" hidden="1" customHeight="1" x14ac:dyDescent="0.25">
      <c r="Q32700" s="265"/>
    </row>
    <row r="32701" spans="17:17" ht="0" hidden="1" customHeight="1" x14ac:dyDescent="0.25">
      <c r="Q32701" s="265"/>
    </row>
    <row r="32702" spans="17:17" ht="0" hidden="1" customHeight="1" x14ac:dyDescent="0.25">
      <c r="Q32702" s="265"/>
    </row>
    <row r="32703" spans="17:17" ht="0" hidden="1" customHeight="1" x14ac:dyDescent="0.25">
      <c r="Q32703" s="265"/>
    </row>
    <row r="32704" spans="17:17" ht="0" hidden="1" customHeight="1" x14ac:dyDescent="0.25">
      <c r="Q32704" s="265"/>
    </row>
    <row r="32705" spans="17:17" ht="0" hidden="1" customHeight="1" x14ac:dyDescent="0.25">
      <c r="Q32705" s="265"/>
    </row>
    <row r="32706" spans="17:17" ht="0" hidden="1" customHeight="1" x14ac:dyDescent="0.25">
      <c r="Q32706" s="265"/>
    </row>
    <row r="32707" spans="17:17" ht="0" hidden="1" customHeight="1" x14ac:dyDescent="0.25">
      <c r="Q32707" s="265"/>
    </row>
    <row r="32708" spans="17:17" ht="0" hidden="1" customHeight="1" x14ac:dyDescent="0.25">
      <c r="Q32708" s="265"/>
    </row>
    <row r="32709" spans="17:17" ht="0" hidden="1" customHeight="1" x14ac:dyDescent="0.25">
      <c r="Q32709" s="265"/>
    </row>
    <row r="32710" spans="17:17" ht="0" hidden="1" customHeight="1" x14ac:dyDescent="0.25">
      <c r="Q32710" s="265"/>
    </row>
    <row r="32711" spans="17:17" ht="0" hidden="1" customHeight="1" x14ac:dyDescent="0.25">
      <c r="Q32711" s="265"/>
    </row>
    <row r="32712" spans="17:17" ht="0" hidden="1" customHeight="1" x14ac:dyDescent="0.25">
      <c r="Q32712" s="265"/>
    </row>
    <row r="32713" spans="17:17" ht="0" hidden="1" customHeight="1" x14ac:dyDescent="0.25">
      <c r="Q32713" s="265"/>
    </row>
    <row r="32714" spans="17:17" ht="0" hidden="1" customHeight="1" x14ac:dyDescent="0.25">
      <c r="Q32714" s="265"/>
    </row>
    <row r="32715" spans="17:17" ht="0" hidden="1" customHeight="1" x14ac:dyDescent="0.25">
      <c r="Q32715" s="265"/>
    </row>
    <row r="32716" spans="17:17" ht="0" hidden="1" customHeight="1" x14ac:dyDescent="0.25">
      <c r="Q32716" s="265"/>
    </row>
    <row r="32717" spans="17:17" ht="0" hidden="1" customHeight="1" x14ac:dyDescent="0.25">
      <c r="Q32717" s="265"/>
    </row>
    <row r="32718" spans="17:17" ht="0" hidden="1" customHeight="1" x14ac:dyDescent="0.25">
      <c r="Q32718" s="265"/>
    </row>
    <row r="32719" spans="17:17" ht="0" hidden="1" customHeight="1" x14ac:dyDescent="0.25">
      <c r="Q32719" s="265"/>
    </row>
    <row r="32720" spans="17:17" ht="0" hidden="1" customHeight="1" x14ac:dyDescent="0.25">
      <c r="Q32720" s="265"/>
    </row>
    <row r="32721" spans="17:17" ht="0" hidden="1" customHeight="1" x14ac:dyDescent="0.25">
      <c r="Q32721" s="265"/>
    </row>
    <row r="32722" spans="17:17" ht="0" hidden="1" customHeight="1" x14ac:dyDescent="0.25">
      <c r="Q32722" s="265"/>
    </row>
    <row r="32723" spans="17:17" ht="0" hidden="1" customHeight="1" x14ac:dyDescent="0.25">
      <c r="Q32723" s="265"/>
    </row>
    <row r="32724" spans="17:17" ht="0" hidden="1" customHeight="1" x14ac:dyDescent="0.25">
      <c r="Q32724" s="265"/>
    </row>
    <row r="32725" spans="17:17" ht="0" hidden="1" customHeight="1" x14ac:dyDescent="0.25">
      <c r="Q32725" s="265"/>
    </row>
    <row r="32726" spans="17:17" ht="0" hidden="1" customHeight="1" x14ac:dyDescent="0.25">
      <c r="Q32726" s="265"/>
    </row>
    <row r="32727" spans="17:17" ht="0" hidden="1" customHeight="1" x14ac:dyDescent="0.25">
      <c r="Q32727" s="265"/>
    </row>
    <row r="32728" spans="17:17" ht="0" hidden="1" customHeight="1" x14ac:dyDescent="0.25">
      <c r="Q32728" s="265"/>
    </row>
    <row r="32729" spans="17:17" ht="0" hidden="1" customHeight="1" x14ac:dyDescent="0.25">
      <c r="Q32729" s="265"/>
    </row>
    <row r="32730" spans="17:17" ht="0" hidden="1" customHeight="1" x14ac:dyDescent="0.25">
      <c r="Q32730" s="265"/>
    </row>
    <row r="32731" spans="17:17" ht="0" hidden="1" customHeight="1" x14ac:dyDescent="0.25">
      <c r="Q32731" s="265"/>
    </row>
    <row r="32732" spans="17:17" ht="0" hidden="1" customHeight="1" x14ac:dyDescent="0.25">
      <c r="Q32732" s="265"/>
    </row>
    <row r="32733" spans="17:17" ht="0" hidden="1" customHeight="1" x14ac:dyDescent="0.25">
      <c r="Q32733" s="265"/>
    </row>
    <row r="32734" spans="17:17" ht="0" hidden="1" customHeight="1" x14ac:dyDescent="0.25">
      <c r="Q32734" s="265"/>
    </row>
    <row r="32735" spans="17:17" ht="0" hidden="1" customHeight="1" x14ac:dyDescent="0.25">
      <c r="Q32735" s="265"/>
    </row>
    <row r="32736" spans="17:17" ht="0" hidden="1" customHeight="1" x14ac:dyDescent="0.25">
      <c r="Q32736" s="265"/>
    </row>
    <row r="32737" spans="17:17" ht="0" hidden="1" customHeight="1" x14ac:dyDescent="0.25">
      <c r="Q32737" s="265"/>
    </row>
    <row r="32738" spans="17:17" ht="0" hidden="1" customHeight="1" x14ac:dyDescent="0.25">
      <c r="Q32738" s="265"/>
    </row>
    <row r="32739" spans="17:17" ht="0" hidden="1" customHeight="1" x14ac:dyDescent="0.25">
      <c r="Q32739" s="265"/>
    </row>
    <row r="32740" spans="17:17" ht="0" hidden="1" customHeight="1" x14ac:dyDescent="0.25">
      <c r="Q32740" s="265"/>
    </row>
    <row r="32741" spans="17:17" ht="0" hidden="1" customHeight="1" x14ac:dyDescent="0.25">
      <c r="Q32741" s="265"/>
    </row>
    <row r="32742" spans="17:17" ht="0" hidden="1" customHeight="1" x14ac:dyDescent="0.25">
      <c r="Q32742" s="265"/>
    </row>
    <row r="32743" spans="17:17" ht="0" hidden="1" customHeight="1" x14ac:dyDescent="0.25">
      <c r="Q32743" s="265"/>
    </row>
    <row r="32744" spans="17:17" ht="0" hidden="1" customHeight="1" x14ac:dyDescent="0.25">
      <c r="Q32744" s="265"/>
    </row>
    <row r="32745" spans="17:17" ht="0" hidden="1" customHeight="1" x14ac:dyDescent="0.25">
      <c r="Q32745" s="265"/>
    </row>
    <row r="32746" spans="17:17" ht="0" hidden="1" customHeight="1" x14ac:dyDescent="0.25">
      <c r="Q32746" s="265"/>
    </row>
    <row r="32747" spans="17:17" ht="0" hidden="1" customHeight="1" x14ac:dyDescent="0.25">
      <c r="Q32747" s="265"/>
    </row>
    <row r="32748" spans="17:17" ht="0" hidden="1" customHeight="1" x14ac:dyDescent="0.25">
      <c r="Q32748" s="265"/>
    </row>
    <row r="32749" spans="17:17" ht="0" hidden="1" customHeight="1" x14ac:dyDescent="0.25">
      <c r="Q32749" s="265"/>
    </row>
    <row r="32750" spans="17:17" ht="0" hidden="1" customHeight="1" x14ac:dyDescent="0.25">
      <c r="Q32750" s="265"/>
    </row>
    <row r="32751" spans="17:17" ht="0" hidden="1" customHeight="1" x14ac:dyDescent="0.25">
      <c r="Q32751" s="265"/>
    </row>
    <row r="32752" spans="17:17" ht="0" hidden="1" customHeight="1" x14ac:dyDescent="0.25">
      <c r="Q32752" s="265"/>
    </row>
    <row r="32753" spans="17:17" ht="0" hidden="1" customHeight="1" x14ac:dyDescent="0.25">
      <c r="Q32753" s="265"/>
    </row>
    <row r="32754" spans="17:17" ht="0" hidden="1" customHeight="1" x14ac:dyDescent="0.25">
      <c r="Q32754" s="265"/>
    </row>
    <row r="32755" spans="17:17" ht="0" hidden="1" customHeight="1" x14ac:dyDescent="0.25">
      <c r="Q32755" s="265"/>
    </row>
    <row r="32756" spans="17:17" ht="0" hidden="1" customHeight="1" x14ac:dyDescent="0.25">
      <c r="Q32756" s="265"/>
    </row>
    <row r="32757" spans="17:17" ht="0" hidden="1" customHeight="1" x14ac:dyDescent="0.25">
      <c r="Q32757" s="265"/>
    </row>
    <row r="32758" spans="17:17" ht="0" hidden="1" customHeight="1" x14ac:dyDescent="0.25">
      <c r="Q32758" s="265"/>
    </row>
    <row r="32759" spans="17:17" ht="0" hidden="1" customHeight="1" x14ac:dyDescent="0.25">
      <c r="Q32759" s="265"/>
    </row>
    <row r="32760" spans="17:17" ht="0" hidden="1" customHeight="1" x14ac:dyDescent="0.25">
      <c r="Q32760" s="265"/>
    </row>
    <row r="32761" spans="17:17" ht="0" hidden="1" customHeight="1" x14ac:dyDescent="0.25">
      <c r="Q32761" s="265"/>
    </row>
    <row r="32762" spans="17:17" ht="0" hidden="1" customHeight="1" x14ac:dyDescent="0.25">
      <c r="Q32762" s="265"/>
    </row>
    <row r="32763" spans="17:17" ht="0" hidden="1" customHeight="1" x14ac:dyDescent="0.25">
      <c r="Q32763" s="265"/>
    </row>
    <row r="32764" spans="17:17" ht="0" hidden="1" customHeight="1" x14ac:dyDescent="0.25">
      <c r="Q32764" s="265"/>
    </row>
    <row r="32765" spans="17:17" ht="0" hidden="1" customHeight="1" x14ac:dyDescent="0.25">
      <c r="Q32765" s="265"/>
    </row>
    <row r="32766" spans="17:17" ht="0" hidden="1" customHeight="1" x14ac:dyDescent="0.25">
      <c r="Q32766" s="265"/>
    </row>
    <row r="32767" spans="17:17" ht="0" hidden="1" customHeight="1" x14ac:dyDescent="0.25">
      <c r="Q32767" s="265"/>
    </row>
    <row r="32768" spans="17:17" ht="0" hidden="1" customHeight="1" x14ac:dyDescent="0.25">
      <c r="Q32768" s="265"/>
    </row>
    <row r="32769" spans="17:17" ht="0" hidden="1" customHeight="1" x14ac:dyDescent="0.25">
      <c r="Q32769" s="265"/>
    </row>
    <row r="32770" spans="17:17" ht="0" hidden="1" customHeight="1" x14ac:dyDescent="0.25">
      <c r="Q32770" s="265"/>
    </row>
    <row r="32771" spans="17:17" ht="0" hidden="1" customHeight="1" x14ac:dyDescent="0.25">
      <c r="Q32771" s="265"/>
    </row>
    <row r="32772" spans="17:17" ht="0" hidden="1" customHeight="1" x14ac:dyDescent="0.25">
      <c r="Q32772" s="265"/>
    </row>
    <row r="32773" spans="17:17" ht="0" hidden="1" customHeight="1" x14ac:dyDescent="0.25">
      <c r="Q32773" s="265"/>
    </row>
    <row r="32774" spans="17:17" ht="0" hidden="1" customHeight="1" x14ac:dyDescent="0.25">
      <c r="Q32774" s="265"/>
    </row>
    <row r="32775" spans="17:17" ht="0" hidden="1" customHeight="1" x14ac:dyDescent="0.25">
      <c r="Q32775" s="265"/>
    </row>
    <row r="32776" spans="17:17" ht="0" hidden="1" customHeight="1" x14ac:dyDescent="0.25">
      <c r="Q32776" s="265"/>
    </row>
    <row r="32777" spans="17:17" ht="0" hidden="1" customHeight="1" x14ac:dyDescent="0.25">
      <c r="Q32777" s="265"/>
    </row>
    <row r="32778" spans="17:17" ht="0" hidden="1" customHeight="1" x14ac:dyDescent="0.25">
      <c r="Q32778" s="265"/>
    </row>
    <row r="32779" spans="17:17" ht="0" hidden="1" customHeight="1" x14ac:dyDescent="0.25">
      <c r="Q32779" s="265"/>
    </row>
    <row r="32780" spans="17:17" ht="0" hidden="1" customHeight="1" x14ac:dyDescent="0.25">
      <c r="Q32780" s="265"/>
    </row>
    <row r="32781" spans="17:17" ht="0" hidden="1" customHeight="1" x14ac:dyDescent="0.25">
      <c r="Q32781" s="265"/>
    </row>
    <row r="32782" spans="17:17" ht="0" hidden="1" customHeight="1" x14ac:dyDescent="0.25">
      <c r="Q32782" s="265"/>
    </row>
    <row r="32783" spans="17:17" ht="0" hidden="1" customHeight="1" x14ac:dyDescent="0.25">
      <c r="Q32783" s="265"/>
    </row>
    <row r="32784" spans="17:17" ht="0" hidden="1" customHeight="1" x14ac:dyDescent="0.25">
      <c r="Q32784" s="265"/>
    </row>
    <row r="32785" spans="17:17" ht="0" hidden="1" customHeight="1" x14ac:dyDescent="0.25">
      <c r="Q32785" s="265"/>
    </row>
    <row r="32786" spans="17:17" ht="0" hidden="1" customHeight="1" x14ac:dyDescent="0.25">
      <c r="Q32786" s="265"/>
    </row>
    <row r="32787" spans="17:17" ht="0" hidden="1" customHeight="1" x14ac:dyDescent="0.25">
      <c r="Q32787" s="265"/>
    </row>
    <row r="32788" spans="17:17" ht="0" hidden="1" customHeight="1" x14ac:dyDescent="0.25">
      <c r="Q32788" s="265"/>
    </row>
    <row r="32789" spans="17:17" ht="0" hidden="1" customHeight="1" x14ac:dyDescent="0.25">
      <c r="Q32789" s="265"/>
    </row>
    <row r="32790" spans="17:17" ht="0" hidden="1" customHeight="1" x14ac:dyDescent="0.25">
      <c r="Q32790" s="265"/>
    </row>
    <row r="32791" spans="17:17" ht="0" hidden="1" customHeight="1" x14ac:dyDescent="0.25">
      <c r="Q32791" s="265"/>
    </row>
    <row r="32792" spans="17:17" ht="0" hidden="1" customHeight="1" x14ac:dyDescent="0.25">
      <c r="Q32792" s="265"/>
    </row>
    <row r="32793" spans="17:17" ht="0" hidden="1" customHeight="1" x14ac:dyDescent="0.25">
      <c r="Q32793" s="265"/>
    </row>
    <row r="32794" spans="17:17" ht="0" hidden="1" customHeight="1" x14ac:dyDescent="0.25">
      <c r="Q32794" s="265"/>
    </row>
    <row r="32795" spans="17:17" ht="0" hidden="1" customHeight="1" x14ac:dyDescent="0.25">
      <c r="Q32795" s="265"/>
    </row>
    <row r="32796" spans="17:17" ht="0" hidden="1" customHeight="1" x14ac:dyDescent="0.25">
      <c r="Q32796" s="265"/>
    </row>
    <row r="32797" spans="17:17" ht="0" hidden="1" customHeight="1" x14ac:dyDescent="0.25">
      <c r="Q32797" s="265"/>
    </row>
    <row r="32798" spans="17:17" ht="0" hidden="1" customHeight="1" x14ac:dyDescent="0.25">
      <c r="Q32798" s="265"/>
    </row>
    <row r="32799" spans="17:17" ht="0" hidden="1" customHeight="1" x14ac:dyDescent="0.25">
      <c r="Q32799" s="265"/>
    </row>
    <row r="32800" spans="17:17" ht="0" hidden="1" customHeight="1" x14ac:dyDescent="0.25">
      <c r="Q32800" s="265"/>
    </row>
    <row r="32801" spans="17:17" ht="0" hidden="1" customHeight="1" x14ac:dyDescent="0.25">
      <c r="Q32801" s="265"/>
    </row>
    <row r="32802" spans="17:17" ht="0" hidden="1" customHeight="1" x14ac:dyDescent="0.25">
      <c r="Q32802" s="265"/>
    </row>
    <row r="32803" spans="17:17" ht="0" hidden="1" customHeight="1" x14ac:dyDescent="0.25">
      <c r="Q32803" s="265"/>
    </row>
    <row r="32804" spans="17:17" ht="0" hidden="1" customHeight="1" x14ac:dyDescent="0.25">
      <c r="Q32804" s="265"/>
    </row>
    <row r="32805" spans="17:17" ht="0" hidden="1" customHeight="1" x14ac:dyDescent="0.25">
      <c r="Q32805" s="265"/>
    </row>
    <row r="32806" spans="17:17" ht="0" hidden="1" customHeight="1" x14ac:dyDescent="0.25">
      <c r="Q32806" s="265"/>
    </row>
    <row r="32807" spans="17:17" ht="0" hidden="1" customHeight="1" x14ac:dyDescent="0.25">
      <c r="Q32807" s="265"/>
    </row>
    <row r="32808" spans="17:17" ht="0" hidden="1" customHeight="1" x14ac:dyDescent="0.25">
      <c r="Q32808" s="265"/>
    </row>
    <row r="32809" spans="17:17" ht="0" hidden="1" customHeight="1" x14ac:dyDescent="0.25">
      <c r="Q32809" s="265"/>
    </row>
    <row r="32810" spans="17:17" ht="0" hidden="1" customHeight="1" x14ac:dyDescent="0.25">
      <c r="Q32810" s="265"/>
    </row>
    <row r="32811" spans="17:17" ht="0" hidden="1" customHeight="1" x14ac:dyDescent="0.25">
      <c r="Q32811" s="265"/>
    </row>
    <row r="32812" spans="17:17" ht="0" hidden="1" customHeight="1" x14ac:dyDescent="0.25">
      <c r="Q32812" s="265"/>
    </row>
    <row r="32813" spans="17:17" ht="0" hidden="1" customHeight="1" x14ac:dyDescent="0.25">
      <c r="Q32813" s="265"/>
    </row>
    <row r="32814" spans="17:17" ht="0" hidden="1" customHeight="1" x14ac:dyDescent="0.25">
      <c r="Q32814" s="265"/>
    </row>
    <row r="32815" spans="17:17" ht="0" hidden="1" customHeight="1" x14ac:dyDescent="0.25">
      <c r="Q32815" s="265"/>
    </row>
    <row r="32816" spans="17:17" ht="0" hidden="1" customHeight="1" x14ac:dyDescent="0.25">
      <c r="Q32816" s="265"/>
    </row>
    <row r="32817" spans="17:17" ht="0" hidden="1" customHeight="1" x14ac:dyDescent="0.25">
      <c r="Q32817" s="265"/>
    </row>
    <row r="32818" spans="17:17" ht="0" hidden="1" customHeight="1" x14ac:dyDescent="0.25">
      <c r="Q32818" s="265"/>
    </row>
    <row r="32819" spans="17:17" ht="0" hidden="1" customHeight="1" x14ac:dyDescent="0.25">
      <c r="Q32819" s="265"/>
    </row>
    <row r="32820" spans="17:17" ht="0" hidden="1" customHeight="1" x14ac:dyDescent="0.25">
      <c r="Q32820" s="265"/>
    </row>
    <row r="32821" spans="17:17" ht="0" hidden="1" customHeight="1" x14ac:dyDescent="0.25">
      <c r="Q32821" s="265"/>
    </row>
    <row r="32822" spans="17:17" ht="0" hidden="1" customHeight="1" x14ac:dyDescent="0.25">
      <c r="Q32822" s="265"/>
    </row>
    <row r="32823" spans="17:17" ht="0" hidden="1" customHeight="1" x14ac:dyDescent="0.25">
      <c r="Q32823" s="265"/>
    </row>
    <row r="32824" spans="17:17" ht="0" hidden="1" customHeight="1" x14ac:dyDescent="0.25">
      <c r="Q32824" s="265"/>
    </row>
    <row r="32825" spans="17:17" ht="0" hidden="1" customHeight="1" x14ac:dyDescent="0.25">
      <c r="Q32825" s="265"/>
    </row>
    <row r="32826" spans="17:17" ht="0" hidden="1" customHeight="1" x14ac:dyDescent="0.25">
      <c r="Q32826" s="265"/>
    </row>
    <row r="32827" spans="17:17" ht="0" hidden="1" customHeight="1" x14ac:dyDescent="0.25">
      <c r="Q32827" s="265"/>
    </row>
    <row r="32828" spans="17:17" ht="0" hidden="1" customHeight="1" x14ac:dyDescent="0.25">
      <c r="Q32828" s="265"/>
    </row>
    <row r="32829" spans="17:17" ht="0" hidden="1" customHeight="1" x14ac:dyDescent="0.25">
      <c r="Q32829" s="265"/>
    </row>
    <row r="32830" spans="17:17" ht="0" hidden="1" customHeight="1" x14ac:dyDescent="0.25">
      <c r="Q32830" s="265"/>
    </row>
    <row r="32831" spans="17:17" ht="0" hidden="1" customHeight="1" x14ac:dyDescent="0.25">
      <c r="Q32831" s="265"/>
    </row>
    <row r="32832" spans="17:17" ht="0" hidden="1" customHeight="1" x14ac:dyDescent="0.25">
      <c r="Q32832" s="265"/>
    </row>
    <row r="32833" spans="17:17" ht="0" hidden="1" customHeight="1" x14ac:dyDescent="0.25">
      <c r="Q32833" s="265"/>
    </row>
    <row r="32834" spans="17:17" ht="0" hidden="1" customHeight="1" x14ac:dyDescent="0.25">
      <c r="Q32834" s="265"/>
    </row>
    <row r="32835" spans="17:17" ht="0" hidden="1" customHeight="1" x14ac:dyDescent="0.25">
      <c r="Q32835" s="265"/>
    </row>
    <row r="32836" spans="17:17" ht="0" hidden="1" customHeight="1" x14ac:dyDescent="0.25">
      <c r="Q32836" s="265"/>
    </row>
    <row r="32837" spans="17:17" ht="0" hidden="1" customHeight="1" x14ac:dyDescent="0.25">
      <c r="Q32837" s="265"/>
    </row>
    <row r="32838" spans="17:17" ht="0" hidden="1" customHeight="1" x14ac:dyDescent="0.25">
      <c r="Q32838" s="265"/>
    </row>
    <row r="32839" spans="17:17" ht="0" hidden="1" customHeight="1" x14ac:dyDescent="0.25">
      <c r="Q32839" s="265"/>
    </row>
    <row r="32840" spans="17:17" ht="0" hidden="1" customHeight="1" x14ac:dyDescent="0.25">
      <c r="Q32840" s="265"/>
    </row>
    <row r="32841" spans="17:17" ht="0" hidden="1" customHeight="1" x14ac:dyDescent="0.25">
      <c r="Q32841" s="265"/>
    </row>
    <row r="32842" spans="17:17" ht="0" hidden="1" customHeight="1" x14ac:dyDescent="0.25">
      <c r="Q32842" s="265"/>
    </row>
    <row r="32843" spans="17:17" ht="0" hidden="1" customHeight="1" x14ac:dyDescent="0.25">
      <c r="Q32843" s="265"/>
    </row>
    <row r="32844" spans="17:17" ht="0" hidden="1" customHeight="1" x14ac:dyDescent="0.25">
      <c r="Q32844" s="265"/>
    </row>
    <row r="32845" spans="17:17" ht="0" hidden="1" customHeight="1" x14ac:dyDescent="0.25">
      <c r="Q32845" s="265"/>
    </row>
    <row r="32846" spans="17:17" ht="0" hidden="1" customHeight="1" x14ac:dyDescent="0.25">
      <c r="Q32846" s="265"/>
    </row>
    <row r="32847" spans="17:17" ht="0" hidden="1" customHeight="1" x14ac:dyDescent="0.25">
      <c r="Q32847" s="265"/>
    </row>
    <row r="32848" spans="17:17" ht="0" hidden="1" customHeight="1" x14ac:dyDescent="0.25">
      <c r="Q32848" s="265"/>
    </row>
    <row r="32849" spans="17:17" ht="0" hidden="1" customHeight="1" x14ac:dyDescent="0.25">
      <c r="Q32849" s="265"/>
    </row>
    <row r="32850" spans="17:17" ht="0" hidden="1" customHeight="1" x14ac:dyDescent="0.25">
      <c r="Q32850" s="265"/>
    </row>
    <row r="32851" spans="17:17" ht="0" hidden="1" customHeight="1" x14ac:dyDescent="0.25">
      <c r="Q32851" s="265"/>
    </row>
    <row r="32852" spans="17:17" ht="0" hidden="1" customHeight="1" x14ac:dyDescent="0.25">
      <c r="Q32852" s="265"/>
    </row>
    <row r="32853" spans="17:17" ht="0" hidden="1" customHeight="1" x14ac:dyDescent="0.25">
      <c r="Q32853" s="265"/>
    </row>
    <row r="32854" spans="17:17" ht="0" hidden="1" customHeight="1" x14ac:dyDescent="0.25">
      <c r="Q32854" s="265"/>
    </row>
    <row r="32855" spans="17:17" ht="0" hidden="1" customHeight="1" x14ac:dyDescent="0.25">
      <c r="Q32855" s="265"/>
    </row>
    <row r="32856" spans="17:17" ht="0" hidden="1" customHeight="1" x14ac:dyDescent="0.25">
      <c r="Q32856" s="265"/>
    </row>
    <row r="32857" spans="17:17" ht="0" hidden="1" customHeight="1" x14ac:dyDescent="0.25">
      <c r="Q32857" s="265"/>
    </row>
    <row r="32858" spans="17:17" ht="0" hidden="1" customHeight="1" x14ac:dyDescent="0.25">
      <c r="Q32858" s="265"/>
    </row>
    <row r="32859" spans="17:17" ht="0" hidden="1" customHeight="1" x14ac:dyDescent="0.25">
      <c r="Q32859" s="265"/>
    </row>
    <row r="32860" spans="17:17" ht="0" hidden="1" customHeight="1" x14ac:dyDescent="0.25">
      <c r="Q32860" s="265"/>
    </row>
    <row r="32861" spans="17:17" ht="0" hidden="1" customHeight="1" x14ac:dyDescent="0.25">
      <c r="Q32861" s="265"/>
    </row>
    <row r="32862" spans="17:17" ht="0" hidden="1" customHeight="1" x14ac:dyDescent="0.25">
      <c r="Q32862" s="265"/>
    </row>
    <row r="32863" spans="17:17" ht="0" hidden="1" customHeight="1" x14ac:dyDescent="0.25">
      <c r="Q32863" s="265"/>
    </row>
    <row r="32864" spans="17:17" ht="0" hidden="1" customHeight="1" x14ac:dyDescent="0.25">
      <c r="Q32864" s="265"/>
    </row>
    <row r="32865" spans="17:17" ht="0" hidden="1" customHeight="1" x14ac:dyDescent="0.25">
      <c r="Q32865" s="265"/>
    </row>
    <row r="32866" spans="17:17" ht="0" hidden="1" customHeight="1" x14ac:dyDescent="0.25">
      <c r="Q32866" s="265"/>
    </row>
    <row r="32867" spans="17:17" ht="0" hidden="1" customHeight="1" x14ac:dyDescent="0.25">
      <c r="Q32867" s="265"/>
    </row>
    <row r="32868" spans="17:17" ht="0" hidden="1" customHeight="1" x14ac:dyDescent="0.25">
      <c r="Q32868" s="265"/>
    </row>
    <row r="32869" spans="17:17" ht="0" hidden="1" customHeight="1" x14ac:dyDescent="0.25">
      <c r="Q32869" s="265"/>
    </row>
    <row r="32870" spans="17:17" ht="0" hidden="1" customHeight="1" x14ac:dyDescent="0.25">
      <c r="Q32870" s="265"/>
    </row>
    <row r="32871" spans="17:17" ht="0" hidden="1" customHeight="1" x14ac:dyDescent="0.25">
      <c r="Q32871" s="265"/>
    </row>
    <row r="32872" spans="17:17" ht="0" hidden="1" customHeight="1" x14ac:dyDescent="0.25">
      <c r="Q32872" s="265"/>
    </row>
    <row r="32873" spans="17:17" ht="0" hidden="1" customHeight="1" x14ac:dyDescent="0.25">
      <c r="Q32873" s="265"/>
    </row>
    <row r="32874" spans="17:17" ht="0" hidden="1" customHeight="1" x14ac:dyDescent="0.25">
      <c r="Q32874" s="265"/>
    </row>
    <row r="32875" spans="17:17" ht="0" hidden="1" customHeight="1" x14ac:dyDescent="0.25">
      <c r="Q32875" s="265"/>
    </row>
    <row r="32876" spans="17:17" ht="0" hidden="1" customHeight="1" x14ac:dyDescent="0.25">
      <c r="Q32876" s="265"/>
    </row>
    <row r="32877" spans="17:17" ht="0" hidden="1" customHeight="1" x14ac:dyDescent="0.25">
      <c r="Q32877" s="265"/>
    </row>
    <row r="32878" spans="17:17" ht="0" hidden="1" customHeight="1" x14ac:dyDescent="0.25">
      <c r="Q32878" s="265"/>
    </row>
    <row r="32879" spans="17:17" ht="0" hidden="1" customHeight="1" x14ac:dyDescent="0.25">
      <c r="Q32879" s="265"/>
    </row>
    <row r="32880" spans="17:17" ht="0" hidden="1" customHeight="1" x14ac:dyDescent="0.25">
      <c r="Q32880" s="265"/>
    </row>
    <row r="32881" spans="17:17" ht="0" hidden="1" customHeight="1" x14ac:dyDescent="0.25">
      <c r="Q32881" s="265"/>
    </row>
    <row r="32882" spans="17:17" ht="0" hidden="1" customHeight="1" x14ac:dyDescent="0.25">
      <c r="Q32882" s="265"/>
    </row>
    <row r="32883" spans="17:17" ht="0" hidden="1" customHeight="1" x14ac:dyDescent="0.25">
      <c r="Q32883" s="265"/>
    </row>
    <row r="32884" spans="17:17" ht="0" hidden="1" customHeight="1" x14ac:dyDescent="0.25">
      <c r="Q32884" s="265"/>
    </row>
    <row r="32885" spans="17:17" ht="0" hidden="1" customHeight="1" x14ac:dyDescent="0.25">
      <c r="Q32885" s="265"/>
    </row>
    <row r="32886" spans="17:17" ht="0" hidden="1" customHeight="1" x14ac:dyDescent="0.25">
      <c r="Q32886" s="265"/>
    </row>
    <row r="32887" spans="17:17" ht="0" hidden="1" customHeight="1" x14ac:dyDescent="0.25">
      <c r="Q32887" s="265"/>
    </row>
    <row r="32888" spans="17:17" ht="0" hidden="1" customHeight="1" x14ac:dyDescent="0.25">
      <c r="Q32888" s="265"/>
    </row>
    <row r="32889" spans="17:17" ht="0" hidden="1" customHeight="1" x14ac:dyDescent="0.25">
      <c r="Q32889" s="265"/>
    </row>
    <row r="32890" spans="17:17" ht="0" hidden="1" customHeight="1" x14ac:dyDescent="0.25">
      <c r="Q32890" s="265"/>
    </row>
    <row r="32891" spans="17:17" ht="0" hidden="1" customHeight="1" x14ac:dyDescent="0.25">
      <c r="Q32891" s="265"/>
    </row>
    <row r="32892" spans="17:17" ht="0" hidden="1" customHeight="1" x14ac:dyDescent="0.25">
      <c r="Q32892" s="265"/>
    </row>
    <row r="32893" spans="17:17" ht="0" hidden="1" customHeight="1" x14ac:dyDescent="0.25">
      <c r="Q32893" s="265"/>
    </row>
    <row r="32894" spans="17:17" ht="0" hidden="1" customHeight="1" x14ac:dyDescent="0.25">
      <c r="Q32894" s="265"/>
    </row>
    <row r="32895" spans="17:17" ht="0" hidden="1" customHeight="1" x14ac:dyDescent="0.25">
      <c r="Q32895" s="265"/>
    </row>
    <row r="32896" spans="17:17" ht="0" hidden="1" customHeight="1" x14ac:dyDescent="0.25">
      <c r="Q32896" s="265"/>
    </row>
    <row r="32897" spans="17:17" ht="0" hidden="1" customHeight="1" x14ac:dyDescent="0.25">
      <c r="Q32897" s="265"/>
    </row>
    <row r="32898" spans="17:17" ht="0" hidden="1" customHeight="1" x14ac:dyDescent="0.25">
      <c r="Q32898" s="265"/>
    </row>
    <row r="32899" spans="17:17" ht="0" hidden="1" customHeight="1" x14ac:dyDescent="0.25">
      <c r="Q32899" s="265"/>
    </row>
    <row r="32900" spans="17:17" ht="0" hidden="1" customHeight="1" x14ac:dyDescent="0.25">
      <c r="Q32900" s="265"/>
    </row>
    <row r="32901" spans="17:17" ht="0" hidden="1" customHeight="1" x14ac:dyDescent="0.25">
      <c r="Q32901" s="265"/>
    </row>
    <row r="32902" spans="17:17" ht="0" hidden="1" customHeight="1" x14ac:dyDescent="0.25">
      <c r="Q32902" s="265"/>
    </row>
    <row r="32903" spans="17:17" ht="0" hidden="1" customHeight="1" x14ac:dyDescent="0.25">
      <c r="Q32903" s="265"/>
    </row>
    <row r="32904" spans="17:17" ht="0" hidden="1" customHeight="1" x14ac:dyDescent="0.25">
      <c r="Q32904" s="265"/>
    </row>
    <row r="32905" spans="17:17" ht="0" hidden="1" customHeight="1" x14ac:dyDescent="0.25">
      <c r="Q32905" s="265"/>
    </row>
    <row r="32906" spans="17:17" ht="0" hidden="1" customHeight="1" x14ac:dyDescent="0.25">
      <c r="Q32906" s="265"/>
    </row>
    <row r="32907" spans="17:17" ht="0" hidden="1" customHeight="1" x14ac:dyDescent="0.25">
      <c r="Q32907" s="265"/>
    </row>
    <row r="32908" spans="17:17" ht="0" hidden="1" customHeight="1" x14ac:dyDescent="0.25">
      <c r="Q32908" s="265"/>
    </row>
    <row r="32909" spans="17:17" ht="0" hidden="1" customHeight="1" x14ac:dyDescent="0.25">
      <c r="Q32909" s="265"/>
    </row>
    <row r="32910" spans="17:17" ht="0" hidden="1" customHeight="1" x14ac:dyDescent="0.25">
      <c r="Q32910" s="265"/>
    </row>
    <row r="32911" spans="17:17" ht="0" hidden="1" customHeight="1" x14ac:dyDescent="0.25">
      <c r="Q32911" s="265"/>
    </row>
    <row r="32912" spans="17:17" ht="0" hidden="1" customHeight="1" x14ac:dyDescent="0.25">
      <c r="Q32912" s="265"/>
    </row>
    <row r="32913" spans="17:17" ht="0" hidden="1" customHeight="1" x14ac:dyDescent="0.25">
      <c r="Q32913" s="265"/>
    </row>
    <row r="32914" spans="17:17" ht="0" hidden="1" customHeight="1" x14ac:dyDescent="0.25">
      <c r="Q32914" s="265"/>
    </row>
    <row r="32915" spans="17:17" ht="0" hidden="1" customHeight="1" x14ac:dyDescent="0.25">
      <c r="Q32915" s="265"/>
    </row>
    <row r="32916" spans="17:17" ht="0" hidden="1" customHeight="1" x14ac:dyDescent="0.25">
      <c r="Q32916" s="265"/>
    </row>
    <row r="32917" spans="17:17" ht="0" hidden="1" customHeight="1" x14ac:dyDescent="0.25">
      <c r="Q32917" s="265"/>
    </row>
    <row r="32918" spans="17:17" ht="0" hidden="1" customHeight="1" x14ac:dyDescent="0.25">
      <c r="Q32918" s="265"/>
    </row>
    <row r="32919" spans="17:17" ht="0" hidden="1" customHeight="1" x14ac:dyDescent="0.25">
      <c r="Q32919" s="265"/>
    </row>
    <row r="32920" spans="17:17" ht="0" hidden="1" customHeight="1" x14ac:dyDescent="0.25">
      <c r="Q32920" s="265"/>
    </row>
    <row r="32921" spans="17:17" ht="0" hidden="1" customHeight="1" x14ac:dyDescent="0.25">
      <c r="Q32921" s="265"/>
    </row>
    <row r="32922" spans="17:17" ht="0" hidden="1" customHeight="1" x14ac:dyDescent="0.25">
      <c r="Q32922" s="265"/>
    </row>
    <row r="32923" spans="17:17" ht="0" hidden="1" customHeight="1" x14ac:dyDescent="0.25">
      <c r="Q32923" s="265"/>
    </row>
    <row r="32924" spans="17:17" ht="0" hidden="1" customHeight="1" x14ac:dyDescent="0.25">
      <c r="Q32924" s="265"/>
    </row>
    <row r="32925" spans="17:17" ht="0" hidden="1" customHeight="1" x14ac:dyDescent="0.25">
      <c r="Q32925" s="265"/>
    </row>
    <row r="32926" spans="17:17" ht="0" hidden="1" customHeight="1" x14ac:dyDescent="0.25">
      <c r="Q32926" s="265"/>
    </row>
    <row r="32927" spans="17:17" ht="0" hidden="1" customHeight="1" x14ac:dyDescent="0.25">
      <c r="Q32927" s="265"/>
    </row>
    <row r="32928" spans="17:17" ht="0" hidden="1" customHeight="1" x14ac:dyDescent="0.25">
      <c r="Q32928" s="265"/>
    </row>
    <row r="32929" spans="17:17" ht="0" hidden="1" customHeight="1" x14ac:dyDescent="0.25">
      <c r="Q32929" s="265"/>
    </row>
    <row r="32930" spans="17:17" ht="0" hidden="1" customHeight="1" x14ac:dyDescent="0.25">
      <c r="Q32930" s="265"/>
    </row>
    <row r="32931" spans="17:17" ht="0" hidden="1" customHeight="1" x14ac:dyDescent="0.25">
      <c r="Q32931" s="265"/>
    </row>
    <row r="32932" spans="17:17" ht="0" hidden="1" customHeight="1" x14ac:dyDescent="0.25">
      <c r="Q32932" s="265"/>
    </row>
    <row r="32933" spans="17:17" ht="0" hidden="1" customHeight="1" x14ac:dyDescent="0.25">
      <c r="Q32933" s="265"/>
    </row>
    <row r="32934" spans="17:17" ht="0" hidden="1" customHeight="1" x14ac:dyDescent="0.25">
      <c r="Q32934" s="265"/>
    </row>
    <row r="32935" spans="17:17" ht="0" hidden="1" customHeight="1" x14ac:dyDescent="0.25">
      <c r="Q32935" s="265"/>
    </row>
    <row r="32936" spans="17:17" ht="0" hidden="1" customHeight="1" x14ac:dyDescent="0.25">
      <c r="Q32936" s="265"/>
    </row>
    <row r="32937" spans="17:17" ht="0" hidden="1" customHeight="1" x14ac:dyDescent="0.25">
      <c r="Q32937" s="265"/>
    </row>
    <row r="32938" spans="17:17" ht="0" hidden="1" customHeight="1" x14ac:dyDescent="0.25">
      <c r="Q32938" s="265"/>
    </row>
    <row r="32939" spans="17:17" ht="0" hidden="1" customHeight="1" x14ac:dyDescent="0.25">
      <c r="Q32939" s="265"/>
    </row>
    <row r="32940" spans="17:17" ht="0" hidden="1" customHeight="1" x14ac:dyDescent="0.25">
      <c r="Q32940" s="265"/>
    </row>
    <row r="32941" spans="17:17" ht="0" hidden="1" customHeight="1" x14ac:dyDescent="0.25">
      <c r="Q32941" s="265"/>
    </row>
    <row r="32942" spans="17:17" ht="0" hidden="1" customHeight="1" x14ac:dyDescent="0.25">
      <c r="Q32942" s="265"/>
    </row>
    <row r="32943" spans="17:17" ht="0" hidden="1" customHeight="1" x14ac:dyDescent="0.25">
      <c r="Q32943" s="265"/>
    </row>
    <row r="32944" spans="17:17" ht="0" hidden="1" customHeight="1" x14ac:dyDescent="0.25">
      <c r="Q32944" s="265"/>
    </row>
    <row r="32945" spans="17:17" ht="0" hidden="1" customHeight="1" x14ac:dyDescent="0.25">
      <c r="Q32945" s="265"/>
    </row>
    <row r="32946" spans="17:17" ht="0" hidden="1" customHeight="1" x14ac:dyDescent="0.25">
      <c r="Q32946" s="265"/>
    </row>
    <row r="32947" spans="17:17" ht="0" hidden="1" customHeight="1" x14ac:dyDescent="0.25">
      <c r="Q32947" s="265"/>
    </row>
    <row r="32948" spans="17:17" ht="0" hidden="1" customHeight="1" x14ac:dyDescent="0.25">
      <c r="Q32948" s="265"/>
    </row>
    <row r="32949" spans="17:17" ht="0" hidden="1" customHeight="1" x14ac:dyDescent="0.25">
      <c r="Q32949" s="265"/>
    </row>
    <row r="32950" spans="17:17" ht="0" hidden="1" customHeight="1" x14ac:dyDescent="0.25">
      <c r="Q32950" s="265"/>
    </row>
    <row r="32951" spans="17:17" ht="0" hidden="1" customHeight="1" x14ac:dyDescent="0.25">
      <c r="Q32951" s="265"/>
    </row>
    <row r="32952" spans="17:17" ht="0" hidden="1" customHeight="1" x14ac:dyDescent="0.25">
      <c r="Q32952" s="265"/>
    </row>
    <row r="32953" spans="17:17" ht="0" hidden="1" customHeight="1" x14ac:dyDescent="0.25">
      <c r="Q32953" s="265"/>
    </row>
    <row r="32954" spans="17:17" ht="0" hidden="1" customHeight="1" x14ac:dyDescent="0.25">
      <c r="Q32954" s="265"/>
    </row>
    <row r="32955" spans="17:17" ht="0" hidden="1" customHeight="1" x14ac:dyDescent="0.25">
      <c r="Q32955" s="265"/>
    </row>
    <row r="32956" spans="17:17" ht="0" hidden="1" customHeight="1" x14ac:dyDescent="0.25">
      <c r="Q32956" s="265"/>
    </row>
    <row r="32957" spans="17:17" ht="0" hidden="1" customHeight="1" x14ac:dyDescent="0.25">
      <c r="Q32957" s="265"/>
    </row>
    <row r="32958" spans="17:17" ht="0" hidden="1" customHeight="1" x14ac:dyDescent="0.25">
      <c r="Q32958" s="265"/>
    </row>
    <row r="32959" spans="17:17" ht="0" hidden="1" customHeight="1" x14ac:dyDescent="0.25">
      <c r="Q32959" s="265"/>
    </row>
    <row r="32960" spans="17:17" ht="0" hidden="1" customHeight="1" x14ac:dyDescent="0.25">
      <c r="Q32960" s="265"/>
    </row>
    <row r="32961" spans="17:17" ht="0" hidden="1" customHeight="1" x14ac:dyDescent="0.25">
      <c r="Q32961" s="265"/>
    </row>
    <row r="32962" spans="17:17" ht="0" hidden="1" customHeight="1" x14ac:dyDescent="0.25">
      <c r="Q32962" s="265"/>
    </row>
    <row r="32963" spans="17:17" ht="0" hidden="1" customHeight="1" x14ac:dyDescent="0.25">
      <c r="Q32963" s="265"/>
    </row>
    <row r="32964" spans="17:17" ht="0" hidden="1" customHeight="1" x14ac:dyDescent="0.25">
      <c r="Q32964" s="265"/>
    </row>
    <row r="32965" spans="17:17" ht="0" hidden="1" customHeight="1" x14ac:dyDescent="0.25">
      <c r="Q32965" s="265"/>
    </row>
    <row r="32966" spans="17:17" ht="0" hidden="1" customHeight="1" x14ac:dyDescent="0.25">
      <c r="Q32966" s="265"/>
    </row>
    <row r="32967" spans="17:17" ht="0" hidden="1" customHeight="1" x14ac:dyDescent="0.25">
      <c r="Q32967" s="265"/>
    </row>
    <row r="32968" spans="17:17" ht="0" hidden="1" customHeight="1" x14ac:dyDescent="0.25">
      <c r="Q32968" s="265"/>
    </row>
    <row r="32969" spans="17:17" ht="0" hidden="1" customHeight="1" x14ac:dyDescent="0.25">
      <c r="Q32969" s="265"/>
    </row>
    <row r="32970" spans="17:17" ht="0" hidden="1" customHeight="1" x14ac:dyDescent="0.25">
      <c r="Q32970" s="265"/>
    </row>
    <row r="32971" spans="17:17" ht="0" hidden="1" customHeight="1" x14ac:dyDescent="0.25">
      <c r="Q32971" s="265"/>
    </row>
    <row r="32972" spans="17:17" ht="0" hidden="1" customHeight="1" x14ac:dyDescent="0.25">
      <c r="Q32972" s="265"/>
    </row>
    <row r="32973" spans="17:17" ht="0" hidden="1" customHeight="1" x14ac:dyDescent="0.25">
      <c r="Q32973" s="265"/>
    </row>
    <row r="32974" spans="17:17" ht="0" hidden="1" customHeight="1" x14ac:dyDescent="0.25">
      <c r="Q32974" s="265"/>
    </row>
    <row r="32975" spans="17:17" ht="0" hidden="1" customHeight="1" x14ac:dyDescent="0.25">
      <c r="Q32975" s="265"/>
    </row>
    <row r="32976" spans="17:17" ht="0" hidden="1" customHeight="1" x14ac:dyDescent="0.25">
      <c r="Q32976" s="265"/>
    </row>
    <row r="32977" spans="17:17" ht="0" hidden="1" customHeight="1" x14ac:dyDescent="0.25">
      <c r="Q32977" s="265"/>
    </row>
    <row r="32978" spans="17:17" ht="0" hidden="1" customHeight="1" x14ac:dyDescent="0.25">
      <c r="Q32978" s="265"/>
    </row>
    <row r="32979" spans="17:17" ht="0" hidden="1" customHeight="1" x14ac:dyDescent="0.25">
      <c r="Q32979" s="265"/>
    </row>
    <row r="32980" spans="17:17" ht="0" hidden="1" customHeight="1" x14ac:dyDescent="0.25">
      <c r="Q32980" s="265"/>
    </row>
    <row r="32981" spans="17:17" ht="0" hidden="1" customHeight="1" x14ac:dyDescent="0.25">
      <c r="Q32981" s="265"/>
    </row>
    <row r="32982" spans="17:17" ht="0" hidden="1" customHeight="1" x14ac:dyDescent="0.25">
      <c r="Q32982" s="265"/>
    </row>
    <row r="32983" spans="17:17" ht="0" hidden="1" customHeight="1" x14ac:dyDescent="0.25">
      <c r="Q32983" s="265"/>
    </row>
    <row r="32984" spans="17:17" ht="0" hidden="1" customHeight="1" x14ac:dyDescent="0.25">
      <c r="Q32984" s="265"/>
    </row>
    <row r="32985" spans="17:17" ht="0" hidden="1" customHeight="1" x14ac:dyDescent="0.25">
      <c r="Q32985" s="265"/>
    </row>
    <row r="32986" spans="17:17" ht="0" hidden="1" customHeight="1" x14ac:dyDescent="0.25">
      <c r="Q32986" s="265"/>
    </row>
    <row r="32987" spans="17:17" ht="0" hidden="1" customHeight="1" x14ac:dyDescent="0.25">
      <c r="Q32987" s="265"/>
    </row>
    <row r="32988" spans="17:17" ht="0" hidden="1" customHeight="1" x14ac:dyDescent="0.25">
      <c r="Q32988" s="265"/>
    </row>
    <row r="32989" spans="17:17" ht="0" hidden="1" customHeight="1" x14ac:dyDescent="0.25">
      <c r="Q32989" s="265"/>
    </row>
    <row r="32990" spans="17:17" ht="0" hidden="1" customHeight="1" x14ac:dyDescent="0.25">
      <c r="Q32990" s="265"/>
    </row>
    <row r="32991" spans="17:17" ht="0" hidden="1" customHeight="1" x14ac:dyDescent="0.25">
      <c r="Q32991" s="265"/>
    </row>
    <row r="32992" spans="17:17" ht="0" hidden="1" customHeight="1" x14ac:dyDescent="0.25">
      <c r="Q32992" s="265"/>
    </row>
    <row r="32993" spans="17:17" ht="0" hidden="1" customHeight="1" x14ac:dyDescent="0.25">
      <c r="Q32993" s="265"/>
    </row>
    <row r="32994" spans="17:17" ht="0" hidden="1" customHeight="1" x14ac:dyDescent="0.25">
      <c r="Q32994" s="265"/>
    </row>
    <row r="32995" spans="17:17" ht="0" hidden="1" customHeight="1" x14ac:dyDescent="0.25">
      <c r="Q32995" s="265"/>
    </row>
    <row r="32996" spans="17:17" ht="0" hidden="1" customHeight="1" x14ac:dyDescent="0.25">
      <c r="Q32996" s="265"/>
    </row>
    <row r="32997" spans="17:17" ht="0" hidden="1" customHeight="1" x14ac:dyDescent="0.25">
      <c r="Q32997" s="265"/>
    </row>
    <row r="32998" spans="17:17" ht="0" hidden="1" customHeight="1" x14ac:dyDescent="0.25">
      <c r="Q32998" s="265"/>
    </row>
    <row r="32999" spans="17:17" ht="0" hidden="1" customHeight="1" x14ac:dyDescent="0.25">
      <c r="Q32999" s="265"/>
    </row>
    <row r="33000" spans="17:17" ht="0" hidden="1" customHeight="1" x14ac:dyDescent="0.25">
      <c r="Q33000" s="265"/>
    </row>
    <row r="33001" spans="17:17" ht="0" hidden="1" customHeight="1" x14ac:dyDescent="0.25">
      <c r="Q33001" s="265"/>
    </row>
    <row r="33002" spans="17:17" ht="0" hidden="1" customHeight="1" x14ac:dyDescent="0.25">
      <c r="Q33002" s="265"/>
    </row>
    <row r="33003" spans="17:17" ht="0" hidden="1" customHeight="1" x14ac:dyDescent="0.25">
      <c r="Q33003" s="265"/>
    </row>
    <row r="33004" spans="17:17" ht="0" hidden="1" customHeight="1" x14ac:dyDescent="0.25">
      <c r="Q33004" s="265"/>
    </row>
    <row r="33005" spans="17:17" ht="0" hidden="1" customHeight="1" x14ac:dyDescent="0.25">
      <c r="Q33005" s="265"/>
    </row>
    <row r="33006" spans="17:17" ht="0" hidden="1" customHeight="1" x14ac:dyDescent="0.25">
      <c r="Q33006" s="265"/>
    </row>
    <row r="33007" spans="17:17" ht="0" hidden="1" customHeight="1" x14ac:dyDescent="0.25">
      <c r="Q33007" s="265"/>
    </row>
    <row r="33008" spans="17:17" ht="0" hidden="1" customHeight="1" x14ac:dyDescent="0.25">
      <c r="Q33008" s="265"/>
    </row>
    <row r="33009" spans="17:17" ht="0" hidden="1" customHeight="1" x14ac:dyDescent="0.25">
      <c r="Q33009" s="265"/>
    </row>
    <row r="33010" spans="17:17" ht="0" hidden="1" customHeight="1" x14ac:dyDescent="0.25">
      <c r="Q33010" s="265"/>
    </row>
    <row r="33011" spans="17:17" ht="0" hidden="1" customHeight="1" x14ac:dyDescent="0.25">
      <c r="Q33011" s="265"/>
    </row>
    <row r="33012" spans="17:17" ht="0" hidden="1" customHeight="1" x14ac:dyDescent="0.25">
      <c r="Q33012" s="265"/>
    </row>
    <row r="33013" spans="17:17" ht="0" hidden="1" customHeight="1" x14ac:dyDescent="0.25">
      <c r="Q33013" s="265"/>
    </row>
    <row r="33014" spans="17:17" ht="0" hidden="1" customHeight="1" x14ac:dyDescent="0.25">
      <c r="Q33014" s="265"/>
    </row>
    <row r="33015" spans="17:17" ht="0" hidden="1" customHeight="1" x14ac:dyDescent="0.25">
      <c r="Q33015" s="265"/>
    </row>
    <row r="33016" spans="17:17" ht="0" hidden="1" customHeight="1" x14ac:dyDescent="0.25">
      <c r="Q33016" s="265"/>
    </row>
    <row r="33017" spans="17:17" ht="0" hidden="1" customHeight="1" x14ac:dyDescent="0.25">
      <c r="Q33017" s="265"/>
    </row>
    <row r="33018" spans="17:17" ht="0" hidden="1" customHeight="1" x14ac:dyDescent="0.25">
      <c r="Q33018" s="265"/>
    </row>
    <row r="33019" spans="17:17" ht="0" hidden="1" customHeight="1" x14ac:dyDescent="0.25">
      <c r="Q33019" s="265"/>
    </row>
    <row r="33020" spans="17:17" ht="0" hidden="1" customHeight="1" x14ac:dyDescent="0.25">
      <c r="Q33020" s="265"/>
    </row>
    <row r="33021" spans="17:17" ht="0" hidden="1" customHeight="1" x14ac:dyDescent="0.25">
      <c r="Q33021" s="265"/>
    </row>
    <row r="33022" spans="17:17" ht="0" hidden="1" customHeight="1" x14ac:dyDescent="0.25">
      <c r="Q33022" s="265"/>
    </row>
    <row r="33023" spans="17:17" ht="0" hidden="1" customHeight="1" x14ac:dyDescent="0.25">
      <c r="Q33023" s="265"/>
    </row>
    <row r="33024" spans="17:17" ht="0" hidden="1" customHeight="1" x14ac:dyDescent="0.25">
      <c r="Q33024" s="265"/>
    </row>
    <row r="33025" spans="17:17" ht="0" hidden="1" customHeight="1" x14ac:dyDescent="0.25">
      <c r="Q33025" s="265"/>
    </row>
    <row r="33026" spans="17:17" ht="0" hidden="1" customHeight="1" x14ac:dyDescent="0.25">
      <c r="Q33026" s="265"/>
    </row>
    <row r="33027" spans="17:17" ht="0" hidden="1" customHeight="1" x14ac:dyDescent="0.25">
      <c r="Q33027" s="265"/>
    </row>
    <row r="33028" spans="17:17" ht="0" hidden="1" customHeight="1" x14ac:dyDescent="0.25">
      <c r="Q33028" s="265"/>
    </row>
    <row r="33029" spans="17:17" ht="0" hidden="1" customHeight="1" x14ac:dyDescent="0.25">
      <c r="Q33029" s="265"/>
    </row>
    <row r="33030" spans="17:17" ht="0" hidden="1" customHeight="1" x14ac:dyDescent="0.25">
      <c r="Q33030" s="265"/>
    </row>
    <row r="33031" spans="17:17" ht="0" hidden="1" customHeight="1" x14ac:dyDescent="0.25">
      <c r="Q33031" s="265"/>
    </row>
    <row r="33032" spans="17:17" ht="0" hidden="1" customHeight="1" x14ac:dyDescent="0.25">
      <c r="Q33032" s="265"/>
    </row>
    <row r="33033" spans="17:17" ht="0" hidden="1" customHeight="1" x14ac:dyDescent="0.25">
      <c r="Q33033" s="265"/>
    </row>
    <row r="33034" spans="17:17" ht="0" hidden="1" customHeight="1" x14ac:dyDescent="0.25">
      <c r="Q33034" s="265"/>
    </row>
    <row r="33035" spans="17:17" ht="0" hidden="1" customHeight="1" x14ac:dyDescent="0.25">
      <c r="Q33035" s="265"/>
    </row>
    <row r="33036" spans="17:17" ht="0" hidden="1" customHeight="1" x14ac:dyDescent="0.25">
      <c r="Q33036" s="265"/>
    </row>
    <row r="33037" spans="17:17" ht="0" hidden="1" customHeight="1" x14ac:dyDescent="0.25">
      <c r="Q33037" s="265"/>
    </row>
    <row r="33038" spans="17:17" ht="0" hidden="1" customHeight="1" x14ac:dyDescent="0.25">
      <c r="Q33038" s="265"/>
    </row>
    <row r="33039" spans="17:17" ht="0" hidden="1" customHeight="1" x14ac:dyDescent="0.25">
      <c r="Q33039" s="265"/>
    </row>
    <row r="33040" spans="17:17" ht="0" hidden="1" customHeight="1" x14ac:dyDescent="0.25">
      <c r="Q33040" s="265"/>
    </row>
    <row r="33041" spans="17:17" ht="0" hidden="1" customHeight="1" x14ac:dyDescent="0.25">
      <c r="Q33041" s="265"/>
    </row>
    <row r="33042" spans="17:17" ht="0" hidden="1" customHeight="1" x14ac:dyDescent="0.25">
      <c r="Q33042" s="265"/>
    </row>
    <row r="33043" spans="17:17" ht="0" hidden="1" customHeight="1" x14ac:dyDescent="0.25">
      <c r="Q33043" s="265"/>
    </row>
    <row r="33044" spans="17:17" ht="0" hidden="1" customHeight="1" x14ac:dyDescent="0.25">
      <c r="Q33044" s="265"/>
    </row>
    <row r="33045" spans="17:17" ht="0" hidden="1" customHeight="1" x14ac:dyDescent="0.25">
      <c r="Q33045" s="265"/>
    </row>
    <row r="33046" spans="17:17" ht="0" hidden="1" customHeight="1" x14ac:dyDescent="0.25">
      <c r="Q33046" s="265"/>
    </row>
    <row r="33047" spans="17:17" ht="0" hidden="1" customHeight="1" x14ac:dyDescent="0.25">
      <c r="Q33047" s="265"/>
    </row>
    <row r="33048" spans="17:17" ht="0" hidden="1" customHeight="1" x14ac:dyDescent="0.25">
      <c r="Q33048" s="265"/>
    </row>
    <row r="33049" spans="17:17" ht="0" hidden="1" customHeight="1" x14ac:dyDescent="0.25">
      <c r="Q33049" s="265"/>
    </row>
    <row r="33050" spans="17:17" ht="0" hidden="1" customHeight="1" x14ac:dyDescent="0.25">
      <c r="Q33050" s="265"/>
    </row>
    <row r="33051" spans="17:17" ht="0" hidden="1" customHeight="1" x14ac:dyDescent="0.25">
      <c r="Q33051" s="265"/>
    </row>
    <row r="33052" spans="17:17" ht="0" hidden="1" customHeight="1" x14ac:dyDescent="0.25">
      <c r="Q33052" s="265"/>
    </row>
    <row r="33053" spans="17:17" ht="0" hidden="1" customHeight="1" x14ac:dyDescent="0.25">
      <c r="Q33053" s="265"/>
    </row>
    <row r="33054" spans="17:17" ht="0" hidden="1" customHeight="1" x14ac:dyDescent="0.25">
      <c r="Q33054" s="265"/>
    </row>
    <row r="33055" spans="17:17" ht="0" hidden="1" customHeight="1" x14ac:dyDescent="0.25">
      <c r="Q33055" s="265"/>
    </row>
    <row r="33056" spans="17:17" ht="0" hidden="1" customHeight="1" x14ac:dyDescent="0.25">
      <c r="Q33056" s="265"/>
    </row>
    <row r="33057" spans="17:17" ht="0" hidden="1" customHeight="1" x14ac:dyDescent="0.25">
      <c r="Q33057" s="265"/>
    </row>
    <row r="33058" spans="17:17" ht="0" hidden="1" customHeight="1" x14ac:dyDescent="0.25">
      <c r="Q33058" s="265"/>
    </row>
    <row r="33059" spans="17:17" ht="0" hidden="1" customHeight="1" x14ac:dyDescent="0.25">
      <c r="Q33059" s="265"/>
    </row>
    <row r="33060" spans="17:17" ht="0" hidden="1" customHeight="1" x14ac:dyDescent="0.25">
      <c r="Q33060" s="265"/>
    </row>
    <row r="33061" spans="17:17" ht="0" hidden="1" customHeight="1" x14ac:dyDescent="0.25">
      <c r="Q33061" s="265"/>
    </row>
    <row r="33062" spans="17:17" ht="0" hidden="1" customHeight="1" x14ac:dyDescent="0.25">
      <c r="Q33062" s="265"/>
    </row>
    <row r="33063" spans="17:17" ht="0" hidden="1" customHeight="1" x14ac:dyDescent="0.25">
      <c r="Q33063" s="265"/>
    </row>
    <row r="33064" spans="17:17" ht="0" hidden="1" customHeight="1" x14ac:dyDescent="0.25">
      <c r="Q33064" s="265"/>
    </row>
    <row r="33065" spans="17:17" ht="0" hidden="1" customHeight="1" x14ac:dyDescent="0.25">
      <c r="Q33065" s="265"/>
    </row>
    <row r="33066" spans="17:17" ht="0" hidden="1" customHeight="1" x14ac:dyDescent="0.25">
      <c r="Q33066" s="265"/>
    </row>
    <row r="33067" spans="17:17" ht="0" hidden="1" customHeight="1" x14ac:dyDescent="0.25">
      <c r="Q33067" s="265"/>
    </row>
    <row r="33068" spans="17:17" ht="0" hidden="1" customHeight="1" x14ac:dyDescent="0.25">
      <c r="Q33068" s="265"/>
    </row>
    <row r="33069" spans="17:17" ht="0" hidden="1" customHeight="1" x14ac:dyDescent="0.25">
      <c r="Q33069" s="265"/>
    </row>
    <row r="33070" spans="17:17" ht="0" hidden="1" customHeight="1" x14ac:dyDescent="0.25">
      <c r="Q33070" s="265"/>
    </row>
    <row r="33071" spans="17:17" ht="0" hidden="1" customHeight="1" x14ac:dyDescent="0.25">
      <c r="Q33071" s="265"/>
    </row>
    <row r="33072" spans="17:17" ht="0" hidden="1" customHeight="1" x14ac:dyDescent="0.25">
      <c r="Q33072" s="265"/>
    </row>
    <row r="33073" spans="17:17" ht="0" hidden="1" customHeight="1" x14ac:dyDescent="0.25">
      <c r="Q33073" s="265"/>
    </row>
    <row r="33074" spans="17:17" ht="0" hidden="1" customHeight="1" x14ac:dyDescent="0.25">
      <c r="Q33074" s="265"/>
    </row>
    <row r="33075" spans="17:17" ht="0" hidden="1" customHeight="1" x14ac:dyDescent="0.25">
      <c r="Q33075" s="265"/>
    </row>
    <row r="33076" spans="17:17" ht="0" hidden="1" customHeight="1" x14ac:dyDescent="0.25">
      <c r="Q33076" s="265"/>
    </row>
    <row r="33077" spans="17:17" ht="0" hidden="1" customHeight="1" x14ac:dyDescent="0.25">
      <c r="Q33077" s="265"/>
    </row>
    <row r="33078" spans="17:17" ht="0" hidden="1" customHeight="1" x14ac:dyDescent="0.25">
      <c r="Q33078" s="265"/>
    </row>
    <row r="33079" spans="17:17" ht="0" hidden="1" customHeight="1" x14ac:dyDescent="0.25">
      <c r="Q33079" s="265"/>
    </row>
    <row r="33080" spans="17:17" ht="0" hidden="1" customHeight="1" x14ac:dyDescent="0.25">
      <c r="Q33080" s="265"/>
    </row>
    <row r="33081" spans="17:17" ht="0" hidden="1" customHeight="1" x14ac:dyDescent="0.25">
      <c r="Q33081" s="265"/>
    </row>
    <row r="33082" spans="17:17" ht="0" hidden="1" customHeight="1" x14ac:dyDescent="0.25">
      <c r="Q33082" s="265"/>
    </row>
    <row r="33083" spans="17:17" ht="0" hidden="1" customHeight="1" x14ac:dyDescent="0.25">
      <c r="Q33083" s="265"/>
    </row>
    <row r="33084" spans="17:17" ht="0" hidden="1" customHeight="1" x14ac:dyDescent="0.25">
      <c r="Q33084" s="265"/>
    </row>
    <row r="33085" spans="17:17" ht="0" hidden="1" customHeight="1" x14ac:dyDescent="0.25">
      <c r="Q33085" s="265"/>
    </row>
    <row r="33086" spans="17:17" ht="0" hidden="1" customHeight="1" x14ac:dyDescent="0.25">
      <c r="Q33086" s="265"/>
    </row>
    <row r="33087" spans="17:17" ht="0" hidden="1" customHeight="1" x14ac:dyDescent="0.25">
      <c r="Q33087" s="265"/>
    </row>
    <row r="33088" spans="17:17" ht="0" hidden="1" customHeight="1" x14ac:dyDescent="0.25">
      <c r="Q33088" s="265"/>
    </row>
    <row r="33089" spans="17:17" ht="0" hidden="1" customHeight="1" x14ac:dyDescent="0.25">
      <c r="Q33089" s="265"/>
    </row>
    <row r="33090" spans="17:17" ht="0" hidden="1" customHeight="1" x14ac:dyDescent="0.25">
      <c r="Q33090" s="265"/>
    </row>
    <row r="33091" spans="17:17" ht="0" hidden="1" customHeight="1" x14ac:dyDescent="0.25">
      <c r="Q33091" s="265"/>
    </row>
    <row r="33092" spans="17:17" ht="0" hidden="1" customHeight="1" x14ac:dyDescent="0.25">
      <c r="Q33092" s="265"/>
    </row>
    <row r="33093" spans="17:17" ht="0" hidden="1" customHeight="1" x14ac:dyDescent="0.25">
      <c r="Q33093" s="265"/>
    </row>
    <row r="33094" spans="17:17" ht="0" hidden="1" customHeight="1" x14ac:dyDescent="0.25">
      <c r="Q33094" s="265"/>
    </row>
    <row r="33095" spans="17:17" ht="0" hidden="1" customHeight="1" x14ac:dyDescent="0.25">
      <c r="Q33095" s="265"/>
    </row>
    <row r="33096" spans="17:17" ht="0" hidden="1" customHeight="1" x14ac:dyDescent="0.25">
      <c r="Q33096" s="265"/>
    </row>
    <row r="33097" spans="17:17" ht="0" hidden="1" customHeight="1" x14ac:dyDescent="0.25">
      <c r="Q33097" s="265"/>
    </row>
    <row r="33098" spans="17:17" ht="0" hidden="1" customHeight="1" x14ac:dyDescent="0.25">
      <c r="Q33098" s="265"/>
    </row>
    <row r="33099" spans="17:17" ht="0" hidden="1" customHeight="1" x14ac:dyDescent="0.25">
      <c r="Q33099" s="265"/>
    </row>
    <row r="33100" spans="17:17" ht="0" hidden="1" customHeight="1" x14ac:dyDescent="0.25">
      <c r="Q33100" s="265"/>
    </row>
    <row r="33101" spans="17:17" ht="0" hidden="1" customHeight="1" x14ac:dyDescent="0.25">
      <c r="Q33101" s="265"/>
    </row>
    <row r="33102" spans="17:17" ht="0" hidden="1" customHeight="1" x14ac:dyDescent="0.25">
      <c r="Q33102" s="265"/>
    </row>
    <row r="33103" spans="17:17" ht="0" hidden="1" customHeight="1" x14ac:dyDescent="0.25">
      <c r="Q33103" s="265"/>
    </row>
    <row r="33104" spans="17:17" ht="0" hidden="1" customHeight="1" x14ac:dyDescent="0.25">
      <c r="Q33104" s="265"/>
    </row>
    <row r="33105" spans="17:17" ht="0" hidden="1" customHeight="1" x14ac:dyDescent="0.25">
      <c r="Q33105" s="265"/>
    </row>
    <row r="33106" spans="17:17" ht="0" hidden="1" customHeight="1" x14ac:dyDescent="0.25">
      <c r="Q33106" s="265"/>
    </row>
    <row r="33107" spans="17:17" ht="0" hidden="1" customHeight="1" x14ac:dyDescent="0.25">
      <c r="Q33107" s="265"/>
    </row>
    <row r="33108" spans="17:17" ht="0" hidden="1" customHeight="1" x14ac:dyDescent="0.25">
      <c r="Q33108" s="265"/>
    </row>
    <row r="33109" spans="17:17" ht="0" hidden="1" customHeight="1" x14ac:dyDescent="0.25">
      <c r="Q33109" s="265"/>
    </row>
    <row r="33110" spans="17:17" ht="0" hidden="1" customHeight="1" x14ac:dyDescent="0.25">
      <c r="Q33110" s="265"/>
    </row>
    <row r="33111" spans="17:17" ht="0" hidden="1" customHeight="1" x14ac:dyDescent="0.25">
      <c r="Q33111" s="265"/>
    </row>
    <row r="33112" spans="17:17" ht="0" hidden="1" customHeight="1" x14ac:dyDescent="0.25">
      <c r="Q33112" s="265"/>
    </row>
    <row r="33113" spans="17:17" ht="0" hidden="1" customHeight="1" x14ac:dyDescent="0.25">
      <c r="Q33113" s="265"/>
    </row>
    <row r="33114" spans="17:17" ht="0" hidden="1" customHeight="1" x14ac:dyDescent="0.25">
      <c r="Q33114" s="265"/>
    </row>
    <row r="33115" spans="17:17" ht="0" hidden="1" customHeight="1" x14ac:dyDescent="0.25">
      <c r="Q33115" s="265"/>
    </row>
    <row r="33116" spans="17:17" ht="0" hidden="1" customHeight="1" x14ac:dyDescent="0.25">
      <c r="Q33116" s="265"/>
    </row>
    <row r="33117" spans="17:17" ht="0" hidden="1" customHeight="1" x14ac:dyDescent="0.25">
      <c r="Q33117" s="265"/>
    </row>
    <row r="33118" spans="17:17" ht="0" hidden="1" customHeight="1" x14ac:dyDescent="0.25">
      <c r="Q33118" s="265"/>
    </row>
    <row r="33119" spans="17:17" ht="0" hidden="1" customHeight="1" x14ac:dyDescent="0.25">
      <c r="Q33119" s="265"/>
    </row>
    <row r="33120" spans="17:17" ht="0" hidden="1" customHeight="1" x14ac:dyDescent="0.25">
      <c r="Q33120" s="265"/>
    </row>
    <row r="33121" spans="17:17" ht="0" hidden="1" customHeight="1" x14ac:dyDescent="0.25">
      <c r="Q33121" s="265"/>
    </row>
    <row r="33122" spans="17:17" ht="0" hidden="1" customHeight="1" x14ac:dyDescent="0.25">
      <c r="Q33122" s="265"/>
    </row>
    <row r="33123" spans="17:17" ht="0" hidden="1" customHeight="1" x14ac:dyDescent="0.25">
      <c r="Q33123" s="265"/>
    </row>
    <row r="33124" spans="17:17" ht="0" hidden="1" customHeight="1" x14ac:dyDescent="0.25">
      <c r="Q33124" s="265"/>
    </row>
    <row r="33125" spans="17:17" ht="0" hidden="1" customHeight="1" x14ac:dyDescent="0.25">
      <c r="Q33125" s="265"/>
    </row>
    <row r="33126" spans="17:17" ht="0" hidden="1" customHeight="1" x14ac:dyDescent="0.25">
      <c r="Q33126" s="265"/>
    </row>
    <row r="33127" spans="17:17" ht="0" hidden="1" customHeight="1" x14ac:dyDescent="0.25">
      <c r="Q33127" s="265"/>
    </row>
    <row r="33128" spans="17:17" ht="0" hidden="1" customHeight="1" x14ac:dyDescent="0.25">
      <c r="Q33128" s="265"/>
    </row>
    <row r="33129" spans="17:17" ht="0" hidden="1" customHeight="1" x14ac:dyDescent="0.25">
      <c r="Q33129" s="265"/>
    </row>
    <row r="33130" spans="17:17" ht="0" hidden="1" customHeight="1" x14ac:dyDescent="0.25">
      <c r="Q33130" s="265"/>
    </row>
    <row r="33131" spans="17:17" ht="0" hidden="1" customHeight="1" x14ac:dyDescent="0.25">
      <c r="Q33131" s="265"/>
    </row>
    <row r="33132" spans="17:17" ht="0" hidden="1" customHeight="1" x14ac:dyDescent="0.25">
      <c r="Q33132" s="265"/>
    </row>
    <row r="33133" spans="17:17" ht="0" hidden="1" customHeight="1" x14ac:dyDescent="0.25">
      <c r="Q33133" s="265"/>
    </row>
    <row r="33134" spans="17:17" ht="0" hidden="1" customHeight="1" x14ac:dyDescent="0.25">
      <c r="Q33134" s="265"/>
    </row>
    <row r="33135" spans="17:17" ht="0" hidden="1" customHeight="1" x14ac:dyDescent="0.25">
      <c r="Q33135" s="265"/>
    </row>
    <row r="33136" spans="17:17" ht="0" hidden="1" customHeight="1" x14ac:dyDescent="0.25">
      <c r="Q33136" s="265"/>
    </row>
    <row r="33137" spans="17:17" ht="0" hidden="1" customHeight="1" x14ac:dyDescent="0.25">
      <c r="Q33137" s="265"/>
    </row>
    <row r="33138" spans="17:17" ht="0" hidden="1" customHeight="1" x14ac:dyDescent="0.25">
      <c r="Q33138" s="265"/>
    </row>
    <row r="33139" spans="17:17" ht="0" hidden="1" customHeight="1" x14ac:dyDescent="0.25">
      <c r="Q33139" s="265"/>
    </row>
    <row r="33140" spans="17:17" ht="0" hidden="1" customHeight="1" x14ac:dyDescent="0.25">
      <c r="Q33140" s="265"/>
    </row>
    <row r="33141" spans="17:17" ht="0" hidden="1" customHeight="1" x14ac:dyDescent="0.25">
      <c r="Q33141" s="265"/>
    </row>
    <row r="33142" spans="17:17" ht="0" hidden="1" customHeight="1" x14ac:dyDescent="0.25">
      <c r="Q33142" s="265"/>
    </row>
    <row r="33143" spans="17:17" ht="0" hidden="1" customHeight="1" x14ac:dyDescent="0.25">
      <c r="Q33143" s="265"/>
    </row>
    <row r="33144" spans="17:17" ht="0" hidden="1" customHeight="1" x14ac:dyDescent="0.25">
      <c r="Q33144" s="265"/>
    </row>
    <row r="33145" spans="17:17" ht="0" hidden="1" customHeight="1" x14ac:dyDescent="0.25">
      <c r="Q33145" s="265"/>
    </row>
    <row r="33146" spans="17:17" ht="0" hidden="1" customHeight="1" x14ac:dyDescent="0.25">
      <c r="Q33146" s="265"/>
    </row>
    <row r="33147" spans="17:17" ht="0" hidden="1" customHeight="1" x14ac:dyDescent="0.25">
      <c r="Q33147" s="265"/>
    </row>
    <row r="33148" spans="17:17" ht="0" hidden="1" customHeight="1" x14ac:dyDescent="0.25">
      <c r="Q33148" s="265"/>
    </row>
    <row r="33149" spans="17:17" ht="0" hidden="1" customHeight="1" x14ac:dyDescent="0.25">
      <c r="Q33149" s="265"/>
    </row>
    <row r="33150" spans="17:17" ht="0" hidden="1" customHeight="1" x14ac:dyDescent="0.25">
      <c r="Q33150" s="265"/>
    </row>
    <row r="33151" spans="17:17" ht="0" hidden="1" customHeight="1" x14ac:dyDescent="0.25">
      <c r="Q33151" s="265"/>
    </row>
    <row r="33152" spans="17:17" ht="0" hidden="1" customHeight="1" x14ac:dyDescent="0.25">
      <c r="Q33152" s="265"/>
    </row>
    <row r="33153" spans="17:17" ht="0" hidden="1" customHeight="1" x14ac:dyDescent="0.25">
      <c r="Q33153" s="265"/>
    </row>
    <row r="33154" spans="17:17" ht="0" hidden="1" customHeight="1" x14ac:dyDescent="0.25">
      <c r="Q33154" s="265"/>
    </row>
    <row r="33155" spans="17:17" ht="0" hidden="1" customHeight="1" x14ac:dyDescent="0.25">
      <c r="Q33155" s="265"/>
    </row>
    <row r="33156" spans="17:17" ht="0" hidden="1" customHeight="1" x14ac:dyDescent="0.25">
      <c r="Q33156" s="265"/>
    </row>
    <row r="33157" spans="17:17" ht="0" hidden="1" customHeight="1" x14ac:dyDescent="0.25">
      <c r="Q33157" s="265"/>
    </row>
    <row r="33158" spans="17:17" ht="0" hidden="1" customHeight="1" x14ac:dyDescent="0.25">
      <c r="Q33158" s="265"/>
    </row>
    <row r="33159" spans="17:17" ht="0" hidden="1" customHeight="1" x14ac:dyDescent="0.25">
      <c r="Q33159" s="265"/>
    </row>
    <row r="33160" spans="17:17" ht="0" hidden="1" customHeight="1" x14ac:dyDescent="0.25">
      <c r="Q33160" s="265"/>
    </row>
    <row r="33161" spans="17:17" ht="0" hidden="1" customHeight="1" x14ac:dyDescent="0.25">
      <c r="Q33161" s="265"/>
    </row>
    <row r="33162" spans="17:17" ht="0" hidden="1" customHeight="1" x14ac:dyDescent="0.25">
      <c r="Q33162" s="265"/>
    </row>
    <row r="33163" spans="17:17" ht="0" hidden="1" customHeight="1" x14ac:dyDescent="0.25">
      <c r="Q33163" s="265"/>
    </row>
    <row r="33164" spans="17:17" ht="0" hidden="1" customHeight="1" x14ac:dyDescent="0.25">
      <c r="Q33164" s="265"/>
    </row>
    <row r="33165" spans="17:17" ht="0" hidden="1" customHeight="1" x14ac:dyDescent="0.25">
      <c r="Q33165" s="265"/>
    </row>
    <row r="33166" spans="17:17" ht="0" hidden="1" customHeight="1" x14ac:dyDescent="0.25">
      <c r="Q33166" s="265"/>
    </row>
    <row r="33167" spans="17:17" ht="0" hidden="1" customHeight="1" x14ac:dyDescent="0.25">
      <c r="Q33167" s="265"/>
    </row>
    <row r="33168" spans="17:17" ht="0" hidden="1" customHeight="1" x14ac:dyDescent="0.25">
      <c r="Q33168" s="265"/>
    </row>
    <row r="33169" spans="17:17" ht="0" hidden="1" customHeight="1" x14ac:dyDescent="0.25">
      <c r="Q33169" s="265"/>
    </row>
    <row r="33170" spans="17:17" ht="0" hidden="1" customHeight="1" x14ac:dyDescent="0.25">
      <c r="Q33170" s="265"/>
    </row>
    <row r="33171" spans="17:17" ht="0" hidden="1" customHeight="1" x14ac:dyDescent="0.25">
      <c r="Q33171" s="265"/>
    </row>
    <row r="33172" spans="17:17" ht="0" hidden="1" customHeight="1" x14ac:dyDescent="0.25">
      <c r="Q33172" s="265"/>
    </row>
    <row r="33173" spans="17:17" ht="0" hidden="1" customHeight="1" x14ac:dyDescent="0.25">
      <c r="Q33173" s="265"/>
    </row>
    <row r="33174" spans="17:17" ht="0" hidden="1" customHeight="1" x14ac:dyDescent="0.25">
      <c r="Q33174" s="265"/>
    </row>
    <row r="33175" spans="17:17" ht="0" hidden="1" customHeight="1" x14ac:dyDescent="0.25">
      <c r="Q33175" s="265"/>
    </row>
    <row r="33176" spans="17:17" ht="0" hidden="1" customHeight="1" x14ac:dyDescent="0.25">
      <c r="Q33176" s="265"/>
    </row>
    <row r="33177" spans="17:17" ht="0" hidden="1" customHeight="1" x14ac:dyDescent="0.25">
      <c r="Q33177" s="265"/>
    </row>
    <row r="33178" spans="17:17" ht="0" hidden="1" customHeight="1" x14ac:dyDescent="0.25">
      <c r="Q33178" s="265"/>
    </row>
    <row r="33179" spans="17:17" ht="0" hidden="1" customHeight="1" x14ac:dyDescent="0.25">
      <c r="Q33179" s="265"/>
    </row>
    <row r="33180" spans="17:17" ht="0" hidden="1" customHeight="1" x14ac:dyDescent="0.25">
      <c r="Q33180" s="265"/>
    </row>
    <row r="33181" spans="17:17" ht="0" hidden="1" customHeight="1" x14ac:dyDescent="0.25">
      <c r="Q33181" s="265"/>
    </row>
    <row r="33182" spans="17:17" ht="0" hidden="1" customHeight="1" x14ac:dyDescent="0.25">
      <c r="Q33182" s="265"/>
    </row>
    <row r="33183" spans="17:17" ht="0" hidden="1" customHeight="1" x14ac:dyDescent="0.25">
      <c r="Q33183" s="265"/>
    </row>
    <row r="33184" spans="17:17" ht="0" hidden="1" customHeight="1" x14ac:dyDescent="0.25">
      <c r="Q33184" s="265"/>
    </row>
    <row r="33185" spans="17:17" ht="0" hidden="1" customHeight="1" x14ac:dyDescent="0.25">
      <c r="Q33185" s="265"/>
    </row>
    <row r="33186" spans="17:17" ht="0" hidden="1" customHeight="1" x14ac:dyDescent="0.25">
      <c r="Q33186" s="265"/>
    </row>
    <row r="33187" spans="17:17" ht="0" hidden="1" customHeight="1" x14ac:dyDescent="0.25">
      <c r="Q33187" s="265"/>
    </row>
    <row r="33188" spans="17:17" ht="0" hidden="1" customHeight="1" x14ac:dyDescent="0.25">
      <c r="Q33188" s="265"/>
    </row>
    <row r="33189" spans="17:17" ht="0" hidden="1" customHeight="1" x14ac:dyDescent="0.25">
      <c r="Q33189" s="265"/>
    </row>
    <row r="33190" spans="17:17" ht="0" hidden="1" customHeight="1" x14ac:dyDescent="0.25">
      <c r="Q33190" s="265"/>
    </row>
    <row r="33191" spans="17:17" ht="0" hidden="1" customHeight="1" x14ac:dyDescent="0.25">
      <c r="Q33191" s="265"/>
    </row>
    <row r="33192" spans="17:17" ht="0" hidden="1" customHeight="1" x14ac:dyDescent="0.25">
      <c r="Q33192" s="265"/>
    </row>
    <row r="33193" spans="17:17" ht="0" hidden="1" customHeight="1" x14ac:dyDescent="0.25">
      <c r="Q33193" s="265"/>
    </row>
    <row r="33194" spans="17:17" ht="0" hidden="1" customHeight="1" x14ac:dyDescent="0.25">
      <c r="Q33194" s="265"/>
    </row>
    <row r="33195" spans="17:17" ht="0" hidden="1" customHeight="1" x14ac:dyDescent="0.25">
      <c r="Q33195" s="265"/>
    </row>
    <row r="33196" spans="17:17" ht="0" hidden="1" customHeight="1" x14ac:dyDescent="0.25">
      <c r="Q33196" s="265"/>
    </row>
    <row r="33197" spans="17:17" ht="0" hidden="1" customHeight="1" x14ac:dyDescent="0.25">
      <c r="Q33197" s="265"/>
    </row>
    <row r="33198" spans="17:17" ht="0" hidden="1" customHeight="1" x14ac:dyDescent="0.25">
      <c r="Q33198" s="265"/>
    </row>
    <row r="33199" spans="17:17" ht="0" hidden="1" customHeight="1" x14ac:dyDescent="0.25">
      <c r="Q33199" s="265"/>
    </row>
    <row r="33200" spans="17:17" ht="0" hidden="1" customHeight="1" x14ac:dyDescent="0.25">
      <c r="Q33200" s="265"/>
    </row>
    <row r="33201" spans="17:17" ht="0" hidden="1" customHeight="1" x14ac:dyDescent="0.25">
      <c r="Q33201" s="265"/>
    </row>
    <row r="33202" spans="17:17" ht="0" hidden="1" customHeight="1" x14ac:dyDescent="0.25">
      <c r="Q33202" s="265"/>
    </row>
    <row r="33203" spans="17:17" ht="0" hidden="1" customHeight="1" x14ac:dyDescent="0.25">
      <c r="Q33203" s="265"/>
    </row>
    <row r="33204" spans="17:17" ht="0" hidden="1" customHeight="1" x14ac:dyDescent="0.25">
      <c r="Q33204" s="265"/>
    </row>
    <row r="33205" spans="17:17" ht="0" hidden="1" customHeight="1" x14ac:dyDescent="0.25">
      <c r="Q33205" s="265"/>
    </row>
    <row r="33206" spans="17:17" ht="0" hidden="1" customHeight="1" x14ac:dyDescent="0.25">
      <c r="Q33206" s="265"/>
    </row>
    <row r="33207" spans="17:17" ht="0" hidden="1" customHeight="1" x14ac:dyDescent="0.25">
      <c r="Q33207" s="265"/>
    </row>
    <row r="33208" spans="17:17" ht="0" hidden="1" customHeight="1" x14ac:dyDescent="0.25">
      <c r="Q33208" s="265"/>
    </row>
    <row r="33209" spans="17:17" ht="0" hidden="1" customHeight="1" x14ac:dyDescent="0.25">
      <c r="Q33209" s="265"/>
    </row>
    <row r="33210" spans="17:17" ht="0" hidden="1" customHeight="1" x14ac:dyDescent="0.25">
      <c r="Q33210" s="265"/>
    </row>
    <row r="33211" spans="17:17" ht="0" hidden="1" customHeight="1" x14ac:dyDescent="0.25">
      <c r="Q33211" s="265"/>
    </row>
    <row r="33212" spans="17:17" ht="0" hidden="1" customHeight="1" x14ac:dyDescent="0.25">
      <c r="Q33212" s="265"/>
    </row>
    <row r="33213" spans="17:17" ht="0" hidden="1" customHeight="1" x14ac:dyDescent="0.25">
      <c r="Q33213" s="265"/>
    </row>
    <row r="33214" spans="17:17" ht="0" hidden="1" customHeight="1" x14ac:dyDescent="0.25">
      <c r="Q33214" s="265"/>
    </row>
    <row r="33215" spans="17:17" ht="0" hidden="1" customHeight="1" x14ac:dyDescent="0.25">
      <c r="Q33215" s="265"/>
    </row>
    <row r="33216" spans="17:17" ht="0" hidden="1" customHeight="1" x14ac:dyDescent="0.25">
      <c r="Q33216" s="265"/>
    </row>
    <row r="33217" spans="17:17" ht="0" hidden="1" customHeight="1" x14ac:dyDescent="0.25">
      <c r="Q33217" s="265"/>
    </row>
    <row r="33218" spans="17:17" ht="0" hidden="1" customHeight="1" x14ac:dyDescent="0.25">
      <c r="Q33218" s="265"/>
    </row>
    <row r="33219" spans="17:17" ht="0" hidden="1" customHeight="1" x14ac:dyDescent="0.25">
      <c r="Q33219" s="265"/>
    </row>
    <row r="33220" spans="17:17" ht="0" hidden="1" customHeight="1" x14ac:dyDescent="0.25">
      <c r="Q33220" s="265"/>
    </row>
    <row r="33221" spans="17:17" ht="0" hidden="1" customHeight="1" x14ac:dyDescent="0.25">
      <c r="Q33221" s="265"/>
    </row>
    <row r="33222" spans="17:17" ht="0" hidden="1" customHeight="1" x14ac:dyDescent="0.25">
      <c r="Q33222" s="265"/>
    </row>
    <row r="33223" spans="17:17" ht="0" hidden="1" customHeight="1" x14ac:dyDescent="0.25">
      <c r="Q33223" s="265"/>
    </row>
    <row r="33224" spans="17:17" ht="0" hidden="1" customHeight="1" x14ac:dyDescent="0.25">
      <c r="Q33224" s="265"/>
    </row>
    <row r="33225" spans="17:17" ht="0" hidden="1" customHeight="1" x14ac:dyDescent="0.25">
      <c r="Q33225" s="265"/>
    </row>
    <row r="33226" spans="17:17" ht="0" hidden="1" customHeight="1" x14ac:dyDescent="0.25">
      <c r="Q33226" s="265"/>
    </row>
    <row r="33227" spans="17:17" ht="0" hidden="1" customHeight="1" x14ac:dyDescent="0.25">
      <c r="Q33227" s="265"/>
    </row>
    <row r="33228" spans="17:17" ht="0" hidden="1" customHeight="1" x14ac:dyDescent="0.25">
      <c r="Q33228" s="265"/>
    </row>
    <row r="33229" spans="17:17" ht="0" hidden="1" customHeight="1" x14ac:dyDescent="0.25">
      <c r="Q33229" s="265"/>
    </row>
    <row r="33230" spans="17:17" ht="0" hidden="1" customHeight="1" x14ac:dyDescent="0.25">
      <c r="Q33230" s="265"/>
    </row>
    <row r="33231" spans="17:17" ht="0" hidden="1" customHeight="1" x14ac:dyDescent="0.25">
      <c r="Q33231" s="265"/>
    </row>
    <row r="33232" spans="17:17" ht="0" hidden="1" customHeight="1" x14ac:dyDescent="0.25">
      <c r="Q33232" s="265"/>
    </row>
    <row r="33233" spans="17:17" ht="0" hidden="1" customHeight="1" x14ac:dyDescent="0.25">
      <c r="Q33233" s="265"/>
    </row>
    <row r="33234" spans="17:17" ht="0" hidden="1" customHeight="1" x14ac:dyDescent="0.25">
      <c r="Q33234" s="265"/>
    </row>
    <row r="33235" spans="17:17" ht="0" hidden="1" customHeight="1" x14ac:dyDescent="0.25">
      <c r="Q33235" s="265"/>
    </row>
    <row r="33236" spans="17:17" ht="0" hidden="1" customHeight="1" x14ac:dyDescent="0.25">
      <c r="Q33236" s="265"/>
    </row>
    <row r="33237" spans="17:17" ht="0" hidden="1" customHeight="1" x14ac:dyDescent="0.25">
      <c r="Q33237" s="265"/>
    </row>
    <row r="33238" spans="17:17" ht="0" hidden="1" customHeight="1" x14ac:dyDescent="0.25">
      <c r="Q33238" s="265"/>
    </row>
    <row r="33239" spans="17:17" ht="0" hidden="1" customHeight="1" x14ac:dyDescent="0.25">
      <c r="Q33239" s="265"/>
    </row>
    <row r="33240" spans="17:17" ht="0" hidden="1" customHeight="1" x14ac:dyDescent="0.25">
      <c r="Q33240" s="265"/>
    </row>
    <row r="33241" spans="17:17" ht="0" hidden="1" customHeight="1" x14ac:dyDescent="0.25">
      <c r="Q33241" s="265"/>
    </row>
    <row r="33242" spans="17:17" ht="0" hidden="1" customHeight="1" x14ac:dyDescent="0.25">
      <c r="Q33242" s="265"/>
    </row>
    <row r="33243" spans="17:17" ht="0" hidden="1" customHeight="1" x14ac:dyDescent="0.25">
      <c r="Q33243" s="265"/>
    </row>
    <row r="33244" spans="17:17" ht="0" hidden="1" customHeight="1" x14ac:dyDescent="0.25">
      <c r="Q33244" s="265"/>
    </row>
    <row r="33245" spans="17:17" ht="0" hidden="1" customHeight="1" x14ac:dyDescent="0.25">
      <c r="Q33245" s="265"/>
    </row>
    <row r="33246" spans="17:17" ht="0" hidden="1" customHeight="1" x14ac:dyDescent="0.25">
      <c r="Q33246" s="265"/>
    </row>
    <row r="33247" spans="17:17" ht="0" hidden="1" customHeight="1" x14ac:dyDescent="0.25">
      <c r="Q33247" s="265"/>
    </row>
    <row r="33248" spans="17:17" ht="0" hidden="1" customHeight="1" x14ac:dyDescent="0.25">
      <c r="Q33248" s="265"/>
    </row>
    <row r="33249" spans="17:17" ht="0" hidden="1" customHeight="1" x14ac:dyDescent="0.25">
      <c r="Q33249" s="265"/>
    </row>
    <row r="33250" spans="17:17" ht="0" hidden="1" customHeight="1" x14ac:dyDescent="0.25">
      <c r="Q33250" s="265"/>
    </row>
    <row r="33251" spans="17:17" ht="0" hidden="1" customHeight="1" x14ac:dyDescent="0.25">
      <c r="Q33251" s="265"/>
    </row>
    <row r="33252" spans="17:17" ht="0" hidden="1" customHeight="1" x14ac:dyDescent="0.25">
      <c r="Q33252" s="265"/>
    </row>
    <row r="33253" spans="17:17" ht="0" hidden="1" customHeight="1" x14ac:dyDescent="0.25">
      <c r="Q33253" s="265"/>
    </row>
    <row r="33254" spans="17:17" ht="0" hidden="1" customHeight="1" x14ac:dyDescent="0.25">
      <c r="Q33254" s="265"/>
    </row>
    <row r="33255" spans="17:17" ht="0" hidden="1" customHeight="1" x14ac:dyDescent="0.25">
      <c r="Q33255" s="265"/>
    </row>
    <row r="33256" spans="17:17" ht="0" hidden="1" customHeight="1" x14ac:dyDescent="0.25">
      <c r="Q33256" s="265"/>
    </row>
    <row r="33257" spans="17:17" ht="0" hidden="1" customHeight="1" x14ac:dyDescent="0.25">
      <c r="Q33257" s="265"/>
    </row>
    <row r="33258" spans="17:17" ht="0" hidden="1" customHeight="1" x14ac:dyDescent="0.25">
      <c r="Q33258" s="265"/>
    </row>
    <row r="33259" spans="17:17" ht="0" hidden="1" customHeight="1" x14ac:dyDescent="0.25">
      <c r="Q33259" s="265"/>
    </row>
    <row r="33260" spans="17:17" ht="0" hidden="1" customHeight="1" x14ac:dyDescent="0.25">
      <c r="Q33260" s="265"/>
    </row>
    <row r="33261" spans="17:17" ht="0" hidden="1" customHeight="1" x14ac:dyDescent="0.25">
      <c r="Q33261" s="265"/>
    </row>
    <row r="33262" spans="17:17" ht="0" hidden="1" customHeight="1" x14ac:dyDescent="0.25">
      <c r="Q33262" s="265"/>
    </row>
    <row r="33263" spans="17:17" ht="0" hidden="1" customHeight="1" x14ac:dyDescent="0.25">
      <c r="Q33263" s="265"/>
    </row>
    <row r="33264" spans="17:17" ht="0" hidden="1" customHeight="1" x14ac:dyDescent="0.25">
      <c r="Q33264" s="265"/>
    </row>
    <row r="33265" spans="17:17" ht="0" hidden="1" customHeight="1" x14ac:dyDescent="0.25">
      <c r="Q33265" s="265"/>
    </row>
    <row r="33266" spans="17:17" ht="0" hidden="1" customHeight="1" x14ac:dyDescent="0.25">
      <c r="Q33266" s="265"/>
    </row>
    <row r="33267" spans="17:17" ht="0" hidden="1" customHeight="1" x14ac:dyDescent="0.25">
      <c r="Q33267" s="265"/>
    </row>
    <row r="33268" spans="17:17" ht="0" hidden="1" customHeight="1" x14ac:dyDescent="0.25">
      <c r="Q33268" s="265"/>
    </row>
    <row r="33269" spans="17:17" ht="0" hidden="1" customHeight="1" x14ac:dyDescent="0.25">
      <c r="Q33269" s="265"/>
    </row>
    <row r="33270" spans="17:17" ht="0" hidden="1" customHeight="1" x14ac:dyDescent="0.25">
      <c r="Q33270" s="265"/>
    </row>
    <row r="33271" spans="17:17" ht="0" hidden="1" customHeight="1" x14ac:dyDescent="0.25">
      <c r="Q33271" s="265"/>
    </row>
    <row r="33272" spans="17:17" ht="0" hidden="1" customHeight="1" x14ac:dyDescent="0.25">
      <c r="Q33272" s="265"/>
    </row>
    <row r="33273" spans="17:17" ht="0" hidden="1" customHeight="1" x14ac:dyDescent="0.25">
      <c r="Q33273" s="265"/>
    </row>
    <row r="33274" spans="17:17" ht="0" hidden="1" customHeight="1" x14ac:dyDescent="0.25">
      <c r="Q33274" s="265"/>
    </row>
    <row r="33275" spans="17:17" ht="0" hidden="1" customHeight="1" x14ac:dyDescent="0.25">
      <c r="Q33275" s="265"/>
    </row>
    <row r="33276" spans="17:17" ht="0" hidden="1" customHeight="1" x14ac:dyDescent="0.25">
      <c r="Q33276" s="265"/>
    </row>
    <row r="33277" spans="17:17" ht="0" hidden="1" customHeight="1" x14ac:dyDescent="0.25">
      <c r="Q33277" s="265"/>
    </row>
    <row r="33278" spans="17:17" ht="0" hidden="1" customHeight="1" x14ac:dyDescent="0.25">
      <c r="Q33278" s="265"/>
    </row>
    <row r="33279" spans="17:17" ht="0" hidden="1" customHeight="1" x14ac:dyDescent="0.25">
      <c r="Q33279" s="265"/>
    </row>
    <row r="33280" spans="17:17" ht="0" hidden="1" customHeight="1" x14ac:dyDescent="0.25">
      <c r="Q33280" s="265"/>
    </row>
    <row r="33281" spans="17:17" ht="0" hidden="1" customHeight="1" x14ac:dyDescent="0.25">
      <c r="Q33281" s="265"/>
    </row>
    <row r="33282" spans="17:17" ht="0" hidden="1" customHeight="1" x14ac:dyDescent="0.25">
      <c r="Q33282" s="265"/>
    </row>
    <row r="33283" spans="17:17" ht="0" hidden="1" customHeight="1" x14ac:dyDescent="0.25">
      <c r="Q33283" s="265"/>
    </row>
    <row r="33284" spans="17:17" ht="0" hidden="1" customHeight="1" x14ac:dyDescent="0.25">
      <c r="Q33284" s="265"/>
    </row>
    <row r="33285" spans="17:17" ht="0" hidden="1" customHeight="1" x14ac:dyDescent="0.25">
      <c r="Q33285" s="265"/>
    </row>
    <row r="33286" spans="17:17" ht="0" hidden="1" customHeight="1" x14ac:dyDescent="0.25">
      <c r="Q33286" s="265"/>
    </row>
    <row r="33287" spans="17:17" ht="0" hidden="1" customHeight="1" x14ac:dyDescent="0.25">
      <c r="Q33287" s="265"/>
    </row>
    <row r="33288" spans="17:17" ht="0" hidden="1" customHeight="1" x14ac:dyDescent="0.25">
      <c r="Q33288" s="265"/>
    </row>
    <row r="33289" spans="17:17" ht="0" hidden="1" customHeight="1" x14ac:dyDescent="0.25">
      <c r="Q33289" s="265"/>
    </row>
    <row r="33290" spans="17:17" ht="0" hidden="1" customHeight="1" x14ac:dyDescent="0.25">
      <c r="Q33290" s="265"/>
    </row>
    <row r="33291" spans="17:17" ht="0" hidden="1" customHeight="1" x14ac:dyDescent="0.25">
      <c r="Q33291" s="265"/>
    </row>
    <row r="33292" spans="17:17" ht="0" hidden="1" customHeight="1" x14ac:dyDescent="0.25">
      <c r="Q33292" s="265"/>
    </row>
    <row r="33293" spans="17:17" ht="0" hidden="1" customHeight="1" x14ac:dyDescent="0.25">
      <c r="Q33293" s="265"/>
    </row>
    <row r="33294" spans="17:17" ht="0" hidden="1" customHeight="1" x14ac:dyDescent="0.25">
      <c r="Q33294" s="265"/>
    </row>
    <row r="33295" spans="17:17" ht="0" hidden="1" customHeight="1" x14ac:dyDescent="0.25">
      <c r="Q33295" s="265"/>
    </row>
    <row r="33296" spans="17:17" ht="0" hidden="1" customHeight="1" x14ac:dyDescent="0.25">
      <c r="Q33296" s="265"/>
    </row>
    <row r="33297" spans="17:17" ht="0" hidden="1" customHeight="1" x14ac:dyDescent="0.25">
      <c r="Q33297" s="265"/>
    </row>
    <row r="33298" spans="17:17" ht="0" hidden="1" customHeight="1" x14ac:dyDescent="0.25">
      <c r="Q33298" s="265"/>
    </row>
    <row r="33299" spans="17:17" ht="0" hidden="1" customHeight="1" x14ac:dyDescent="0.25">
      <c r="Q33299" s="265"/>
    </row>
    <row r="33300" spans="17:17" ht="0" hidden="1" customHeight="1" x14ac:dyDescent="0.25">
      <c r="Q33300" s="265"/>
    </row>
    <row r="33301" spans="17:17" ht="0" hidden="1" customHeight="1" x14ac:dyDescent="0.25">
      <c r="Q33301" s="265"/>
    </row>
    <row r="33302" spans="17:17" ht="0" hidden="1" customHeight="1" x14ac:dyDescent="0.25">
      <c r="Q33302" s="265"/>
    </row>
    <row r="33303" spans="17:17" ht="0" hidden="1" customHeight="1" x14ac:dyDescent="0.25">
      <c r="Q33303" s="265"/>
    </row>
    <row r="33304" spans="17:17" ht="0" hidden="1" customHeight="1" x14ac:dyDescent="0.25">
      <c r="Q33304" s="265"/>
    </row>
    <row r="33305" spans="17:17" ht="0" hidden="1" customHeight="1" x14ac:dyDescent="0.25">
      <c r="Q33305" s="265"/>
    </row>
    <row r="33306" spans="17:17" ht="0" hidden="1" customHeight="1" x14ac:dyDescent="0.25">
      <c r="Q33306" s="265"/>
    </row>
    <row r="33307" spans="17:17" ht="0" hidden="1" customHeight="1" x14ac:dyDescent="0.25">
      <c r="Q33307" s="265"/>
    </row>
    <row r="33308" spans="17:17" ht="0" hidden="1" customHeight="1" x14ac:dyDescent="0.25">
      <c r="Q33308" s="265"/>
    </row>
    <row r="33309" spans="17:17" ht="0" hidden="1" customHeight="1" x14ac:dyDescent="0.25">
      <c r="Q33309" s="265"/>
    </row>
    <row r="33310" spans="17:17" ht="0" hidden="1" customHeight="1" x14ac:dyDescent="0.25">
      <c r="Q33310" s="265"/>
    </row>
    <row r="33311" spans="17:17" ht="0" hidden="1" customHeight="1" x14ac:dyDescent="0.25">
      <c r="Q33311" s="265"/>
    </row>
    <row r="33312" spans="17:17" ht="0" hidden="1" customHeight="1" x14ac:dyDescent="0.25">
      <c r="Q33312" s="265"/>
    </row>
    <row r="33313" spans="17:17" ht="0" hidden="1" customHeight="1" x14ac:dyDescent="0.25">
      <c r="Q33313" s="265"/>
    </row>
    <row r="33314" spans="17:17" ht="0" hidden="1" customHeight="1" x14ac:dyDescent="0.25">
      <c r="Q33314" s="265"/>
    </row>
    <row r="33315" spans="17:17" ht="0" hidden="1" customHeight="1" x14ac:dyDescent="0.25">
      <c r="Q33315" s="265"/>
    </row>
    <row r="33316" spans="17:17" ht="0" hidden="1" customHeight="1" x14ac:dyDescent="0.25">
      <c r="Q33316" s="265"/>
    </row>
    <row r="33317" spans="17:17" ht="0" hidden="1" customHeight="1" x14ac:dyDescent="0.25">
      <c r="Q33317" s="265"/>
    </row>
    <row r="33318" spans="17:17" ht="0" hidden="1" customHeight="1" x14ac:dyDescent="0.25">
      <c r="Q33318" s="265"/>
    </row>
    <row r="33319" spans="17:17" ht="0" hidden="1" customHeight="1" x14ac:dyDescent="0.25">
      <c r="Q33319" s="265"/>
    </row>
    <row r="33320" spans="17:17" ht="0" hidden="1" customHeight="1" x14ac:dyDescent="0.25">
      <c r="Q33320" s="265"/>
    </row>
    <row r="33321" spans="17:17" ht="0" hidden="1" customHeight="1" x14ac:dyDescent="0.25">
      <c r="Q33321" s="265"/>
    </row>
    <row r="33322" spans="17:17" ht="0" hidden="1" customHeight="1" x14ac:dyDescent="0.25">
      <c r="Q33322" s="265"/>
    </row>
    <row r="33323" spans="17:17" ht="0" hidden="1" customHeight="1" x14ac:dyDescent="0.25">
      <c r="Q33323" s="265"/>
    </row>
    <row r="33324" spans="17:17" ht="0" hidden="1" customHeight="1" x14ac:dyDescent="0.25">
      <c r="Q33324" s="265"/>
    </row>
    <row r="33325" spans="17:17" ht="0" hidden="1" customHeight="1" x14ac:dyDescent="0.25">
      <c r="Q33325" s="265"/>
    </row>
    <row r="33326" spans="17:17" ht="0" hidden="1" customHeight="1" x14ac:dyDescent="0.25">
      <c r="Q33326" s="265"/>
    </row>
    <row r="33327" spans="17:17" ht="0" hidden="1" customHeight="1" x14ac:dyDescent="0.25">
      <c r="Q33327" s="265"/>
    </row>
    <row r="33328" spans="17:17" ht="0" hidden="1" customHeight="1" x14ac:dyDescent="0.25">
      <c r="Q33328" s="265"/>
    </row>
    <row r="33329" spans="17:17" ht="0" hidden="1" customHeight="1" x14ac:dyDescent="0.25">
      <c r="Q33329" s="265"/>
    </row>
    <row r="33330" spans="17:17" ht="0" hidden="1" customHeight="1" x14ac:dyDescent="0.25">
      <c r="Q33330" s="265"/>
    </row>
    <row r="33331" spans="17:17" ht="0" hidden="1" customHeight="1" x14ac:dyDescent="0.25">
      <c r="Q33331" s="265"/>
    </row>
    <row r="33332" spans="17:17" ht="0" hidden="1" customHeight="1" x14ac:dyDescent="0.25">
      <c r="Q33332" s="265"/>
    </row>
    <row r="33333" spans="17:17" ht="0" hidden="1" customHeight="1" x14ac:dyDescent="0.25">
      <c r="Q33333" s="265"/>
    </row>
    <row r="33334" spans="17:17" ht="0" hidden="1" customHeight="1" x14ac:dyDescent="0.25">
      <c r="Q33334" s="265"/>
    </row>
    <row r="33335" spans="17:17" ht="0" hidden="1" customHeight="1" x14ac:dyDescent="0.25">
      <c r="Q33335" s="265"/>
    </row>
    <row r="33336" spans="17:17" ht="0" hidden="1" customHeight="1" x14ac:dyDescent="0.25">
      <c r="Q33336" s="265"/>
    </row>
    <row r="33337" spans="17:17" ht="0" hidden="1" customHeight="1" x14ac:dyDescent="0.25">
      <c r="Q33337" s="265"/>
    </row>
    <row r="33338" spans="17:17" ht="0" hidden="1" customHeight="1" x14ac:dyDescent="0.25">
      <c r="Q33338" s="265"/>
    </row>
    <row r="33339" spans="17:17" ht="0" hidden="1" customHeight="1" x14ac:dyDescent="0.25">
      <c r="Q33339" s="265"/>
    </row>
    <row r="33340" spans="17:17" ht="0" hidden="1" customHeight="1" x14ac:dyDescent="0.25">
      <c r="Q33340" s="265"/>
    </row>
    <row r="33341" spans="17:17" ht="0" hidden="1" customHeight="1" x14ac:dyDescent="0.25">
      <c r="Q33341" s="265"/>
    </row>
    <row r="33342" spans="17:17" ht="0" hidden="1" customHeight="1" x14ac:dyDescent="0.25">
      <c r="Q33342" s="265"/>
    </row>
    <row r="33343" spans="17:17" ht="0" hidden="1" customHeight="1" x14ac:dyDescent="0.25">
      <c r="Q33343" s="265"/>
    </row>
    <row r="33344" spans="17:17" ht="0" hidden="1" customHeight="1" x14ac:dyDescent="0.25">
      <c r="Q33344" s="265"/>
    </row>
    <row r="33345" spans="17:17" ht="0" hidden="1" customHeight="1" x14ac:dyDescent="0.25">
      <c r="Q33345" s="265"/>
    </row>
    <row r="33346" spans="17:17" ht="0" hidden="1" customHeight="1" x14ac:dyDescent="0.25">
      <c r="Q33346" s="265"/>
    </row>
    <row r="33347" spans="17:17" ht="0" hidden="1" customHeight="1" x14ac:dyDescent="0.25">
      <c r="Q33347" s="265"/>
    </row>
    <row r="33348" spans="17:17" ht="0" hidden="1" customHeight="1" x14ac:dyDescent="0.25">
      <c r="Q33348" s="265"/>
    </row>
    <row r="33349" spans="17:17" ht="0" hidden="1" customHeight="1" x14ac:dyDescent="0.25">
      <c r="Q33349" s="265"/>
    </row>
    <row r="33350" spans="17:17" ht="0" hidden="1" customHeight="1" x14ac:dyDescent="0.25">
      <c r="Q33350" s="265"/>
    </row>
    <row r="33351" spans="17:17" ht="0" hidden="1" customHeight="1" x14ac:dyDescent="0.25">
      <c r="Q33351" s="265"/>
    </row>
    <row r="33352" spans="17:17" ht="0" hidden="1" customHeight="1" x14ac:dyDescent="0.25">
      <c r="Q33352" s="265"/>
    </row>
    <row r="33353" spans="17:17" ht="0" hidden="1" customHeight="1" x14ac:dyDescent="0.25">
      <c r="Q33353" s="265"/>
    </row>
    <row r="33354" spans="17:17" ht="0" hidden="1" customHeight="1" x14ac:dyDescent="0.25">
      <c r="Q33354" s="265"/>
    </row>
    <row r="33355" spans="17:17" ht="0" hidden="1" customHeight="1" x14ac:dyDescent="0.25">
      <c r="Q33355" s="265"/>
    </row>
    <row r="33356" spans="17:17" ht="0" hidden="1" customHeight="1" x14ac:dyDescent="0.25">
      <c r="Q33356" s="265"/>
    </row>
    <row r="33357" spans="17:17" ht="0" hidden="1" customHeight="1" x14ac:dyDescent="0.25">
      <c r="Q33357" s="265"/>
    </row>
    <row r="33358" spans="17:17" ht="0" hidden="1" customHeight="1" x14ac:dyDescent="0.25">
      <c r="Q33358" s="265"/>
    </row>
    <row r="33359" spans="17:17" ht="0" hidden="1" customHeight="1" x14ac:dyDescent="0.25">
      <c r="Q33359" s="265"/>
    </row>
    <row r="33360" spans="17:17" ht="0" hidden="1" customHeight="1" x14ac:dyDescent="0.25">
      <c r="Q33360" s="265"/>
    </row>
    <row r="33361" spans="17:17" ht="0" hidden="1" customHeight="1" x14ac:dyDescent="0.25">
      <c r="Q33361" s="265"/>
    </row>
    <row r="33362" spans="17:17" ht="0" hidden="1" customHeight="1" x14ac:dyDescent="0.25">
      <c r="Q33362" s="265"/>
    </row>
    <row r="33363" spans="17:17" ht="0" hidden="1" customHeight="1" x14ac:dyDescent="0.25">
      <c r="Q33363" s="265"/>
    </row>
    <row r="33364" spans="17:17" ht="0" hidden="1" customHeight="1" x14ac:dyDescent="0.25">
      <c r="Q33364" s="265"/>
    </row>
    <row r="33365" spans="17:17" ht="0" hidden="1" customHeight="1" x14ac:dyDescent="0.25">
      <c r="Q33365" s="265"/>
    </row>
    <row r="33366" spans="17:17" ht="0" hidden="1" customHeight="1" x14ac:dyDescent="0.25">
      <c r="Q33366" s="265"/>
    </row>
    <row r="33367" spans="17:17" ht="0" hidden="1" customHeight="1" x14ac:dyDescent="0.25">
      <c r="Q33367" s="265"/>
    </row>
    <row r="33368" spans="17:17" ht="0" hidden="1" customHeight="1" x14ac:dyDescent="0.25">
      <c r="Q33368" s="265"/>
    </row>
    <row r="33369" spans="17:17" ht="0" hidden="1" customHeight="1" x14ac:dyDescent="0.25">
      <c r="Q33369" s="265"/>
    </row>
    <row r="33370" spans="17:17" ht="0" hidden="1" customHeight="1" x14ac:dyDescent="0.25">
      <c r="Q33370" s="265"/>
    </row>
    <row r="33371" spans="17:17" ht="0" hidden="1" customHeight="1" x14ac:dyDescent="0.25">
      <c r="Q33371" s="265"/>
    </row>
    <row r="33372" spans="17:17" ht="0" hidden="1" customHeight="1" x14ac:dyDescent="0.25">
      <c r="Q33372" s="265"/>
    </row>
    <row r="33373" spans="17:17" ht="0" hidden="1" customHeight="1" x14ac:dyDescent="0.25">
      <c r="Q33373" s="265"/>
    </row>
    <row r="33374" spans="17:17" ht="0" hidden="1" customHeight="1" x14ac:dyDescent="0.25">
      <c r="Q33374" s="265"/>
    </row>
    <row r="33375" spans="17:17" ht="0" hidden="1" customHeight="1" x14ac:dyDescent="0.25">
      <c r="Q33375" s="265"/>
    </row>
    <row r="33376" spans="17:17" ht="0" hidden="1" customHeight="1" x14ac:dyDescent="0.25">
      <c r="Q33376" s="265"/>
    </row>
    <row r="33377" spans="17:17" ht="0" hidden="1" customHeight="1" x14ac:dyDescent="0.25">
      <c r="Q33377" s="265"/>
    </row>
    <row r="33378" spans="17:17" ht="0" hidden="1" customHeight="1" x14ac:dyDescent="0.25">
      <c r="Q33378" s="265"/>
    </row>
    <row r="33379" spans="17:17" ht="0" hidden="1" customHeight="1" x14ac:dyDescent="0.25">
      <c r="Q33379" s="265"/>
    </row>
    <row r="33380" spans="17:17" ht="0" hidden="1" customHeight="1" x14ac:dyDescent="0.25">
      <c r="Q33380" s="265"/>
    </row>
    <row r="33381" spans="17:17" ht="0" hidden="1" customHeight="1" x14ac:dyDescent="0.25">
      <c r="Q33381" s="265"/>
    </row>
    <row r="33382" spans="17:17" ht="0" hidden="1" customHeight="1" x14ac:dyDescent="0.25">
      <c r="Q33382" s="265"/>
    </row>
    <row r="33383" spans="17:17" ht="0" hidden="1" customHeight="1" x14ac:dyDescent="0.25">
      <c r="Q33383" s="265"/>
    </row>
    <row r="33384" spans="17:17" ht="0" hidden="1" customHeight="1" x14ac:dyDescent="0.25">
      <c r="Q33384" s="265"/>
    </row>
    <row r="33385" spans="17:17" ht="0" hidden="1" customHeight="1" x14ac:dyDescent="0.25">
      <c r="Q33385" s="265"/>
    </row>
    <row r="33386" spans="17:17" ht="0" hidden="1" customHeight="1" x14ac:dyDescent="0.25">
      <c r="Q33386" s="265"/>
    </row>
    <row r="33387" spans="17:17" ht="0" hidden="1" customHeight="1" x14ac:dyDescent="0.25">
      <c r="Q33387" s="265"/>
    </row>
    <row r="33388" spans="17:17" ht="0" hidden="1" customHeight="1" x14ac:dyDescent="0.25">
      <c r="Q33388" s="265"/>
    </row>
    <row r="33389" spans="17:17" ht="0" hidden="1" customHeight="1" x14ac:dyDescent="0.25">
      <c r="Q33389" s="265"/>
    </row>
    <row r="33390" spans="17:17" ht="0" hidden="1" customHeight="1" x14ac:dyDescent="0.25">
      <c r="Q33390" s="265"/>
    </row>
    <row r="33391" spans="17:17" ht="0" hidden="1" customHeight="1" x14ac:dyDescent="0.25">
      <c r="Q33391" s="265"/>
    </row>
    <row r="33392" spans="17:17" ht="0" hidden="1" customHeight="1" x14ac:dyDescent="0.25">
      <c r="Q33392" s="265"/>
    </row>
    <row r="33393" spans="17:17" ht="0" hidden="1" customHeight="1" x14ac:dyDescent="0.25">
      <c r="Q33393" s="265"/>
    </row>
    <row r="33394" spans="17:17" ht="0" hidden="1" customHeight="1" x14ac:dyDescent="0.25">
      <c r="Q33394" s="265"/>
    </row>
    <row r="33395" spans="17:17" ht="0" hidden="1" customHeight="1" x14ac:dyDescent="0.25">
      <c r="Q33395" s="265"/>
    </row>
    <row r="33396" spans="17:17" ht="0" hidden="1" customHeight="1" x14ac:dyDescent="0.25">
      <c r="Q33396" s="265"/>
    </row>
    <row r="33397" spans="17:17" ht="0" hidden="1" customHeight="1" x14ac:dyDescent="0.25">
      <c r="Q33397" s="265"/>
    </row>
    <row r="33398" spans="17:17" ht="0" hidden="1" customHeight="1" x14ac:dyDescent="0.25">
      <c r="Q33398" s="265"/>
    </row>
    <row r="33399" spans="17:17" ht="0" hidden="1" customHeight="1" x14ac:dyDescent="0.25">
      <c r="Q33399" s="265"/>
    </row>
    <row r="33400" spans="17:17" ht="0" hidden="1" customHeight="1" x14ac:dyDescent="0.25">
      <c r="Q33400" s="265"/>
    </row>
    <row r="33401" spans="17:17" ht="0" hidden="1" customHeight="1" x14ac:dyDescent="0.25">
      <c r="Q33401" s="265"/>
    </row>
    <row r="33402" spans="17:17" ht="0" hidden="1" customHeight="1" x14ac:dyDescent="0.25">
      <c r="Q33402" s="265"/>
    </row>
    <row r="33403" spans="17:17" ht="0" hidden="1" customHeight="1" x14ac:dyDescent="0.25">
      <c r="Q33403" s="265"/>
    </row>
    <row r="33404" spans="17:17" ht="0" hidden="1" customHeight="1" x14ac:dyDescent="0.25">
      <c r="Q33404" s="265"/>
    </row>
    <row r="33405" spans="17:17" ht="0" hidden="1" customHeight="1" x14ac:dyDescent="0.25">
      <c r="Q33405" s="265"/>
    </row>
    <row r="33406" spans="17:17" ht="0" hidden="1" customHeight="1" x14ac:dyDescent="0.25">
      <c r="Q33406" s="265"/>
    </row>
    <row r="33407" spans="17:17" ht="0" hidden="1" customHeight="1" x14ac:dyDescent="0.25">
      <c r="Q33407" s="265"/>
    </row>
    <row r="33408" spans="17:17" ht="0" hidden="1" customHeight="1" x14ac:dyDescent="0.25">
      <c r="Q33408" s="265"/>
    </row>
    <row r="33409" spans="17:17" ht="0" hidden="1" customHeight="1" x14ac:dyDescent="0.25">
      <c r="Q33409" s="265"/>
    </row>
    <row r="33410" spans="17:17" ht="0" hidden="1" customHeight="1" x14ac:dyDescent="0.25">
      <c r="Q33410" s="265"/>
    </row>
    <row r="33411" spans="17:17" ht="0" hidden="1" customHeight="1" x14ac:dyDescent="0.25">
      <c r="Q33411" s="265"/>
    </row>
    <row r="33412" spans="17:17" ht="0" hidden="1" customHeight="1" x14ac:dyDescent="0.25">
      <c r="Q33412" s="265"/>
    </row>
    <row r="33413" spans="17:17" ht="0" hidden="1" customHeight="1" x14ac:dyDescent="0.25">
      <c r="Q33413" s="265"/>
    </row>
    <row r="33414" spans="17:17" ht="0" hidden="1" customHeight="1" x14ac:dyDescent="0.25">
      <c r="Q33414" s="265"/>
    </row>
    <row r="33415" spans="17:17" ht="0" hidden="1" customHeight="1" x14ac:dyDescent="0.25">
      <c r="Q33415" s="265"/>
    </row>
    <row r="33416" spans="17:17" ht="0" hidden="1" customHeight="1" x14ac:dyDescent="0.25">
      <c r="Q33416" s="265"/>
    </row>
    <row r="33417" spans="17:17" ht="0" hidden="1" customHeight="1" x14ac:dyDescent="0.25">
      <c r="Q33417" s="265"/>
    </row>
    <row r="33418" spans="17:17" ht="0" hidden="1" customHeight="1" x14ac:dyDescent="0.25">
      <c r="Q33418" s="265"/>
    </row>
    <row r="33419" spans="17:17" ht="0" hidden="1" customHeight="1" x14ac:dyDescent="0.25">
      <c r="Q33419" s="265"/>
    </row>
    <row r="33420" spans="17:17" ht="0" hidden="1" customHeight="1" x14ac:dyDescent="0.25">
      <c r="Q33420" s="265"/>
    </row>
    <row r="33421" spans="17:17" ht="0" hidden="1" customHeight="1" x14ac:dyDescent="0.25">
      <c r="Q33421" s="265"/>
    </row>
    <row r="33422" spans="17:17" ht="0" hidden="1" customHeight="1" x14ac:dyDescent="0.25">
      <c r="Q33422" s="265"/>
    </row>
    <row r="33423" spans="17:17" ht="0" hidden="1" customHeight="1" x14ac:dyDescent="0.25">
      <c r="Q33423" s="265"/>
    </row>
    <row r="33424" spans="17:17" ht="0" hidden="1" customHeight="1" x14ac:dyDescent="0.25">
      <c r="Q33424" s="265"/>
    </row>
    <row r="33425" spans="17:17" ht="0" hidden="1" customHeight="1" x14ac:dyDescent="0.25">
      <c r="Q33425" s="265"/>
    </row>
    <row r="33426" spans="17:17" ht="0" hidden="1" customHeight="1" x14ac:dyDescent="0.25">
      <c r="Q33426" s="265"/>
    </row>
    <row r="33427" spans="17:17" ht="0" hidden="1" customHeight="1" x14ac:dyDescent="0.25">
      <c r="Q33427" s="265"/>
    </row>
    <row r="33428" spans="17:17" ht="0" hidden="1" customHeight="1" x14ac:dyDescent="0.25">
      <c r="Q33428" s="265"/>
    </row>
    <row r="33429" spans="17:17" ht="0" hidden="1" customHeight="1" x14ac:dyDescent="0.25">
      <c r="Q33429" s="265"/>
    </row>
    <row r="33430" spans="17:17" ht="0" hidden="1" customHeight="1" x14ac:dyDescent="0.25">
      <c r="Q33430" s="265"/>
    </row>
    <row r="33431" spans="17:17" ht="0" hidden="1" customHeight="1" x14ac:dyDescent="0.25">
      <c r="Q33431" s="265"/>
    </row>
    <row r="33432" spans="17:17" ht="0" hidden="1" customHeight="1" x14ac:dyDescent="0.25">
      <c r="Q33432" s="265"/>
    </row>
    <row r="33433" spans="17:17" ht="0" hidden="1" customHeight="1" x14ac:dyDescent="0.25">
      <c r="Q33433" s="265"/>
    </row>
    <row r="33434" spans="17:17" ht="0" hidden="1" customHeight="1" x14ac:dyDescent="0.25">
      <c r="Q33434" s="265"/>
    </row>
    <row r="33435" spans="17:17" ht="0" hidden="1" customHeight="1" x14ac:dyDescent="0.25">
      <c r="Q33435" s="265"/>
    </row>
    <row r="33436" spans="17:17" ht="0" hidden="1" customHeight="1" x14ac:dyDescent="0.25">
      <c r="Q33436" s="265"/>
    </row>
    <row r="33437" spans="17:17" ht="0" hidden="1" customHeight="1" x14ac:dyDescent="0.25">
      <c r="Q33437" s="265"/>
    </row>
    <row r="33438" spans="17:17" ht="0" hidden="1" customHeight="1" x14ac:dyDescent="0.25">
      <c r="Q33438" s="265"/>
    </row>
    <row r="33439" spans="17:17" ht="0" hidden="1" customHeight="1" x14ac:dyDescent="0.25">
      <c r="Q33439" s="265"/>
    </row>
    <row r="33440" spans="17:17" ht="0" hidden="1" customHeight="1" x14ac:dyDescent="0.25">
      <c r="Q33440" s="265"/>
    </row>
    <row r="33441" spans="17:17" ht="0" hidden="1" customHeight="1" x14ac:dyDescent="0.25">
      <c r="Q33441" s="265"/>
    </row>
    <row r="33442" spans="17:17" ht="0" hidden="1" customHeight="1" x14ac:dyDescent="0.25">
      <c r="Q33442" s="265"/>
    </row>
    <row r="33443" spans="17:17" ht="0" hidden="1" customHeight="1" x14ac:dyDescent="0.25">
      <c r="Q33443" s="265"/>
    </row>
    <row r="33444" spans="17:17" ht="0" hidden="1" customHeight="1" x14ac:dyDescent="0.25">
      <c r="Q33444" s="265"/>
    </row>
    <row r="33445" spans="17:17" ht="0" hidden="1" customHeight="1" x14ac:dyDescent="0.25">
      <c r="Q33445" s="265"/>
    </row>
    <row r="33446" spans="17:17" ht="0" hidden="1" customHeight="1" x14ac:dyDescent="0.25">
      <c r="Q33446" s="265"/>
    </row>
    <row r="33447" spans="17:17" ht="0" hidden="1" customHeight="1" x14ac:dyDescent="0.25">
      <c r="Q33447" s="265"/>
    </row>
    <row r="33448" spans="17:17" ht="0" hidden="1" customHeight="1" x14ac:dyDescent="0.25">
      <c r="Q33448" s="265"/>
    </row>
    <row r="33449" spans="17:17" ht="0" hidden="1" customHeight="1" x14ac:dyDescent="0.25">
      <c r="Q33449" s="265"/>
    </row>
    <row r="33450" spans="17:17" ht="0" hidden="1" customHeight="1" x14ac:dyDescent="0.25">
      <c r="Q33450" s="265"/>
    </row>
    <row r="33451" spans="17:17" ht="0" hidden="1" customHeight="1" x14ac:dyDescent="0.25">
      <c r="Q33451" s="265"/>
    </row>
    <row r="33452" spans="17:17" ht="0" hidden="1" customHeight="1" x14ac:dyDescent="0.25">
      <c r="Q33452" s="265"/>
    </row>
    <row r="33453" spans="17:17" ht="0" hidden="1" customHeight="1" x14ac:dyDescent="0.25">
      <c r="Q33453" s="265"/>
    </row>
    <row r="33454" spans="17:17" ht="0" hidden="1" customHeight="1" x14ac:dyDescent="0.25">
      <c r="Q33454" s="265"/>
    </row>
    <row r="33455" spans="17:17" ht="0" hidden="1" customHeight="1" x14ac:dyDescent="0.25">
      <c r="Q33455" s="265"/>
    </row>
    <row r="33456" spans="17:17" ht="0" hidden="1" customHeight="1" x14ac:dyDescent="0.25">
      <c r="Q33456" s="265"/>
    </row>
    <row r="33457" spans="17:17" ht="0" hidden="1" customHeight="1" x14ac:dyDescent="0.25">
      <c r="Q33457" s="265"/>
    </row>
    <row r="33458" spans="17:17" ht="0" hidden="1" customHeight="1" x14ac:dyDescent="0.25">
      <c r="Q33458" s="265"/>
    </row>
    <row r="33459" spans="17:17" ht="0" hidden="1" customHeight="1" x14ac:dyDescent="0.25">
      <c r="Q33459" s="265"/>
    </row>
    <row r="33460" spans="17:17" ht="0" hidden="1" customHeight="1" x14ac:dyDescent="0.25">
      <c r="Q33460" s="265"/>
    </row>
    <row r="33461" spans="17:17" ht="0" hidden="1" customHeight="1" x14ac:dyDescent="0.25">
      <c r="Q33461" s="265"/>
    </row>
    <row r="33462" spans="17:17" ht="0" hidden="1" customHeight="1" x14ac:dyDescent="0.25">
      <c r="Q33462" s="265"/>
    </row>
    <row r="33463" spans="17:17" ht="0" hidden="1" customHeight="1" x14ac:dyDescent="0.25">
      <c r="Q33463" s="265"/>
    </row>
    <row r="33464" spans="17:17" ht="0" hidden="1" customHeight="1" x14ac:dyDescent="0.25">
      <c r="Q33464" s="265"/>
    </row>
    <row r="33465" spans="17:17" ht="0" hidden="1" customHeight="1" x14ac:dyDescent="0.25">
      <c r="Q33465" s="265"/>
    </row>
    <row r="33466" spans="17:17" ht="0" hidden="1" customHeight="1" x14ac:dyDescent="0.25">
      <c r="Q33466" s="265"/>
    </row>
    <row r="33467" spans="17:17" ht="0" hidden="1" customHeight="1" x14ac:dyDescent="0.25">
      <c r="Q33467" s="265"/>
    </row>
    <row r="33468" spans="17:17" ht="0" hidden="1" customHeight="1" x14ac:dyDescent="0.25">
      <c r="Q33468" s="265"/>
    </row>
    <row r="33469" spans="17:17" ht="0" hidden="1" customHeight="1" x14ac:dyDescent="0.25">
      <c r="Q33469" s="265"/>
    </row>
    <row r="33470" spans="17:17" ht="0" hidden="1" customHeight="1" x14ac:dyDescent="0.25">
      <c r="Q33470" s="265"/>
    </row>
    <row r="33471" spans="17:17" ht="0" hidden="1" customHeight="1" x14ac:dyDescent="0.25">
      <c r="Q33471" s="265"/>
    </row>
    <row r="33472" spans="17:17" ht="0" hidden="1" customHeight="1" x14ac:dyDescent="0.25">
      <c r="Q33472" s="265"/>
    </row>
    <row r="33473" spans="17:17" ht="0" hidden="1" customHeight="1" x14ac:dyDescent="0.25">
      <c r="Q33473" s="265"/>
    </row>
    <row r="33474" spans="17:17" ht="0" hidden="1" customHeight="1" x14ac:dyDescent="0.25">
      <c r="Q33474" s="265"/>
    </row>
    <row r="33475" spans="17:17" ht="0" hidden="1" customHeight="1" x14ac:dyDescent="0.25">
      <c r="Q33475" s="265"/>
    </row>
    <row r="33476" spans="17:17" ht="0" hidden="1" customHeight="1" x14ac:dyDescent="0.25">
      <c r="Q33476" s="265"/>
    </row>
    <row r="33477" spans="17:17" ht="0" hidden="1" customHeight="1" x14ac:dyDescent="0.25">
      <c r="Q33477" s="265"/>
    </row>
    <row r="33478" spans="17:17" ht="0" hidden="1" customHeight="1" x14ac:dyDescent="0.25">
      <c r="Q33478" s="265"/>
    </row>
    <row r="33479" spans="17:17" ht="0" hidden="1" customHeight="1" x14ac:dyDescent="0.25">
      <c r="Q33479" s="265"/>
    </row>
    <row r="33480" spans="17:17" ht="0" hidden="1" customHeight="1" x14ac:dyDescent="0.25">
      <c r="Q33480" s="265"/>
    </row>
    <row r="33481" spans="17:17" ht="0" hidden="1" customHeight="1" x14ac:dyDescent="0.25">
      <c r="Q33481" s="265"/>
    </row>
    <row r="33482" spans="17:17" ht="0" hidden="1" customHeight="1" x14ac:dyDescent="0.25">
      <c r="Q33482" s="265"/>
    </row>
    <row r="33483" spans="17:17" ht="0" hidden="1" customHeight="1" x14ac:dyDescent="0.25">
      <c r="Q33483" s="265"/>
    </row>
    <row r="33484" spans="17:17" ht="0" hidden="1" customHeight="1" x14ac:dyDescent="0.25">
      <c r="Q33484" s="265"/>
    </row>
    <row r="33485" spans="17:17" ht="0" hidden="1" customHeight="1" x14ac:dyDescent="0.25">
      <c r="Q33485" s="265"/>
    </row>
    <row r="33486" spans="17:17" ht="0" hidden="1" customHeight="1" x14ac:dyDescent="0.25">
      <c r="Q33486" s="265"/>
    </row>
    <row r="33487" spans="17:17" ht="0" hidden="1" customHeight="1" x14ac:dyDescent="0.25">
      <c r="Q33487" s="265"/>
    </row>
    <row r="33488" spans="17:17" ht="0" hidden="1" customHeight="1" x14ac:dyDescent="0.25">
      <c r="Q33488" s="265"/>
    </row>
    <row r="33489" spans="17:17" ht="0" hidden="1" customHeight="1" x14ac:dyDescent="0.25">
      <c r="Q33489" s="265"/>
    </row>
    <row r="33490" spans="17:17" ht="0" hidden="1" customHeight="1" x14ac:dyDescent="0.25">
      <c r="Q33490" s="265"/>
    </row>
    <row r="33491" spans="17:17" ht="0" hidden="1" customHeight="1" x14ac:dyDescent="0.25">
      <c r="Q33491" s="265"/>
    </row>
    <row r="33492" spans="17:17" ht="0" hidden="1" customHeight="1" x14ac:dyDescent="0.25">
      <c r="Q33492" s="265"/>
    </row>
    <row r="33493" spans="17:17" ht="0" hidden="1" customHeight="1" x14ac:dyDescent="0.25">
      <c r="Q33493" s="265"/>
    </row>
    <row r="33494" spans="17:17" ht="0" hidden="1" customHeight="1" x14ac:dyDescent="0.25">
      <c r="Q33494" s="265"/>
    </row>
    <row r="33495" spans="17:17" ht="0" hidden="1" customHeight="1" x14ac:dyDescent="0.25">
      <c r="Q33495" s="265"/>
    </row>
    <row r="33496" spans="17:17" ht="0" hidden="1" customHeight="1" x14ac:dyDescent="0.25">
      <c r="Q33496" s="265"/>
    </row>
    <row r="33497" spans="17:17" ht="0" hidden="1" customHeight="1" x14ac:dyDescent="0.25">
      <c r="Q33497" s="265"/>
    </row>
    <row r="33498" spans="17:17" ht="0" hidden="1" customHeight="1" x14ac:dyDescent="0.25">
      <c r="Q33498" s="265"/>
    </row>
    <row r="33499" spans="17:17" ht="0" hidden="1" customHeight="1" x14ac:dyDescent="0.25">
      <c r="Q33499" s="265"/>
    </row>
    <row r="33500" spans="17:17" ht="0" hidden="1" customHeight="1" x14ac:dyDescent="0.25">
      <c r="Q33500" s="265"/>
    </row>
    <row r="33501" spans="17:17" ht="0" hidden="1" customHeight="1" x14ac:dyDescent="0.25">
      <c r="Q33501" s="265"/>
    </row>
    <row r="33502" spans="17:17" ht="0" hidden="1" customHeight="1" x14ac:dyDescent="0.25">
      <c r="Q33502" s="265"/>
    </row>
    <row r="33503" spans="17:17" ht="0" hidden="1" customHeight="1" x14ac:dyDescent="0.25">
      <c r="Q33503" s="265"/>
    </row>
    <row r="33504" spans="17:17" ht="0" hidden="1" customHeight="1" x14ac:dyDescent="0.25">
      <c r="Q33504" s="265"/>
    </row>
    <row r="33505" spans="17:17" ht="0" hidden="1" customHeight="1" x14ac:dyDescent="0.25">
      <c r="Q33505" s="265"/>
    </row>
    <row r="33506" spans="17:17" ht="0" hidden="1" customHeight="1" x14ac:dyDescent="0.25">
      <c r="Q33506" s="265"/>
    </row>
    <row r="33507" spans="17:17" ht="0" hidden="1" customHeight="1" x14ac:dyDescent="0.25">
      <c r="Q33507" s="265"/>
    </row>
    <row r="33508" spans="17:17" ht="0" hidden="1" customHeight="1" x14ac:dyDescent="0.25">
      <c r="Q33508" s="265"/>
    </row>
    <row r="33509" spans="17:17" ht="0" hidden="1" customHeight="1" x14ac:dyDescent="0.25">
      <c r="Q33509" s="265"/>
    </row>
    <row r="33510" spans="17:17" ht="0" hidden="1" customHeight="1" x14ac:dyDescent="0.25">
      <c r="Q33510" s="265"/>
    </row>
    <row r="33511" spans="17:17" ht="0" hidden="1" customHeight="1" x14ac:dyDescent="0.25">
      <c r="Q33511" s="265"/>
    </row>
    <row r="33512" spans="17:17" ht="0" hidden="1" customHeight="1" x14ac:dyDescent="0.25">
      <c r="Q33512" s="265"/>
    </row>
    <row r="33513" spans="17:17" ht="0" hidden="1" customHeight="1" x14ac:dyDescent="0.25">
      <c r="Q33513" s="265"/>
    </row>
    <row r="33514" spans="17:17" ht="0" hidden="1" customHeight="1" x14ac:dyDescent="0.25">
      <c r="Q33514" s="265"/>
    </row>
    <row r="33515" spans="17:17" ht="0" hidden="1" customHeight="1" x14ac:dyDescent="0.25">
      <c r="Q33515" s="265"/>
    </row>
    <row r="33516" spans="17:17" ht="0" hidden="1" customHeight="1" x14ac:dyDescent="0.25">
      <c r="Q33516" s="265"/>
    </row>
    <row r="33517" spans="17:17" ht="0" hidden="1" customHeight="1" x14ac:dyDescent="0.25">
      <c r="Q33517" s="265"/>
    </row>
    <row r="33518" spans="17:17" ht="0" hidden="1" customHeight="1" x14ac:dyDescent="0.25">
      <c r="Q33518" s="265"/>
    </row>
    <row r="33519" spans="17:17" ht="0" hidden="1" customHeight="1" x14ac:dyDescent="0.25">
      <c r="Q33519" s="265"/>
    </row>
    <row r="33520" spans="17:17" ht="0" hidden="1" customHeight="1" x14ac:dyDescent="0.25">
      <c r="Q33520" s="265"/>
    </row>
    <row r="33521" spans="17:17" ht="0" hidden="1" customHeight="1" x14ac:dyDescent="0.25">
      <c r="Q33521" s="265"/>
    </row>
    <row r="33522" spans="17:17" ht="0" hidden="1" customHeight="1" x14ac:dyDescent="0.25">
      <c r="Q33522" s="265"/>
    </row>
    <row r="33523" spans="17:17" ht="0" hidden="1" customHeight="1" x14ac:dyDescent="0.25">
      <c r="Q33523" s="265"/>
    </row>
    <row r="33524" spans="17:17" ht="0" hidden="1" customHeight="1" x14ac:dyDescent="0.25">
      <c r="Q33524" s="265"/>
    </row>
    <row r="33525" spans="17:17" ht="0" hidden="1" customHeight="1" x14ac:dyDescent="0.25">
      <c r="Q33525" s="265"/>
    </row>
    <row r="33526" spans="17:17" ht="0" hidden="1" customHeight="1" x14ac:dyDescent="0.25">
      <c r="Q33526" s="265"/>
    </row>
    <row r="33527" spans="17:17" ht="0" hidden="1" customHeight="1" x14ac:dyDescent="0.25">
      <c r="Q33527" s="265"/>
    </row>
    <row r="33528" spans="17:17" ht="0" hidden="1" customHeight="1" x14ac:dyDescent="0.25">
      <c r="Q33528" s="265"/>
    </row>
    <row r="33529" spans="17:17" ht="0" hidden="1" customHeight="1" x14ac:dyDescent="0.25">
      <c r="Q33529" s="265"/>
    </row>
    <row r="33530" spans="17:17" ht="0" hidden="1" customHeight="1" x14ac:dyDescent="0.25">
      <c r="Q33530" s="265"/>
    </row>
    <row r="33531" spans="17:17" ht="0" hidden="1" customHeight="1" x14ac:dyDescent="0.25">
      <c r="Q33531" s="265"/>
    </row>
    <row r="33532" spans="17:17" ht="0" hidden="1" customHeight="1" x14ac:dyDescent="0.25">
      <c r="Q33532" s="265"/>
    </row>
    <row r="33533" spans="17:17" ht="0" hidden="1" customHeight="1" x14ac:dyDescent="0.25">
      <c r="Q33533" s="265"/>
    </row>
    <row r="33534" spans="17:17" ht="0" hidden="1" customHeight="1" x14ac:dyDescent="0.25">
      <c r="Q33534" s="265"/>
    </row>
    <row r="33535" spans="17:17" ht="0" hidden="1" customHeight="1" x14ac:dyDescent="0.25">
      <c r="Q33535" s="265"/>
    </row>
    <row r="33536" spans="17:17" ht="0" hidden="1" customHeight="1" x14ac:dyDescent="0.25">
      <c r="Q33536" s="265"/>
    </row>
    <row r="33537" spans="17:17" ht="0" hidden="1" customHeight="1" x14ac:dyDescent="0.25">
      <c r="Q33537" s="265"/>
    </row>
    <row r="33538" spans="17:17" ht="0" hidden="1" customHeight="1" x14ac:dyDescent="0.25">
      <c r="Q33538" s="265"/>
    </row>
    <row r="33539" spans="17:17" ht="0" hidden="1" customHeight="1" x14ac:dyDescent="0.25">
      <c r="Q33539" s="265"/>
    </row>
    <row r="33540" spans="17:17" ht="0" hidden="1" customHeight="1" x14ac:dyDescent="0.25">
      <c r="Q33540" s="265"/>
    </row>
    <row r="33541" spans="17:17" ht="0" hidden="1" customHeight="1" x14ac:dyDescent="0.25">
      <c r="Q33541" s="265"/>
    </row>
    <row r="33542" spans="17:17" ht="0" hidden="1" customHeight="1" x14ac:dyDescent="0.25">
      <c r="Q33542" s="265"/>
    </row>
    <row r="33543" spans="17:17" ht="0" hidden="1" customHeight="1" x14ac:dyDescent="0.25">
      <c r="Q33543" s="265"/>
    </row>
    <row r="33544" spans="17:17" ht="0" hidden="1" customHeight="1" x14ac:dyDescent="0.25">
      <c r="Q33544" s="265"/>
    </row>
    <row r="33545" spans="17:17" ht="0" hidden="1" customHeight="1" x14ac:dyDescent="0.25">
      <c r="Q33545" s="265"/>
    </row>
    <row r="33546" spans="17:17" ht="0" hidden="1" customHeight="1" x14ac:dyDescent="0.25">
      <c r="Q33546" s="265"/>
    </row>
    <row r="33547" spans="17:17" ht="0" hidden="1" customHeight="1" x14ac:dyDescent="0.25">
      <c r="Q33547" s="265"/>
    </row>
    <row r="33548" spans="17:17" ht="0" hidden="1" customHeight="1" x14ac:dyDescent="0.25">
      <c r="Q33548" s="265"/>
    </row>
    <row r="33549" spans="17:17" ht="0" hidden="1" customHeight="1" x14ac:dyDescent="0.25">
      <c r="Q33549" s="265"/>
    </row>
    <row r="33550" spans="17:17" ht="0" hidden="1" customHeight="1" x14ac:dyDescent="0.25">
      <c r="Q33550" s="265"/>
    </row>
    <row r="33551" spans="17:17" ht="0" hidden="1" customHeight="1" x14ac:dyDescent="0.25">
      <c r="Q33551" s="265"/>
    </row>
    <row r="33552" spans="17:17" ht="0" hidden="1" customHeight="1" x14ac:dyDescent="0.25">
      <c r="Q33552" s="265"/>
    </row>
    <row r="33553" spans="17:17" ht="0" hidden="1" customHeight="1" x14ac:dyDescent="0.25">
      <c r="Q33553" s="265"/>
    </row>
    <row r="33554" spans="17:17" ht="0" hidden="1" customHeight="1" x14ac:dyDescent="0.25">
      <c r="Q33554" s="265"/>
    </row>
    <row r="33555" spans="17:17" ht="0" hidden="1" customHeight="1" x14ac:dyDescent="0.25">
      <c r="Q33555" s="265"/>
    </row>
    <row r="33556" spans="17:17" ht="0" hidden="1" customHeight="1" x14ac:dyDescent="0.25">
      <c r="Q33556" s="265"/>
    </row>
    <row r="33557" spans="17:17" ht="0" hidden="1" customHeight="1" x14ac:dyDescent="0.25">
      <c r="Q33557" s="265"/>
    </row>
    <row r="33558" spans="17:17" ht="0" hidden="1" customHeight="1" x14ac:dyDescent="0.25">
      <c r="Q33558" s="265"/>
    </row>
    <row r="33559" spans="17:17" ht="0" hidden="1" customHeight="1" x14ac:dyDescent="0.25">
      <c r="Q33559" s="265"/>
    </row>
    <row r="33560" spans="17:17" ht="0" hidden="1" customHeight="1" x14ac:dyDescent="0.25">
      <c r="Q33560" s="265"/>
    </row>
    <row r="33561" spans="17:17" ht="0" hidden="1" customHeight="1" x14ac:dyDescent="0.25">
      <c r="Q33561" s="265"/>
    </row>
    <row r="33562" spans="17:17" ht="0" hidden="1" customHeight="1" x14ac:dyDescent="0.25">
      <c r="Q33562" s="265"/>
    </row>
    <row r="33563" spans="17:17" ht="0" hidden="1" customHeight="1" x14ac:dyDescent="0.25">
      <c r="Q33563" s="265"/>
    </row>
    <row r="33564" spans="17:17" ht="0" hidden="1" customHeight="1" x14ac:dyDescent="0.25">
      <c r="Q33564" s="265"/>
    </row>
    <row r="33565" spans="17:17" ht="0" hidden="1" customHeight="1" x14ac:dyDescent="0.25">
      <c r="Q33565" s="265"/>
    </row>
    <row r="33566" spans="17:17" ht="0" hidden="1" customHeight="1" x14ac:dyDescent="0.25">
      <c r="Q33566" s="265"/>
    </row>
    <row r="33567" spans="17:17" ht="0" hidden="1" customHeight="1" x14ac:dyDescent="0.25">
      <c r="Q33567" s="265"/>
    </row>
    <row r="33568" spans="17:17" ht="0" hidden="1" customHeight="1" x14ac:dyDescent="0.25">
      <c r="Q33568" s="265"/>
    </row>
    <row r="33569" spans="17:17" ht="0" hidden="1" customHeight="1" x14ac:dyDescent="0.25">
      <c r="Q33569" s="265"/>
    </row>
    <row r="33570" spans="17:17" ht="0" hidden="1" customHeight="1" x14ac:dyDescent="0.25">
      <c r="Q33570" s="265"/>
    </row>
    <row r="33571" spans="17:17" ht="0" hidden="1" customHeight="1" x14ac:dyDescent="0.25">
      <c r="Q33571" s="265"/>
    </row>
    <row r="33572" spans="17:17" ht="0" hidden="1" customHeight="1" x14ac:dyDescent="0.25">
      <c r="Q33572" s="265"/>
    </row>
    <row r="33573" spans="17:17" ht="0" hidden="1" customHeight="1" x14ac:dyDescent="0.25">
      <c r="Q33573" s="265"/>
    </row>
    <row r="33574" spans="17:17" ht="0" hidden="1" customHeight="1" x14ac:dyDescent="0.25">
      <c r="Q33574" s="265"/>
    </row>
    <row r="33575" spans="17:17" ht="0" hidden="1" customHeight="1" x14ac:dyDescent="0.25">
      <c r="Q33575" s="265"/>
    </row>
    <row r="33576" spans="17:17" ht="0" hidden="1" customHeight="1" x14ac:dyDescent="0.25">
      <c r="Q33576" s="265"/>
    </row>
    <row r="33577" spans="17:17" ht="0" hidden="1" customHeight="1" x14ac:dyDescent="0.25">
      <c r="Q33577" s="265"/>
    </row>
    <row r="33578" spans="17:17" ht="0" hidden="1" customHeight="1" x14ac:dyDescent="0.25">
      <c r="Q33578" s="265"/>
    </row>
    <row r="33579" spans="17:17" ht="0" hidden="1" customHeight="1" x14ac:dyDescent="0.25">
      <c r="Q33579" s="265"/>
    </row>
    <row r="33580" spans="17:17" ht="0" hidden="1" customHeight="1" x14ac:dyDescent="0.25">
      <c r="Q33580" s="265"/>
    </row>
    <row r="33581" spans="17:17" ht="0" hidden="1" customHeight="1" x14ac:dyDescent="0.25">
      <c r="Q33581" s="265"/>
    </row>
    <row r="33582" spans="17:17" ht="0" hidden="1" customHeight="1" x14ac:dyDescent="0.25">
      <c r="Q33582" s="265"/>
    </row>
    <row r="33583" spans="17:17" ht="0" hidden="1" customHeight="1" x14ac:dyDescent="0.25">
      <c r="Q33583" s="265"/>
    </row>
    <row r="33584" spans="17:17" ht="0" hidden="1" customHeight="1" x14ac:dyDescent="0.25">
      <c r="Q33584" s="265"/>
    </row>
    <row r="33585" spans="17:17" ht="0" hidden="1" customHeight="1" x14ac:dyDescent="0.25">
      <c r="Q33585" s="265"/>
    </row>
    <row r="33586" spans="17:17" ht="0" hidden="1" customHeight="1" x14ac:dyDescent="0.25">
      <c r="Q33586" s="265"/>
    </row>
    <row r="33587" spans="17:17" ht="0" hidden="1" customHeight="1" x14ac:dyDescent="0.25">
      <c r="Q33587" s="265"/>
    </row>
    <row r="33588" spans="17:17" ht="0" hidden="1" customHeight="1" x14ac:dyDescent="0.25">
      <c r="Q33588" s="265"/>
    </row>
    <row r="33589" spans="17:17" ht="0" hidden="1" customHeight="1" x14ac:dyDescent="0.25">
      <c r="Q33589" s="265"/>
    </row>
    <row r="33590" spans="17:17" ht="0" hidden="1" customHeight="1" x14ac:dyDescent="0.25">
      <c r="Q33590" s="265"/>
    </row>
    <row r="33591" spans="17:17" ht="0" hidden="1" customHeight="1" x14ac:dyDescent="0.25">
      <c r="Q33591" s="265"/>
    </row>
    <row r="33592" spans="17:17" ht="0" hidden="1" customHeight="1" x14ac:dyDescent="0.25">
      <c r="Q33592" s="265"/>
    </row>
    <row r="33593" spans="17:17" ht="0" hidden="1" customHeight="1" x14ac:dyDescent="0.25">
      <c r="Q33593" s="265"/>
    </row>
    <row r="33594" spans="17:17" ht="0" hidden="1" customHeight="1" x14ac:dyDescent="0.25">
      <c r="Q33594" s="265"/>
    </row>
    <row r="33595" spans="17:17" ht="0" hidden="1" customHeight="1" x14ac:dyDescent="0.25">
      <c r="Q33595" s="265"/>
    </row>
    <row r="33596" spans="17:17" ht="0" hidden="1" customHeight="1" x14ac:dyDescent="0.25">
      <c r="Q33596" s="265"/>
    </row>
    <row r="33597" spans="17:17" ht="0" hidden="1" customHeight="1" x14ac:dyDescent="0.25">
      <c r="Q33597" s="265"/>
    </row>
    <row r="33598" spans="17:17" ht="0" hidden="1" customHeight="1" x14ac:dyDescent="0.25">
      <c r="Q33598" s="265"/>
    </row>
    <row r="33599" spans="17:17" ht="0" hidden="1" customHeight="1" x14ac:dyDescent="0.25">
      <c r="Q33599" s="265"/>
    </row>
    <row r="33600" spans="17:17" ht="0" hidden="1" customHeight="1" x14ac:dyDescent="0.25">
      <c r="Q33600" s="265"/>
    </row>
    <row r="33601" spans="17:17" ht="0" hidden="1" customHeight="1" x14ac:dyDescent="0.25">
      <c r="Q33601" s="265"/>
    </row>
    <row r="33602" spans="17:17" ht="0" hidden="1" customHeight="1" x14ac:dyDescent="0.25">
      <c r="Q33602" s="265"/>
    </row>
    <row r="33603" spans="17:17" ht="0" hidden="1" customHeight="1" x14ac:dyDescent="0.25">
      <c r="Q33603" s="265"/>
    </row>
    <row r="33604" spans="17:17" ht="0" hidden="1" customHeight="1" x14ac:dyDescent="0.25">
      <c r="Q33604" s="265"/>
    </row>
    <row r="33605" spans="17:17" ht="0" hidden="1" customHeight="1" x14ac:dyDescent="0.25">
      <c r="Q33605" s="265"/>
    </row>
    <row r="33606" spans="17:17" ht="0" hidden="1" customHeight="1" x14ac:dyDescent="0.25">
      <c r="Q33606" s="265"/>
    </row>
    <row r="33607" spans="17:17" ht="0" hidden="1" customHeight="1" x14ac:dyDescent="0.25">
      <c r="Q33607" s="265"/>
    </row>
    <row r="33608" spans="17:17" ht="0" hidden="1" customHeight="1" x14ac:dyDescent="0.25">
      <c r="Q33608" s="265"/>
    </row>
    <row r="33609" spans="17:17" ht="0" hidden="1" customHeight="1" x14ac:dyDescent="0.25">
      <c r="Q33609" s="265"/>
    </row>
    <row r="33610" spans="17:17" ht="0" hidden="1" customHeight="1" x14ac:dyDescent="0.25">
      <c r="Q33610" s="265"/>
    </row>
    <row r="33611" spans="17:17" ht="0" hidden="1" customHeight="1" x14ac:dyDescent="0.25">
      <c r="Q33611" s="265"/>
    </row>
    <row r="33612" spans="17:17" ht="0" hidden="1" customHeight="1" x14ac:dyDescent="0.25">
      <c r="Q33612" s="265"/>
    </row>
    <row r="33613" spans="17:17" ht="0" hidden="1" customHeight="1" x14ac:dyDescent="0.25">
      <c r="Q33613" s="265"/>
    </row>
    <row r="33614" spans="17:17" ht="0" hidden="1" customHeight="1" x14ac:dyDescent="0.25">
      <c r="Q33614" s="265"/>
    </row>
    <row r="33615" spans="17:17" ht="0" hidden="1" customHeight="1" x14ac:dyDescent="0.25">
      <c r="Q33615" s="265"/>
    </row>
    <row r="33616" spans="17:17" ht="0" hidden="1" customHeight="1" x14ac:dyDescent="0.25">
      <c r="Q33616" s="265"/>
    </row>
    <row r="33617" spans="17:17" ht="0" hidden="1" customHeight="1" x14ac:dyDescent="0.25">
      <c r="Q33617" s="265"/>
    </row>
    <row r="33618" spans="17:17" ht="0" hidden="1" customHeight="1" x14ac:dyDescent="0.25">
      <c r="Q33618" s="265"/>
    </row>
    <row r="33619" spans="17:17" ht="0" hidden="1" customHeight="1" x14ac:dyDescent="0.25">
      <c r="Q33619" s="265"/>
    </row>
    <row r="33620" spans="17:17" ht="0" hidden="1" customHeight="1" x14ac:dyDescent="0.25">
      <c r="Q33620" s="265"/>
    </row>
    <row r="33621" spans="17:17" ht="0" hidden="1" customHeight="1" x14ac:dyDescent="0.25">
      <c r="Q33621" s="265"/>
    </row>
    <row r="33622" spans="17:17" ht="0" hidden="1" customHeight="1" x14ac:dyDescent="0.25">
      <c r="Q33622" s="265"/>
    </row>
    <row r="33623" spans="17:17" ht="0" hidden="1" customHeight="1" x14ac:dyDescent="0.25">
      <c r="Q33623" s="265"/>
    </row>
    <row r="33624" spans="17:17" ht="0" hidden="1" customHeight="1" x14ac:dyDescent="0.25">
      <c r="Q33624" s="265"/>
    </row>
    <row r="33625" spans="17:17" ht="0" hidden="1" customHeight="1" x14ac:dyDescent="0.25">
      <c r="Q33625" s="265"/>
    </row>
    <row r="33626" spans="17:17" ht="0" hidden="1" customHeight="1" x14ac:dyDescent="0.25">
      <c r="Q33626" s="265"/>
    </row>
    <row r="33627" spans="17:17" ht="0" hidden="1" customHeight="1" x14ac:dyDescent="0.25">
      <c r="Q33627" s="265"/>
    </row>
    <row r="33628" spans="17:17" ht="0" hidden="1" customHeight="1" x14ac:dyDescent="0.25">
      <c r="Q33628" s="265"/>
    </row>
    <row r="33629" spans="17:17" ht="0" hidden="1" customHeight="1" x14ac:dyDescent="0.25">
      <c r="Q33629" s="265"/>
    </row>
    <row r="33630" spans="17:17" ht="0" hidden="1" customHeight="1" x14ac:dyDescent="0.25">
      <c r="Q33630" s="265"/>
    </row>
    <row r="33631" spans="17:17" ht="0" hidden="1" customHeight="1" x14ac:dyDescent="0.25">
      <c r="Q33631" s="265"/>
    </row>
    <row r="33632" spans="17:17" ht="0" hidden="1" customHeight="1" x14ac:dyDescent="0.25">
      <c r="Q33632" s="265"/>
    </row>
    <row r="33633" spans="17:17" ht="0" hidden="1" customHeight="1" x14ac:dyDescent="0.25">
      <c r="Q33633" s="265"/>
    </row>
    <row r="33634" spans="17:17" ht="0" hidden="1" customHeight="1" x14ac:dyDescent="0.25">
      <c r="Q33634" s="265"/>
    </row>
    <row r="33635" spans="17:17" ht="0" hidden="1" customHeight="1" x14ac:dyDescent="0.25">
      <c r="Q33635" s="265"/>
    </row>
    <row r="33636" spans="17:17" ht="0" hidden="1" customHeight="1" x14ac:dyDescent="0.25">
      <c r="Q33636" s="265"/>
    </row>
    <row r="33637" spans="17:17" ht="0" hidden="1" customHeight="1" x14ac:dyDescent="0.25">
      <c r="Q33637" s="265"/>
    </row>
    <row r="33638" spans="17:17" ht="0" hidden="1" customHeight="1" x14ac:dyDescent="0.25">
      <c r="Q33638" s="265"/>
    </row>
    <row r="33639" spans="17:17" ht="0" hidden="1" customHeight="1" x14ac:dyDescent="0.25">
      <c r="Q33639" s="265"/>
    </row>
    <row r="33640" spans="17:17" ht="0" hidden="1" customHeight="1" x14ac:dyDescent="0.25">
      <c r="Q33640" s="265"/>
    </row>
    <row r="33641" spans="17:17" ht="0" hidden="1" customHeight="1" x14ac:dyDescent="0.25">
      <c r="Q33641" s="265"/>
    </row>
    <row r="33642" spans="17:17" ht="0" hidden="1" customHeight="1" x14ac:dyDescent="0.25">
      <c r="Q33642" s="265"/>
    </row>
    <row r="33643" spans="17:17" ht="0" hidden="1" customHeight="1" x14ac:dyDescent="0.25">
      <c r="Q33643" s="265"/>
    </row>
    <row r="33644" spans="17:17" ht="0" hidden="1" customHeight="1" x14ac:dyDescent="0.25">
      <c r="Q33644" s="265"/>
    </row>
    <row r="33645" spans="17:17" ht="0" hidden="1" customHeight="1" x14ac:dyDescent="0.25">
      <c r="Q33645" s="265"/>
    </row>
    <row r="33646" spans="17:17" ht="0" hidden="1" customHeight="1" x14ac:dyDescent="0.25">
      <c r="Q33646" s="265"/>
    </row>
    <row r="33647" spans="17:17" ht="0" hidden="1" customHeight="1" x14ac:dyDescent="0.25">
      <c r="Q33647" s="265"/>
    </row>
    <row r="33648" spans="17:17" ht="0" hidden="1" customHeight="1" x14ac:dyDescent="0.25">
      <c r="Q33648" s="265"/>
    </row>
    <row r="33649" spans="17:17" ht="0" hidden="1" customHeight="1" x14ac:dyDescent="0.25">
      <c r="Q33649" s="265"/>
    </row>
    <row r="33650" spans="17:17" ht="0" hidden="1" customHeight="1" x14ac:dyDescent="0.25">
      <c r="Q33650" s="265"/>
    </row>
    <row r="33651" spans="17:17" ht="0" hidden="1" customHeight="1" x14ac:dyDescent="0.25">
      <c r="Q33651" s="265"/>
    </row>
    <row r="33652" spans="17:17" ht="0" hidden="1" customHeight="1" x14ac:dyDescent="0.25">
      <c r="Q33652" s="265"/>
    </row>
    <row r="33653" spans="17:17" ht="0" hidden="1" customHeight="1" x14ac:dyDescent="0.25">
      <c r="Q33653" s="265"/>
    </row>
    <row r="33654" spans="17:17" ht="0" hidden="1" customHeight="1" x14ac:dyDescent="0.25">
      <c r="Q33654" s="265"/>
    </row>
    <row r="33655" spans="17:17" ht="0" hidden="1" customHeight="1" x14ac:dyDescent="0.25">
      <c r="Q33655" s="265"/>
    </row>
    <row r="33656" spans="17:17" ht="0" hidden="1" customHeight="1" x14ac:dyDescent="0.25">
      <c r="Q33656" s="265"/>
    </row>
    <row r="33657" spans="17:17" ht="0" hidden="1" customHeight="1" x14ac:dyDescent="0.25">
      <c r="Q33657" s="265"/>
    </row>
    <row r="33658" spans="17:17" ht="0" hidden="1" customHeight="1" x14ac:dyDescent="0.25">
      <c r="Q33658" s="265"/>
    </row>
    <row r="33659" spans="17:17" ht="0" hidden="1" customHeight="1" x14ac:dyDescent="0.25">
      <c r="Q33659" s="265"/>
    </row>
    <row r="33660" spans="17:17" ht="0" hidden="1" customHeight="1" x14ac:dyDescent="0.25">
      <c r="Q33660" s="265"/>
    </row>
    <row r="33661" spans="17:17" ht="0" hidden="1" customHeight="1" x14ac:dyDescent="0.25">
      <c r="Q33661" s="265"/>
    </row>
    <row r="33662" spans="17:17" ht="0" hidden="1" customHeight="1" x14ac:dyDescent="0.25">
      <c r="Q33662" s="265"/>
    </row>
    <row r="33663" spans="17:17" ht="0" hidden="1" customHeight="1" x14ac:dyDescent="0.25">
      <c r="Q33663" s="265"/>
    </row>
    <row r="33664" spans="17:17" ht="0" hidden="1" customHeight="1" x14ac:dyDescent="0.25">
      <c r="Q33664" s="265"/>
    </row>
    <row r="33665" spans="17:17" ht="0" hidden="1" customHeight="1" x14ac:dyDescent="0.25">
      <c r="Q33665" s="265"/>
    </row>
    <row r="33666" spans="17:17" ht="0" hidden="1" customHeight="1" x14ac:dyDescent="0.25">
      <c r="Q33666" s="265"/>
    </row>
    <row r="33667" spans="17:17" ht="0" hidden="1" customHeight="1" x14ac:dyDescent="0.25">
      <c r="Q33667" s="265"/>
    </row>
    <row r="33668" spans="17:17" ht="0" hidden="1" customHeight="1" x14ac:dyDescent="0.25">
      <c r="Q33668" s="265"/>
    </row>
    <row r="33669" spans="17:17" ht="0" hidden="1" customHeight="1" x14ac:dyDescent="0.25">
      <c r="Q33669" s="265"/>
    </row>
    <row r="33670" spans="17:17" ht="0" hidden="1" customHeight="1" x14ac:dyDescent="0.25">
      <c r="Q33670" s="265"/>
    </row>
    <row r="33671" spans="17:17" ht="0" hidden="1" customHeight="1" x14ac:dyDescent="0.25">
      <c r="Q33671" s="265"/>
    </row>
    <row r="33672" spans="17:17" ht="0" hidden="1" customHeight="1" x14ac:dyDescent="0.25">
      <c r="Q33672" s="265"/>
    </row>
    <row r="33673" spans="17:17" ht="0" hidden="1" customHeight="1" x14ac:dyDescent="0.25">
      <c r="Q33673" s="265"/>
    </row>
    <row r="33674" spans="17:17" ht="0" hidden="1" customHeight="1" x14ac:dyDescent="0.25">
      <c r="Q33674" s="265"/>
    </row>
    <row r="33675" spans="17:17" ht="0" hidden="1" customHeight="1" x14ac:dyDescent="0.25">
      <c r="Q33675" s="265"/>
    </row>
    <row r="33676" spans="17:17" ht="0" hidden="1" customHeight="1" x14ac:dyDescent="0.25">
      <c r="Q33676" s="265"/>
    </row>
    <row r="33677" spans="17:17" ht="0" hidden="1" customHeight="1" x14ac:dyDescent="0.25">
      <c r="Q33677" s="265"/>
    </row>
    <row r="33678" spans="17:17" ht="0" hidden="1" customHeight="1" x14ac:dyDescent="0.25">
      <c r="Q33678" s="265"/>
    </row>
    <row r="33679" spans="17:17" ht="0" hidden="1" customHeight="1" x14ac:dyDescent="0.25">
      <c r="Q33679" s="265"/>
    </row>
    <row r="33680" spans="17:17" ht="0" hidden="1" customHeight="1" x14ac:dyDescent="0.25">
      <c r="Q33680" s="265"/>
    </row>
    <row r="33681" spans="17:17" ht="0" hidden="1" customHeight="1" x14ac:dyDescent="0.25">
      <c r="Q33681" s="265"/>
    </row>
    <row r="33682" spans="17:17" ht="0" hidden="1" customHeight="1" x14ac:dyDescent="0.25">
      <c r="Q33682" s="265"/>
    </row>
    <row r="33683" spans="17:17" ht="0" hidden="1" customHeight="1" x14ac:dyDescent="0.25">
      <c r="Q33683" s="265"/>
    </row>
    <row r="33684" spans="17:17" ht="0" hidden="1" customHeight="1" x14ac:dyDescent="0.25">
      <c r="Q33684" s="265"/>
    </row>
    <row r="33685" spans="17:17" ht="0" hidden="1" customHeight="1" x14ac:dyDescent="0.25">
      <c r="Q33685" s="265"/>
    </row>
    <row r="33686" spans="17:17" ht="0" hidden="1" customHeight="1" x14ac:dyDescent="0.25">
      <c r="Q33686" s="265"/>
    </row>
    <row r="33687" spans="17:17" ht="0" hidden="1" customHeight="1" x14ac:dyDescent="0.25">
      <c r="Q33687" s="265"/>
    </row>
    <row r="33688" spans="17:17" ht="0" hidden="1" customHeight="1" x14ac:dyDescent="0.25">
      <c r="Q33688" s="265"/>
    </row>
    <row r="33689" spans="17:17" ht="0" hidden="1" customHeight="1" x14ac:dyDescent="0.25">
      <c r="Q33689" s="265"/>
    </row>
    <row r="33690" spans="17:17" ht="0" hidden="1" customHeight="1" x14ac:dyDescent="0.25">
      <c r="Q33690" s="265"/>
    </row>
    <row r="33691" spans="17:17" ht="0" hidden="1" customHeight="1" x14ac:dyDescent="0.25">
      <c r="Q33691" s="265"/>
    </row>
    <row r="33692" spans="17:17" ht="0" hidden="1" customHeight="1" x14ac:dyDescent="0.25">
      <c r="Q33692" s="265"/>
    </row>
    <row r="33693" spans="17:17" ht="0" hidden="1" customHeight="1" x14ac:dyDescent="0.25">
      <c r="Q33693" s="265"/>
    </row>
    <row r="33694" spans="17:17" ht="0" hidden="1" customHeight="1" x14ac:dyDescent="0.25">
      <c r="Q33694" s="265"/>
    </row>
    <row r="33695" spans="17:17" ht="0" hidden="1" customHeight="1" x14ac:dyDescent="0.25">
      <c r="Q33695" s="265"/>
    </row>
    <row r="33696" spans="17:17" ht="0" hidden="1" customHeight="1" x14ac:dyDescent="0.25">
      <c r="Q33696" s="265"/>
    </row>
    <row r="33697" spans="17:17" ht="0" hidden="1" customHeight="1" x14ac:dyDescent="0.25">
      <c r="Q33697" s="265"/>
    </row>
    <row r="33698" spans="17:17" ht="0" hidden="1" customHeight="1" x14ac:dyDescent="0.25">
      <c r="Q33698" s="265"/>
    </row>
    <row r="33699" spans="17:17" ht="0" hidden="1" customHeight="1" x14ac:dyDescent="0.25">
      <c r="Q33699" s="265"/>
    </row>
    <row r="33700" spans="17:17" ht="0" hidden="1" customHeight="1" x14ac:dyDescent="0.25">
      <c r="Q33700" s="265"/>
    </row>
    <row r="33701" spans="17:17" ht="0" hidden="1" customHeight="1" x14ac:dyDescent="0.25">
      <c r="Q33701" s="265"/>
    </row>
    <row r="33702" spans="17:17" ht="0" hidden="1" customHeight="1" x14ac:dyDescent="0.25">
      <c r="Q33702" s="265"/>
    </row>
    <row r="33703" spans="17:17" ht="0" hidden="1" customHeight="1" x14ac:dyDescent="0.25">
      <c r="Q33703" s="265"/>
    </row>
    <row r="33704" spans="17:17" ht="0" hidden="1" customHeight="1" x14ac:dyDescent="0.25">
      <c r="Q33704" s="265"/>
    </row>
    <row r="33705" spans="17:17" ht="0" hidden="1" customHeight="1" x14ac:dyDescent="0.25">
      <c r="Q33705" s="265"/>
    </row>
    <row r="33706" spans="17:17" ht="0" hidden="1" customHeight="1" x14ac:dyDescent="0.25">
      <c r="Q33706" s="265"/>
    </row>
    <row r="33707" spans="17:17" ht="0" hidden="1" customHeight="1" x14ac:dyDescent="0.25">
      <c r="Q33707" s="265"/>
    </row>
    <row r="33708" spans="17:17" ht="0" hidden="1" customHeight="1" x14ac:dyDescent="0.25">
      <c r="Q33708" s="265"/>
    </row>
    <row r="33709" spans="17:17" ht="0" hidden="1" customHeight="1" x14ac:dyDescent="0.25">
      <c r="Q33709" s="265"/>
    </row>
    <row r="33710" spans="17:17" ht="0" hidden="1" customHeight="1" x14ac:dyDescent="0.25">
      <c r="Q33710" s="265"/>
    </row>
    <row r="33711" spans="17:17" ht="0" hidden="1" customHeight="1" x14ac:dyDescent="0.25">
      <c r="Q33711" s="265"/>
    </row>
    <row r="33712" spans="17:17" ht="0" hidden="1" customHeight="1" x14ac:dyDescent="0.25">
      <c r="Q33712" s="265"/>
    </row>
    <row r="33713" spans="17:17" ht="0" hidden="1" customHeight="1" x14ac:dyDescent="0.25">
      <c r="Q33713" s="265"/>
    </row>
    <row r="33714" spans="17:17" ht="0" hidden="1" customHeight="1" x14ac:dyDescent="0.25">
      <c r="Q33714" s="265"/>
    </row>
    <row r="33715" spans="17:17" ht="0" hidden="1" customHeight="1" x14ac:dyDescent="0.25">
      <c r="Q33715" s="265"/>
    </row>
    <row r="33716" spans="17:17" ht="0" hidden="1" customHeight="1" x14ac:dyDescent="0.25">
      <c r="Q33716" s="265"/>
    </row>
    <row r="33717" spans="17:17" ht="0" hidden="1" customHeight="1" x14ac:dyDescent="0.25">
      <c r="Q33717" s="265"/>
    </row>
    <row r="33718" spans="17:17" ht="0" hidden="1" customHeight="1" x14ac:dyDescent="0.25">
      <c r="Q33718" s="265"/>
    </row>
    <row r="33719" spans="17:17" ht="0" hidden="1" customHeight="1" x14ac:dyDescent="0.25">
      <c r="Q33719" s="265"/>
    </row>
    <row r="33720" spans="17:17" ht="0" hidden="1" customHeight="1" x14ac:dyDescent="0.25">
      <c r="Q33720" s="265"/>
    </row>
    <row r="33721" spans="17:17" ht="0" hidden="1" customHeight="1" x14ac:dyDescent="0.25">
      <c r="Q33721" s="265"/>
    </row>
    <row r="33722" spans="17:17" ht="0" hidden="1" customHeight="1" x14ac:dyDescent="0.25">
      <c r="Q33722" s="265"/>
    </row>
    <row r="33723" spans="17:17" ht="0" hidden="1" customHeight="1" x14ac:dyDescent="0.25">
      <c r="Q33723" s="265"/>
    </row>
    <row r="33724" spans="17:17" ht="0" hidden="1" customHeight="1" x14ac:dyDescent="0.25">
      <c r="Q33724" s="265"/>
    </row>
    <row r="33725" spans="17:17" ht="0" hidden="1" customHeight="1" x14ac:dyDescent="0.25">
      <c r="Q33725" s="265"/>
    </row>
    <row r="33726" spans="17:17" ht="0" hidden="1" customHeight="1" x14ac:dyDescent="0.25">
      <c r="Q33726" s="265"/>
    </row>
    <row r="33727" spans="17:17" ht="0" hidden="1" customHeight="1" x14ac:dyDescent="0.25">
      <c r="Q33727" s="265"/>
    </row>
    <row r="33728" spans="17:17" ht="0" hidden="1" customHeight="1" x14ac:dyDescent="0.25">
      <c r="Q33728" s="265"/>
    </row>
    <row r="33729" spans="17:17" ht="0" hidden="1" customHeight="1" x14ac:dyDescent="0.25">
      <c r="Q33729" s="265"/>
    </row>
    <row r="33730" spans="17:17" ht="0" hidden="1" customHeight="1" x14ac:dyDescent="0.25">
      <c r="Q33730" s="265"/>
    </row>
    <row r="33731" spans="17:17" ht="0" hidden="1" customHeight="1" x14ac:dyDescent="0.25">
      <c r="Q33731" s="265"/>
    </row>
    <row r="33732" spans="17:17" ht="0" hidden="1" customHeight="1" x14ac:dyDescent="0.25">
      <c r="Q33732" s="265"/>
    </row>
    <row r="33733" spans="17:17" ht="0" hidden="1" customHeight="1" x14ac:dyDescent="0.25">
      <c r="Q33733" s="265"/>
    </row>
    <row r="33734" spans="17:17" ht="0" hidden="1" customHeight="1" x14ac:dyDescent="0.25">
      <c r="Q33734" s="265"/>
    </row>
    <row r="33735" spans="17:17" ht="0" hidden="1" customHeight="1" x14ac:dyDescent="0.25">
      <c r="Q33735" s="265"/>
    </row>
    <row r="33736" spans="17:17" ht="0" hidden="1" customHeight="1" x14ac:dyDescent="0.25">
      <c r="Q33736" s="265"/>
    </row>
    <row r="33737" spans="17:17" ht="0" hidden="1" customHeight="1" x14ac:dyDescent="0.25">
      <c r="Q33737" s="265"/>
    </row>
    <row r="33738" spans="17:17" ht="0" hidden="1" customHeight="1" x14ac:dyDescent="0.25">
      <c r="Q33738" s="265"/>
    </row>
    <row r="33739" spans="17:17" ht="0" hidden="1" customHeight="1" x14ac:dyDescent="0.25">
      <c r="Q33739" s="265"/>
    </row>
    <row r="33740" spans="17:17" ht="0" hidden="1" customHeight="1" x14ac:dyDescent="0.25">
      <c r="Q33740" s="265"/>
    </row>
    <row r="33741" spans="17:17" ht="0" hidden="1" customHeight="1" x14ac:dyDescent="0.25">
      <c r="Q33741" s="265"/>
    </row>
    <row r="33742" spans="17:17" ht="0" hidden="1" customHeight="1" x14ac:dyDescent="0.25">
      <c r="Q33742" s="265"/>
    </row>
    <row r="33743" spans="17:17" ht="0" hidden="1" customHeight="1" x14ac:dyDescent="0.25">
      <c r="Q33743" s="265"/>
    </row>
    <row r="33744" spans="17:17" ht="0" hidden="1" customHeight="1" x14ac:dyDescent="0.25">
      <c r="Q33744" s="265"/>
    </row>
    <row r="33745" spans="17:17" ht="0" hidden="1" customHeight="1" x14ac:dyDescent="0.25">
      <c r="Q33745" s="265"/>
    </row>
    <row r="33746" spans="17:17" ht="0" hidden="1" customHeight="1" x14ac:dyDescent="0.25">
      <c r="Q33746" s="265"/>
    </row>
    <row r="33747" spans="17:17" ht="0" hidden="1" customHeight="1" x14ac:dyDescent="0.25">
      <c r="Q33747" s="265"/>
    </row>
    <row r="33748" spans="17:17" ht="0" hidden="1" customHeight="1" x14ac:dyDescent="0.25">
      <c r="Q33748" s="265"/>
    </row>
    <row r="33749" spans="17:17" ht="0" hidden="1" customHeight="1" x14ac:dyDescent="0.25">
      <c r="Q33749" s="265"/>
    </row>
    <row r="33750" spans="17:17" ht="0" hidden="1" customHeight="1" x14ac:dyDescent="0.25">
      <c r="Q33750" s="265"/>
    </row>
    <row r="33751" spans="17:17" ht="0" hidden="1" customHeight="1" x14ac:dyDescent="0.25">
      <c r="Q33751" s="265"/>
    </row>
    <row r="33752" spans="17:17" ht="0" hidden="1" customHeight="1" x14ac:dyDescent="0.25">
      <c r="Q33752" s="265"/>
    </row>
    <row r="33753" spans="17:17" ht="0" hidden="1" customHeight="1" x14ac:dyDescent="0.25">
      <c r="Q33753" s="265"/>
    </row>
    <row r="33754" spans="17:17" ht="0" hidden="1" customHeight="1" x14ac:dyDescent="0.25">
      <c r="Q33754" s="265"/>
    </row>
    <row r="33755" spans="17:17" ht="0" hidden="1" customHeight="1" x14ac:dyDescent="0.25">
      <c r="Q33755" s="265"/>
    </row>
    <row r="33756" spans="17:17" ht="0" hidden="1" customHeight="1" x14ac:dyDescent="0.25">
      <c r="Q33756" s="265"/>
    </row>
    <row r="33757" spans="17:17" ht="0" hidden="1" customHeight="1" x14ac:dyDescent="0.25">
      <c r="Q33757" s="265"/>
    </row>
    <row r="33758" spans="17:17" ht="0" hidden="1" customHeight="1" x14ac:dyDescent="0.25">
      <c r="Q33758" s="265"/>
    </row>
    <row r="33759" spans="17:17" ht="0" hidden="1" customHeight="1" x14ac:dyDescent="0.25">
      <c r="Q33759" s="265"/>
    </row>
    <row r="33760" spans="17:17" ht="0" hidden="1" customHeight="1" x14ac:dyDescent="0.25">
      <c r="Q33760" s="265"/>
    </row>
    <row r="33761" spans="17:17" ht="0" hidden="1" customHeight="1" x14ac:dyDescent="0.25">
      <c r="Q33761" s="265"/>
    </row>
    <row r="33762" spans="17:17" ht="0" hidden="1" customHeight="1" x14ac:dyDescent="0.25">
      <c r="Q33762" s="265"/>
    </row>
    <row r="33763" spans="17:17" ht="0" hidden="1" customHeight="1" x14ac:dyDescent="0.25">
      <c r="Q33763" s="265"/>
    </row>
    <row r="33764" spans="17:17" ht="0" hidden="1" customHeight="1" x14ac:dyDescent="0.25">
      <c r="Q33764" s="265"/>
    </row>
    <row r="33765" spans="17:17" ht="0" hidden="1" customHeight="1" x14ac:dyDescent="0.25">
      <c r="Q33765" s="265"/>
    </row>
    <row r="33766" spans="17:17" ht="0" hidden="1" customHeight="1" x14ac:dyDescent="0.25">
      <c r="Q33766" s="265"/>
    </row>
    <row r="33767" spans="17:17" ht="0" hidden="1" customHeight="1" x14ac:dyDescent="0.25">
      <c r="Q33767" s="265"/>
    </row>
    <row r="33768" spans="17:17" ht="0" hidden="1" customHeight="1" x14ac:dyDescent="0.25">
      <c r="Q33768" s="265"/>
    </row>
    <row r="33769" spans="17:17" ht="0" hidden="1" customHeight="1" x14ac:dyDescent="0.25">
      <c r="Q33769" s="265"/>
    </row>
    <row r="33770" spans="17:17" ht="0" hidden="1" customHeight="1" x14ac:dyDescent="0.25">
      <c r="Q33770" s="265"/>
    </row>
    <row r="33771" spans="17:17" ht="0" hidden="1" customHeight="1" x14ac:dyDescent="0.25">
      <c r="Q33771" s="265"/>
    </row>
    <row r="33772" spans="17:17" ht="0" hidden="1" customHeight="1" x14ac:dyDescent="0.25">
      <c r="Q33772" s="265"/>
    </row>
    <row r="33773" spans="17:17" ht="0" hidden="1" customHeight="1" x14ac:dyDescent="0.25">
      <c r="Q33773" s="265"/>
    </row>
    <row r="33774" spans="17:17" ht="0" hidden="1" customHeight="1" x14ac:dyDescent="0.25">
      <c r="Q33774" s="265"/>
    </row>
    <row r="33775" spans="17:17" ht="0" hidden="1" customHeight="1" x14ac:dyDescent="0.25">
      <c r="Q33775" s="265"/>
    </row>
    <row r="33776" spans="17:17" ht="0" hidden="1" customHeight="1" x14ac:dyDescent="0.25">
      <c r="Q33776" s="265"/>
    </row>
    <row r="33777" spans="17:17" ht="0" hidden="1" customHeight="1" x14ac:dyDescent="0.25">
      <c r="Q33777" s="265"/>
    </row>
    <row r="33778" spans="17:17" ht="0" hidden="1" customHeight="1" x14ac:dyDescent="0.25">
      <c r="Q33778" s="265"/>
    </row>
    <row r="33779" spans="17:17" ht="0" hidden="1" customHeight="1" x14ac:dyDescent="0.25">
      <c r="Q33779" s="265"/>
    </row>
    <row r="33780" spans="17:17" ht="0" hidden="1" customHeight="1" x14ac:dyDescent="0.25">
      <c r="Q33780" s="265"/>
    </row>
    <row r="33781" spans="17:17" ht="0" hidden="1" customHeight="1" x14ac:dyDescent="0.25">
      <c r="Q33781" s="265"/>
    </row>
    <row r="33782" spans="17:17" ht="0" hidden="1" customHeight="1" x14ac:dyDescent="0.25">
      <c r="Q33782" s="265"/>
    </row>
    <row r="33783" spans="17:17" ht="0" hidden="1" customHeight="1" x14ac:dyDescent="0.25">
      <c r="Q33783" s="265"/>
    </row>
    <row r="33784" spans="17:17" ht="0" hidden="1" customHeight="1" x14ac:dyDescent="0.25">
      <c r="Q33784" s="265"/>
    </row>
    <row r="33785" spans="17:17" ht="0" hidden="1" customHeight="1" x14ac:dyDescent="0.25">
      <c r="Q33785" s="265"/>
    </row>
    <row r="33786" spans="17:17" ht="0" hidden="1" customHeight="1" x14ac:dyDescent="0.25">
      <c r="Q33786" s="265"/>
    </row>
    <row r="33787" spans="17:17" ht="0" hidden="1" customHeight="1" x14ac:dyDescent="0.25">
      <c r="Q33787" s="265"/>
    </row>
    <row r="33788" spans="17:17" ht="0" hidden="1" customHeight="1" x14ac:dyDescent="0.25">
      <c r="Q33788" s="265"/>
    </row>
    <row r="33789" spans="17:17" ht="0" hidden="1" customHeight="1" x14ac:dyDescent="0.25">
      <c r="Q33789" s="265"/>
    </row>
    <row r="33790" spans="17:17" ht="0" hidden="1" customHeight="1" x14ac:dyDescent="0.25">
      <c r="Q33790" s="265"/>
    </row>
    <row r="33791" spans="17:17" ht="0" hidden="1" customHeight="1" x14ac:dyDescent="0.25">
      <c r="Q33791" s="265"/>
    </row>
    <row r="33792" spans="17:17" ht="0" hidden="1" customHeight="1" x14ac:dyDescent="0.25">
      <c r="Q33792" s="265"/>
    </row>
    <row r="33793" spans="17:17" ht="0" hidden="1" customHeight="1" x14ac:dyDescent="0.25">
      <c r="Q33793" s="265"/>
    </row>
    <row r="33794" spans="17:17" ht="0" hidden="1" customHeight="1" x14ac:dyDescent="0.25">
      <c r="Q33794" s="265"/>
    </row>
    <row r="33795" spans="17:17" ht="0" hidden="1" customHeight="1" x14ac:dyDescent="0.25">
      <c r="Q33795" s="265"/>
    </row>
    <row r="33796" spans="17:17" ht="0" hidden="1" customHeight="1" x14ac:dyDescent="0.25">
      <c r="Q33796" s="265"/>
    </row>
    <row r="33797" spans="17:17" ht="0" hidden="1" customHeight="1" x14ac:dyDescent="0.25">
      <c r="Q33797" s="265"/>
    </row>
    <row r="33798" spans="17:17" ht="0" hidden="1" customHeight="1" x14ac:dyDescent="0.25">
      <c r="Q33798" s="265"/>
    </row>
    <row r="33799" spans="17:17" ht="0" hidden="1" customHeight="1" x14ac:dyDescent="0.25">
      <c r="Q33799" s="265"/>
    </row>
    <row r="33800" spans="17:17" ht="0" hidden="1" customHeight="1" x14ac:dyDescent="0.25">
      <c r="Q33800" s="265"/>
    </row>
    <row r="33801" spans="17:17" ht="0" hidden="1" customHeight="1" x14ac:dyDescent="0.25">
      <c r="Q33801" s="265"/>
    </row>
    <row r="33802" spans="17:17" ht="0" hidden="1" customHeight="1" x14ac:dyDescent="0.25">
      <c r="Q33802" s="265"/>
    </row>
    <row r="33803" spans="17:17" ht="0" hidden="1" customHeight="1" x14ac:dyDescent="0.25">
      <c r="Q33803" s="265"/>
    </row>
    <row r="33804" spans="17:17" ht="0" hidden="1" customHeight="1" x14ac:dyDescent="0.25">
      <c r="Q33804" s="265"/>
    </row>
    <row r="33805" spans="17:17" ht="0" hidden="1" customHeight="1" x14ac:dyDescent="0.25">
      <c r="Q33805" s="265"/>
    </row>
    <row r="33806" spans="17:17" ht="0" hidden="1" customHeight="1" x14ac:dyDescent="0.25">
      <c r="Q33806" s="265"/>
    </row>
    <row r="33807" spans="17:17" ht="0" hidden="1" customHeight="1" x14ac:dyDescent="0.25">
      <c r="Q33807" s="265"/>
    </row>
    <row r="33808" spans="17:17" ht="0" hidden="1" customHeight="1" x14ac:dyDescent="0.25">
      <c r="Q33808" s="265"/>
    </row>
    <row r="33809" spans="17:17" ht="0" hidden="1" customHeight="1" x14ac:dyDescent="0.25">
      <c r="Q33809" s="265"/>
    </row>
    <row r="33810" spans="17:17" ht="0" hidden="1" customHeight="1" x14ac:dyDescent="0.25">
      <c r="Q33810" s="265"/>
    </row>
    <row r="33811" spans="17:17" ht="0" hidden="1" customHeight="1" x14ac:dyDescent="0.25">
      <c r="Q33811" s="265"/>
    </row>
    <row r="33812" spans="17:17" ht="0" hidden="1" customHeight="1" x14ac:dyDescent="0.25">
      <c r="Q33812" s="265"/>
    </row>
    <row r="33813" spans="17:17" ht="0" hidden="1" customHeight="1" x14ac:dyDescent="0.25">
      <c r="Q33813" s="265"/>
    </row>
    <row r="33814" spans="17:17" ht="0" hidden="1" customHeight="1" x14ac:dyDescent="0.25">
      <c r="Q33814" s="265"/>
    </row>
    <row r="33815" spans="17:17" ht="0" hidden="1" customHeight="1" x14ac:dyDescent="0.25">
      <c r="Q33815" s="265"/>
    </row>
    <row r="33816" spans="17:17" ht="0" hidden="1" customHeight="1" x14ac:dyDescent="0.25">
      <c r="Q33816" s="265"/>
    </row>
    <row r="33817" spans="17:17" ht="0" hidden="1" customHeight="1" x14ac:dyDescent="0.25">
      <c r="Q33817" s="265"/>
    </row>
    <row r="33818" spans="17:17" ht="0" hidden="1" customHeight="1" x14ac:dyDescent="0.25">
      <c r="Q33818" s="265"/>
    </row>
    <row r="33819" spans="17:17" ht="0" hidden="1" customHeight="1" x14ac:dyDescent="0.25">
      <c r="Q33819" s="265"/>
    </row>
    <row r="33820" spans="17:17" ht="0" hidden="1" customHeight="1" x14ac:dyDescent="0.25">
      <c r="Q33820" s="265"/>
    </row>
    <row r="33821" spans="17:17" ht="0" hidden="1" customHeight="1" x14ac:dyDescent="0.25">
      <c r="Q33821" s="265"/>
    </row>
    <row r="33822" spans="17:17" ht="0" hidden="1" customHeight="1" x14ac:dyDescent="0.25">
      <c r="Q33822" s="265"/>
    </row>
    <row r="33823" spans="17:17" ht="0" hidden="1" customHeight="1" x14ac:dyDescent="0.25">
      <c r="Q33823" s="265"/>
    </row>
    <row r="33824" spans="17:17" ht="0" hidden="1" customHeight="1" x14ac:dyDescent="0.25">
      <c r="Q33824" s="265"/>
    </row>
    <row r="33825" spans="17:17" ht="0" hidden="1" customHeight="1" x14ac:dyDescent="0.25">
      <c r="Q33825" s="265"/>
    </row>
    <row r="33826" spans="17:17" ht="0" hidden="1" customHeight="1" x14ac:dyDescent="0.25">
      <c r="Q33826" s="265"/>
    </row>
    <row r="33827" spans="17:17" ht="0" hidden="1" customHeight="1" x14ac:dyDescent="0.25">
      <c r="Q33827" s="265"/>
    </row>
    <row r="33828" spans="17:17" ht="0" hidden="1" customHeight="1" x14ac:dyDescent="0.25">
      <c r="Q33828" s="265"/>
    </row>
    <row r="33829" spans="17:17" ht="0" hidden="1" customHeight="1" x14ac:dyDescent="0.25">
      <c r="Q33829" s="265"/>
    </row>
    <row r="33830" spans="17:17" ht="0" hidden="1" customHeight="1" x14ac:dyDescent="0.25">
      <c r="Q33830" s="265"/>
    </row>
    <row r="33831" spans="17:17" ht="0" hidden="1" customHeight="1" x14ac:dyDescent="0.25">
      <c r="Q33831" s="265"/>
    </row>
    <row r="33832" spans="17:17" ht="0" hidden="1" customHeight="1" x14ac:dyDescent="0.25">
      <c r="Q33832" s="265"/>
    </row>
    <row r="33833" spans="17:17" ht="0" hidden="1" customHeight="1" x14ac:dyDescent="0.25">
      <c r="Q33833" s="265"/>
    </row>
    <row r="33834" spans="17:17" ht="0" hidden="1" customHeight="1" x14ac:dyDescent="0.25">
      <c r="Q33834" s="265"/>
    </row>
    <row r="33835" spans="17:17" ht="0" hidden="1" customHeight="1" x14ac:dyDescent="0.25">
      <c r="Q33835" s="265"/>
    </row>
    <row r="33836" spans="17:17" ht="0" hidden="1" customHeight="1" x14ac:dyDescent="0.25">
      <c r="Q33836" s="265"/>
    </row>
    <row r="33837" spans="17:17" ht="0" hidden="1" customHeight="1" x14ac:dyDescent="0.25">
      <c r="Q33837" s="265"/>
    </row>
    <row r="33838" spans="17:17" ht="0" hidden="1" customHeight="1" x14ac:dyDescent="0.25">
      <c r="Q33838" s="265"/>
    </row>
    <row r="33839" spans="17:17" ht="0" hidden="1" customHeight="1" x14ac:dyDescent="0.25">
      <c r="Q33839" s="265"/>
    </row>
    <row r="33840" spans="17:17" ht="0" hidden="1" customHeight="1" x14ac:dyDescent="0.25">
      <c r="Q33840" s="265"/>
    </row>
    <row r="33841" spans="17:17" ht="0" hidden="1" customHeight="1" x14ac:dyDescent="0.25">
      <c r="Q33841" s="265"/>
    </row>
    <row r="33842" spans="17:17" ht="0" hidden="1" customHeight="1" x14ac:dyDescent="0.25">
      <c r="Q33842" s="265"/>
    </row>
    <row r="33843" spans="17:17" ht="0" hidden="1" customHeight="1" x14ac:dyDescent="0.25">
      <c r="Q33843" s="265"/>
    </row>
    <row r="33844" spans="17:17" ht="0" hidden="1" customHeight="1" x14ac:dyDescent="0.25">
      <c r="Q33844" s="265"/>
    </row>
    <row r="33845" spans="17:17" ht="0" hidden="1" customHeight="1" x14ac:dyDescent="0.25">
      <c r="Q33845" s="265"/>
    </row>
    <row r="33846" spans="17:17" ht="0" hidden="1" customHeight="1" x14ac:dyDescent="0.25">
      <c r="Q33846" s="265"/>
    </row>
    <row r="33847" spans="17:17" ht="0" hidden="1" customHeight="1" x14ac:dyDescent="0.25">
      <c r="Q33847" s="265"/>
    </row>
    <row r="33848" spans="17:17" ht="0" hidden="1" customHeight="1" x14ac:dyDescent="0.25">
      <c r="Q33848" s="265"/>
    </row>
    <row r="33849" spans="17:17" ht="0" hidden="1" customHeight="1" x14ac:dyDescent="0.25">
      <c r="Q33849" s="265"/>
    </row>
    <row r="33850" spans="17:17" ht="0" hidden="1" customHeight="1" x14ac:dyDescent="0.25">
      <c r="Q33850" s="265"/>
    </row>
    <row r="33851" spans="17:17" ht="0" hidden="1" customHeight="1" x14ac:dyDescent="0.25">
      <c r="Q33851" s="265"/>
    </row>
    <row r="33852" spans="17:17" ht="0" hidden="1" customHeight="1" x14ac:dyDescent="0.25">
      <c r="Q33852" s="265"/>
    </row>
    <row r="33853" spans="17:17" ht="0" hidden="1" customHeight="1" x14ac:dyDescent="0.25">
      <c r="Q33853" s="265"/>
    </row>
    <row r="33854" spans="17:17" ht="0" hidden="1" customHeight="1" x14ac:dyDescent="0.25">
      <c r="Q33854" s="265"/>
    </row>
    <row r="33855" spans="17:17" ht="0" hidden="1" customHeight="1" x14ac:dyDescent="0.25">
      <c r="Q33855" s="265"/>
    </row>
    <row r="33856" spans="17:17" ht="0" hidden="1" customHeight="1" x14ac:dyDescent="0.25">
      <c r="Q33856" s="265"/>
    </row>
    <row r="33857" spans="17:17" ht="0" hidden="1" customHeight="1" x14ac:dyDescent="0.25">
      <c r="Q33857" s="265"/>
    </row>
    <row r="33858" spans="17:17" ht="0" hidden="1" customHeight="1" x14ac:dyDescent="0.25">
      <c r="Q33858" s="265"/>
    </row>
    <row r="33859" spans="17:17" ht="0" hidden="1" customHeight="1" x14ac:dyDescent="0.25">
      <c r="Q33859" s="265"/>
    </row>
    <row r="33860" spans="17:17" ht="0" hidden="1" customHeight="1" x14ac:dyDescent="0.25">
      <c r="Q33860" s="265"/>
    </row>
    <row r="33861" spans="17:17" ht="0" hidden="1" customHeight="1" x14ac:dyDescent="0.25">
      <c r="Q33861" s="265"/>
    </row>
    <row r="33862" spans="17:17" ht="0" hidden="1" customHeight="1" x14ac:dyDescent="0.25">
      <c r="Q33862" s="265"/>
    </row>
    <row r="33863" spans="17:17" ht="0" hidden="1" customHeight="1" x14ac:dyDescent="0.25">
      <c r="Q33863" s="265"/>
    </row>
    <row r="33864" spans="17:17" ht="0" hidden="1" customHeight="1" x14ac:dyDescent="0.25">
      <c r="Q33864" s="265"/>
    </row>
    <row r="33865" spans="17:17" ht="0" hidden="1" customHeight="1" x14ac:dyDescent="0.25">
      <c r="Q33865" s="265"/>
    </row>
    <row r="33866" spans="17:17" ht="0" hidden="1" customHeight="1" x14ac:dyDescent="0.25">
      <c r="Q33866" s="265"/>
    </row>
    <row r="33867" spans="17:17" ht="0" hidden="1" customHeight="1" x14ac:dyDescent="0.25">
      <c r="Q33867" s="265"/>
    </row>
    <row r="33868" spans="17:17" ht="0" hidden="1" customHeight="1" x14ac:dyDescent="0.25">
      <c r="Q33868" s="265"/>
    </row>
    <row r="33869" spans="17:17" ht="0" hidden="1" customHeight="1" x14ac:dyDescent="0.25">
      <c r="Q33869" s="265"/>
    </row>
    <row r="33870" spans="17:17" ht="0" hidden="1" customHeight="1" x14ac:dyDescent="0.25">
      <c r="Q33870" s="265"/>
    </row>
    <row r="33871" spans="17:17" ht="0" hidden="1" customHeight="1" x14ac:dyDescent="0.25">
      <c r="Q33871" s="265"/>
    </row>
    <row r="33872" spans="17:17" ht="0" hidden="1" customHeight="1" x14ac:dyDescent="0.25">
      <c r="Q33872" s="265"/>
    </row>
    <row r="33873" spans="17:17" ht="0" hidden="1" customHeight="1" x14ac:dyDescent="0.25">
      <c r="Q33873" s="265"/>
    </row>
    <row r="33874" spans="17:17" ht="0" hidden="1" customHeight="1" x14ac:dyDescent="0.25">
      <c r="Q33874" s="265"/>
    </row>
    <row r="33875" spans="17:17" ht="0" hidden="1" customHeight="1" x14ac:dyDescent="0.25">
      <c r="Q33875" s="265"/>
    </row>
    <row r="33876" spans="17:17" ht="0" hidden="1" customHeight="1" x14ac:dyDescent="0.25">
      <c r="Q33876" s="265"/>
    </row>
    <row r="33877" spans="17:17" ht="0" hidden="1" customHeight="1" x14ac:dyDescent="0.25">
      <c r="Q33877" s="265"/>
    </row>
    <row r="33878" spans="17:17" ht="0" hidden="1" customHeight="1" x14ac:dyDescent="0.25">
      <c r="Q33878" s="265"/>
    </row>
    <row r="33879" spans="17:17" ht="0" hidden="1" customHeight="1" x14ac:dyDescent="0.25">
      <c r="Q33879" s="265"/>
    </row>
    <row r="33880" spans="17:17" ht="0" hidden="1" customHeight="1" x14ac:dyDescent="0.25">
      <c r="Q33880" s="265"/>
    </row>
    <row r="33881" spans="17:17" ht="0" hidden="1" customHeight="1" x14ac:dyDescent="0.25">
      <c r="Q33881" s="265"/>
    </row>
    <row r="33882" spans="17:17" ht="0" hidden="1" customHeight="1" x14ac:dyDescent="0.25">
      <c r="Q33882" s="265"/>
    </row>
    <row r="33883" spans="17:17" ht="0" hidden="1" customHeight="1" x14ac:dyDescent="0.25">
      <c r="Q33883" s="265"/>
    </row>
    <row r="33884" spans="17:17" ht="0" hidden="1" customHeight="1" x14ac:dyDescent="0.25">
      <c r="Q33884" s="265"/>
    </row>
    <row r="33885" spans="17:17" ht="0" hidden="1" customHeight="1" x14ac:dyDescent="0.25">
      <c r="Q33885" s="265"/>
    </row>
    <row r="33886" spans="17:17" ht="0" hidden="1" customHeight="1" x14ac:dyDescent="0.25">
      <c r="Q33886" s="265"/>
    </row>
    <row r="33887" spans="17:17" ht="0" hidden="1" customHeight="1" x14ac:dyDescent="0.25">
      <c r="Q33887" s="265"/>
    </row>
    <row r="33888" spans="17:17" ht="0" hidden="1" customHeight="1" x14ac:dyDescent="0.25">
      <c r="Q33888" s="265"/>
    </row>
    <row r="33889" spans="17:17" ht="0" hidden="1" customHeight="1" x14ac:dyDescent="0.25">
      <c r="Q33889" s="265"/>
    </row>
    <row r="33890" spans="17:17" ht="0" hidden="1" customHeight="1" x14ac:dyDescent="0.25">
      <c r="Q33890" s="265"/>
    </row>
    <row r="33891" spans="17:17" ht="0" hidden="1" customHeight="1" x14ac:dyDescent="0.25">
      <c r="Q33891" s="265"/>
    </row>
    <row r="33892" spans="17:17" ht="0" hidden="1" customHeight="1" x14ac:dyDescent="0.25">
      <c r="Q33892" s="265"/>
    </row>
    <row r="33893" spans="17:17" ht="0" hidden="1" customHeight="1" x14ac:dyDescent="0.25">
      <c r="Q33893" s="265"/>
    </row>
    <row r="33894" spans="17:17" ht="0" hidden="1" customHeight="1" x14ac:dyDescent="0.25">
      <c r="Q33894" s="265"/>
    </row>
    <row r="33895" spans="17:17" ht="0" hidden="1" customHeight="1" x14ac:dyDescent="0.25">
      <c r="Q33895" s="265"/>
    </row>
    <row r="33896" spans="17:17" ht="0" hidden="1" customHeight="1" x14ac:dyDescent="0.25">
      <c r="Q33896" s="265"/>
    </row>
    <row r="33897" spans="17:17" ht="0" hidden="1" customHeight="1" x14ac:dyDescent="0.25">
      <c r="Q33897" s="265"/>
    </row>
    <row r="33898" spans="17:17" ht="0" hidden="1" customHeight="1" x14ac:dyDescent="0.25">
      <c r="Q33898" s="265"/>
    </row>
    <row r="33899" spans="17:17" ht="0" hidden="1" customHeight="1" x14ac:dyDescent="0.25">
      <c r="Q33899" s="265"/>
    </row>
    <row r="33900" spans="17:17" ht="0" hidden="1" customHeight="1" x14ac:dyDescent="0.25">
      <c r="Q33900" s="265"/>
    </row>
    <row r="33901" spans="17:17" ht="0" hidden="1" customHeight="1" x14ac:dyDescent="0.25">
      <c r="Q33901" s="265"/>
    </row>
    <row r="33902" spans="17:17" ht="0" hidden="1" customHeight="1" x14ac:dyDescent="0.25">
      <c r="Q33902" s="265"/>
    </row>
    <row r="33903" spans="17:17" ht="0" hidden="1" customHeight="1" x14ac:dyDescent="0.25">
      <c r="Q33903" s="265"/>
    </row>
    <row r="33904" spans="17:17" ht="0" hidden="1" customHeight="1" x14ac:dyDescent="0.25">
      <c r="Q33904" s="265"/>
    </row>
    <row r="33905" spans="17:17" ht="0" hidden="1" customHeight="1" x14ac:dyDescent="0.25">
      <c r="Q33905" s="265"/>
    </row>
    <row r="33906" spans="17:17" ht="0" hidden="1" customHeight="1" x14ac:dyDescent="0.25">
      <c r="Q33906" s="265"/>
    </row>
    <row r="33907" spans="17:17" ht="0" hidden="1" customHeight="1" x14ac:dyDescent="0.25">
      <c r="Q33907" s="265"/>
    </row>
    <row r="33908" spans="17:17" ht="0" hidden="1" customHeight="1" x14ac:dyDescent="0.25">
      <c r="Q33908" s="265"/>
    </row>
    <row r="33909" spans="17:17" ht="0" hidden="1" customHeight="1" x14ac:dyDescent="0.25">
      <c r="Q33909" s="265"/>
    </row>
    <row r="33910" spans="17:17" ht="0" hidden="1" customHeight="1" x14ac:dyDescent="0.25">
      <c r="Q33910" s="265"/>
    </row>
    <row r="33911" spans="17:17" ht="0" hidden="1" customHeight="1" x14ac:dyDescent="0.25">
      <c r="Q33911" s="265"/>
    </row>
    <row r="33912" spans="17:17" ht="0" hidden="1" customHeight="1" x14ac:dyDescent="0.25">
      <c r="Q33912" s="265"/>
    </row>
    <row r="33913" spans="17:17" ht="0" hidden="1" customHeight="1" x14ac:dyDescent="0.25">
      <c r="Q33913" s="265"/>
    </row>
    <row r="33914" spans="17:17" ht="0" hidden="1" customHeight="1" x14ac:dyDescent="0.25">
      <c r="Q33914" s="265"/>
    </row>
    <row r="33915" spans="17:17" ht="0" hidden="1" customHeight="1" x14ac:dyDescent="0.25">
      <c r="Q33915" s="265"/>
    </row>
    <row r="33916" spans="17:17" ht="0" hidden="1" customHeight="1" x14ac:dyDescent="0.25">
      <c r="Q33916" s="265"/>
    </row>
    <row r="33917" spans="17:17" ht="0" hidden="1" customHeight="1" x14ac:dyDescent="0.25">
      <c r="Q33917" s="265"/>
    </row>
    <row r="33918" spans="17:17" ht="0" hidden="1" customHeight="1" x14ac:dyDescent="0.25">
      <c r="Q33918" s="265"/>
    </row>
    <row r="33919" spans="17:17" ht="0" hidden="1" customHeight="1" x14ac:dyDescent="0.25">
      <c r="Q33919" s="265"/>
    </row>
    <row r="33920" spans="17:17" ht="0" hidden="1" customHeight="1" x14ac:dyDescent="0.25">
      <c r="Q33920" s="265"/>
    </row>
    <row r="33921" spans="17:17" ht="0" hidden="1" customHeight="1" x14ac:dyDescent="0.25">
      <c r="Q33921" s="265"/>
    </row>
    <row r="33922" spans="17:17" ht="0" hidden="1" customHeight="1" x14ac:dyDescent="0.25">
      <c r="Q33922" s="265"/>
    </row>
    <row r="33923" spans="17:17" ht="0" hidden="1" customHeight="1" x14ac:dyDescent="0.25">
      <c r="Q33923" s="265"/>
    </row>
    <row r="33924" spans="17:17" ht="0" hidden="1" customHeight="1" x14ac:dyDescent="0.25">
      <c r="Q33924" s="265"/>
    </row>
    <row r="33925" spans="17:17" ht="0" hidden="1" customHeight="1" x14ac:dyDescent="0.25">
      <c r="Q33925" s="265"/>
    </row>
    <row r="33926" spans="17:17" ht="0" hidden="1" customHeight="1" x14ac:dyDescent="0.25">
      <c r="Q33926" s="265"/>
    </row>
    <row r="33927" spans="17:17" ht="0" hidden="1" customHeight="1" x14ac:dyDescent="0.25">
      <c r="Q33927" s="265"/>
    </row>
    <row r="33928" spans="17:17" ht="0" hidden="1" customHeight="1" x14ac:dyDescent="0.25">
      <c r="Q33928" s="265"/>
    </row>
    <row r="33929" spans="17:17" ht="0" hidden="1" customHeight="1" x14ac:dyDescent="0.25">
      <c r="Q33929" s="265"/>
    </row>
    <row r="33930" spans="17:17" ht="0" hidden="1" customHeight="1" x14ac:dyDescent="0.25">
      <c r="Q33930" s="265"/>
    </row>
    <row r="33931" spans="17:17" ht="0" hidden="1" customHeight="1" x14ac:dyDescent="0.25">
      <c r="Q33931" s="265"/>
    </row>
    <row r="33932" spans="17:17" ht="0" hidden="1" customHeight="1" x14ac:dyDescent="0.25">
      <c r="Q33932" s="265"/>
    </row>
    <row r="33933" spans="17:17" ht="0" hidden="1" customHeight="1" x14ac:dyDescent="0.25">
      <c r="Q33933" s="265"/>
    </row>
    <row r="33934" spans="17:17" ht="0" hidden="1" customHeight="1" x14ac:dyDescent="0.25">
      <c r="Q33934" s="265"/>
    </row>
    <row r="33935" spans="17:17" ht="0" hidden="1" customHeight="1" x14ac:dyDescent="0.25">
      <c r="Q33935" s="265"/>
    </row>
    <row r="33936" spans="17:17" ht="0" hidden="1" customHeight="1" x14ac:dyDescent="0.25">
      <c r="Q33936" s="265"/>
    </row>
    <row r="33937" spans="17:17" ht="0" hidden="1" customHeight="1" x14ac:dyDescent="0.25">
      <c r="Q33937" s="265"/>
    </row>
    <row r="33938" spans="17:17" ht="0" hidden="1" customHeight="1" x14ac:dyDescent="0.25">
      <c r="Q33938" s="265"/>
    </row>
    <row r="33939" spans="17:17" ht="0" hidden="1" customHeight="1" x14ac:dyDescent="0.25">
      <c r="Q33939" s="265"/>
    </row>
    <row r="33940" spans="17:17" ht="0" hidden="1" customHeight="1" x14ac:dyDescent="0.25">
      <c r="Q33940" s="265"/>
    </row>
    <row r="33941" spans="17:17" ht="0" hidden="1" customHeight="1" x14ac:dyDescent="0.25">
      <c r="Q33941" s="265"/>
    </row>
    <row r="33942" spans="17:17" ht="0" hidden="1" customHeight="1" x14ac:dyDescent="0.25">
      <c r="Q33942" s="265"/>
    </row>
    <row r="33943" spans="17:17" ht="0" hidden="1" customHeight="1" x14ac:dyDescent="0.25">
      <c r="Q33943" s="265"/>
    </row>
    <row r="33944" spans="17:17" ht="0" hidden="1" customHeight="1" x14ac:dyDescent="0.25">
      <c r="Q33944" s="265"/>
    </row>
    <row r="33945" spans="17:17" ht="0" hidden="1" customHeight="1" x14ac:dyDescent="0.25">
      <c r="Q33945" s="265"/>
    </row>
    <row r="33946" spans="17:17" ht="0" hidden="1" customHeight="1" x14ac:dyDescent="0.25">
      <c r="Q33946" s="265"/>
    </row>
    <row r="33947" spans="17:17" ht="0" hidden="1" customHeight="1" x14ac:dyDescent="0.25">
      <c r="Q33947" s="265"/>
    </row>
    <row r="33948" spans="17:17" ht="0" hidden="1" customHeight="1" x14ac:dyDescent="0.25">
      <c r="Q33948" s="265"/>
    </row>
    <row r="33949" spans="17:17" ht="0" hidden="1" customHeight="1" x14ac:dyDescent="0.25">
      <c r="Q33949" s="265"/>
    </row>
    <row r="33950" spans="17:17" ht="0" hidden="1" customHeight="1" x14ac:dyDescent="0.25">
      <c r="Q33950" s="265"/>
    </row>
    <row r="33951" spans="17:17" ht="0" hidden="1" customHeight="1" x14ac:dyDescent="0.25">
      <c r="Q33951" s="265"/>
    </row>
    <row r="33952" spans="17:17" ht="0" hidden="1" customHeight="1" x14ac:dyDescent="0.25">
      <c r="Q33952" s="265"/>
    </row>
    <row r="33953" spans="17:17" ht="0" hidden="1" customHeight="1" x14ac:dyDescent="0.25">
      <c r="Q33953" s="265"/>
    </row>
    <row r="33954" spans="17:17" ht="0" hidden="1" customHeight="1" x14ac:dyDescent="0.25">
      <c r="Q33954" s="265"/>
    </row>
    <row r="33955" spans="17:17" ht="0" hidden="1" customHeight="1" x14ac:dyDescent="0.25">
      <c r="Q33955" s="265"/>
    </row>
    <row r="33956" spans="17:17" ht="0" hidden="1" customHeight="1" x14ac:dyDescent="0.25">
      <c r="Q33956" s="265"/>
    </row>
    <row r="33957" spans="17:17" ht="0" hidden="1" customHeight="1" x14ac:dyDescent="0.25">
      <c r="Q33957" s="265"/>
    </row>
    <row r="33958" spans="17:17" ht="0" hidden="1" customHeight="1" x14ac:dyDescent="0.25">
      <c r="Q33958" s="265"/>
    </row>
    <row r="33959" spans="17:17" ht="0" hidden="1" customHeight="1" x14ac:dyDescent="0.25">
      <c r="Q33959" s="265"/>
    </row>
    <row r="33960" spans="17:17" ht="0" hidden="1" customHeight="1" x14ac:dyDescent="0.25">
      <c r="Q33960" s="265"/>
    </row>
    <row r="33961" spans="17:17" ht="0" hidden="1" customHeight="1" x14ac:dyDescent="0.25">
      <c r="Q33961" s="265"/>
    </row>
    <row r="33962" spans="17:17" ht="0" hidden="1" customHeight="1" x14ac:dyDescent="0.25">
      <c r="Q33962" s="265"/>
    </row>
    <row r="33963" spans="17:17" ht="0" hidden="1" customHeight="1" x14ac:dyDescent="0.25">
      <c r="Q33963" s="265"/>
    </row>
    <row r="33964" spans="17:17" ht="0" hidden="1" customHeight="1" x14ac:dyDescent="0.25">
      <c r="Q33964" s="265"/>
    </row>
    <row r="33965" spans="17:17" ht="0" hidden="1" customHeight="1" x14ac:dyDescent="0.25">
      <c r="Q33965" s="265"/>
    </row>
    <row r="33966" spans="17:17" ht="0" hidden="1" customHeight="1" x14ac:dyDescent="0.25">
      <c r="Q33966" s="265"/>
    </row>
    <row r="33967" spans="17:17" ht="0" hidden="1" customHeight="1" x14ac:dyDescent="0.25">
      <c r="Q33967" s="265"/>
    </row>
    <row r="33968" spans="17:17" ht="0" hidden="1" customHeight="1" x14ac:dyDescent="0.25">
      <c r="Q33968" s="265"/>
    </row>
    <row r="33969" spans="17:17" ht="0" hidden="1" customHeight="1" x14ac:dyDescent="0.25">
      <c r="Q33969" s="265"/>
    </row>
    <row r="33970" spans="17:17" ht="0" hidden="1" customHeight="1" x14ac:dyDescent="0.25">
      <c r="Q33970" s="265"/>
    </row>
    <row r="33971" spans="17:17" ht="0" hidden="1" customHeight="1" x14ac:dyDescent="0.25">
      <c r="Q33971" s="265"/>
    </row>
    <row r="33972" spans="17:17" ht="0" hidden="1" customHeight="1" x14ac:dyDescent="0.25">
      <c r="Q33972" s="265"/>
    </row>
    <row r="33973" spans="17:17" ht="0" hidden="1" customHeight="1" x14ac:dyDescent="0.25">
      <c r="Q33973" s="265"/>
    </row>
    <row r="33974" spans="17:17" ht="0" hidden="1" customHeight="1" x14ac:dyDescent="0.25">
      <c r="Q33974" s="265"/>
    </row>
    <row r="33975" spans="17:17" ht="0" hidden="1" customHeight="1" x14ac:dyDescent="0.25">
      <c r="Q33975" s="265"/>
    </row>
    <row r="33976" spans="17:17" ht="0" hidden="1" customHeight="1" x14ac:dyDescent="0.25">
      <c r="Q33976" s="265"/>
    </row>
    <row r="33977" spans="17:17" ht="0" hidden="1" customHeight="1" x14ac:dyDescent="0.25">
      <c r="Q33977" s="265"/>
    </row>
    <row r="33978" spans="17:17" ht="0" hidden="1" customHeight="1" x14ac:dyDescent="0.25">
      <c r="Q33978" s="265"/>
    </row>
    <row r="33979" spans="17:17" ht="0" hidden="1" customHeight="1" x14ac:dyDescent="0.25">
      <c r="Q33979" s="265"/>
    </row>
    <row r="33980" spans="17:17" ht="0" hidden="1" customHeight="1" x14ac:dyDescent="0.25">
      <c r="Q33980" s="265"/>
    </row>
    <row r="33981" spans="17:17" ht="0" hidden="1" customHeight="1" x14ac:dyDescent="0.25">
      <c r="Q33981" s="265"/>
    </row>
    <row r="33982" spans="17:17" ht="0" hidden="1" customHeight="1" x14ac:dyDescent="0.25">
      <c r="Q33982" s="265"/>
    </row>
    <row r="33983" spans="17:17" ht="0" hidden="1" customHeight="1" x14ac:dyDescent="0.25">
      <c r="Q33983" s="265"/>
    </row>
    <row r="33984" spans="17:17" ht="0" hidden="1" customHeight="1" x14ac:dyDescent="0.25">
      <c r="Q33984" s="265"/>
    </row>
    <row r="33985" spans="17:17" ht="0" hidden="1" customHeight="1" x14ac:dyDescent="0.25">
      <c r="Q33985" s="265"/>
    </row>
    <row r="33986" spans="17:17" ht="0" hidden="1" customHeight="1" x14ac:dyDescent="0.25">
      <c r="Q33986" s="265"/>
    </row>
    <row r="33987" spans="17:17" ht="0" hidden="1" customHeight="1" x14ac:dyDescent="0.25">
      <c r="Q33987" s="265"/>
    </row>
    <row r="33988" spans="17:17" ht="0" hidden="1" customHeight="1" x14ac:dyDescent="0.25">
      <c r="Q33988" s="265"/>
    </row>
    <row r="33989" spans="17:17" ht="0" hidden="1" customHeight="1" x14ac:dyDescent="0.25">
      <c r="Q33989" s="265"/>
    </row>
    <row r="33990" spans="17:17" ht="0" hidden="1" customHeight="1" x14ac:dyDescent="0.25">
      <c r="Q33990" s="265"/>
    </row>
    <row r="33991" spans="17:17" ht="0" hidden="1" customHeight="1" x14ac:dyDescent="0.25">
      <c r="Q33991" s="265"/>
    </row>
    <row r="33992" spans="17:17" ht="0" hidden="1" customHeight="1" x14ac:dyDescent="0.25">
      <c r="Q33992" s="265"/>
    </row>
    <row r="33993" spans="17:17" ht="0" hidden="1" customHeight="1" x14ac:dyDescent="0.25">
      <c r="Q33993" s="265"/>
    </row>
    <row r="33994" spans="17:17" ht="0" hidden="1" customHeight="1" x14ac:dyDescent="0.25">
      <c r="Q33994" s="265"/>
    </row>
    <row r="33995" spans="17:17" ht="0" hidden="1" customHeight="1" x14ac:dyDescent="0.25">
      <c r="Q33995" s="265"/>
    </row>
    <row r="33996" spans="17:17" ht="0" hidden="1" customHeight="1" x14ac:dyDescent="0.25">
      <c r="Q33996" s="265"/>
    </row>
    <row r="33997" spans="17:17" ht="0" hidden="1" customHeight="1" x14ac:dyDescent="0.25">
      <c r="Q33997" s="265"/>
    </row>
    <row r="33998" spans="17:17" ht="0" hidden="1" customHeight="1" x14ac:dyDescent="0.25">
      <c r="Q33998" s="265"/>
    </row>
    <row r="33999" spans="17:17" ht="0" hidden="1" customHeight="1" x14ac:dyDescent="0.25">
      <c r="Q33999" s="265"/>
    </row>
    <row r="34000" spans="17:17" ht="0" hidden="1" customHeight="1" x14ac:dyDescent="0.25">
      <c r="Q34000" s="265"/>
    </row>
    <row r="34001" spans="17:17" ht="0" hidden="1" customHeight="1" x14ac:dyDescent="0.25">
      <c r="Q34001" s="265"/>
    </row>
    <row r="34002" spans="17:17" ht="0" hidden="1" customHeight="1" x14ac:dyDescent="0.25">
      <c r="Q34002" s="265"/>
    </row>
    <row r="34003" spans="17:17" ht="0" hidden="1" customHeight="1" x14ac:dyDescent="0.25">
      <c r="Q34003" s="265"/>
    </row>
    <row r="34004" spans="17:17" ht="0" hidden="1" customHeight="1" x14ac:dyDescent="0.25">
      <c r="Q34004" s="265"/>
    </row>
    <row r="34005" spans="17:17" ht="0" hidden="1" customHeight="1" x14ac:dyDescent="0.25">
      <c r="Q34005" s="265"/>
    </row>
    <row r="34006" spans="17:17" ht="0" hidden="1" customHeight="1" x14ac:dyDescent="0.25">
      <c r="Q34006" s="265"/>
    </row>
    <row r="34007" spans="17:17" ht="0" hidden="1" customHeight="1" x14ac:dyDescent="0.25">
      <c r="Q34007" s="265"/>
    </row>
    <row r="34008" spans="17:17" ht="0" hidden="1" customHeight="1" x14ac:dyDescent="0.25">
      <c r="Q34008" s="265"/>
    </row>
    <row r="34009" spans="17:17" ht="0" hidden="1" customHeight="1" x14ac:dyDescent="0.25">
      <c r="Q34009" s="265"/>
    </row>
    <row r="34010" spans="17:17" ht="0" hidden="1" customHeight="1" x14ac:dyDescent="0.25">
      <c r="Q34010" s="265"/>
    </row>
    <row r="34011" spans="17:17" ht="0" hidden="1" customHeight="1" x14ac:dyDescent="0.25">
      <c r="Q34011" s="265"/>
    </row>
    <row r="34012" spans="17:17" ht="0" hidden="1" customHeight="1" x14ac:dyDescent="0.25">
      <c r="Q34012" s="265"/>
    </row>
    <row r="34013" spans="17:17" ht="0" hidden="1" customHeight="1" x14ac:dyDescent="0.25">
      <c r="Q34013" s="265"/>
    </row>
    <row r="34014" spans="17:17" ht="0" hidden="1" customHeight="1" x14ac:dyDescent="0.25">
      <c r="Q34014" s="265"/>
    </row>
    <row r="34015" spans="17:17" ht="0" hidden="1" customHeight="1" x14ac:dyDescent="0.25">
      <c r="Q34015" s="265"/>
    </row>
    <row r="34016" spans="17:17" ht="0" hidden="1" customHeight="1" x14ac:dyDescent="0.25">
      <c r="Q34016" s="265"/>
    </row>
    <row r="34017" spans="17:17" ht="0" hidden="1" customHeight="1" x14ac:dyDescent="0.25">
      <c r="Q34017" s="265"/>
    </row>
    <row r="34018" spans="17:17" ht="0" hidden="1" customHeight="1" x14ac:dyDescent="0.25">
      <c r="Q34018" s="265"/>
    </row>
    <row r="34019" spans="17:17" ht="0" hidden="1" customHeight="1" x14ac:dyDescent="0.25">
      <c r="Q34019" s="265"/>
    </row>
    <row r="34020" spans="17:17" ht="0" hidden="1" customHeight="1" x14ac:dyDescent="0.25">
      <c r="Q34020" s="265"/>
    </row>
    <row r="34021" spans="17:17" ht="0" hidden="1" customHeight="1" x14ac:dyDescent="0.25">
      <c r="Q34021" s="265"/>
    </row>
    <row r="34022" spans="17:17" ht="0" hidden="1" customHeight="1" x14ac:dyDescent="0.25">
      <c r="Q34022" s="265"/>
    </row>
    <row r="34023" spans="17:17" ht="0" hidden="1" customHeight="1" x14ac:dyDescent="0.25">
      <c r="Q34023" s="265"/>
    </row>
    <row r="34024" spans="17:17" ht="0" hidden="1" customHeight="1" x14ac:dyDescent="0.25">
      <c r="Q34024" s="265"/>
    </row>
    <row r="34025" spans="17:17" ht="0" hidden="1" customHeight="1" x14ac:dyDescent="0.25">
      <c r="Q34025" s="265"/>
    </row>
    <row r="34026" spans="17:17" ht="0" hidden="1" customHeight="1" x14ac:dyDescent="0.25">
      <c r="Q34026" s="265"/>
    </row>
    <row r="34027" spans="17:17" ht="0" hidden="1" customHeight="1" x14ac:dyDescent="0.25">
      <c r="Q34027" s="265"/>
    </row>
    <row r="34028" spans="17:17" ht="0" hidden="1" customHeight="1" x14ac:dyDescent="0.25">
      <c r="Q34028" s="265"/>
    </row>
    <row r="34029" spans="17:17" ht="0" hidden="1" customHeight="1" x14ac:dyDescent="0.25">
      <c r="Q34029" s="265"/>
    </row>
    <row r="34030" spans="17:17" ht="0" hidden="1" customHeight="1" x14ac:dyDescent="0.25">
      <c r="Q34030" s="265"/>
    </row>
    <row r="34031" spans="17:17" ht="0" hidden="1" customHeight="1" x14ac:dyDescent="0.25">
      <c r="Q34031" s="265"/>
    </row>
    <row r="34032" spans="17:17" ht="0" hidden="1" customHeight="1" x14ac:dyDescent="0.25">
      <c r="Q34032" s="265"/>
    </row>
    <row r="34033" spans="17:17" ht="0" hidden="1" customHeight="1" x14ac:dyDescent="0.25">
      <c r="Q34033" s="265"/>
    </row>
    <row r="34034" spans="17:17" ht="0" hidden="1" customHeight="1" x14ac:dyDescent="0.25">
      <c r="Q34034" s="265"/>
    </row>
    <row r="34035" spans="17:17" ht="0" hidden="1" customHeight="1" x14ac:dyDescent="0.25">
      <c r="Q34035" s="265"/>
    </row>
    <row r="34036" spans="17:17" ht="0" hidden="1" customHeight="1" x14ac:dyDescent="0.25">
      <c r="Q34036" s="265"/>
    </row>
    <row r="34037" spans="17:17" ht="0" hidden="1" customHeight="1" x14ac:dyDescent="0.25">
      <c r="Q34037" s="265"/>
    </row>
    <row r="34038" spans="17:17" ht="0" hidden="1" customHeight="1" x14ac:dyDescent="0.25">
      <c r="Q34038" s="265"/>
    </row>
    <row r="34039" spans="17:17" ht="0" hidden="1" customHeight="1" x14ac:dyDescent="0.25">
      <c r="Q34039" s="265"/>
    </row>
    <row r="34040" spans="17:17" ht="0" hidden="1" customHeight="1" x14ac:dyDescent="0.25">
      <c r="Q34040" s="265"/>
    </row>
    <row r="34041" spans="17:17" ht="0" hidden="1" customHeight="1" x14ac:dyDescent="0.25">
      <c r="Q34041" s="265"/>
    </row>
    <row r="34042" spans="17:17" ht="0" hidden="1" customHeight="1" x14ac:dyDescent="0.25">
      <c r="Q34042" s="265"/>
    </row>
    <row r="34043" spans="17:17" ht="0" hidden="1" customHeight="1" x14ac:dyDescent="0.25">
      <c r="Q34043" s="265"/>
    </row>
    <row r="34044" spans="17:17" ht="0" hidden="1" customHeight="1" x14ac:dyDescent="0.25">
      <c r="Q34044" s="265"/>
    </row>
    <row r="34045" spans="17:17" ht="0" hidden="1" customHeight="1" x14ac:dyDescent="0.25">
      <c r="Q34045" s="265"/>
    </row>
    <row r="34046" spans="17:17" ht="0" hidden="1" customHeight="1" x14ac:dyDescent="0.25">
      <c r="Q34046" s="265"/>
    </row>
    <row r="34047" spans="17:17" ht="0" hidden="1" customHeight="1" x14ac:dyDescent="0.25">
      <c r="Q34047" s="265"/>
    </row>
    <row r="34048" spans="17:17" ht="0" hidden="1" customHeight="1" x14ac:dyDescent="0.25">
      <c r="Q34048" s="265"/>
    </row>
    <row r="34049" spans="17:17" ht="0" hidden="1" customHeight="1" x14ac:dyDescent="0.25">
      <c r="Q34049" s="265"/>
    </row>
    <row r="34050" spans="17:17" ht="0" hidden="1" customHeight="1" x14ac:dyDescent="0.25">
      <c r="Q34050" s="265"/>
    </row>
    <row r="34051" spans="17:17" ht="0" hidden="1" customHeight="1" x14ac:dyDescent="0.25">
      <c r="Q34051" s="265"/>
    </row>
    <row r="34052" spans="17:17" ht="0" hidden="1" customHeight="1" x14ac:dyDescent="0.25">
      <c r="Q34052" s="265"/>
    </row>
    <row r="34053" spans="17:17" ht="0" hidden="1" customHeight="1" x14ac:dyDescent="0.25">
      <c r="Q34053" s="265"/>
    </row>
    <row r="34054" spans="17:17" ht="0" hidden="1" customHeight="1" x14ac:dyDescent="0.25">
      <c r="Q34054" s="265"/>
    </row>
    <row r="34055" spans="17:17" ht="0" hidden="1" customHeight="1" x14ac:dyDescent="0.25">
      <c r="Q34055" s="265"/>
    </row>
    <row r="34056" spans="17:17" ht="0" hidden="1" customHeight="1" x14ac:dyDescent="0.25">
      <c r="Q34056" s="265"/>
    </row>
    <row r="34057" spans="17:17" ht="0" hidden="1" customHeight="1" x14ac:dyDescent="0.25">
      <c r="Q34057" s="265"/>
    </row>
    <row r="34058" spans="17:17" ht="0" hidden="1" customHeight="1" x14ac:dyDescent="0.25">
      <c r="Q34058" s="265"/>
    </row>
    <row r="34059" spans="17:17" ht="0" hidden="1" customHeight="1" x14ac:dyDescent="0.25">
      <c r="Q34059" s="265"/>
    </row>
    <row r="34060" spans="17:17" ht="0" hidden="1" customHeight="1" x14ac:dyDescent="0.25">
      <c r="Q34060" s="265"/>
    </row>
    <row r="34061" spans="17:17" ht="0" hidden="1" customHeight="1" x14ac:dyDescent="0.25">
      <c r="Q34061" s="265"/>
    </row>
    <row r="34062" spans="17:17" ht="0" hidden="1" customHeight="1" x14ac:dyDescent="0.25">
      <c r="Q34062" s="265"/>
    </row>
    <row r="34063" spans="17:17" ht="0" hidden="1" customHeight="1" x14ac:dyDescent="0.25">
      <c r="Q34063" s="265"/>
    </row>
    <row r="34064" spans="17:17" ht="0" hidden="1" customHeight="1" x14ac:dyDescent="0.25">
      <c r="Q34064" s="265"/>
    </row>
    <row r="34065" spans="17:17" ht="0" hidden="1" customHeight="1" x14ac:dyDescent="0.25">
      <c r="Q34065" s="265"/>
    </row>
    <row r="34066" spans="17:17" ht="0" hidden="1" customHeight="1" x14ac:dyDescent="0.25">
      <c r="Q34066" s="265"/>
    </row>
    <row r="34067" spans="17:17" ht="0" hidden="1" customHeight="1" x14ac:dyDescent="0.25">
      <c r="Q34067" s="265"/>
    </row>
    <row r="34068" spans="17:17" ht="0" hidden="1" customHeight="1" x14ac:dyDescent="0.25">
      <c r="Q34068" s="265"/>
    </row>
    <row r="34069" spans="17:17" ht="0" hidden="1" customHeight="1" x14ac:dyDescent="0.25">
      <c r="Q34069" s="265"/>
    </row>
    <row r="34070" spans="17:17" ht="0" hidden="1" customHeight="1" x14ac:dyDescent="0.25">
      <c r="Q34070" s="265"/>
    </row>
    <row r="34071" spans="17:17" ht="0" hidden="1" customHeight="1" x14ac:dyDescent="0.25">
      <c r="Q34071" s="265"/>
    </row>
    <row r="34072" spans="17:17" ht="0" hidden="1" customHeight="1" x14ac:dyDescent="0.25">
      <c r="Q34072" s="265"/>
    </row>
    <row r="34073" spans="17:17" ht="0" hidden="1" customHeight="1" x14ac:dyDescent="0.25">
      <c r="Q34073" s="265"/>
    </row>
    <row r="34074" spans="17:17" ht="0" hidden="1" customHeight="1" x14ac:dyDescent="0.25">
      <c r="Q34074" s="265"/>
    </row>
    <row r="34075" spans="17:17" ht="0" hidden="1" customHeight="1" x14ac:dyDescent="0.25">
      <c r="Q34075" s="265"/>
    </row>
    <row r="34076" spans="17:17" ht="0" hidden="1" customHeight="1" x14ac:dyDescent="0.25">
      <c r="Q34076" s="265"/>
    </row>
    <row r="34077" spans="17:17" ht="0" hidden="1" customHeight="1" x14ac:dyDescent="0.25">
      <c r="Q34077" s="265"/>
    </row>
    <row r="34078" spans="17:17" ht="0" hidden="1" customHeight="1" x14ac:dyDescent="0.25">
      <c r="Q34078" s="265"/>
    </row>
    <row r="34079" spans="17:17" ht="0" hidden="1" customHeight="1" x14ac:dyDescent="0.25">
      <c r="Q34079" s="265"/>
    </row>
    <row r="34080" spans="17:17" ht="0" hidden="1" customHeight="1" x14ac:dyDescent="0.25">
      <c r="Q34080" s="265"/>
    </row>
    <row r="34081" spans="17:17" ht="0" hidden="1" customHeight="1" x14ac:dyDescent="0.25">
      <c r="Q34081" s="265"/>
    </row>
    <row r="34082" spans="17:17" ht="0" hidden="1" customHeight="1" x14ac:dyDescent="0.25">
      <c r="Q34082" s="265"/>
    </row>
    <row r="34083" spans="17:17" ht="0" hidden="1" customHeight="1" x14ac:dyDescent="0.25">
      <c r="Q34083" s="265"/>
    </row>
    <row r="34084" spans="17:17" ht="0" hidden="1" customHeight="1" x14ac:dyDescent="0.25">
      <c r="Q34084" s="265"/>
    </row>
    <row r="34085" spans="17:17" ht="0" hidden="1" customHeight="1" x14ac:dyDescent="0.25">
      <c r="Q34085" s="265"/>
    </row>
    <row r="34086" spans="17:17" ht="0" hidden="1" customHeight="1" x14ac:dyDescent="0.25">
      <c r="Q34086" s="265"/>
    </row>
    <row r="34087" spans="17:17" ht="0" hidden="1" customHeight="1" x14ac:dyDescent="0.25">
      <c r="Q34087" s="265"/>
    </row>
    <row r="34088" spans="17:17" ht="0" hidden="1" customHeight="1" x14ac:dyDescent="0.25">
      <c r="Q34088" s="265"/>
    </row>
    <row r="34089" spans="17:17" ht="0" hidden="1" customHeight="1" x14ac:dyDescent="0.25">
      <c r="Q34089" s="265"/>
    </row>
    <row r="34090" spans="17:17" ht="0" hidden="1" customHeight="1" x14ac:dyDescent="0.25">
      <c r="Q34090" s="265"/>
    </row>
    <row r="34091" spans="17:17" ht="0" hidden="1" customHeight="1" x14ac:dyDescent="0.25">
      <c r="Q34091" s="265"/>
    </row>
    <row r="34092" spans="17:17" ht="0" hidden="1" customHeight="1" x14ac:dyDescent="0.25">
      <c r="Q34092" s="265"/>
    </row>
    <row r="34093" spans="17:17" ht="0" hidden="1" customHeight="1" x14ac:dyDescent="0.25">
      <c r="Q34093" s="265"/>
    </row>
    <row r="34094" spans="17:17" ht="0" hidden="1" customHeight="1" x14ac:dyDescent="0.25">
      <c r="Q34094" s="265"/>
    </row>
    <row r="34095" spans="17:17" ht="0" hidden="1" customHeight="1" x14ac:dyDescent="0.25">
      <c r="Q34095" s="265"/>
    </row>
    <row r="34096" spans="17:17" ht="0" hidden="1" customHeight="1" x14ac:dyDescent="0.25">
      <c r="Q34096" s="265"/>
    </row>
    <row r="34097" spans="17:17" ht="0" hidden="1" customHeight="1" x14ac:dyDescent="0.25">
      <c r="Q34097" s="265"/>
    </row>
    <row r="34098" spans="17:17" ht="0" hidden="1" customHeight="1" x14ac:dyDescent="0.25">
      <c r="Q34098" s="265"/>
    </row>
    <row r="34099" spans="17:17" ht="0" hidden="1" customHeight="1" x14ac:dyDescent="0.25">
      <c r="Q34099" s="265"/>
    </row>
    <row r="34100" spans="17:17" ht="0" hidden="1" customHeight="1" x14ac:dyDescent="0.25">
      <c r="Q34100" s="265"/>
    </row>
    <row r="34101" spans="17:17" ht="0" hidden="1" customHeight="1" x14ac:dyDescent="0.25">
      <c r="Q34101" s="265"/>
    </row>
    <row r="34102" spans="17:17" ht="0" hidden="1" customHeight="1" x14ac:dyDescent="0.25">
      <c r="Q34102" s="265"/>
    </row>
    <row r="34103" spans="17:17" ht="0" hidden="1" customHeight="1" x14ac:dyDescent="0.25">
      <c r="Q34103" s="265"/>
    </row>
    <row r="34104" spans="17:17" ht="0" hidden="1" customHeight="1" x14ac:dyDescent="0.25">
      <c r="Q34104" s="265"/>
    </row>
    <row r="34105" spans="17:17" ht="0" hidden="1" customHeight="1" x14ac:dyDescent="0.25">
      <c r="Q34105" s="265"/>
    </row>
    <row r="34106" spans="17:17" ht="0" hidden="1" customHeight="1" x14ac:dyDescent="0.25">
      <c r="Q34106" s="265"/>
    </row>
    <row r="34107" spans="17:17" ht="0" hidden="1" customHeight="1" x14ac:dyDescent="0.25">
      <c r="Q34107" s="265"/>
    </row>
    <row r="34108" spans="17:17" ht="0" hidden="1" customHeight="1" x14ac:dyDescent="0.25">
      <c r="Q34108" s="265"/>
    </row>
    <row r="34109" spans="17:17" ht="0" hidden="1" customHeight="1" x14ac:dyDescent="0.25">
      <c r="Q34109" s="265"/>
    </row>
    <row r="34110" spans="17:17" ht="0" hidden="1" customHeight="1" x14ac:dyDescent="0.25">
      <c r="Q34110" s="265"/>
    </row>
    <row r="34111" spans="17:17" ht="0" hidden="1" customHeight="1" x14ac:dyDescent="0.25">
      <c r="Q34111" s="265"/>
    </row>
    <row r="34112" spans="17:17" ht="0" hidden="1" customHeight="1" x14ac:dyDescent="0.25">
      <c r="Q34112" s="265"/>
    </row>
    <row r="34113" spans="17:17" ht="0" hidden="1" customHeight="1" x14ac:dyDescent="0.25">
      <c r="Q34113" s="265"/>
    </row>
    <row r="34114" spans="17:17" ht="0" hidden="1" customHeight="1" x14ac:dyDescent="0.25">
      <c r="Q34114" s="265"/>
    </row>
    <row r="34115" spans="17:17" ht="0" hidden="1" customHeight="1" x14ac:dyDescent="0.25">
      <c r="Q34115" s="265"/>
    </row>
    <row r="34116" spans="17:17" ht="0" hidden="1" customHeight="1" x14ac:dyDescent="0.25">
      <c r="Q34116" s="265"/>
    </row>
    <row r="34117" spans="17:17" ht="0" hidden="1" customHeight="1" x14ac:dyDescent="0.25">
      <c r="Q34117" s="265"/>
    </row>
    <row r="34118" spans="17:17" ht="0" hidden="1" customHeight="1" x14ac:dyDescent="0.25">
      <c r="Q34118" s="265"/>
    </row>
    <row r="34119" spans="17:17" ht="0" hidden="1" customHeight="1" x14ac:dyDescent="0.25">
      <c r="Q34119" s="265"/>
    </row>
    <row r="34120" spans="17:17" ht="0" hidden="1" customHeight="1" x14ac:dyDescent="0.25">
      <c r="Q34120" s="265"/>
    </row>
    <row r="34121" spans="17:17" ht="0" hidden="1" customHeight="1" x14ac:dyDescent="0.25">
      <c r="Q34121" s="265"/>
    </row>
    <row r="34122" spans="17:17" ht="0" hidden="1" customHeight="1" x14ac:dyDescent="0.25">
      <c r="Q34122" s="265"/>
    </row>
    <row r="34123" spans="17:17" ht="0" hidden="1" customHeight="1" x14ac:dyDescent="0.25">
      <c r="Q34123" s="265"/>
    </row>
    <row r="34124" spans="17:17" ht="0" hidden="1" customHeight="1" x14ac:dyDescent="0.25">
      <c r="Q34124" s="265"/>
    </row>
    <row r="34125" spans="17:17" ht="0" hidden="1" customHeight="1" x14ac:dyDescent="0.25">
      <c r="Q34125" s="265"/>
    </row>
    <row r="34126" spans="17:17" ht="0" hidden="1" customHeight="1" x14ac:dyDescent="0.25">
      <c r="Q34126" s="265"/>
    </row>
    <row r="34127" spans="17:17" ht="0" hidden="1" customHeight="1" x14ac:dyDescent="0.25">
      <c r="Q34127" s="265"/>
    </row>
    <row r="34128" spans="17:17" ht="0" hidden="1" customHeight="1" x14ac:dyDescent="0.25">
      <c r="Q34128" s="265"/>
    </row>
    <row r="34129" spans="17:17" ht="0" hidden="1" customHeight="1" x14ac:dyDescent="0.25">
      <c r="Q34129" s="265"/>
    </row>
    <row r="34130" spans="17:17" ht="0" hidden="1" customHeight="1" x14ac:dyDescent="0.25">
      <c r="Q34130" s="265"/>
    </row>
    <row r="34131" spans="17:17" ht="0" hidden="1" customHeight="1" x14ac:dyDescent="0.25">
      <c r="Q34131" s="265"/>
    </row>
    <row r="34132" spans="17:17" ht="0" hidden="1" customHeight="1" x14ac:dyDescent="0.25">
      <c r="Q34132" s="265"/>
    </row>
    <row r="34133" spans="17:17" ht="0" hidden="1" customHeight="1" x14ac:dyDescent="0.25">
      <c r="Q34133" s="265"/>
    </row>
    <row r="34134" spans="17:17" ht="0" hidden="1" customHeight="1" x14ac:dyDescent="0.25">
      <c r="Q34134" s="265"/>
    </row>
    <row r="34135" spans="17:17" ht="0" hidden="1" customHeight="1" x14ac:dyDescent="0.25">
      <c r="Q34135" s="265"/>
    </row>
    <row r="34136" spans="17:17" ht="0" hidden="1" customHeight="1" x14ac:dyDescent="0.25">
      <c r="Q34136" s="265"/>
    </row>
    <row r="34137" spans="17:17" ht="0" hidden="1" customHeight="1" x14ac:dyDescent="0.25">
      <c r="Q34137" s="265"/>
    </row>
    <row r="34138" spans="17:17" ht="0" hidden="1" customHeight="1" x14ac:dyDescent="0.25">
      <c r="Q34138" s="265"/>
    </row>
    <row r="34139" spans="17:17" ht="0" hidden="1" customHeight="1" x14ac:dyDescent="0.25">
      <c r="Q34139" s="265"/>
    </row>
    <row r="34140" spans="17:17" ht="0" hidden="1" customHeight="1" x14ac:dyDescent="0.25">
      <c r="Q34140" s="265"/>
    </row>
    <row r="34141" spans="17:17" ht="0" hidden="1" customHeight="1" x14ac:dyDescent="0.25">
      <c r="Q34141" s="265"/>
    </row>
    <row r="34142" spans="17:17" ht="0" hidden="1" customHeight="1" x14ac:dyDescent="0.25">
      <c r="Q34142" s="265"/>
    </row>
    <row r="34143" spans="17:17" ht="0" hidden="1" customHeight="1" x14ac:dyDescent="0.25">
      <c r="Q34143" s="265"/>
    </row>
    <row r="34144" spans="17:17" ht="0" hidden="1" customHeight="1" x14ac:dyDescent="0.25">
      <c r="Q34144" s="265"/>
    </row>
    <row r="34145" spans="17:17" ht="0" hidden="1" customHeight="1" x14ac:dyDescent="0.25">
      <c r="Q34145" s="265"/>
    </row>
    <row r="34146" spans="17:17" ht="0" hidden="1" customHeight="1" x14ac:dyDescent="0.25">
      <c r="Q34146" s="265"/>
    </row>
    <row r="34147" spans="17:17" ht="0" hidden="1" customHeight="1" x14ac:dyDescent="0.25">
      <c r="Q34147" s="265"/>
    </row>
    <row r="34148" spans="17:17" ht="0" hidden="1" customHeight="1" x14ac:dyDescent="0.25">
      <c r="Q34148" s="265"/>
    </row>
    <row r="34149" spans="17:17" ht="0" hidden="1" customHeight="1" x14ac:dyDescent="0.25">
      <c r="Q34149" s="265"/>
    </row>
    <row r="34150" spans="17:17" ht="0" hidden="1" customHeight="1" x14ac:dyDescent="0.25">
      <c r="Q34150" s="265"/>
    </row>
    <row r="34151" spans="17:17" ht="0" hidden="1" customHeight="1" x14ac:dyDescent="0.25">
      <c r="Q34151" s="265"/>
    </row>
    <row r="34152" spans="17:17" ht="0" hidden="1" customHeight="1" x14ac:dyDescent="0.25">
      <c r="Q34152" s="265"/>
    </row>
    <row r="34153" spans="17:17" ht="0" hidden="1" customHeight="1" x14ac:dyDescent="0.25">
      <c r="Q34153" s="265"/>
    </row>
    <row r="34154" spans="17:17" ht="0" hidden="1" customHeight="1" x14ac:dyDescent="0.25">
      <c r="Q34154" s="265"/>
    </row>
    <row r="34155" spans="17:17" ht="0" hidden="1" customHeight="1" x14ac:dyDescent="0.25">
      <c r="Q34155" s="265"/>
    </row>
    <row r="34156" spans="17:17" ht="0" hidden="1" customHeight="1" x14ac:dyDescent="0.25">
      <c r="Q34156" s="265"/>
    </row>
    <row r="34157" spans="17:17" ht="0" hidden="1" customHeight="1" x14ac:dyDescent="0.25">
      <c r="Q34157" s="265"/>
    </row>
    <row r="34158" spans="17:17" ht="0" hidden="1" customHeight="1" x14ac:dyDescent="0.25">
      <c r="Q34158" s="265"/>
    </row>
    <row r="34159" spans="17:17" ht="0" hidden="1" customHeight="1" x14ac:dyDescent="0.25">
      <c r="Q34159" s="265"/>
    </row>
    <row r="34160" spans="17:17" ht="0" hidden="1" customHeight="1" x14ac:dyDescent="0.25">
      <c r="Q34160" s="265"/>
    </row>
    <row r="34161" spans="17:17" ht="0" hidden="1" customHeight="1" x14ac:dyDescent="0.25">
      <c r="Q34161" s="265"/>
    </row>
    <row r="34162" spans="17:17" ht="0" hidden="1" customHeight="1" x14ac:dyDescent="0.25">
      <c r="Q34162" s="265"/>
    </row>
    <row r="34163" spans="17:17" ht="0" hidden="1" customHeight="1" x14ac:dyDescent="0.25">
      <c r="Q34163" s="265"/>
    </row>
    <row r="34164" spans="17:17" ht="0" hidden="1" customHeight="1" x14ac:dyDescent="0.25">
      <c r="Q34164" s="265"/>
    </row>
    <row r="34165" spans="17:17" ht="0" hidden="1" customHeight="1" x14ac:dyDescent="0.25">
      <c r="Q34165" s="265"/>
    </row>
    <row r="34166" spans="17:17" ht="0" hidden="1" customHeight="1" x14ac:dyDescent="0.25">
      <c r="Q34166" s="265"/>
    </row>
    <row r="34167" spans="17:17" ht="0" hidden="1" customHeight="1" x14ac:dyDescent="0.25">
      <c r="Q34167" s="265"/>
    </row>
    <row r="34168" spans="17:17" ht="0" hidden="1" customHeight="1" x14ac:dyDescent="0.25">
      <c r="Q34168" s="265"/>
    </row>
    <row r="34169" spans="17:17" ht="0" hidden="1" customHeight="1" x14ac:dyDescent="0.25">
      <c r="Q34169" s="265"/>
    </row>
    <row r="34170" spans="17:17" ht="0" hidden="1" customHeight="1" x14ac:dyDescent="0.25">
      <c r="Q34170" s="265"/>
    </row>
    <row r="34171" spans="17:17" ht="0" hidden="1" customHeight="1" x14ac:dyDescent="0.25">
      <c r="Q34171" s="265"/>
    </row>
    <row r="34172" spans="17:17" ht="0" hidden="1" customHeight="1" x14ac:dyDescent="0.25">
      <c r="Q34172" s="265"/>
    </row>
    <row r="34173" spans="17:17" ht="0" hidden="1" customHeight="1" x14ac:dyDescent="0.25">
      <c r="Q34173" s="265"/>
    </row>
    <row r="34174" spans="17:17" ht="0" hidden="1" customHeight="1" x14ac:dyDescent="0.25">
      <c r="Q34174" s="265"/>
    </row>
    <row r="34175" spans="17:17" ht="0" hidden="1" customHeight="1" x14ac:dyDescent="0.25">
      <c r="Q34175" s="265"/>
    </row>
    <row r="34176" spans="17:17" ht="0" hidden="1" customHeight="1" x14ac:dyDescent="0.25">
      <c r="Q34176" s="265"/>
    </row>
    <row r="34177" spans="17:17" ht="0" hidden="1" customHeight="1" x14ac:dyDescent="0.25">
      <c r="Q34177" s="265"/>
    </row>
    <row r="34178" spans="17:17" ht="0" hidden="1" customHeight="1" x14ac:dyDescent="0.25">
      <c r="Q34178" s="265"/>
    </row>
    <row r="34179" spans="17:17" ht="0" hidden="1" customHeight="1" x14ac:dyDescent="0.25">
      <c r="Q34179" s="265"/>
    </row>
    <row r="34180" spans="17:17" ht="0" hidden="1" customHeight="1" x14ac:dyDescent="0.25">
      <c r="Q34180" s="265"/>
    </row>
    <row r="34181" spans="17:17" ht="0" hidden="1" customHeight="1" x14ac:dyDescent="0.25">
      <c r="Q34181" s="265"/>
    </row>
    <row r="34182" spans="17:17" ht="0" hidden="1" customHeight="1" x14ac:dyDescent="0.25">
      <c r="Q34182" s="265"/>
    </row>
    <row r="34183" spans="17:17" ht="0" hidden="1" customHeight="1" x14ac:dyDescent="0.25">
      <c r="Q34183" s="265"/>
    </row>
    <row r="34184" spans="17:17" ht="0" hidden="1" customHeight="1" x14ac:dyDescent="0.25">
      <c r="Q34184" s="265"/>
    </row>
    <row r="34185" spans="17:17" ht="0" hidden="1" customHeight="1" x14ac:dyDescent="0.25">
      <c r="Q34185" s="265"/>
    </row>
    <row r="34186" spans="17:17" ht="0" hidden="1" customHeight="1" x14ac:dyDescent="0.25">
      <c r="Q34186" s="265"/>
    </row>
    <row r="34187" spans="17:17" ht="0" hidden="1" customHeight="1" x14ac:dyDescent="0.25">
      <c r="Q34187" s="265"/>
    </row>
    <row r="34188" spans="17:17" ht="0" hidden="1" customHeight="1" x14ac:dyDescent="0.25">
      <c r="Q34188" s="265"/>
    </row>
    <row r="34189" spans="17:17" ht="0" hidden="1" customHeight="1" x14ac:dyDescent="0.25">
      <c r="Q34189" s="265"/>
    </row>
    <row r="34190" spans="17:17" ht="0" hidden="1" customHeight="1" x14ac:dyDescent="0.25">
      <c r="Q34190" s="265"/>
    </row>
    <row r="34191" spans="17:17" ht="0" hidden="1" customHeight="1" x14ac:dyDescent="0.25">
      <c r="Q34191" s="265"/>
    </row>
    <row r="34192" spans="17:17" ht="0" hidden="1" customHeight="1" x14ac:dyDescent="0.25">
      <c r="Q34192" s="265"/>
    </row>
    <row r="34193" spans="17:17" ht="0" hidden="1" customHeight="1" x14ac:dyDescent="0.25">
      <c r="Q34193" s="265"/>
    </row>
    <row r="34194" spans="17:17" ht="0" hidden="1" customHeight="1" x14ac:dyDescent="0.25">
      <c r="Q34194" s="265"/>
    </row>
    <row r="34195" spans="17:17" ht="0" hidden="1" customHeight="1" x14ac:dyDescent="0.25">
      <c r="Q34195" s="265"/>
    </row>
    <row r="34196" spans="17:17" ht="0" hidden="1" customHeight="1" x14ac:dyDescent="0.25">
      <c r="Q34196" s="265"/>
    </row>
    <row r="34197" spans="17:17" ht="0" hidden="1" customHeight="1" x14ac:dyDescent="0.25">
      <c r="Q34197" s="265"/>
    </row>
    <row r="34198" spans="17:17" ht="0" hidden="1" customHeight="1" x14ac:dyDescent="0.25">
      <c r="Q34198" s="265"/>
    </row>
    <row r="34199" spans="17:17" ht="0" hidden="1" customHeight="1" x14ac:dyDescent="0.25">
      <c r="Q34199" s="265"/>
    </row>
    <row r="34200" spans="17:17" ht="0" hidden="1" customHeight="1" x14ac:dyDescent="0.25">
      <c r="Q34200" s="265"/>
    </row>
    <row r="34201" spans="17:17" ht="0" hidden="1" customHeight="1" x14ac:dyDescent="0.25">
      <c r="Q34201" s="265"/>
    </row>
    <row r="34202" spans="17:17" ht="0" hidden="1" customHeight="1" x14ac:dyDescent="0.25">
      <c r="Q34202" s="265"/>
    </row>
    <row r="34203" spans="17:17" ht="0" hidden="1" customHeight="1" x14ac:dyDescent="0.25">
      <c r="Q34203" s="265"/>
    </row>
    <row r="34204" spans="17:17" ht="0" hidden="1" customHeight="1" x14ac:dyDescent="0.25">
      <c r="Q34204" s="265"/>
    </row>
    <row r="34205" spans="17:17" ht="0" hidden="1" customHeight="1" x14ac:dyDescent="0.25">
      <c r="Q34205" s="265"/>
    </row>
    <row r="34206" spans="17:17" ht="0" hidden="1" customHeight="1" x14ac:dyDescent="0.25">
      <c r="Q34206" s="265"/>
    </row>
    <row r="34207" spans="17:17" ht="0" hidden="1" customHeight="1" x14ac:dyDescent="0.25">
      <c r="Q34207" s="265"/>
    </row>
    <row r="34208" spans="17:17" ht="0" hidden="1" customHeight="1" x14ac:dyDescent="0.25">
      <c r="Q34208" s="265"/>
    </row>
    <row r="34209" spans="17:17" ht="0" hidden="1" customHeight="1" x14ac:dyDescent="0.25">
      <c r="Q34209" s="265"/>
    </row>
    <row r="34210" spans="17:17" ht="0" hidden="1" customHeight="1" x14ac:dyDescent="0.25">
      <c r="Q34210" s="265"/>
    </row>
    <row r="34211" spans="17:17" ht="0" hidden="1" customHeight="1" x14ac:dyDescent="0.25">
      <c r="Q34211" s="265"/>
    </row>
    <row r="34212" spans="17:17" ht="0" hidden="1" customHeight="1" x14ac:dyDescent="0.25">
      <c r="Q34212" s="265"/>
    </row>
    <row r="34213" spans="17:17" ht="0" hidden="1" customHeight="1" x14ac:dyDescent="0.25">
      <c r="Q34213" s="265"/>
    </row>
    <row r="34214" spans="17:17" ht="0" hidden="1" customHeight="1" x14ac:dyDescent="0.25">
      <c r="Q34214" s="265"/>
    </row>
    <row r="34215" spans="17:17" ht="0" hidden="1" customHeight="1" x14ac:dyDescent="0.25">
      <c r="Q34215" s="265"/>
    </row>
    <row r="34216" spans="17:17" ht="0" hidden="1" customHeight="1" x14ac:dyDescent="0.25">
      <c r="Q34216" s="265"/>
    </row>
    <row r="34217" spans="17:17" ht="0" hidden="1" customHeight="1" x14ac:dyDescent="0.25">
      <c r="Q34217" s="265"/>
    </row>
    <row r="34218" spans="17:17" ht="0" hidden="1" customHeight="1" x14ac:dyDescent="0.25">
      <c r="Q34218" s="265"/>
    </row>
    <row r="34219" spans="17:17" ht="0" hidden="1" customHeight="1" x14ac:dyDescent="0.25">
      <c r="Q34219" s="265"/>
    </row>
    <row r="34220" spans="17:17" ht="0" hidden="1" customHeight="1" x14ac:dyDescent="0.25">
      <c r="Q34220" s="265"/>
    </row>
    <row r="34221" spans="17:17" ht="0" hidden="1" customHeight="1" x14ac:dyDescent="0.25">
      <c r="Q34221" s="265"/>
    </row>
    <row r="34222" spans="17:17" ht="0" hidden="1" customHeight="1" x14ac:dyDescent="0.25">
      <c r="Q34222" s="265"/>
    </row>
    <row r="34223" spans="17:17" ht="0" hidden="1" customHeight="1" x14ac:dyDescent="0.25">
      <c r="Q34223" s="265"/>
    </row>
    <row r="34224" spans="17:17" ht="0" hidden="1" customHeight="1" x14ac:dyDescent="0.25">
      <c r="Q34224" s="265"/>
    </row>
    <row r="34225" spans="17:17" ht="0" hidden="1" customHeight="1" x14ac:dyDescent="0.25">
      <c r="Q34225" s="265"/>
    </row>
    <row r="34226" spans="17:17" ht="0" hidden="1" customHeight="1" x14ac:dyDescent="0.25">
      <c r="Q34226" s="265"/>
    </row>
    <row r="34227" spans="17:17" ht="0" hidden="1" customHeight="1" x14ac:dyDescent="0.25">
      <c r="Q34227" s="265"/>
    </row>
    <row r="34228" spans="17:17" ht="0" hidden="1" customHeight="1" x14ac:dyDescent="0.25">
      <c r="Q34228" s="265"/>
    </row>
    <row r="34229" spans="17:17" ht="0" hidden="1" customHeight="1" x14ac:dyDescent="0.25">
      <c r="Q34229" s="265"/>
    </row>
    <row r="34230" spans="17:17" ht="0" hidden="1" customHeight="1" x14ac:dyDescent="0.25">
      <c r="Q34230" s="265"/>
    </row>
    <row r="34231" spans="17:17" ht="0" hidden="1" customHeight="1" x14ac:dyDescent="0.25">
      <c r="Q34231" s="265"/>
    </row>
    <row r="34232" spans="17:17" ht="0" hidden="1" customHeight="1" x14ac:dyDescent="0.25">
      <c r="Q34232" s="265"/>
    </row>
    <row r="34233" spans="17:17" ht="0" hidden="1" customHeight="1" x14ac:dyDescent="0.25">
      <c r="Q34233" s="265"/>
    </row>
    <row r="34234" spans="17:17" ht="0" hidden="1" customHeight="1" x14ac:dyDescent="0.25">
      <c r="Q34234" s="265"/>
    </row>
    <row r="34235" spans="17:17" ht="0" hidden="1" customHeight="1" x14ac:dyDescent="0.25">
      <c r="Q34235" s="265"/>
    </row>
    <row r="34236" spans="17:17" ht="0" hidden="1" customHeight="1" x14ac:dyDescent="0.25">
      <c r="Q34236" s="265"/>
    </row>
    <row r="34237" spans="17:17" ht="0" hidden="1" customHeight="1" x14ac:dyDescent="0.25">
      <c r="Q34237" s="265"/>
    </row>
    <row r="34238" spans="17:17" ht="0" hidden="1" customHeight="1" x14ac:dyDescent="0.25">
      <c r="Q34238" s="265"/>
    </row>
    <row r="34239" spans="17:17" ht="0" hidden="1" customHeight="1" x14ac:dyDescent="0.25">
      <c r="Q34239" s="265"/>
    </row>
    <row r="34240" spans="17:17" ht="0" hidden="1" customHeight="1" x14ac:dyDescent="0.25">
      <c r="Q34240" s="265"/>
    </row>
    <row r="34241" spans="17:17" ht="0" hidden="1" customHeight="1" x14ac:dyDescent="0.25">
      <c r="Q34241" s="265"/>
    </row>
    <row r="34242" spans="17:17" ht="0" hidden="1" customHeight="1" x14ac:dyDescent="0.25">
      <c r="Q34242" s="265"/>
    </row>
    <row r="34243" spans="17:17" ht="0" hidden="1" customHeight="1" x14ac:dyDescent="0.25">
      <c r="Q34243" s="265"/>
    </row>
    <row r="34244" spans="17:17" ht="0" hidden="1" customHeight="1" x14ac:dyDescent="0.25">
      <c r="Q34244" s="265"/>
    </row>
    <row r="34245" spans="17:17" ht="0" hidden="1" customHeight="1" x14ac:dyDescent="0.25">
      <c r="Q34245" s="265"/>
    </row>
    <row r="34246" spans="17:17" ht="0" hidden="1" customHeight="1" x14ac:dyDescent="0.25">
      <c r="Q34246" s="265"/>
    </row>
    <row r="34247" spans="17:17" ht="0" hidden="1" customHeight="1" x14ac:dyDescent="0.25">
      <c r="Q34247" s="265"/>
    </row>
    <row r="34248" spans="17:17" ht="0" hidden="1" customHeight="1" x14ac:dyDescent="0.25">
      <c r="Q34248" s="265"/>
    </row>
    <row r="34249" spans="17:17" ht="0" hidden="1" customHeight="1" x14ac:dyDescent="0.25">
      <c r="Q34249" s="265"/>
    </row>
    <row r="34250" spans="17:17" ht="0" hidden="1" customHeight="1" x14ac:dyDescent="0.25">
      <c r="Q34250" s="265"/>
    </row>
    <row r="34251" spans="17:17" ht="0" hidden="1" customHeight="1" x14ac:dyDescent="0.25">
      <c r="Q34251" s="265"/>
    </row>
    <row r="34252" spans="17:17" ht="0" hidden="1" customHeight="1" x14ac:dyDescent="0.25">
      <c r="Q34252" s="265"/>
    </row>
    <row r="34253" spans="17:17" ht="0" hidden="1" customHeight="1" x14ac:dyDescent="0.25">
      <c r="Q34253" s="265"/>
    </row>
    <row r="34254" spans="17:17" ht="0" hidden="1" customHeight="1" x14ac:dyDescent="0.25">
      <c r="Q34254" s="265"/>
    </row>
    <row r="34255" spans="17:17" ht="0" hidden="1" customHeight="1" x14ac:dyDescent="0.25">
      <c r="Q34255" s="265"/>
    </row>
    <row r="34256" spans="17:17" ht="0" hidden="1" customHeight="1" x14ac:dyDescent="0.25">
      <c r="Q34256" s="265"/>
    </row>
    <row r="34257" spans="17:17" ht="0" hidden="1" customHeight="1" x14ac:dyDescent="0.25">
      <c r="Q34257" s="265"/>
    </row>
    <row r="34258" spans="17:17" ht="0" hidden="1" customHeight="1" x14ac:dyDescent="0.25">
      <c r="Q34258" s="265"/>
    </row>
    <row r="34259" spans="17:17" ht="0" hidden="1" customHeight="1" x14ac:dyDescent="0.25">
      <c r="Q34259" s="265"/>
    </row>
    <row r="34260" spans="17:17" ht="0" hidden="1" customHeight="1" x14ac:dyDescent="0.25">
      <c r="Q34260" s="265"/>
    </row>
    <row r="34261" spans="17:17" ht="0" hidden="1" customHeight="1" x14ac:dyDescent="0.25">
      <c r="Q34261" s="265"/>
    </row>
    <row r="34262" spans="17:17" ht="0" hidden="1" customHeight="1" x14ac:dyDescent="0.25">
      <c r="Q34262" s="265"/>
    </row>
    <row r="34263" spans="17:17" ht="0" hidden="1" customHeight="1" x14ac:dyDescent="0.25">
      <c r="Q34263" s="265"/>
    </row>
    <row r="34264" spans="17:17" ht="0" hidden="1" customHeight="1" x14ac:dyDescent="0.25">
      <c r="Q34264" s="265"/>
    </row>
    <row r="34265" spans="17:17" ht="0" hidden="1" customHeight="1" x14ac:dyDescent="0.25">
      <c r="Q34265" s="265"/>
    </row>
    <row r="34266" spans="17:17" ht="0" hidden="1" customHeight="1" x14ac:dyDescent="0.25">
      <c r="Q34266" s="265"/>
    </row>
    <row r="34267" spans="17:17" ht="0" hidden="1" customHeight="1" x14ac:dyDescent="0.25">
      <c r="Q34267" s="265"/>
    </row>
    <row r="34268" spans="17:17" ht="0" hidden="1" customHeight="1" x14ac:dyDescent="0.25">
      <c r="Q34268" s="265"/>
    </row>
    <row r="34269" spans="17:17" ht="0" hidden="1" customHeight="1" x14ac:dyDescent="0.25">
      <c r="Q34269" s="265"/>
    </row>
    <row r="34270" spans="17:17" ht="0" hidden="1" customHeight="1" x14ac:dyDescent="0.25">
      <c r="Q34270" s="265"/>
    </row>
    <row r="34271" spans="17:17" ht="0" hidden="1" customHeight="1" x14ac:dyDescent="0.25">
      <c r="Q34271" s="265"/>
    </row>
    <row r="34272" spans="17:17" ht="0" hidden="1" customHeight="1" x14ac:dyDescent="0.25">
      <c r="Q34272" s="265"/>
    </row>
    <row r="34273" spans="17:17" ht="0" hidden="1" customHeight="1" x14ac:dyDescent="0.25">
      <c r="Q34273" s="265"/>
    </row>
    <row r="34274" spans="17:17" ht="0" hidden="1" customHeight="1" x14ac:dyDescent="0.25">
      <c r="Q34274" s="265"/>
    </row>
    <row r="34275" spans="17:17" ht="0" hidden="1" customHeight="1" x14ac:dyDescent="0.25">
      <c r="Q34275" s="265"/>
    </row>
    <row r="34276" spans="17:17" ht="0" hidden="1" customHeight="1" x14ac:dyDescent="0.25">
      <c r="Q34276" s="265"/>
    </row>
    <row r="34277" spans="17:17" ht="0" hidden="1" customHeight="1" x14ac:dyDescent="0.25">
      <c r="Q34277" s="265"/>
    </row>
    <row r="34278" spans="17:17" ht="0" hidden="1" customHeight="1" x14ac:dyDescent="0.25">
      <c r="Q34278" s="265"/>
    </row>
    <row r="34279" spans="17:17" ht="0" hidden="1" customHeight="1" x14ac:dyDescent="0.25">
      <c r="Q34279" s="265"/>
    </row>
    <row r="34280" spans="17:17" ht="0" hidden="1" customHeight="1" x14ac:dyDescent="0.25">
      <c r="Q34280" s="265"/>
    </row>
    <row r="34281" spans="17:17" ht="0" hidden="1" customHeight="1" x14ac:dyDescent="0.25">
      <c r="Q34281" s="265"/>
    </row>
    <row r="34282" spans="17:17" ht="0" hidden="1" customHeight="1" x14ac:dyDescent="0.25">
      <c r="Q34282" s="265"/>
    </row>
    <row r="34283" spans="17:17" ht="0" hidden="1" customHeight="1" x14ac:dyDescent="0.25">
      <c r="Q34283" s="265"/>
    </row>
    <row r="34284" spans="17:17" ht="0" hidden="1" customHeight="1" x14ac:dyDescent="0.25">
      <c r="Q34284" s="265"/>
    </row>
    <row r="34285" spans="17:17" ht="0" hidden="1" customHeight="1" x14ac:dyDescent="0.25">
      <c r="Q34285" s="265"/>
    </row>
    <row r="34286" spans="17:17" ht="0" hidden="1" customHeight="1" x14ac:dyDescent="0.25">
      <c r="Q34286" s="265"/>
    </row>
    <row r="34287" spans="17:17" ht="0" hidden="1" customHeight="1" x14ac:dyDescent="0.25">
      <c r="Q34287" s="265"/>
    </row>
    <row r="34288" spans="17:17" ht="0" hidden="1" customHeight="1" x14ac:dyDescent="0.25">
      <c r="Q34288" s="265"/>
    </row>
    <row r="34289" spans="17:17" ht="0" hidden="1" customHeight="1" x14ac:dyDescent="0.25">
      <c r="Q34289" s="265"/>
    </row>
    <row r="34290" spans="17:17" ht="0" hidden="1" customHeight="1" x14ac:dyDescent="0.25">
      <c r="Q34290" s="265"/>
    </row>
    <row r="34291" spans="17:17" ht="0" hidden="1" customHeight="1" x14ac:dyDescent="0.25">
      <c r="Q34291" s="265"/>
    </row>
    <row r="34292" spans="17:17" ht="0" hidden="1" customHeight="1" x14ac:dyDescent="0.25">
      <c r="Q34292" s="265"/>
    </row>
    <row r="34293" spans="17:17" ht="0" hidden="1" customHeight="1" x14ac:dyDescent="0.25">
      <c r="Q34293" s="265"/>
    </row>
    <row r="34294" spans="17:17" ht="0" hidden="1" customHeight="1" x14ac:dyDescent="0.25">
      <c r="Q34294" s="265"/>
    </row>
    <row r="34295" spans="17:17" ht="0" hidden="1" customHeight="1" x14ac:dyDescent="0.25">
      <c r="Q34295" s="265"/>
    </row>
    <row r="34296" spans="17:17" ht="0" hidden="1" customHeight="1" x14ac:dyDescent="0.25">
      <c r="Q34296" s="265"/>
    </row>
    <row r="34297" spans="17:17" ht="0" hidden="1" customHeight="1" x14ac:dyDescent="0.25">
      <c r="Q34297" s="265"/>
    </row>
    <row r="34298" spans="17:17" ht="0" hidden="1" customHeight="1" x14ac:dyDescent="0.25">
      <c r="Q34298" s="265"/>
    </row>
    <row r="34299" spans="17:17" ht="0" hidden="1" customHeight="1" x14ac:dyDescent="0.25">
      <c r="Q34299" s="265"/>
    </row>
    <row r="34300" spans="17:17" ht="0" hidden="1" customHeight="1" x14ac:dyDescent="0.25">
      <c r="Q34300" s="265"/>
    </row>
    <row r="34301" spans="17:17" ht="0" hidden="1" customHeight="1" x14ac:dyDescent="0.25">
      <c r="Q34301" s="265"/>
    </row>
    <row r="34302" spans="17:17" ht="0" hidden="1" customHeight="1" x14ac:dyDescent="0.25">
      <c r="Q34302" s="265"/>
    </row>
    <row r="34303" spans="17:17" ht="0" hidden="1" customHeight="1" x14ac:dyDescent="0.25">
      <c r="Q34303" s="265"/>
    </row>
    <row r="34304" spans="17:17" ht="0" hidden="1" customHeight="1" x14ac:dyDescent="0.25">
      <c r="Q34304" s="265"/>
    </row>
    <row r="34305" spans="17:17" ht="0" hidden="1" customHeight="1" x14ac:dyDescent="0.25">
      <c r="Q34305" s="265"/>
    </row>
    <row r="34306" spans="17:17" ht="0" hidden="1" customHeight="1" x14ac:dyDescent="0.25">
      <c r="Q34306" s="265"/>
    </row>
    <row r="34307" spans="17:17" ht="0" hidden="1" customHeight="1" x14ac:dyDescent="0.25">
      <c r="Q34307" s="265"/>
    </row>
    <row r="34308" spans="17:17" ht="0" hidden="1" customHeight="1" x14ac:dyDescent="0.25">
      <c r="Q34308" s="265"/>
    </row>
    <row r="34309" spans="17:17" ht="0" hidden="1" customHeight="1" x14ac:dyDescent="0.25">
      <c r="Q34309" s="265"/>
    </row>
    <row r="34310" spans="17:17" ht="0" hidden="1" customHeight="1" x14ac:dyDescent="0.25">
      <c r="Q34310" s="265"/>
    </row>
    <row r="34311" spans="17:17" ht="0" hidden="1" customHeight="1" x14ac:dyDescent="0.25">
      <c r="Q34311" s="265"/>
    </row>
    <row r="34312" spans="17:17" ht="0" hidden="1" customHeight="1" x14ac:dyDescent="0.25">
      <c r="Q34312" s="265"/>
    </row>
    <row r="34313" spans="17:17" ht="0" hidden="1" customHeight="1" x14ac:dyDescent="0.25">
      <c r="Q34313" s="265"/>
    </row>
    <row r="34314" spans="17:17" ht="0" hidden="1" customHeight="1" x14ac:dyDescent="0.25">
      <c r="Q34314" s="265"/>
    </row>
    <row r="34315" spans="17:17" ht="0" hidden="1" customHeight="1" x14ac:dyDescent="0.25">
      <c r="Q34315" s="265"/>
    </row>
    <row r="34316" spans="17:17" ht="0" hidden="1" customHeight="1" x14ac:dyDescent="0.25">
      <c r="Q34316" s="265"/>
    </row>
    <row r="34317" spans="17:17" ht="0" hidden="1" customHeight="1" x14ac:dyDescent="0.25">
      <c r="Q34317" s="265"/>
    </row>
    <row r="34318" spans="17:17" ht="0" hidden="1" customHeight="1" x14ac:dyDescent="0.25">
      <c r="Q34318" s="265"/>
    </row>
    <row r="34319" spans="17:17" ht="0" hidden="1" customHeight="1" x14ac:dyDescent="0.25">
      <c r="Q34319" s="265"/>
    </row>
    <row r="34320" spans="17:17" ht="0" hidden="1" customHeight="1" x14ac:dyDescent="0.25">
      <c r="Q34320" s="265"/>
    </row>
    <row r="34321" spans="17:17" ht="0" hidden="1" customHeight="1" x14ac:dyDescent="0.25">
      <c r="Q34321" s="265"/>
    </row>
    <row r="34322" spans="17:17" ht="0" hidden="1" customHeight="1" x14ac:dyDescent="0.25">
      <c r="Q34322" s="265"/>
    </row>
    <row r="34323" spans="17:17" ht="0" hidden="1" customHeight="1" x14ac:dyDescent="0.25">
      <c r="Q34323" s="265"/>
    </row>
    <row r="34324" spans="17:17" ht="0" hidden="1" customHeight="1" x14ac:dyDescent="0.25">
      <c r="Q34324" s="265"/>
    </row>
    <row r="34325" spans="17:17" ht="0" hidden="1" customHeight="1" x14ac:dyDescent="0.25">
      <c r="Q34325" s="265"/>
    </row>
    <row r="34326" spans="17:17" ht="0" hidden="1" customHeight="1" x14ac:dyDescent="0.25">
      <c r="Q34326" s="265"/>
    </row>
    <row r="34327" spans="17:17" ht="0" hidden="1" customHeight="1" x14ac:dyDescent="0.25">
      <c r="Q34327" s="265"/>
    </row>
    <row r="34328" spans="17:17" ht="0" hidden="1" customHeight="1" x14ac:dyDescent="0.25">
      <c r="Q34328" s="265"/>
    </row>
    <row r="34329" spans="17:17" ht="0" hidden="1" customHeight="1" x14ac:dyDescent="0.25">
      <c r="Q34329" s="265"/>
    </row>
    <row r="34330" spans="17:17" ht="0" hidden="1" customHeight="1" x14ac:dyDescent="0.25">
      <c r="Q34330" s="265"/>
    </row>
    <row r="34331" spans="17:17" ht="0" hidden="1" customHeight="1" x14ac:dyDescent="0.25">
      <c r="Q34331" s="265"/>
    </row>
    <row r="34332" spans="17:17" ht="0" hidden="1" customHeight="1" x14ac:dyDescent="0.25">
      <c r="Q34332" s="265"/>
    </row>
    <row r="34333" spans="17:17" ht="0" hidden="1" customHeight="1" x14ac:dyDescent="0.25">
      <c r="Q34333" s="265"/>
    </row>
    <row r="34334" spans="17:17" ht="0" hidden="1" customHeight="1" x14ac:dyDescent="0.25">
      <c r="Q34334" s="265"/>
    </row>
    <row r="34335" spans="17:17" ht="0" hidden="1" customHeight="1" x14ac:dyDescent="0.25">
      <c r="Q34335" s="265"/>
    </row>
    <row r="34336" spans="17:17" ht="0" hidden="1" customHeight="1" x14ac:dyDescent="0.25">
      <c r="Q34336" s="265"/>
    </row>
    <row r="34337" spans="17:17" ht="0" hidden="1" customHeight="1" x14ac:dyDescent="0.25">
      <c r="Q34337" s="265"/>
    </row>
    <row r="34338" spans="17:17" ht="0" hidden="1" customHeight="1" x14ac:dyDescent="0.25">
      <c r="Q34338" s="265"/>
    </row>
    <row r="34339" spans="17:17" ht="0" hidden="1" customHeight="1" x14ac:dyDescent="0.25">
      <c r="Q34339" s="265"/>
    </row>
    <row r="34340" spans="17:17" ht="0" hidden="1" customHeight="1" x14ac:dyDescent="0.25">
      <c r="Q34340" s="265"/>
    </row>
    <row r="34341" spans="17:17" ht="0" hidden="1" customHeight="1" x14ac:dyDescent="0.25">
      <c r="Q34341" s="265"/>
    </row>
    <row r="34342" spans="17:17" ht="0" hidden="1" customHeight="1" x14ac:dyDescent="0.25">
      <c r="Q34342" s="265"/>
    </row>
    <row r="34343" spans="17:17" ht="0" hidden="1" customHeight="1" x14ac:dyDescent="0.25">
      <c r="Q34343" s="265"/>
    </row>
    <row r="34344" spans="17:17" ht="0" hidden="1" customHeight="1" x14ac:dyDescent="0.25">
      <c r="Q34344" s="265"/>
    </row>
    <row r="34345" spans="17:17" ht="0" hidden="1" customHeight="1" x14ac:dyDescent="0.25">
      <c r="Q34345" s="265"/>
    </row>
    <row r="34346" spans="17:17" ht="0" hidden="1" customHeight="1" x14ac:dyDescent="0.25">
      <c r="Q34346" s="265"/>
    </row>
    <row r="34347" spans="17:17" ht="0" hidden="1" customHeight="1" x14ac:dyDescent="0.25">
      <c r="Q34347" s="265"/>
    </row>
    <row r="34348" spans="17:17" ht="0" hidden="1" customHeight="1" x14ac:dyDescent="0.25">
      <c r="Q34348" s="265"/>
    </row>
    <row r="34349" spans="17:17" ht="0" hidden="1" customHeight="1" x14ac:dyDescent="0.25">
      <c r="Q34349" s="265"/>
    </row>
    <row r="34350" spans="17:17" ht="0" hidden="1" customHeight="1" x14ac:dyDescent="0.25">
      <c r="Q34350" s="265"/>
    </row>
    <row r="34351" spans="17:17" ht="0" hidden="1" customHeight="1" x14ac:dyDescent="0.25">
      <c r="Q34351" s="265"/>
    </row>
    <row r="34352" spans="17:17" ht="0" hidden="1" customHeight="1" x14ac:dyDescent="0.25">
      <c r="Q34352" s="265"/>
    </row>
    <row r="34353" spans="17:17" ht="0" hidden="1" customHeight="1" x14ac:dyDescent="0.25">
      <c r="Q34353" s="265"/>
    </row>
    <row r="34354" spans="17:17" ht="0" hidden="1" customHeight="1" x14ac:dyDescent="0.25">
      <c r="Q34354" s="265"/>
    </row>
    <row r="34355" spans="17:17" ht="0" hidden="1" customHeight="1" x14ac:dyDescent="0.25">
      <c r="Q34355" s="265"/>
    </row>
    <row r="34356" spans="17:17" ht="0" hidden="1" customHeight="1" x14ac:dyDescent="0.25">
      <c r="Q34356" s="265"/>
    </row>
    <row r="34357" spans="17:17" ht="0" hidden="1" customHeight="1" x14ac:dyDescent="0.25">
      <c r="Q34357" s="265"/>
    </row>
    <row r="34358" spans="17:17" ht="0" hidden="1" customHeight="1" x14ac:dyDescent="0.25">
      <c r="Q34358" s="265"/>
    </row>
    <row r="34359" spans="17:17" ht="0" hidden="1" customHeight="1" x14ac:dyDescent="0.25">
      <c r="Q34359" s="265"/>
    </row>
    <row r="34360" spans="17:17" ht="0" hidden="1" customHeight="1" x14ac:dyDescent="0.25">
      <c r="Q34360" s="265"/>
    </row>
    <row r="34361" spans="17:17" ht="0" hidden="1" customHeight="1" x14ac:dyDescent="0.25">
      <c r="Q34361" s="265"/>
    </row>
    <row r="34362" spans="17:17" ht="0" hidden="1" customHeight="1" x14ac:dyDescent="0.25">
      <c r="Q34362" s="265"/>
    </row>
    <row r="34363" spans="17:17" ht="0" hidden="1" customHeight="1" x14ac:dyDescent="0.25">
      <c r="Q34363" s="265"/>
    </row>
    <row r="34364" spans="17:17" ht="0" hidden="1" customHeight="1" x14ac:dyDescent="0.25">
      <c r="Q34364" s="265"/>
    </row>
    <row r="34365" spans="17:17" ht="0" hidden="1" customHeight="1" x14ac:dyDescent="0.25">
      <c r="Q34365" s="265"/>
    </row>
    <row r="34366" spans="17:17" ht="0" hidden="1" customHeight="1" x14ac:dyDescent="0.25">
      <c r="Q34366" s="265"/>
    </row>
    <row r="34367" spans="17:17" ht="0" hidden="1" customHeight="1" x14ac:dyDescent="0.25">
      <c r="Q34367" s="265"/>
    </row>
    <row r="34368" spans="17:17" ht="0" hidden="1" customHeight="1" x14ac:dyDescent="0.25">
      <c r="Q34368" s="265"/>
    </row>
    <row r="34369" spans="17:17" ht="0" hidden="1" customHeight="1" x14ac:dyDescent="0.25">
      <c r="Q34369" s="265"/>
    </row>
    <row r="34370" spans="17:17" ht="0" hidden="1" customHeight="1" x14ac:dyDescent="0.25">
      <c r="Q34370" s="265"/>
    </row>
    <row r="34371" spans="17:17" ht="0" hidden="1" customHeight="1" x14ac:dyDescent="0.25">
      <c r="Q34371" s="265"/>
    </row>
    <row r="34372" spans="17:17" ht="0" hidden="1" customHeight="1" x14ac:dyDescent="0.25">
      <c r="Q34372" s="265"/>
    </row>
    <row r="34373" spans="17:17" ht="0" hidden="1" customHeight="1" x14ac:dyDescent="0.25">
      <c r="Q34373" s="265"/>
    </row>
    <row r="34374" spans="17:17" ht="0" hidden="1" customHeight="1" x14ac:dyDescent="0.25">
      <c r="Q34374" s="265"/>
    </row>
    <row r="34375" spans="17:17" ht="0" hidden="1" customHeight="1" x14ac:dyDescent="0.25">
      <c r="Q34375" s="265"/>
    </row>
    <row r="34376" spans="17:17" ht="0" hidden="1" customHeight="1" x14ac:dyDescent="0.25">
      <c r="Q34376" s="265"/>
    </row>
    <row r="34377" spans="17:17" ht="0" hidden="1" customHeight="1" x14ac:dyDescent="0.25">
      <c r="Q34377" s="265"/>
    </row>
    <row r="34378" spans="17:17" ht="0" hidden="1" customHeight="1" x14ac:dyDescent="0.25">
      <c r="Q34378" s="265"/>
    </row>
    <row r="34379" spans="17:17" ht="0" hidden="1" customHeight="1" x14ac:dyDescent="0.25">
      <c r="Q34379" s="265"/>
    </row>
    <row r="34380" spans="17:17" ht="0" hidden="1" customHeight="1" x14ac:dyDescent="0.25">
      <c r="Q34380" s="265"/>
    </row>
    <row r="34381" spans="17:17" ht="0" hidden="1" customHeight="1" x14ac:dyDescent="0.25">
      <c r="Q34381" s="265"/>
    </row>
    <row r="34382" spans="17:17" ht="0" hidden="1" customHeight="1" x14ac:dyDescent="0.25">
      <c r="Q34382" s="265"/>
    </row>
    <row r="34383" spans="17:17" ht="0" hidden="1" customHeight="1" x14ac:dyDescent="0.25">
      <c r="Q34383" s="265"/>
    </row>
    <row r="34384" spans="17:17" ht="0" hidden="1" customHeight="1" x14ac:dyDescent="0.25">
      <c r="Q34384" s="265"/>
    </row>
    <row r="34385" spans="17:17" ht="0" hidden="1" customHeight="1" x14ac:dyDescent="0.25">
      <c r="Q34385" s="265"/>
    </row>
    <row r="34386" spans="17:17" ht="0" hidden="1" customHeight="1" x14ac:dyDescent="0.25">
      <c r="Q34386" s="265"/>
    </row>
    <row r="34387" spans="17:17" ht="0" hidden="1" customHeight="1" x14ac:dyDescent="0.25">
      <c r="Q34387" s="265"/>
    </row>
    <row r="34388" spans="17:17" ht="0" hidden="1" customHeight="1" x14ac:dyDescent="0.25">
      <c r="Q34388" s="265"/>
    </row>
    <row r="34389" spans="17:17" ht="0" hidden="1" customHeight="1" x14ac:dyDescent="0.25">
      <c r="Q34389" s="265"/>
    </row>
    <row r="34390" spans="17:17" ht="0" hidden="1" customHeight="1" x14ac:dyDescent="0.25">
      <c r="Q34390" s="265"/>
    </row>
    <row r="34391" spans="17:17" ht="0" hidden="1" customHeight="1" x14ac:dyDescent="0.25">
      <c r="Q34391" s="265"/>
    </row>
    <row r="34392" spans="17:17" ht="0" hidden="1" customHeight="1" x14ac:dyDescent="0.25">
      <c r="Q34392" s="265"/>
    </row>
    <row r="34393" spans="17:17" ht="0" hidden="1" customHeight="1" x14ac:dyDescent="0.25">
      <c r="Q34393" s="265"/>
    </row>
    <row r="34394" spans="17:17" ht="0" hidden="1" customHeight="1" x14ac:dyDescent="0.25">
      <c r="Q34394" s="265"/>
    </row>
    <row r="34395" spans="17:17" ht="0" hidden="1" customHeight="1" x14ac:dyDescent="0.25">
      <c r="Q34395" s="265"/>
    </row>
    <row r="34396" spans="17:17" ht="0" hidden="1" customHeight="1" x14ac:dyDescent="0.25">
      <c r="Q34396" s="265"/>
    </row>
    <row r="34397" spans="17:17" ht="0" hidden="1" customHeight="1" x14ac:dyDescent="0.25">
      <c r="Q34397" s="265"/>
    </row>
    <row r="34398" spans="17:17" ht="0" hidden="1" customHeight="1" x14ac:dyDescent="0.25">
      <c r="Q34398" s="265"/>
    </row>
    <row r="34399" spans="17:17" ht="0" hidden="1" customHeight="1" x14ac:dyDescent="0.25">
      <c r="Q34399" s="265"/>
    </row>
    <row r="34400" spans="17:17" ht="0" hidden="1" customHeight="1" x14ac:dyDescent="0.25">
      <c r="Q34400" s="265"/>
    </row>
    <row r="34401" spans="17:17" ht="0" hidden="1" customHeight="1" x14ac:dyDescent="0.25">
      <c r="Q34401" s="265"/>
    </row>
    <row r="34402" spans="17:17" ht="0" hidden="1" customHeight="1" x14ac:dyDescent="0.25">
      <c r="Q34402" s="265"/>
    </row>
    <row r="34403" spans="17:17" ht="0" hidden="1" customHeight="1" x14ac:dyDescent="0.25">
      <c r="Q34403" s="265"/>
    </row>
    <row r="34404" spans="17:17" ht="0" hidden="1" customHeight="1" x14ac:dyDescent="0.25">
      <c r="Q34404" s="265"/>
    </row>
    <row r="34405" spans="17:17" ht="0" hidden="1" customHeight="1" x14ac:dyDescent="0.25">
      <c r="Q34405" s="265"/>
    </row>
    <row r="34406" spans="17:17" ht="0" hidden="1" customHeight="1" x14ac:dyDescent="0.25">
      <c r="Q34406" s="265"/>
    </row>
    <row r="34407" spans="17:17" ht="0" hidden="1" customHeight="1" x14ac:dyDescent="0.25">
      <c r="Q34407" s="265"/>
    </row>
    <row r="34408" spans="17:17" ht="0" hidden="1" customHeight="1" x14ac:dyDescent="0.25">
      <c r="Q34408" s="265"/>
    </row>
    <row r="34409" spans="17:17" ht="0" hidden="1" customHeight="1" x14ac:dyDescent="0.25">
      <c r="Q34409" s="265"/>
    </row>
    <row r="34410" spans="17:17" ht="0" hidden="1" customHeight="1" x14ac:dyDescent="0.25">
      <c r="Q34410" s="265"/>
    </row>
    <row r="34411" spans="17:17" ht="0" hidden="1" customHeight="1" x14ac:dyDescent="0.25">
      <c r="Q34411" s="265"/>
    </row>
    <row r="34412" spans="17:17" ht="0" hidden="1" customHeight="1" x14ac:dyDescent="0.25">
      <c r="Q34412" s="265"/>
    </row>
    <row r="34413" spans="17:17" ht="0" hidden="1" customHeight="1" x14ac:dyDescent="0.25">
      <c r="Q34413" s="265"/>
    </row>
    <row r="34414" spans="17:17" ht="0" hidden="1" customHeight="1" x14ac:dyDescent="0.25">
      <c r="Q34414" s="265"/>
    </row>
    <row r="34415" spans="17:17" ht="0" hidden="1" customHeight="1" x14ac:dyDescent="0.25">
      <c r="Q34415" s="265"/>
    </row>
    <row r="34416" spans="17:17" ht="0" hidden="1" customHeight="1" x14ac:dyDescent="0.25">
      <c r="Q34416" s="265"/>
    </row>
    <row r="34417" spans="17:17" ht="0" hidden="1" customHeight="1" x14ac:dyDescent="0.25">
      <c r="Q34417" s="265"/>
    </row>
    <row r="34418" spans="17:17" ht="0" hidden="1" customHeight="1" x14ac:dyDescent="0.25">
      <c r="Q34418" s="265"/>
    </row>
    <row r="34419" spans="17:17" ht="0" hidden="1" customHeight="1" x14ac:dyDescent="0.25">
      <c r="Q34419" s="265"/>
    </row>
    <row r="34420" spans="17:17" ht="0" hidden="1" customHeight="1" x14ac:dyDescent="0.25">
      <c r="Q34420" s="265"/>
    </row>
    <row r="34421" spans="17:17" ht="0" hidden="1" customHeight="1" x14ac:dyDescent="0.25">
      <c r="Q34421" s="265"/>
    </row>
    <row r="34422" spans="17:17" ht="0" hidden="1" customHeight="1" x14ac:dyDescent="0.25">
      <c r="Q34422" s="265"/>
    </row>
    <row r="34423" spans="17:17" ht="0" hidden="1" customHeight="1" x14ac:dyDescent="0.25">
      <c r="Q34423" s="265"/>
    </row>
    <row r="34424" spans="17:17" ht="0" hidden="1" customHeight="1" x14ac:dyDescent="0.25">
      <c r="Q34424" s="265"/>
    </row>
    <row r="34425" spans="17:17" ht="0" hidden="1" customHeight="1" x14ac:dyDescent="0.25">
      <c r="Q34425" s="265"/>
    </row>
    <row r="34426" spans="17:17" ht="0" hidden="1" customHeight="1" x14ac:dyDescent="0.25">
      <c r="Q34426" s="265"/>
    </row>
    <row r="34427" spans="17:17" ht="0" hidden="1" customHeight="1" x14ac:dyDescent="0.25">
      <c r="Q34427" s="265"/>
    </row>
    <row r="34428" spans="17:17" ht="0" hidden="1" customHeight="1" x14ac:dyDescent="0.25">
      <c r="Q34428" s="265"/>
    </row>
    <row r="34429" spans="17:17" ht="0" hidden="1" customHeight="1" x14ac:dyDescent="0.25">
      <c r="Q34429" s="265"/>
    </row>
    <row r="34430" spans="17:17" ht="0" hidden="1" customHeight="1" x14ac:dyDescent="0.25">
      <c r="Q34430" s="265"/>
    </row>
    <row r="34431" spans="17:17" ht="0" hidden="1" customHeight="1" x14ac:dyDescent="0.25">
      <c r="Q34431" s="265"/>
    </row>
    <row r="34432" spans="17:17" ht="0" hidden="1" customHeight="1" x14ac:dyDescent="0.25">
      <c r="Q34432" s="265"/>
    </row>
    <row r="34433" spans="17:17" ht="0" hidden="1" customHeight="1" x14ac:dyDescent="0.25">
      <c r="Q34433" s="265"/>
    </row>
    <row r="34434" spans="17:17" ht="0" hidden="1" customHeight="1" x14ac:dyDescent="0.25">
      <c r="Q34434" s="265"/>
    </row>
    <row r="34435" spans="17:17" ht="0" hidden="1" customHeight="1" x14ac:dyDescent="0.25">
      <c r="Q34435" s="265"/>
    </row>
    <row r="34436" spans="17:17" ht="0" hidden="1" customHeight="1" x14ac:dyDescent="0.25">
      <c r="Q34436" s="265"/>
    </row>
    <row r="34437" spans="17:17" ht="0" hidden="1" customHeight="1" x14ac:dyDescent="0.25">
      <c r="Q34437" s="265"/>
    </row>
    <row r="34438" spans="17:17" ht="0" hidden="1" customHeight="1" x14ac:dyDescent="0.25">
      <c r="Q34438" s="265"/>
    </row>
    <row r="34439" spans="17:17" ht="0" hidden="1" customHeight="1" x14ac:dyDescent="0.25">
      <c r="Q34439" s="265"/>
    </row>
    <row r="34440" spans="17:17" ht="0" hidden="1" customHeight="1" x14ac:dyDescent="0.25">
      <c r="Q34440" s="265"/>
    </row>
    <row r="34441" spans="17:17" ht="0" hidden="1" customHeight="1" x14ac:dyDescent="0.25">
      <c r="Q34441" s="265"/>
    </row>
    <row r="34442" spans="17:17" ht="0" hidden="1" customHeight="1" x14ac:dyDescent="0.25">
      <c r="Q34442" s="265"/>
    </row>
    <row r="34443" spans="17:17" ht="0" hidden="1" customHeight="1" x14ac:dyDescent="0.25">
      <c r="Q34443" s="265"/>
    </row>
    <row r="34444" spans="17:17" ht="0" hidden="1" customHeight="1" x14ac:dyDescent="0.25">
      <c r="Q34444" s="265"/>
    </row>
    <row r="34445" spans="17:17" ht="0" hidden="1" customHeight="1" x14ac:dyDescent="0.25">
      <c r="Q34445" s="265"/>
    </row>
    <row r="34446" spans="17:17" ht="0" hidden="1" customHeight="1" x14ac:dyDescent="0.25">
      <c r="Q34446" s="265"/>
    </row>
    <row r="34447" spans="17:17" ht="0" hidden="1" customHeight="1" x14ac:dyDescent="0.25">
      <c r="Q34447" s="265"/>
    </row>
    <row r="34448" spans="17:17" ht="0" hidden="1" customHeight="1" x14ac:dyDescent="0.25">
      <c r="Q34448" s="265"/>
    </row>
    <row r="34449" spans="17:17" ht="0" hidden="1" customHeight="1" x14ac:dyDescent="0.25">
      <c r="Q34449" s="265"/>
    </row>
    <row r="34450" spans="17:17" ht="0" hidden="1" customHeight="1" x14ac:dyDescent="0.25">
      <c r="Q34450" s="265"/>
    </row>
    <row r="34451" spans="17:17" ht="0" hidden="1" customHeight="1" x14ac:dyDescent="0.25">
      <c r="Q34451" s="265"/>
    </row>
    <row r="34452" spans="17:17" ht="0" hidden="1" customHeight="1" x14ac:dyDescent="0.25">
      <c r="Q34452" s="265"/>
    </row>
    <row r="34453" spans="17:17" ht="0" hidden="1" customHeight="1" x14ac:dyDescent="0.25">
      <c r="Q34453" s="265"/>
    </row>
    <row r="34454" spans="17:17" ht="0" hidden="1" customHeight="1" x14ac:dyDescent="0.25">
      <c r="Q34454" s="265"/>
    </row>
    <row r="34455" spans="17:17" ht="0" hidden="1" customHeight="1" x14ac:dyDescent="0.25">
      <c r="Q34455" s="265"/>
    </row>
    <row r="34456" spans="17:17" ht="0" hidden="1" customHeight="1" x14ac:dyDescent="0.25">
      <c r="Q34456" s="265"/>
    </row>
    <row r="34457" spans="17:17" ht="0" hidden="1" customHeight="1" x14ac:dyDescent="0.25">
      <c r="Q34457" s="265"/>
    </row>
    <row r="34458" spans="17:17" ht="0" hidden="1" customHeight="1" x14ac:dyDescent="0.25">
      <c r="Q34458" s="265"/>
    </row>
    <row r="34459" spans="17:17" ht="0" hidden="1" customHeight="1" x14ac:dyDescent="0.25">
      <c r="Q34459" s="265"/>
    </row>
    <row r="34460" spans="17:17" ht="0" hidden="1" customHeight="1" x14ac:dyDescent="0.25">
      <c r="Q34460" s="265"/>
    </row>
    <row r="34461" spans="17:17" ht="0" hidden="1" customHeight="1" x14ac:dyDescent="0.25">
      <c r="Q34461" s="265"/>
    </row>
    <row r="34462" spans="17:17" ht="0" hidden="1" customHeight="1" x14ac:dyDescent="0.25">
      <c r="Q34462" s="265"/>
    </row>
    <row r="34463" spans="17:17" ht="0" hidden="1" customHeight="1" x14ac:dyDescent="0.25">
      <c r="Q34463" s="265"/>
    </row>
    <row r="34464" spans="17:17" ht="0" hidden="1" customHeight="1" x14ac:dyDescent="0.25">
      <c r="Q34464" s="265"/>
    </row>
    <row r="34465" spans="17:17" ht="0" hidden="1" customHeight="1" x14ac:dyDescent="0.25">
      <c r="Q34465" s="265"/>
    </row>
    <row r="34466" spans="17:17" ht="0" hidden="1" customHeight="1" x14ac:dyDescent="0.25">
      <c r="Q34466" s="265"/>
    </row>
    <row r="34467" spans="17:17" ht="0" hidden="1" customHeight="1" x14ac:dyDescent="0.25">
      <c r="Q34467" s="265"/>
    </row>
    <row r="34468" spans="17:17" ht="0" hidden="1" customHeight="1" x14ac:dyDescent="0.25">
      <c r="Q34468" s="265"/>
    </row>
    <row r="34469" spans="17:17" ht="0" hidden="1" customHeight="1" x14ac:dyDescent="0.25">
      <c r="Q34469" s="265"/>
    </row>
    <row r="34470" spans="17:17" ht="0" hidden="1" customHeight="1" x14ac:dyDescent="0.25">
      <c r="Q34470" s="265"/>
    </row>
    <row r="34471" spans="17:17" ht="0" hidden="1" customHeight="1" x14ac:dyDescent="0.25">
      <c r="Q34471" s="265"/>
    </row>
    <row r="34472" spans="17:17" ht="0" hidden="1" customHeight="1" x14ac:dyDescent="0.25">
      <c r="Q34472" s="265"/>
    </row>
    <row r="34473" spans="17:17" ht="0" hidden="1" customHeight="1" x14ac:dyDescent="0.25">
      <c r="Q34473" s="265"/>
    </row>
    <row r="34474" spans="17:17" ht="0" hidden="1" customHeight="1" x14ac:dyDescent="0.25">
      <c r="Q34474" s="265"/>
    </row>
    <row r="34475" spans="17:17" ht="0" hidden="1" customHeight="1" x14ac:dyDescent="0.25">
      <c r="Q34475" s="265"/>
    </row>
    <row r="34476" spans="17:17" ht="0" hidden="1" customHeight="1" x14ac:dyDescent="0.25">
      <c r="Q34476" s="265"/>
    </row>
    <row r="34477" spans="17:17" ht="0" hidden="1" customHeight="1" x14ac:dyDescent="0.25">
      <c r="Q34477" s="265"/>
    </row>
    <row r="34478" spans="17:17" ht="0" hidden="1" customHeight="1" x14ac:dyDescent="0.25">
      <c r="Q34478" s="265"/>
    </row>
    <row r="34479" spans="17:17" ht="0" hidden="1" customHeight="1" x14ac:dyDescent="0.25">
      <c r="Q34479" s="265"/>
    </row>
    <row r="34480" spans="17:17" ht="0" hidden="1" customHeight="1" x14ac:dyDescent="0.25">
      <c r="Q34480" s="265"/>
    </row>
    <row r="34481" spans="17:17" ht="0" hidden="1" customHeight="1" x14ac:dyDescent="0.25">
      <c r="Q34481" s="265"/>
    </row>
    <row r="34482" spans="17:17" ht="0" hidden="1" customHeight="1" x14ac:dyDescent="0.25">
      <c r="Q34482" s="265"/>
    </row>
    <row r="34483" spans="17:17" ht="0" hidden="1" customHeight="1" x14ac:dyDescent="0.25">
      <c r="Q34483" s="265"/>
    </row>
    <row r="34484" spans="17:17" ht="0" hidden="1" customHeight="1" x14ac:dyDescent="0.25">
      <c r="Q34484" s="265"/>
    </row>
    <row r="34485" spans="17:17" ht="0" hidden="1" customHeight="1" x14ac:dyDescent="0.25">
      <c r="Q34485" s="265"/>
    </row>
    <row r="34486" spans="17:17" ht="0" hidden="1" customHeight="1" x14ac:dyDescent="0.25">
      <c r="Q34486" s="265"/>
    </row>
    <row r="34487" spans="17:17" ht="0" hidden="1" customHeight="1" x14ac:dyDescent="0.25">
      <c r="Q34487" s="265"/>
    </row>
    <row r="34488" spans="17:17" ht="0" hidden="1" customHeight="1" x14ac:dyDescent="0.25">
      <c r="Q34488" s="265"/>
    </row>
    <row r="34489" spans="17:17" ht="0" hidden="1" customHeight="1" x14ac:dyDescent="0.25">
      <c r="Q34489" s="265"/>
    </row>
    <row r="34490" spans="17:17" ht="0" hidden="1" customHeight="1" x14ac:dyDescent="0.25">
      <c r="Q34490" s="265"/>
    </row>
    <row r="34491" spans="17:17" ht="0" hidden="1" customHeight="1" x14ac:dyDescent="0.25">
      <c r="Q34491" s="265"/>
    </row>
    <row r="34492" spans="17:17" ht="0" hidden="1" customHeight="1" x14ac:dyDescent="0.25">
      <c r="Q34492" s="265"/>
    </row>
    <row r="34493" spans="17:17" ht="0" hidden="1" customHeight="1" x14ac:dyDescent="0.25">
      <c r="Q34493" s="265"/>
    </row>
    <row r="34494" spans="17:17" ht="0" hidden="1" customHeight="1" x14ac:dyDescent="0.25">
      <c r="Q34494" s="265"/>
    </row>
    <row r="34495" spans="17:17" ht="0" hidden="1" customHeight="1" x14ac:dyDescent="0.25">
      <c r="Q34495" s="265"/>
    </row>
    <row r="34496" spans="17:17" ht="0" hidden="1" customHeight="1" x14ac:dyDescent="0.25">
      <c r="Q34496" s="265"/>
    </row>
    <row r="34497" spans="17:17" ht="0" hidden="1" customHeight="1" x14ac:dyDescent="0.25">
      <c r="Q34497" s="265"/>
    </row>
    <row r="34498" spans="17:17" ht="0" hidden="1" customHeight="1" x14ac:dyDescent="0.25">
      <c r="Q34498" s="265"/>
    </row>
    <row r="34499" spans="17:17" ht="0" hidden="1" customHeight="1" x14ac:dyDescent="0.25">
      <c r="Q34499" s="265"/>
    </row>
    <row r="34500" spans="17:17" ht="0" hidden="1" customHeight="1" x14ac:dyDescent="0.25">
      <c r="Q34500" s="265"/>
    </row>
    <row r="34501" spans="17:17" ht="0" hidden="1" customHeight="1" x14ac:dyDescent="0.25">
      <c r="Q34501" s="265"/>
    </row>
    <row r="34502" spans="17:17" ht="0" hidden="1" customHeight="1" x14ac:dyDescent="0.25">
      <c r="Q34502" s="265"/>
    </row>
    <row r="34503" spans="17:17" ht="0" hidden="1" customHeight="1" x14ac:dyDescent="0.25">
      <c r="Q34503" s="265"/>
    </row>
    <row r="34504" spans="17:17" ht="0" hidden="1" customHeight="1" x14ac:dyDescent="0.25">
      <c r="Q34504" s="265"/>
    </row>
    <row r="34505" spans="17:17" ht="0" hidden="1" customHeight="1" x14ac:dyDescent="0.25">
      <c r="Q34505" s="265"/>
    </row>
    <row r="34506" spans="17:17" ht="0" hidden="1" customHeight="1" x14ac:dyDescent="0.25">
      <c r="Q34506" s="265"/>
    </row>
    <row r="34507" spans="17:17" ht="0" hidden="1" customHeight="1" x14ac:dyDescent="0.25">
      <c r="Q34507" s="265"/>
    </row>
    <row r="34508" spans="17:17" ht="0" hidden="1" customHeight="1" x14ac:dyDescent="0.25">
      <c r="Q34508" s="265"/>
    </row>
    <row r="34509" spans="17:17" ht="0" hidden="1" customHeight="1" x14ac:dyDescent="0.25">
      <c r="Q34509" s="265"/>
    </row>
    <row r="34510" spans="17:17" ht="0" hidden="1" customHeight="1" x14ac:dyDescent="0.25">
      <c r="Q34510" s="265"/>
    </row>
    <row r="34511" spans="17:17" ht="0" hidden="1" customHeight="1" x14ac:dyDescent="0.25">
      <c r="Q34511" s="265"/>
    </row>
    <row r="34512" spans="17:17" ht="0" hidden="1" customHeight="1" x14ac:dyDescent="0.25">
      <c r="Q34512" s="265"/>
    </row>
    <row r="34513" spans="17:17" ht="0" hidden="1" customHeight="1" x14ac:dyDescent="0.25">
      <c r="Q34513" s="265"/>
    </row>
    <row r="34514" spans="17:17" ht="0" hidden="1" customHeight="1" x14ac:dyDescent="0.25">
      <c r="Q34514" s="265"/>
    </row>
    <row r="34515" spans="17:17" ht="0" hidden="1" customHeight="1" x14ac:dyDescent="0.25">
      <c r="Q34515" s="265"/>
    </row>
    <row r="34516" spans="17:17" ht="0" hidden="1" customHeight="1" x14ac:dyDescent="0.25">
      <c r="Q34516" s="265"/>
    </row>
    <row r="34517" spans="17:17" ht="0" hidden="1" customHeight="1" x14ac:dyDescent="0.25">
      <c r="Q34517" s="265"/>
    </row>
    <row r="34518" spans="17:17" ht="0" hidden="1" customHeight="1" x14ac:dyDescent="0.25">
      <c r="Q34518" s="265"/>
    </row>
    <row r="34519" spans="17:17" ht="0" hidden="1" customHeight="1" x14ac:dyDescent="0.25">
      <c r="Q34519" s="265"/>
    </row>
    <row r="34520" spans="17:17" ht="0" hidden="1" customHeight="1" x14ac:dyDescent="0.25">
      <c r="Q34520" s="265"/>
    </row>
    <row r="34521" spans="17:17" ht="0" hidden="1" customHeight="1" x14ac:dyDescent="0.25">
      <c r="Q34521" s="265"/>
    </row>
    <row r="34522" spans="17:17" ht="0" hidden="1" customHeight="1" x14ac:dyDescent="0.25">
      <c r="Q34522" s="265"/>
    </row>
    <row r="34523" spans="17:17" ht="0" hidden="1" customHeight="1" x14ac:dyDescent="0.25">
      <c r="Q34523" s="265"/>
    </row>
    <row r="34524" spans="17:17" ht="0" hidden="1" customHeight="1" x14ac:dyDescent="0.25">
      <c r="Q34524" s="265"/>
    </row>
    <row r="34525" spans="17:17" ht="0" hidden="1" customHeight="1" x14ac:dyDescent="0.25">
      <c r="Q34525" s="265"/>
    </row>
    <row r="34526" spans="17:17" ht="0" hidden="1" customHeight="1" x14ac:dyDescent="0.25">
      <c r="Q34526" s="265"/>
    </row>
    <row r="34527" spans="17:17" ht="0" hidden="1" customHeight="1" x14ac:dyDescent="0.25">
      <c r="Q34527" s="265"/>
    </row>
    <row r="34528" spans="17:17" ht="0" hidden="1" customHeight="1" x14ac:dyDescent="0.25">
      <c r="Q34528" s="265"/>
    </row>
    <row r="34529" spans="17:17" ht="0" hidden="1" customHeight="1" x14ac:dyDescent="0.25">
      <c r="Q34529" s="265"/>
    </row>
    <row r="34530" spans="17:17" ht="0" hidden="1" customHeight="1" x14ac:dyDescent="0.25">
      <c r="Q34530" s="265"/>
    </row>
    <row r="34531" spans="17:17" ht="0" hidden="1" customHeight="1" x14ac:dyDescent="0.25">
      <c r="Q34531" s="265"/>
    </row>
    <row r="34532" spans="17:17" ht="0" hidden="1" customHeight="1" x14ac:dyDescent="0.25">
      <c r="Q34532" s="265"/>
    </row>
    <row r="34533" spans="17:17" ht="0" hidden="1" customHeight="1" x14ac:dyDescent="0.25">
      <c r="Q34533" s="265"/>
    </row>
    <row r="34534" spans="17:17" ht="0" hidden="1" customHeight="1" x14ac:dyDescent="0.25">
      <c r="Q34534" s="265"/>
    </row>
    <row r="34535" spans="17:17" ht="0" hidden="1" customHeight="1" x14ac:dyDescent="0.25">
      <c r="Q34535" s="265"/>
    </row>
    <row r="34536" spans="17:17" ht="0" hidden="1" customHeight="1" x14ac:dyDescent="0.25">
      <c r="Q34536" s="265"/>
    </row>
    <row r="34537" spans="17:17" ht="0" hidden="1" customHeight="1" x14ac:dyDescent="0.25">
      <c r="Q34537" s="265"/>
    </row>
    <row r="34538" spans="17:17" ht="0" hidden="1" customHeight="1" x14ac:dyDescent="0.25">
      <c r="Q34538" s="265"/>
    </row>
    <row r="34539" spans="17:17" ht="0" hidden="1" customHeight="1" x14ac:dyDescent="0.25">
      <c r="Q34539" s="265"/>
    </row>
    <row r="34540" spans="17:17" ht="0" hidden="1" customHeight="1" x14ac:dyDescent="0.25">
      <c r="Q34540" s="265"/>
    </row>
    <row r="34541" spans="17:17" ht="0" hidden="1" customHeight="1" x14ac:dyDescent="0.25">
      <c r="Q34541" s="265"/>
    </row>
    <row r="34542" spans="17:17" ht="0" hidden="1" customHeight="1" x14ac:dyDescent="0.25">
      <c r="Q34542" s="265"/>
    </row>
    <row r="34543" spans="17:17" ht="0" hidden="1" customHeight="1" x14ac:dyDescent="0.25">
      <c r="Q34543" s="265"/>
    </row>
    <row r="34544" spans="17:17" ht="0" hidden="1" customHeight="1" x14ac:dyDescent="0.25">
      <c r="Q34544" s="265"/>
    </row>
    <row r="34545" spans="17:17" ht="0" hidden="1" customHeight="1" x14ac:dyDescent="0.25">
      <c r="Q34545" s="265"/>
    </row>
    <row r="34546" spans="17:17" ht="0" hidden="1" customHeight="1" x14ac:dyDescent="0.25">
      <c r="Q34546" s="265"/>
    </row>
    <row r="34547" spans="17:17" ht="0" hidden="1" customHeight="1" x14ac:dyDescent="0.25">
      <c r="Q34547" s="265"/>
    </row>
    <row r="34548" spans="17:17" ht="0" hidden="1" customHeight="1" x14ac:dyDescent="0.25">
      <c r="Q34548" s="265"/>
    </row>
    <row r="34549" spans="17:17" ht="0" hidden="1" customHeight="1" x14ac:dyDescent="0.25">
      <c r="Q34549" s="265"/>
    </row>
    <row r="34550" spans="17:17" ht="0" hidden="1" customHeight="1" x14ac:dyDescent="0.25">
      <c r="Q34550" s="265"/>
    </row>
    <row r="34551" spans="17:17" ht="0" hidden="1" customHeight="1" x14ac:dyDescent="0.25">
      <c r="Q34551" s="265"/>
    </row>
    <row r="34552" spans="17:17" ht="0" hidden="1" customHeight="1" x14ac:dyDescent="0.25">
      <c r="Q34552" s="265"/>
    </row>
    <row r="34553" spans="17:17" ht="0" hidden="1" customHeight="1" x14ac:dyDescent="0.25">
      <c r="Q34553" s="265"/>
    </row>
    <row r="34554" spans="17:17" ht="0" hidden="1" customHeight="1" x14ac:dyDescent="0.25">
      <c r="Q34554" s="265"/>
    </row>
    <row r="34555" spans="17:17" ht="0" hidden="1" customHeight="1" x14ac:dyDescent="0.25">
      <c r="Q34555" s="265"/>
    </row>
    <row r="34556" spans="17:17" ht="0" hidden="1" customHeight="1" x14ac:dyDescent="0.25">
      <c r="Q34556" s="265"/>
    </row>
    <row r="34557" spans="17:17" ht="0" hidden="1" customHeight="1" x14ac:dyDescent="0.25">
      <c r="Q34557" s="265"/>
    </row>
    <row r="34558" spans="17:17" ht="0" hidden="1" customHeight="1" x14ac:dyDescent="0.25">
      <c r="Q34558" s="265"/>
    </row>
    <row r="34559" spans="17:17" ht="0" hidden="1" customHeight="1" x14ac:dyDescent="0.25">
      <c r="Q34559" s="265"/>
    </row>
    <row r="34560" spans="17:17" ht="0" hidden="1" customHeight="1" x14ac:dyDescent="0.25">
      <c r="Q34560" s="265"/>
    </row>
    <row r="34561" spans="17:17" ht="0" hidden="1" customHeight="1" x14ac:dyDescent="0.25">
      <c r="Q34561" s="265"/>
    </row>
    <row r="34562" spans="17:17" ht="0" hidden="1" customHeight="1" x14ac:dyDescent="0.25">
      <c r="Q34562" s="265"/>
    </row>
    <row r="34563" spans="17:17" ht="0" hidden="1" customHeight="1" x14ac:dyDescent="0.25">
      <c r="Q34563" s="265"/>
    </row>
    <row r="34564" spans="17:17" ht="0" hidden="1" customHeight="1" x14ac:dyDescent="0.25">
      <c r="Q34564" s="265"/>
    </row>
    <row r="34565" spans="17:17" ht="0" hidden="1" customHeight="1" x14ac:dyDescent="0.25">
      <c r="Q34565" s="265"/>
    </row>
    <row r="34566" spans="17:17" ht="0" hidden="1" customHeight="1" x14ac:dyDescent="0.25">
      <c r="Q34566" s="265"/>
    </row>
    <row r="34567" spans="17:17" ht="0" hidden="1" customHeight="1" x14ac:dyDescent="0.25">
      <c r="Q34567" s="265"/>
    </row>
    <row r="34568" spans="17:17" ht="0" hidden="1" customHeight="1" x14ac:dyDescent="0.25">
      <c r="Q34568" s="265"/>
    </row>
    <row r="34569" spans="17:17" ht="0" hidden="1" customHeight="1" x14ac:dyDescent="0.25">
      <c r="Q34569" s="265"/>
    </row>
    <row r="34570" spans="17:17" ht="0" hidden="1" customHeight="1" x14ac:dyDescent="0.25">
      <c r="Q34570" s="265"/>
    </row>
    <row r="34571" spans="17:17" ht="0" hidden="1" customHeight="1" x14ac:dyDescent="0.25">
      <c r="Q34571" s="265"/>
    </row>
    <row r="34572" spans="17:17" ht="0" hidden="1" customHeight="1" x14ac:dyDescent="0.25">
      <c r="Q34572" s="265"/>
    </row>
    <row r="34573" spans="17:17" ht="0" hidden="1" customHeight="1" x14ac:dyDescent="0.25">
      <c r="Q34573" s="265"/>
    </row>
    <row r="34574" spans="17:17" ht="0" hidden="1" customHeight="1" x14ac:dyDescent="0.25">
      <c r="Q34574" s="265"/>
    </row>
    <row r="34575" spans="17:17" ht="0" hidden="1" customHeight="1" x14ac:dyDescent="0.25">
      <c r="Q34575" s="265"/>
    </row>
    <row r="34576" spans="17:17" ht="0" hidden="1" customHeight="1" x14ac:dyDescent="0.25">
      <c r="Q34576" s="265"/>
    </row>
    <row r="34577" spans="17:17" ht="0" hidden="1" customHeight="1" x14ac:dyDescent="0.25">
      <c r="Q34577" s="265"/>
    </row>
    <row r="34578" spans="17:17" ht="0" hidden="1" customHeight="1" x14ac:dyDescent="0.25">
      <c r="Q34578" s="265"/>
    </row>
    <row r="34579" spans="17:17" ht="0" hidden="1" customHeight="1" x14ac:dyDescent="0.25">
      <c r="Q34579" s="265"/>
    </row>
    <row r="34580" spans="17:17" ht="0" hidden="1" customHeight="1" x14ac:dyDescent="0.25">
      <c r="Q34580" s="265"/>
    </row>
    <row r="34581" spans="17:17" ht="0" hidden="1" customHeight="1" x14ac:dyDescent="0.25">
      <c r="Q34581" s="265"/>
    </row>
    <row r="34582" spans="17:17" ht="0" hidden="1" customHeight="1" x14ac:dyDescent="0.25">
      <c r="Q34582" s="265"/>
    </row>
    <row r="34583" spans="17:17" ht="0" hidden="1" customHeight="1" x14ac:dyDescent="0.25">
      <c r="Q34583" s="265"/>
    </row>
    <row r="34584" spans="17:17" ht="0" hidden="1" customHeight="1" x14ac:dyDescent="0.25">
      <c r="Q34584" s="265"/>
    </row>
    <row r="34585" spans="17:17" ht="0" hidden="1" customHeight="1" x14ac:dyDescent="0.25">
      <c r="Q34585" s="265"/>
    </row>
    <row r="34586" spans="17:17" ht="0" hidden="1" customHeight="1" x14ac:dyDescent="0.25">
      <c r="Q34586" s="265"/>
    </row>
    <row r="34587" spans="17:17" ht="0" hidden="1" customHeight="1" x14ac:dyDescent="0.25">
      <c r="Q34587" s="265"/>
    </row>
    <row r="34588" spans="17:17" ht="0" hidden="1" customHeight="1" x14ac:dyDescent="0.25">
      <c r="Q34588" s="265"/>
    </row>
    <row r="34589" spans="17:17" ht="0" hidden="1" customHeight="1" x14ac:dyDescent="0.25">
      <c r="Q34589" s="265"/>
    </row>
    <row r="34590" spans="17:17" ht="0" hidden="1" customHeight="1" x14ac:dyDescent="0.25">
      <c r="Q34590" s="265"/>
    </row>
    <row r="34591" spans="17:17" ht="0" hidden="1" customHeight="1" x14ac:dyDescent="0.25">
      <c r="Q34591" s="265"/>
    </row>
    <row r="34592" spans="17:17" ht="0" hidden="1" customHeight="1" x14ac:dyDescent="0.25">
      <c r="Q34592" s="265"/>
    </row>
    <row r="34593" spans="17:17" ht="0" hidden="1" customHeight="1" x14ac:dyDescent="0.25">
      <c r="Q34593" s="265"/>
    </row>
    <row r="34594" spans="17:17" ht="0" hidden="1" customHeight="1" x14ac:dyDescent="0.25">
      <c r="Q34594" s="265"/>
    </row>
    <row r="34595" spans="17:17" ht="0" hidden="1" customHeight="1" x14ac:dyDescent="0.25">
      <c r="Q34595" s="265"/>
    </row>
    <row r="34596" spans="17:17" ht="0" hidden="1" customHeight="1" x14ac:dyDescent="0.25">
      <c r="Q34596" s="265"/>
    </row>
    <row r="34597" spans="17:17" ht="0" hidden="1" customHeight="1" x14ac:dyDescent="0.25">
      <c r="Q34597" s="265"/>
    </row>
    <row r="34598" spans="17:17" ht="0" hidden="1" customHeight="1" x14ac:dyDescent="0.25">
      <c r="Q34598" s="265"/>
    </row>
    <row r="34599" spans="17:17" ht="0" hidden="1" customHeight="1" x14ac:dyDescent="0.25">
      <c r="Q34599" s="265"/>
    </row>
    <row r="34600" spans="17:17" ht="0" hidden="1" customHeight="1" x14ac:dyDescent="0.25">
      <c r="Q34600" s="265"/>
    </row>
    <row r="34601" spans="17:17" ht="0" hidden="1" customHeight="1" x14ac:dyDescent="0.25">
      <c r="Q34601" s="265"/>
    </row>
    <row r="34602" spans="17:17" ht="0" hidden="1" customHeight="1" x14ac:dyDescent="0.25">
      <c r="Q34602" s="265"/>
    </row>
    <row r="34603" spans="17:17" ht="0" hidden="1" customHeight="1" x14ac:dyDescent="0.25">
      <c r="Q34603" s="265"/>
    </row>
    <row r="34604" spans="17:17" ht="0" hidden="1" customHeight="1" x14ac:dyDescent="0.25">
      <c r="Q34604" s="265"/>
    </row>
    <row r="34605" spans="17:17" ht="0" hidden="1" customHeight="1" x14ac:dyDescent="0.25">
      <c r="Q34605" s="265"/>
    </row>
    <row r="34606" spans="17:17" ht="0" hidden="1" customHeight="1" x14ac:dyDescent="0.25">
      <c r="Q34606" s="265"/>
    </row>
    <row r="34607" spans="17:17" ht="0" hidden="1" customHeight="1" x14ac:dyDescent="0.25">
      <c r="Q34607" s="265"/>
    </row>
    <row r="34608" spans="17:17" ht="0" hidden="1" customHeight="1" x14ac:dyDescent="0.25">
      <c r="Q34608" s="265"/>
    </row>
    <row r="34609" spans="17:17" ht="0" hidden="1" customHeight="1" x14ac:dyDescent="0.25">
      <c r="Q34609" s="265"/>
    </row>
    <row r="34610" spans="17:17" ht="0" hidden="1" customHeight="1" x14ac:dyDescent="0.25">
      <c r="Q34610" s="265"/>
    </row>
    <row r="34611" spans="17:17" ht="0" hidden="1" customHeight="1" x14ac:dyDescent="0.25">
      <c r="Q34611" s="265"/>
    </row>
    <row r="34612" spans="17:17" ht="0" hidden="1" customHeight="1" x14ac:dyDescent="0.25">
      <c r="Q34612" s="265"/>
    </row>
    <row r="34613" spans="17:17" ht="0" hidden="1" customHeight="1" x14ac:dyDescent="0.25">
      <c r="Q34613" s="265"/>
    </row>
    <row r="34614" spans="17:17" ht="0" hidden="1" customHeight="1" x14ac:dyDescent="0.25">
      <c r="Q34614" s="265"/>
    </row>
    <row r="34615" spans="17:17" ht="0" hidden="1" customHeight="1" x14ac:dyDescent="0.25">
      <c r="Q34615" s="265"/>
    </row>
    <row r="34616" spans="17:17" ht="0" hidden="1" customHeight="1" x14ac:dyDescent="0.25">
      <c r="Q34616" s="265"/>
    </row>
    <row r="34617" spans="17:17" ht="0" hidden="1" customHeight="1" x14ac:dyDescent="0.25">
      <c r="Q34617" s="265"/>
    </row>
    <row r="34618" spans="17:17" ht="0" hidden="1" customHeight="1" x14ac:dyDescent="0.25">
      <c r="Q34618" s="265"/>
    </row>
    <row r="34619" spans="17:17" ht="0" hidden="1" customHeight="1" x14ac:dyDescent="0.25">
      <c r="Q34619" s="265"/>
    </row>
    <row r="34620" spans="17:17" ht="0" hidden="1" customHeight="1" x14ac:dyDescent="0.25">
      <c r="Q34620" s="265"/>
    </row>
    <row r="34621" spans="17:17" ht="0" hidden="1" customHeight="1" x14ac:dyDescent="0.25">
      <c r="Q34621" s="265"/>
    </row>
    <row r="34622" spans="17:17" ht="0" hidden="1" customHeight="1" x14ac:dyDescent="0.25">
      <c r="Q34622" s="265"/>
    </row>
    <row r="34623" spans="17:17" ht="0" hidden="1" customHeight="1" x14ac:dyDescent="0.25">
      <c r="Q34623" s="265"/>
    </row>
    <row r="34624" spans="17:17" ht="0" hidden="1" customHeight="1" x14ac:dyDescent="0.25">
      <c r="Q34624" s="265"/>
    </row>
    <row r="34625" spans="17:17" ht="0" hidden="1" customHeight="1" x14ac:dyDescent="0.25">
      <c r="Q34625" s="265"/>
    </row>
    <row r="34626" spans="17:17" ht="0" hidden="1" customHeight="1" x14ac:dyDescent="0.25">
      <c r="Q34626" s="265"/>
    </row>
    <row r="34627" spans="17:17" ht="0" hidden="1" customHeight="1" x14ac:dyDescent="0.25">
      <c r="Q34627" s="265"/>
    </row>
    <row r="34628" spans="17:17" ht="0" hidden="1" customHeight="1" x14ac:dyDescent="0.25">
      <c r="Q34628" s="265"/>
    </row>
    <row r="34629" spans="17:17" ht="0" hidden="1" customHeight="1" x14ac:dyDescent="0.25">
      <c r="Q34629" s="265"/>
    </row>
    <row r="34630" spans="17:17" ht="0" hidden="1" customHeight="1" x14ac:dyDescent="0.25">
      <c r="Q34630" s="265"/>
    </row>
    <row r="34631" spans="17:17" ht="0" hidden="1" customHeight="1" x14ac:dyDescent="0.25">
      <c r="Q34631" s="265"/>
    </row>
    <row r="34632" spans="17:17" ht="0" hidden="1" customHeight="1" x14ac:dyDescent="0.25">
      <c r="Q34632" s="265"/>
    </row>
    <row r="34633" spans="17:17" ht="0" hidden="1" customHeight="1" x14ac:dyDescent="0.25">
      <c r="Q34633" s="265"/>
    </row>
    <row r="34634" spans="17:17" ht="0" hidden="1" customHeight="1" x14ac:dyDescent="0.25">
      <c r="Q34634" s="265"/>
    </row>
    <row r="34635" spans="17:17" ht="0" hidden="1" customHeight="1" x14ac:dyDescent="0.25">
      <c r="Q34635" s="265"/>
    </row>
    <row r="34636" spans="17:17" ht="0" hidden="1" customHeight="1" x14ac:dyDescent="0.25">
      <c r="Q34636" s="265"/>
    </row>
    <row r="34637" spans="17:17" ht="0" hidden="1" customHeight="1" x14ac:dyDescent="0.25">
      <c r="Q34637" s="265"/>
    </row>
    <row r="34638" spans="17:17" ht="0" hidden="1" customHeight="1" x14ac:dyDescent="0.25">
      <c r="Q34638" s="265"/>
    </row>
    <row r="34639" spans="17:17" ht="0" hidden="1" customHeight="1" x14ac:dyDescent="0.25">
      <c r="Q34639" s="265"/>
    </row>
    <row r="34640" spans="17:17" ht="0" hidden="1" customHeight="1" x14ac:dyDescent="0.25">
      <c r="Q34640" s="265"/>
    </row>
    <row r="34641" spans="17:17" ht="0" hidden="1" customHeight="1" x14ac:dyDescent="0.25">
      <c r="Q34641" s="265"/>
    </row>
    <row r="34642" spans="17:17" ht="0" hidden="1" customHeight="1" x14ac:dyDescent="0.25">
      <c r="Q34642" s="265"/>
    </row>
    <row r="34643" spans="17:17" ht="0" hidden="1" customHeight="1" x14ac:dyDescent="0.25">
      <c r="Q34643" s="265"/>
    </row>
    <row r="34644" spans="17:17" ht="0" hidden="1" customHeight="1" x14ac:dyDescent="0.25">
      <c r="Q34644" s="265"/>
    </row>
    <row r="34645" spans="17:17" ht="0" hidden="1" customHeight="1" x14ac:dyDescent="0.25">
      <c r="Q34645" s="265"/>
    </row>
    <row r="34646" spans="17:17" ht="0" hidden="1" customHeight="1" x14ac:dyDescent="0.25">
      <c r="Q34646" s="265"/>
    </row>
    <row r="34647" spans="17:17" ht="0" hidden="1" customHeight="1" x14ac:dyDescent="0.25">
      <c r="Q34647" s="265"/>
    </row>
    <row r="34648" spans="17:17" ht="0" hidden="1" customHeight="1" x14ac:dyDescent="0.25">
      <c r="Q34648" s="265"/>
    </row>
    <row r="34649" spans="17:17" ht="0" hidden="1" customHeight="1" x14ac:dyDescent="0.25">
      <c r="Q34649" s="265"/>
    </row>
    <row r="34650" spans="17:17" ht="0" hidden="1" customHeight="1" x14ac:dyDescent="0.25">
      <c r="Q34650" s="265"/>
    </row>
    <row r="34651" spans="17:17" ht="0" hidden="1" customHeight="1" x14ac:dyDescent="0.25">
      <c r="Q34651" s="265"/>
    </row>
    <row r="34652" spans="17:17" ht="0" hidden="1" customHeight="1" x14ac:dyDescent="0.25">
      <c r="Q34652" s="265"/>
    </row>
    <row r="34653" spans="17:17" ht="0" hidden="1" customHeight="1" x14ac:dyDescent="0.25">
      <c r="Q34653" s="265"/>
    </row>
    <row r="34654" spans="17:17" ht="0" hidden="1" customHeight="1" x14ac:dyDescent="0.25">
      <c r="Q34654" s="265"/>
    </row>
    <row r="34655" spans="17:17" ht="0" hidden="1" customHeight="1" x14ac:dyDescent="0.25">
      <c r="Q34655" s="265"/>
    </row>
    <row r="34656" spans="17:17" ht="0" hidden="1" customHeight="1" x14ac:dyDescent="0.25">
      <c r="Q34656" s="265"/>
    </row>
    <row r="34657" spans="17:17" ht="0" hidden="1" customHeight="1" x14ac:dyDescent="0.25">
      <c r="Q34657" s="265"/>
    </row>
    <row r="34658" spans="17:17" ht="0" hidden="1" customHeight="1" x14ac:dyDescent="0.25">
      <c r="Q34658" s="265"/>
    </row>
    <row r="34659" spans="17:17" ht="0" hidden="1" customHeight="1" x14ac:dyDescent="0.25">
      <c r="Q34659" s="265"/>
    </row>
    <row r="34660" spans="17:17" ht="0" hidden="1" customHeight="1" x14ac:dyDescent="0.25">
      <c r="Q34660" s="265"/>
    </row>
    <row r="34661" spans="17:17" ht="0" hidden="1" customHeight="1" x14ac:dyDescent="0.25">
      <c r="Q34661" s="265"/>
    </row>
    <row r="34662" spans="17:17" ht="0" hidden="1" customHeight="1" x14ac:dyDescent="0.25">
      <c r="Q34662" s="265"/>
    </row>
    <row r="34663" spans="17:17" ht="0" hidden="1" customHeight="1" x14ac:dyDescent="0.25">
      <c r="Q34663" s="265"/>
    </row>
    <row r="34664" spans="17:17" ht="0" hidden="1" customHeight="1" x14ac:dyDescent="0.25">
      <c r="Q34664" s="265"/>
    </row>
    <row r="34665" spans="17:17" ht="0" hidden="1" customHeight="1" x14ac:dyDescent="0.25">
      <c r="Q34665" s="265"/>
    </row>
    <row r="34666" spans="17:17" ht="0" hidden="1" customHeight="1" x14ac:dyDescent="0.25">
      <c r="Q34666" s="265"/>
    </row>
    <row r="34667" spans="17:17" ht="0" hidden="1" customHeight="1" x14ac:dyDescent="0.25">
      <c r="Q34667" s="265"/>
    </row>
    <row r="34668" spans="17:17" ht="0" hidden="1" customHeight="1" x14ac:dyDescent="0.25">
      <c r="Q34668" s="265"/>
    </row>
    <row r="34669" spans="17:17" ht="0" hidden="1" customHeight="1" x14ac:dyDescent="0.25">
      <c r="Q34669" s="265"/>
    </row>
    <row r="34670" spans="17:17" ht="0" hidden="1" customHeight="1" x14ac:dyDescent="0.25">
      <c r="Q34670" s="265"/>
    </row>
    <row r="34671" spans="17:17" ht="0" hidden="1" customHeight="1" x14ac:dyDescent="0.25">
      <c r="Q34671" s="265"/>
    </row>
    <row r="34672" spans="17:17" ht="0" hidden="1" customHeight="1" x14ac:dyDescent="0.25">
      <c r="Q34672" s="265"/>
    </row>
    <row r="34673" spans="17:17" ht="0" hidden="1" customHeight="1" x14ac:dyDescent="0.25">
      <c r="Q34673" s="265"/>
    </row>
    <row r="34674" spans="17:17" ht="0" hidden="1" customHeight="1" x14ac:dyDescent="0.25">
      <c r="Q34674" s="265"/>
    </row>
    <row r="34675" spans="17:17" ht="0" hidden="1" customHeight="1" x14ac:dyDescent="0.25">
      <c r="Q34675" s="265"/>
    </row>
    <row r="34676" spans="17:17" ht="0" hidden="1" customHeight="1" x14ac:dyDescent="0.25">
      <c r="Q34676" s="265"/>
    </row>
    <row r="34677" spans="17:17" ht="0" hidden="1" customHeight="1" x14ac:dyDescent="0.25">
      <c r="Q34677" s="265"/>
    </row>
    <row r="34678" spans="17:17" ht="0" hidden="1" customHeight="1" x14ac:dyDescent="0.25">
      <c r="Q34678" s="265"/>
    </row>
    <row r="34679" spans="17:17" ht="0" hidden="1" customHeight="1" x14ac:dyDescent="0.25">
      <c r="Q34679" s="265"/>
    </row>
    <row r="34680" spans="17:17" ht="0" hidden="1" customHeight="1" x14ac:dyDescent="0.25">
      <c r="Q34680" s="265"/>
    </row>
    <row r="34681" spans="17:17" ht="0" hidden="1" customHeight="1" x14ac:dyDescent="0.25">
      <c r="Q34681" s="265"/>
    </row>
    <row r="34682" spans="17:17" ht="0" hidden="1" customHeight="1" x14ac:dyDescent="0.25">
      <c r="Q34682" s="265"/>
    </row>
    <row r="34683" spans="17:17" ht="0" hidden="1" customHeight="1" x14ac:dyDescent="0.25">
      <c r="Q34683" s="265"/>
    </row>
    <row r="34684" spans="17:17" ht="0" hidden="1" customHeight="1" x14ac:dyDescent="0.25">
      <c r="Q34684" s="265"/>
    </row>
    <row r="34685" spans="17:17" ht="0" hidden="1" customHeight="1" x14ac:dyDescent="0.25">
      <c r="Q34685" s="265"/>
    </row>
    <row r="34686" spans="17:17" ht="0" hidden="1" customHeight="1" x14ac:dyDescent="0.25">
      <c r="Q34686" s="265"/>
    </row>
    <row r="34687" spans="17:17" ht="0" hidden="1" customHeight="1" x14ac:dyDescent="0.25">
      <c r="Q34687" s="265"/>
    </row>
    <row r="34688" spans="17:17" ht="0" hidden="1" customHeight="1" x14ac:dyDescent="0.25">
      <c r="Q34688" s="265"/>
    </row>
    <row r="34689" spans="17:17" ht="0" hidden="1" customHeight="1" x14ac:dyDescent="0.25">
      <c r="Q34689" s="265"/>
    </row>
    <row r="34690" spans="17:17" ht="0" hidden="1" customHeight="1" x14ac:dyDescent="0.25">
      <c r="Q34690" s="265"/>
    </row>
    <row r="34691" spans="17:17" ht="0" hidden="1" customHeight="1" x14ac:dyDescent="0.25">
      <c r="Q34691" s="265"/>
    </row>
    <row r="34692" spans="17:17" ht="0" hidden="1" customHeight="1" x14ac:dyDescent="0.25">
      <c r="Q34692" s="265"/>
    </row>
    <row r="34693" spans="17:17" ht="0" hidden="1" customHeight="1" x14ac:dyDescent="0.25">
      <c r="Q34693" s="265"/>
    </row>
    <row r="34694" spans="17:17" ht="0" hidden="1" customHeight="1" x14ac:dyDescent="0.25">
      <c r="Q34694" s="265"/>
    </row>
    <row r="34695" spans="17:17" ht="0" hidden="1" customHeight="1" x14ac:dyDescent="0.25">
      <c r="Q34695" s="265"/>
    </row>
    <row r="34696" spans="17:17" ht="0" hidden="1" customHeight="1" x14ac:dyDescent="0.25">
      <c r="Q34696" s="265"/>
    </row>
    <row r="34697" spans="17:17" ht="0" hidden="1" customHeight="1" x14ac:dyDescent="0.25">
      <c r="Q34697" s="265"/>
    </row>
    <row r="34698" spans="17:17" ht="0" hidden="1" customHeight="1" x14ac:dyDescent="0.25">
      <c r="Q34698" s="265"/>
    </row>
    <row r="34699" spans="17:17" ht="0" hidden="1" customHeight="1" x14ac:dyDescent="0.25">
      <c r="Q34699" s="265"/>
    </row>
    <row r="34700" spans="17:17" ht="0" hidden="1" customHeight="1" x14ac:dyDescent="0.25">
      <c r="Q34700" s="265"/>
    </row>
    <row r="34701" spans="17:17" ht="0" hidden="1" customHeight="1" x14ac:dyDescent="0.25">
      <c r="Q34701" s="265"/>
    </row>
    <row r="34702" spans="17:17" ht="0" hidden="1" customHeight="1" x14ac:dyDescent="0.25">
      <c r="Q34702" s="265"/>
    </row>
    <row r="34703" spans="17:17" ht="0" hidden="1" customHeight="1" x14ac:dyDescent="0.25">
      <c r="Q34703" s="265"/>
    </row>
    <row r="34704" spans="17:17" ht="0" hidden="1" customHeight="1" x14ac:dyDescent="0.25">
      <c r="Q34704" s="265"/>
    </row>
    <row r="34705" spans="17:17" ht="0" hidden="1" customHeight="1" x14ac:dyDescent="0.25">
      <c r="Q34705" s="265"/>
    </row>
    <row r="34706" spans="17:17" ht="0" hidden="1" customHeight="1" x14ac:dyDescent="0.25">
      <c r="Q34706" s="265"/>
    </row>
    <row r="34707" spans="17:17" ht="0" hidden="1" customHeight="1" x14ac:dyDescent="0.25">
      <c r="Q34707" s="265"/>
    </row>
    <row r="34708" spans="17:17" ht="0" hidden="1" customHeight="1" x14ac:dyDescent="0.25">
      <c r="Q34708" s="265"/>
    </row>
    <row r="34709" spans="17:17" ht="0" hidden="1" customHeight="1" x14ac:dyDescent="0.25">
      <c r="Q34709" s="265"/>
    </row>
    <row r="34710" spans="17:17" ht="0" hidden="1" customHeight="1" x14ac:dyDescent="0.25">
      <c r="Q34710" s="265"/>
    </row>
    <row r="34711" spans="17:17" ht="0" hidden="1" customHeight="1" x14ac:dyDescent="0.25">
      <c r="Q34711" s="265"/>
    </row>
    <row r="34712" spans="17:17" ht="0" hidden="1" customHeight="1" x14ac:dyDescent="0.25">
      <c r="Q34712" s="265"/>
    </row>
    <row r="34713" spans="17:17" ht="0" hidden="1" customHeight="1" x14ac:dyDescent="0.25">
      <c r="Q34713" s="265"/>
    </row>
    <row r="34714" spans="17:17" ht="0" hidden="1" customHeight="1" x14ac:dyDescent="0.25">
      <c r="Q34714" s="265"/>
    </row>
    <row r="34715" spans="17:17" ht="0" hidden="1" customHeight="1" x14ac:dyDescent="0.25">
      <c r="Q34715" s="265"/>
    </row>
    <row r="34716" spans="17:17" ht="0" hidden="1" customHeight="1" x14ac:dyDescent="0.25">
      <c r="Q34716" s="265"/>
    </row>
    <row r="34717" spans="17:17" ht="0" hidden="1" customHeight="1" x14ac:dyDescent="0.25">
      <c r="Q34717" s="265"/>
    </row>
    <row r="34718" spans="17:17" ht="0" hidden="1" customHeight="1" x14ac:dyDescent="0.25">
      <c r="Q34718" s="265"/>
    </row>
    <row r="34719" spans="17:17" ht="0" hidden="1" customHeight="1" x14ac:dyDescent="0.25">
      <c r="Q34719" s="265"/>
    </row>
    <row r="34720" spans="17:17" ht="0" hidden="1" customHeight="1" x14ac:dyDescent="0.25">
      <c r="Q34720" s="265"/>
    </row>
    <row r="34721" spans="17:17" ht="0" hidden="1" customHeight="1" x14ac:dyDescent="0.25">
      <c r="Q34721" s="265"/>
    </row>
    <row r="34722" spans="17:17" ht="0" hidden="1" customHeight="1" x14ac:dyDescent="0.25">
      <c r="Q34722" s="265"/>
    </row>
    <row r="34723" spans="17:17" ht="0" hidden="1" customHeight="1" x14ac:dyDescent="0.25">
      <c r="Q34723" s="265"/>
    </row>
    <row r="34724" spans="17:17" ht="0" hidden="1" customHeight="1" x14ac:dyDescent="0.25">
      <c r="Q34724" s="265"/>
    </row>
    <row r="34725" spans="17:17" ht="0" hidden="1" customHeight="1" x14ac:dyDescent="0.25">
      <c r="Q34725" s="265"/>
    </row>
    <row r="34726" spans="17:17" ht="0" hidden="1" customHeight="1" x14ac:dyDescent="0.25">
      <c r="Q34726" s="265"/>
    </row>
    <row r="34727" spans="17:17" ht="0" hidden="1" customHeight="1" x14ac:dyDescent="0.25">
      <c r="Q34727" s="265"/>
    </row>
    <row r="34728" spans="17:17" ht="0" hidden="1" customHeight="1" x14ac:dyDescent="0.25">
      <c r="Q34728" s="265"/>
    </row>
    <row r="34729" spans="17:17" ht="0" hidden="1" customHeight="1" x14ac:dyDescent="0.25">
      <c r="Q34729" s="265"/>
    </row>
    <row r="34730" spans="17:17" ht="0" hidden="1" customHeight="1" x14ac:dyDescent="0.25">
      <c r="Q34730" s="265"/>
    </row>
    <row r="34731" spans="17:17" ht="0" hidden="1" customHeight="1" x14ac:dyDescent="0.25">
      <c r="Q34731" s="265"/>
    </row>
    <row r="34732" spans="17:17" ht="0" hidden="1" customHeight="1" x14ac:dyDescent="0.25">
      <c r="Q34732" s="265"/>
    </row>
    <row r="34733" spans="17:17" ht="0" hidden="1" customHeight="1" x14ac:dyDescent="0.25">
      <c r="Q34733" s="265"/>
    </row>
    <row r="34734" spans="17:17" ht="0" hidden="1" customHeight="1" x14ac:dyDescent="0.25">
      <c r="Q34734" s="265"/>
    </row>
    <row r="34735" spans="17:17" ht="0" hidden="1" customHeight="1" x14ac:dyDescent="0.25">
      <c r="Q34735" s="265"/>
    </row>
    <row r="34736" spans="17:17" ht="0" hidden="1" customHeight="1" x14ac:dyDescent="0.25">
      <c r="Q34736" s="265"/>
    </row>
    <row r="34737" spans="17:17" ht="0" hidden="1" customHeight="1" x14ac:dyDescent="0.25">
      <c r="Q34737" s="265"/>
    </row>
    <row r="34738" spans="17:17" ht="0" hidden="1" customHeight="1" x14ac:dyDescent="0.25">
      <c r="Q34738" s="265"/>
    </row>
    <row r="34739" spans="17:17" ht="0" hidden="1" customHeight="1" x14ac:dyDescent="0.25">
      <c r="Q34739" s="265"/>
    </row>
    <row r="34740" spans="17:17" ht="0" hidden="1" customHeight="1" x14ac:dyDescent="0.25">
      <c r="Q34740" s="265"/>
    </row>
    <row r="34741" spans="17:17" ht="0" hidden="1" customHeight="1" x14ac:dyDescent="0.25">
      <c r="Q34741" s="265"/>
    </row>
    <row r="34742" spans="17:17" ht="0" hidden="1" customHeight="1" x14ac:dyDescent="0.25">
      <c r="Q34742" s="265"/>
    </row>
    <row r="34743" spans="17:17" ht="0" hidden="1" customHeight="1" x14ac:dyDescent="0.25">
      <c r="Q34743" s="265"/>
    </row>
    <row r="34744" spans="17:17" ht="0" hidden="1" customHeight="1" x14ac:dyDescent="0.25">
      <c r="Q34744" s="265"/>
    </row>
    <row r="34745" spans="17:17" ht="0" hidden="1" customHeight="1" x14ac:dyDescent="0.25">
      <c r="Q34745" s="265"/>
    </row>
    <row r="34746" spans="17:17" ht="0" hidden="1" customHeight="1" x14ac:dyDescent="0.25">
      <c r="Q34746" s="265"/>
    </row>
    <row r="34747" spans="17:17" ht="0" hidden="1" customHeight="1" x14ac:dyDescent="0.25">
      <c r="Q34747" s="265"/>
    </row>
    <row r="34748" spans="17:17" ht="0" hidden="1" customHeight="1" x14ac:dyDescent="0.25">
      <c r="Q34748" s="265"/>
    </row>
    <row r="34749" spans="17:17" ht="0" hidden="1" customHeight="1" x14ac:dyDescent="0.25">
      <c r="Q34749" s="265"/>
    </row>
    <row r="34750" spans="17:17" ht="0" hidden="1" customHeight="1" x14ac:dyDescent="0.25">
      <c r="Q34750" s="265"/>
    </row>
    <row r="34751" spans="17:17" ht="0" hidden="1" customHeight="1" x14ac:dyDescent="0.25">
      <c r="Q34751" s="265"/>
    </row>
    <row r="34752" spans="17:17" ht="0" hidden="1" customHeight="1" x14ac:dyDescent="0.25">
      <c r="Q34752" s="265"/>
    </row>
    <row r="34753" spans="17:17" ht="0" hidden="1" customHeight="1" x14ac:dyDescent="0.25">
      <c r="Q34753" s="265"/>
    </row>
    <row r="34754" spans="17:17" ht="0" hidden="1" customHeight="1" x14ac:dyDescent="0.25">
      <c r="Q34754" s="265"/>
    </row>
    <row r="34755" spans="17:17" ht="0" hidden="1" customHeight="1" x14ac:dyDescent="0.25">
      <c r="Q34755" s="265"/>
    </row>
    <row r="34756" spans="17:17" ht="0" hidden="1" customHeight="1" x14ac:dyDescent="0.25">
      <c r="Q34756" s="265"/>
    </row>
    <row r="34757" spans="17:17" ht="0" hidden="1" customHeight="1" x14ac:dyDescent="0.25">
      <c r="Q34757" s="265"/>
    </row>
    <row r="34758" spans="17:17" ht="0" hidden="1" customHeight="1" x14ac:dyDescent="0.25">
      <c r="Q34758" s="265"/>
    </row>
    <row r="34759" spans="17:17" ht="0" hidden="1" customHeight="1" x14ac:dyDescent="0.25">
      <c r="Q34759" s="265"/>
    </row>
    <row r="34760" spans="17:17" ht="0" hidden="1" customHeight="1" x14ac:dyDescent="0.25">
      <c r="Q34760" s="265"/>
    </row>
    <row r="34761" spans="17:17" ht="0" hidden="1" customHeight="1" x14ac:dyDescent="0.25">
      <c r="Q34761" s="265"/>
    </row>
    <row r="34762" spans="17:17" ht="0" hidden="1" customHeight="1" x14ac:dyDescent="0.25">
      <c r="Q34762" s="265"/>
    </row>
    <row r="34763" spans="17:17" ht="0" hidden="1" customHeight="1" x14ac:dyDescent="0.25">
      <c r="Q34763" s="265"/>
    </row>
    <row r="34764" spans="17:17" ht="0" hidden="1" customHeight="1" x14ac:dyDescent="0.25">
      <c r="Q34764" s="265"/>
    </row>
    <row r="34765" spans="17:17" ht="0" hidden="1" customHeight="1" x14ac:dyDescent="0.25">
      <c r="Q34765" s="265"/>
    </row>
    <row r="34766" spans="17:17" ht="0" hidden="1" customHeight="1" x14ac:dyDescent="0.25">
      <c r="Q34766" s="265"/>
    </row>
    <row r="34767" spans="17:17" ht="0" hidden="1" customHeight="1" x14ac:dyDescent="0.25">
      <c r="Q34767" s="265"/>
    </row>
    <row r="34768" spans="17:17" ht="0" hidden="1" customHeight="1" x14ac:dyDescent="0.25">
      <c r="Q34768" s="265"/>
    </row>
    <row r="34769" spans="17:17" ht="0" hidden="1" customHeight="1" x14ac:dyDescent="0.25">
      <c r="Q34769" s="265"/>
    </row>
    <row r="34770" spans="17:17" ht="0" hidden="1" customHeight="1" x14ac:dyDescent="0.25">
      <c r="Q34770" s="265"/>
    </row>
    <row r="34771" spans="17:17" ht="0" hidden="1" customHeight="1" x14ac:dyDescent="0.25">
      <c r="Q34771" s="265"/>
    </row>
    <row r="34772" spans="17:17" ht="0" hidden="1" customHeight="1" x14ac:dyDescent="0.25">
      <c r="Q34772" s="265"/>
    </row>
    <row r="34773" spans="17:17" ht="0" hidden="1" customHeight="1" x14ac:dyDescent="0.25">
      <c r="Q34773" s="265"/>
    </row>
    <row r="34774" spans="17:17" ht="0" hidden="1" customHeight="1" x14ac:dyDescent="0.25">
      <c r="Q34774" s="265"/>
    </row>
    <row r="34775" spans="17:17" ht="0" hidden="1" customHeight="1" x14ac:dyDescent="0.25">
      <c r="Q34775" s="265"/>
    </row>
    <row r="34776" spans="17:17" ht="0" hidden="1" customHeight="1" x14ac:dyDescent="0.25">
      <c r="Q34776" s="265"/>
    </row>
    <row r="34777" spans="17:17" ht="0" hidden="1" customHeight="1" x14ac:dyDescent="0.25">
      <c r="Q34777" s="265"/>
    </row>
    <row r="34778" spans="17:17" ht="0" hidden="1" customHeight="1" x14ac:dyDescent="0.25">
      <c r="Q34778" s="265"/>
    </row>
    <row r="34779" spans="17:17" ht="0" hidden="1" customHeight="1" x14ac:dyDescent="0.25">
      <c r="Q34779" s="265"/>
    </row>
    <row r="34780" spans="17:17" ht="0" hidden="1" customHeight="1" x14ac:dyDescent="0.25">
      <c r="Q34780" s="265"/>
    </row>
    <row r="34781" spans="17:17" ht="0" hidden="1" customHeight="1" x14ac:dyDescent="0.25">
      <c r="Q34781" s="265"/>
    </row>
    <row r="34782" spans="17:17" ht="0" hidden="1" customHeight="1" x14ac:dyDescent="0.25">
      <c r="Q34782" s="265"/>
    </row>
    <row r="34783" spans="17:17" ht="0" hidden="1" customHeight="1" x14ac:dyDescent="0.25">
      <c r="Q34783" s="265"/>
    </row>
    <row r="34784" spans="17:17" ht="0" hidden="1" customHeight="1" x14ac:dyDescent="0.25">
      <c r="Q34784" s="265"/>
    </row>
    <row r="34785" spans="17:17" ht="0" hidden="1" customHeight="1" x14ac:dyDescent="0.25">
      <c r="Q34785" s="265"/>
    </row>
    <row r="34786" spans="17:17" ht="0" hidden="1" customHeight="1" x14ac:dyDescent="0.25">
      <c r="Q34786" s="265"/>
    </row>
    <row r="34787" spans="17:17" ht="0" hidden="1" customHeight="1" x14ac:dyDescent="0.25">
      <c r="Q34787" s="265"/>
    </row>
    <row r="34788" spans="17:17" ht="0" hidden="1" customHeight="1" x14ac:dyDescent="0.25">
      <c r="Q34788" s="265"/>
    </row>
    <row r="34789" spans="17:17" ht="0" hidden="1" customHeight="1" x14ac:dyDescent="0.25">
      <c r="Q34789" s="265"/>
    </row>
    <row r="34790" spans="17:17" ht="0" hidden="1" customHeight="1" x14ac:dyDescent="0.25">
      <c r="Q34790" s="265"/>
    </row>
    <row r="34791" spans="17:17" ht="0" hidden="1" customHeight="1" x14ac:dyDescent="0.25">
      <c r="Q34791" s="265"/>
    </row>
    <row r="34792" spans="17:17" ht="0" hidden="1" customHeight="1" x14ac:dyDescent="0.25">
      <c r="Q34792" s="265"/>
    </row>
    <row r="34793" spans="17:17" ht="0" hidden="1" customHeight="1" x14ac:dyDescent="0.25">
      <c r="Q34793" s="265"/>
    </row>
    <row r="34794" spans="17:17" ht="0" hidden="1" customHeight="1" x14ac:dyDescent="0.25">
      <c r="Q34794" s="265"/>
    </row>
    <row r="34795" spans="17:17" ht="0" hidden="1" customHeight="1" x14ac:dyDescent="0.25">
      <c r="Q34795" s="265"/>
    </row>
    <row r="34796" spans="17:17" ht="0" hidden="1" customHeight="1" x14ac:dyDescent="0.25">
      <c r="Q34796" s="265"/>
    </row>
    <row r="34797" spans="17:17" ht="0" hidden="1" customHeight="1" x14ac:dyDescent="0.25">
      <c r="Q34797" s="265"/>
    </row>
    <row r="34798" spans="17:17" ht="0" hidden="1" customHeight="1" x14ac:dyDescent="0.25">
      <c r="Q34798" s="265"/>
    </row>
    <row r="34799" spans="17:17" ht="0" hidden="1" customHeight="1" x14ac:dyDescent="0.25">
      <c r="Q34799" s="265"/>
    </row>
    <row r="34800" spans="17:17" ht="0" hidden="1" customHeight="1" x14ac:dyDescent="0.25">
      <c r="Q34800" s="265"/>
    </row>
    <row r="34801" spans="17:17" ht="0" hidden="1" customHeight="1" x14ac:dyDescent="0.25">
      <c r="Q34801" s="265"/>
    </row>
    <row r="34802" spans="17:17" ht="0" hidden="1" customHeight="1" x14ac:dyDescent="0.25">
      <c r="Q34802" s="265"/>
    </row>
    <row r="34803" spans="17:17" ht="0" hidden="1" customHeight="1" x14ac:dyDescent="0.25">
      <c r="Q34803" s="265"/>
    </row>
    <row r="34804" spans="17:17" ht="0" hidden="1" customHeight="1" x14ac:dyDescent="0.25">
      <c r="Q34804" s="265"/>
    </row>
    <row r="34805" spans="17:17" ht="0" hidden="1" customHeight="1" x14ac:dyDescent="0.25">
      <c r="Q34805" s="265"/>
    </row>
    <row r="34806" spans="17:17" ht="0" hidden="1" customHeight="1" x14ac:dyDescent="0.25">
      <c r="Q34806" s="265"/>
    </row>
    <row r="34807" spans="17:17" ht="0" hidden="1" customHeight="1" x14ac:dyDescent="0.25">
      <c r="Q34807" s="265"/>
    </row>
    <row r="34808" spans="17:17" ht="0" hidden="1" customHeight="1" x14ac:dyDescent="0.25">
      <c r="Q34808" s="265"/>
    </row>
    <row r="34809" spans="17:17" ht="0" hidden="1" customHeight="1" x14ac:dyDescent="0.25">
      <c r="Q34809" s="265"/>
    </row>
    <row r="34810" spans="17:17" ht="0" hidden="1" customHeight="1" x14ac:dyDescent="0.25">
      <c r="Q34810" s="265"/>
    </row>
    <row r="34811" spans="17:17" ht="0" hidden="1" customHeight="1" x14ac:dyDescent="0.25">
      <c r="Q34811" s="265"/>
    </row>
    <row r="34812" spans="17:17" ht="0" hidden="1" customHeight="1" x14ac:dyDescent="0.25">
      <c r="Q34812" s="265"/>
    </row>
    <row r="34813" spans="17:17" ht="0" hidden="1" customHeight="1" x14ac:dyDescent="0.25">
      <c r="Q34813" s="265"/>
    </row>
    <row r="34814" spans="17:17" ht="0" hidden="1" customHeight="1" x14ac:dyDescent="0.25">
      <c r="Q34814" s="265"/>
    </row>
    <row r="34815" spans="17:17" ht="0" hidden="1" customHeight="1" x14ac:dyDescent="0.25">
      <c r="Q34815" s="265"/>
    </row>
    <row r="34816" spans="17:17" ht="0" hidden="1" customHeight="1" x14ac:dyDescent="0.25">
      <c r="Q34816" s="265"/>
    </row>
    <row r="34817" spans="17:17" ht="0" hidden="1" customHeight="1" x14ac:dyDescent="0.25">
      <c r="Q34817" s="265"/>
    </row>
    <row r="34818" spans="17:17" ht="0" hidden="1" customHeight="1" x14ac:dyDescent="0.25">
      <c r="Q34818" s="265"/>
    </row>
    <row r="34819" spans="17:17" ht="0" hidden="1" customHeight="1" x14ac:dyDescent="0.25">
      <c r="Q34819" s="265"/>
    </row>
    <row r="34820" spans="17:17" ht="0" hidden="1" customHeight="1" x14ac:dyDescent="0.25">
      <c r="Q34820" s="265"/>
    </row>
    <row r="34821" spans="17:17" ht="0" hidden="1" customHeight="1" x14ac:dyDescent="0.25">
      <c r="Q34821" s="265"/>
    </row>
    <row r="34822" spans="17:17" ht="0" hidden="1" customHeight="1" x14ac:dyDescent="0.25">
      <c r="Q34822" s="265"/>
    </row>
    <row r="34823" spans="17:17" ht="0" hidden="1" customHeight="1" x14ac:dyDescent="0.25">
      <c r="Q34823" s="265"/>
    </row>
    <row r="34824" spans="17:17" ht="0" hidden="1" customHeight="1" x14ac:dyDescent="0.25">
      <c r="Q34824" s="265"/>
    </row>
    <row r="34825" spans="17:17" ht="0" hidden="1" customHeight="1" x14ac:dyDescent="0.25">
      <c r="Q34825" s="265"/>
    </row>
    <row r="34826" spans="17:17" ht="0" hidden="1" customHeight="1" x14ac:dyDescent="0.25">
      <c r="Q34826" s="265"/>
    </row>
    <row r="34827" spans="17:17" ht="0" hidden="1" customHeight="1" x14ac:dyDescent="0.25">
      <c r="Q34827" s="265"/>
    </row>
    <row r="34828" spans="17:17" ht="0" hidden="1" customHeight="1" x14ac:dyDescent="0.25">
      <c r="Q34828" s="265"/>
    </row>
    <row r="34829" spans="17:17" ht="0" hidden="1" customHeight="1" x14ac:dyDescent="0.25">
      <c r="Q34829" s="265"/>
    </row>
    <row r="34830" spans="17:17" ht="0" hidden="1" customHeight="1" x14ac:dyDescent="0.25">
      <c r="Q34830" s="265"/>
    </row>
    <row r="34831" spans="17:17" ht="0" hidden="1" customHeight="1" x14ac:dyDescent="0.25">
      <c r="Q34831" s="265"/>
    </row>
    <row r="34832" spans="17:17" ht="0" hidden="1" customHeight="1" x14ac:dyDescent="0.25">
      <c r="Q34832" s="265"/>
    </row>
    <row r="34833" spans="17:17" ht="0" hidden="1" customHeight="1" x14ac:dyDescent="0.25">
      <c r="Q34833" s="265"/>
    </row>
    <row r="34834" spans="17:17" ht="0" hidden="1" customHeight="1" x14ac:dyDescent="0.25">
      <c r="Q34834" s="265"/>
    </row>
    <row r="34835" spans="17:17" ht="0" hidden="1" customHeight="1" x14ac:dyDescent="0.25">
      <c r="Q34835" s="265"/>
    </row>
    <row r="34836" spans="17:17" ht="0" hidden="1" customHeight="1" x14ac:dyDescent="0.25">
      <c r="Q34836" s="265"/>
    </row>
    <row r="34837" spans="17:17" ht="0" hidden="1" customHeight="1" x14ac:dyDescent="0.25">
      <c r="Q34837" s="265"/>
    </row>
    <row r="34838" spans="17:17" ht="0" hidden="1" customHeight="1" x14ac:dyDescent="0.25">
      <c r="Q34838" s="265"/>
    </row>
    <row r="34839" spans="17:17" ht="0" hidden="1" customHeight="1" x14ac:dyDescent="0.25">
      <c r="Q34839" s="265"/>
    </row>
    <row r="34840" spans="17:17" ht="0" hidden="1" customHeight="1" x14ac:dyDescent="0.25">
      <c r="Q34840" s="265"/>
    </row>
    <row r="34841" spans="17:17" ht="0" hidden="1" customHeight="1" x14ac:dyDescent="0.25">
      <c r="Q34841" s="265"/>
    </row>
    <row r="34842" spans="17:17" ht="0" hidden="1" customHeight="1" x14ac:dyDescent="0.25">
      <c r="Q34842" s="265"/>
    </row>
    <row r="34843" spans="17:17" ht="0" hidden="1" customHeight="1" x14ac:dyDescent="0.25">
      <c r="Q34843" s="265"/>
    </row>
    <row r="34844" spans="17:17" ht="0" hidden="1" customHeight="1" x14ac:dyDescent="0.25">
      <c r="Q34844" s="265"/>
    </row>
    <row r="34845" spans="17:17" ht="0" hidden="1" customHeight="1" x14ac:dyDescent="0.25">
      <c r="Q34845" s="265"/>
    </row>
    <row r="34846" spans="17:17" ht="0" hidden="1" customHeight="1" x14ac:dyDescent="0.25">
      <c r="Q34846" s="265"/>
    </row>
    <row r="34847" spans="17:17" ht="0" hidden="1" customHeight="1" x14ac:dyDescent="0.25">
      <c r="Q34847" s="265"/>
    </row>
    <row r="34848" spans="17:17" ht="0" hidden="1" customHeight="1" x14ac:dyDescent="0.25">
      <c r="Q34848" s="265"/>
    </row>
    <row r="34849" spans="17:17" ht="0" hidden="1" customHeight="1" x14ac:dyDescent="0.25">
      <c r="Q34849" s="265"/>
    </row>
    <row r="34850" spans="17:17" ht="0" hidden="1" customHeight="1" x14ac:dyDescent="0.25">
      <c r="Q34850" s="265"/>
    </row>
    <row r="34851" spans="17:17" ht="0" hidden="1" customHeight="1" x14ac:dyDescent="0.25">
      <c r="Q34851" s="265"/>
    </row>
    <row r="34852" spans="17:17" ht="0" hidden="1" customHeight="1" x14ac:dyDescent="0.25">
      <c r="Q34852" s="265"/>
    </row>
    <row r="34853" spans="17:17" ht="0" hidden="1" customHeight="1" x14ac:dyDescent="0.25">
      <c r="Q34853" s="265"/>
    </row>
    <row r="34854" spans="17:17" ht="0" hidden="1" customHeight="1" x14ac:dyDescent="0.25">
      <c r="Q34854" s="265"/>
    </row>
    <row r="34855" spans="17:17" ht="0" hidden="1" customHeight="1" x14ac:dyDescent="0.25">
      <c r="Q34855" s="265"/>
    </row>
    <row r="34856" spans="17:17" ht="0" hidden="1" customHeight="1" x14ac:dyDescent="0.25">
      <c r="Q34856" s="265"/>
    </row>
    <row r="34857" spans="17:17" ht="0" hidden="1" customHeight="1" x14ac:dyDescent="0.25">
      <c r="Q34857" s="265"/>
    </row>
    <row r="34858" spans="17:17" ht="0" hidden="1" customHeight="1" x14ac:dyDescent="0.25">
      <c r="Q34858" s="265"/>
    </row>
    <row r="34859" spans="17:17" ht="0" hidden="1" customHeight="1" x14ac:dyDescent="0.25">
      <c r="Q34859" s="265"/>
    </row>
    <row r="34860" spans="17:17" ht="0" hidden="1" customHeight="1" x14ac:dyDescent="0.25">
      <c r="Q34860" s="265"/>
    </row>
    <row r="34861" spans="17:17" ht="0" hidden="1" customHeight="1" x14ac:dyDescent="0.25">
      <c r="Q34861" s="265"/>
    </row>
    <row r="34862" spans="17:17" ht="0" hidden="1" customHeight="1" x14ac:dyDescent="0.25">
      <c r="Q34862" s="265"/>
    </row>
    <row r="34863" spans="17:17" ht="0" hidden="1" customHeight="1" x14ac:dyDescent="0.25">
      <c r="Q34863" s="265"/>
    </row>
    <row r="34864" spans="17:17" ht="0" hidden="1" customHeight="1" x14ac:dyDescent="0.25">
      <c r="Q34864" s="265"/>
    </row>
    <row r="34865" spans="17:17" ht="0" hidden="1" customHeight="1" x14ac:dyDescent="0.25">
      <c r="Q34865" s="265"/>
    </row>
    <row r="34866" spans="17:17" ht="0" hidden="1" customHeight="1" x14ac:dyDescent="0.25">
      <c r="Q34866" s="265"/>
    </row>
    <row r="34867" spans="17:17" ht="0" hidden="1" customHeight="1" x14ac:dyDescent="0.25">
      <c r="Q34867" s="265"/>
    </row>
    <row r="34868" spans="17:17" ht="0" hidden="1" customHeight="1" x14ac:dyDescent="0.25">
      <c r="Q34868" s="265"/>
    </row>
    <row r="34869" spans="17:17" ht="0" hidden="1" customHeight="1" x14ac:dyDescent="0.25">
      <c r="Q34869" s="265"/>
    </row>
    <row r="34870" spans="17:17" ht="0" hidden="1" customHeight="1" x14ac:dyDescent="0.25">
      <c r="Q34870" s="265"/>
    </row>
    <row r="34871" spans="17:17" ht="0" hidden="1" customHeight="1" x14ac:dyDescent="0.25">
      <c r="Q34871" s="265"/>
    </row>
    <row r="34872" spans="17:17" ht="0" hidden="1" customHeight="1" x14ac:dyDescent="0.25">
      <c r="Q34872" s="265"/>
    </row>
    <row r="34873" spans="17:17" ht="0" hidden="1" customHeight="1" x14ac:dyDescent="0.25">
      <c r="Q34873" s="265"/>
    </row>
    <row r="34874" spans="17:17" ht="0" hidden="1" customHeight="1" x14ac:dyDescent="0.25">
      <c r="Q34874" s="265"/>
    </row>
    <row r="34875" spans="17:17" ht="0" hidden="1" customHeight="1" x14ac:dyDescent="0.25">
      <c r="Q34875" s="265"/>
    </row>
    <row r="34876" spans="17:17" ht="0" hidden="1" customHeight="1" x14ac:dyDescent="0.25">
      <c r="Q34876" s="265"/>
    </row>
    <row r="34877" spans="17:17" ht="0" hidden="1" customHeight="1" x14ac:dyDescent="0.25">
      <c r="Q34877" s="265"/>
    </row>
    <row r="34878" spans="17:17" ht="0" hidden="1" customHeight="1" x14ac:dyDescent="0.25">
      <c r="Q34878" s="265"/>
    </row>
    <row r="34879" spans="17:17" ht="0" hidden="1" customHeight="1" x14ac:dyDescent="0.25">
      <c r="Q34879" s="265"/>
    </row>
    <row r="34880" spans="17:17" ht="0" hidden="1" customHeight="1" x14ac:dyDescent="0.25">
      <c r="Q34880" s="265"/>
    </row>
    <row r="34881" spans="17:17" ht="0" hidden="1" customHeight="1" x14ac:dyDescent="0.25">
      <c r="Q34881" s="265"/>
    </row>
    <row r="34882" spans="17:17" ht="0" hidden="1" customHeight="1" x14ac:dyDescent="0.25">
      <c r="Q34882" s="265"/>
    </row>
    <row r="34883" spans="17:17" ht="0" hidden="1" customHeight="1" x14ac:dyDescent="0.25">
      <c r="Q34883" s="265"/>
    </row>
    <row r="34884" spans="17:17" ht="0" hidden="1" customHeight="1" x14ac:dyDescent="0.25">
      <c r="Q34884" s="265"/>
    </row>
    <row r="34885" spans="17:17" ht="0" hidden="1" customHeight="1" x14ac:dyDescent="0.25">
      <c r="Q34885" s="265"/>
    </row>
    <row r="34886" spans="17:17" ht="0" hidden="1" customHeight="1" x14ac:dyDescent="0.25">
      <c r="Q34886" s="265"/>
    </row>
    <row r="34887" spans="17:17" ht="0" hidden="1" customHeight="1" x14ac:dyDescent="0.25">
      <c r="Q34887" s="265"/>
    </row>
    <row r="34888" spans="17:17" ht="0" hidden="1" customHeight="1" x14ac:dyDescent="0.25">
      <c r="Q34888" s="265"/>
    </row>
    <row r="34889" spans="17:17" ht="0" hidden="1" customHeight="1" x14ac:dyDescent="0.25">
      <c r="Q34889" s="265"/>
    </row>
    <row r="34890" spans="17:17" ht="0" hidden="1" customHeight="1" x14ac:dyDescent="0.25">
      <c r="Q34890" s="265"/>
    </row>
    <row r="34891" spans="17:17" ht="0" hidden="1" customHeight="1" x14ac:dyDescent="0.25">
      <c r="Q34891" s="265"/>
    </row>
    <row r="34892" spans="17:17" ht="0" hidden="1" customHeight="1" x14ac:dyDescent="0.25">
      <c r="Q34892" s="265"/>
    </row>
    <row r="34893" spans="17:17" ht="0" hidden="1" customHeight="1" x14ac:dyDescent="0.25">
      <c r="Q34893" s="265"/>
    </row>
    <row r="34894" spans="17:17" ht="0" hidden="1" customHeight="1" x14ac:dyDescent="0.25">
      <c r="Q34894" s="265"/>
    </row>
    <row r="34895" spans="17:17" ht="0" hidden="1" customHeight="1" x14ac:dyDescent="0.25">
      <c r="Q34895" s="265"/>
    </row>
    <row r="34896" spans="17:17" ht="0" hidden="1" customHeight="1" x14ac:dyDescent="0.25">
      <c r="Q34896" s="265"/>
    </row>
    <row r="34897" spans="17:17" ht="0" hidden="1" customHeight="1" x14ac:dyDescent="0.25">
      <c r="Q34897" s="265"/>
    </row>
    <row r="34898" spans="17:17" ht="0" hidden="1" customHeight="1" x14ac:dyDescent="0.25">
      <c r="Q34898" s="265"/>
    </row>
    <row r="34899" spans="17:17" ht="0" hidden="1" customHeight="1" x14ac:dyDescent="0.25">
      <c r="Q34899" s="265"/>
    </row>
    <row r="34900" spans="17:17" ht="0" hidden="1" customHeight="1" x14ac:dyDescent="0.25">
      <c r="Q34900" s="265"/>
    </row>
    <row r="34901" spans="17:17" ht="0" hidden="1" customHeight="1" x14ac:dyDescent="0.25">
      <c r="Q34901" s="265"/>
    </row>
    <row r="34902" spans="17:17" ht="0" hidden="1" customHeight="1" x14ac:dyDescent="0.25">
      <c r="Q34902" s="265"/>
    </row>
    <row r="34903" spans="17:17" ht="0" hidden="1" customHeight="1" x14ac:dyDescent="0.25">
      <c r="Q34903" s="265"/>
    </row>
    <row r="34904" spans="17:17" ht="0" hidden="1" customHeight="1" x14ac:dyDescent="0.25">
      <c r="Q34904" s="265"/>
    </row>
    <row r="34905" spans="17:17" ht="0" hidden="1" customHeight="1" x14ac:dyDescent="0.25">
      <c r="Q34905" s="265"/>
    </row>
    <row r="34906" spans="17:17" ht="0" hidden="1" customHeight="1" x14ac:dyDescent="0.25">
      <c r="Q34906" s="265"/>
    </row>
    <row r="34907" spans="17:17" ht="0" hidden="1" customHeight="1" x14ac:dyDescent="0.25">
      <c r="Q34907" s="265"/>
    </row>
    <row r="34908" spans="17:17" ht="0" hidden="1" customHeight="1" x14ac:dyDescent="0.25">
      <c r="Q34908" s="265"/>
    </row>
    <row r="34909" spans="17:17" ht="0" hidden="1" customHeight="1" x14ac:dyDescent="0.25">
      <c r="Q34909" s="265"/>
    </row>
    <row r="34910" spans="17:17" ht="0" hidden="1" customHeight="1" x14ac:dyDescent="0.25">
      <c r="Q34910" s="265"/>
    </row>
    <row r="34911" spans="17:17" ht="0" hidden="1" customHeight="1" x14ac:dyDescent="0.25">
      <c r="Q34911" s="265"/>
    </row>
    <row r="34912" spans="17:17" ht="0" hidden="1" customHeight="1" x14ac:dyDescent="0.25">
      <c r="Q34912" s="265"/>
    </row>
    <row r="34913" spans="17:17" ht="0" hidden="1" customHeight="1" x14ac:dyDescent="0.25">
      <c r="Q34913" s="265"/>
    </row>
    <row r="34914" spans="17:17" ht="0" hidden="1" customHeight="1" x14ac:dyDescent="0.25">
      <c r="Q34914" s="265"/>
    </row>
    <row r="34915" spans="17:17" ht="0" hidden="1" customHeight="1" x14ac:dyDescent="0.25">
      <c r="Q34915" s="265"/>
    </row>
    <row r="34916" spans="17:17" ht="0" hidden="1" customHeight="1" x14ac:dyDescent="0.25">
      <c r="Q34916" s="265"/>
    </row>
    <row r="34917" spans="17:17" ht="0" hidden="1" customHeight="1" x14ac:dyDescent="0.25">
      <c r="Q34917" s="265"/>
    </row>
    <row r="34918" spans="17:17" ht="0" hidden="1" customHeight="1" x14ac:dyDescent="0.25">
      <c r="Q34918" s="265"/>
    </row>
    <row r="34919" spans="17:17" ht="0" hidden="1" customHeight="1" x14ac:dyDescent="0.25">
      <c r="Q34919" s="265"/>
    </row>
    <row r="34920" spans="17:17" ht="0" hidden="1" customHeight="1" x14ac:dyDescent="0.25">
      <c r="Q34920" s="265"/>
    </row>
    <row r="34921" spans="17:17" ht="0" hidden="1" customHeight="1" x14ac:dyDescent="0.25">
      <c r="Q34921" s="265"/>
    </row>
    <row r="34922" spans="17:17" ht="0" hidden="1" customHeight="1" x14ac:dyDescent="0.25">
      <c r="Q34922" s="265"/>
    </row>
    <row r="34923" spans="17:17" ht="0" hidden="1" customHeight="1" x14ac:dyDescent="0.25">
      <c r="Q34923" s="265"/>
    </row>
    <row r="34924" spans="17:17" ht="0" hidden="1" customHeight="1" x14ac:dyDescent="0.25">
      <c r="Q34924" s="265"/>
    </row>
    <row r="34925" spans="17:17" ht="0" hidden="1" customHeight="1" x14ac:dyDescent="0.25">
      <c r="Q34925" s="265"/>
    </row>
    <row r="34926" spans="17:17" ht="0" hidden="1" customHeight="1" x14ac:dyDescent="0.25">
      <c r="Q34926" s="265"/>
    </row>
    <row r="34927" spans="17:17" ht="0" hidden="1" customHeight="1" x14ac:dyDescent="0.25">
      <c r="Q34927" s="265"/>
    </row>
    <row r="34928" spans="17:17" ht="0" hidden="1" customHeight="1" x14ac:dyDescent="0.25">
      <c r="Q34928" s="265"/>
    </row>
    <row r="34929" spans="17:17" ht="0" hidden="1" customHeight="1" x14ac:dyDescent="0.25">
      <c r="Q34929" s="265"/>
    </row>
    <row r="34930" spans="17:17" ht="0" hidden="1" customHeight="1" x14ac:dyDescent="0.25">
      <c r="Q34930" s="265"/>
    </row>
    <row r="34931" spans="17:17" ht="0" hidden="1" customHeight="1" x14ac:dyDescent="0.25">
      <c r="Q34931" s="265"/>
    </row>
    <row r="34932" spans="17:17" ht="0" hidden="1" customHeight="1" x14ac:dyDescent="0.25">
      <c r="Q34932" s="265"/>
    </row>
    <row r="34933" spans="17:17" ht="0" hidden="1" customHeight="1" x14ac:dyDescent="0.25">
      <c r="Q34933" s="265"/>
    </row>
    <row r="34934" spans="17:17" ht="0" hidden="1" customHeight="1" x14ac:dyDescent="0.25">
      <c r="Q34934" s="265"/>
    </row>
    <row r="34935" spans="17:17" ht="0" hidden="1" customHeight="1" x14ac:dyDescent="0.25">
      <c r="Q34935" s="265"/>
    </row>
    <row r="34936" spans="17:17" ht="0" hidden="1" customHeight="1" x14ac:dyDescent="0.25">
      <c r="Q34936" s="265"/>
    </row>
    <row r="34937" spans="17:17" ht="0" hidden="1" customHeight="1" x14ac:dyDescent="0.25">
      <c r="Q34937" s="265"/>
    </row>
    <row r="34938" spans="17:17" ht="0" hidden="1" customHeight="1" x14ac:dyDescent="0.25">
      <c r="Q34938" s="265"/>
    </row>
    <row r="34939" spans="17:17" ht="0" hidden="1" customHeight="1" x14ac:dyDescent="0.25">
      <c r="Q34939" s="265"/>
    </row>
    <row r="34940" spans="17:17" ht="0" hidden="1" customHeight="1" x14ac:dyDescent="0.25">
      <c r="Q34940" s="265"/>
    </row>
    <row r="34941" spans="17:17" ht="0" hidden="1" customHeight="1" x14ac:dyDescent="0.25">
      <c r="Q34941" s="265"/>
    </row>
    <row r="34942" spans="17:17" ht="0" hidden="1" customHeight="1" x14ac:dyDescent="0.25">
      <c r="Q34942" s="265"/>
    </row>
    <row r="34943" spans="17:17" ht="0" hidden="1" customHeight="1" x14ac:dyDescent="0.25">
      <c r="Q34943" s="265"/>
    </row>
    <row r="34944" spans="17:17" ht="0" hidden="1" customHeight="1" x14ac:dyDescent="0.25">
      <c r="Q34944" s="265"/>
    </row>
    <row r="34945" spans="17:17" ht="0" hidden="1" customHeight="1" x14ac:dyDescent="0.25">
      <c r="Q34945" s="265"/>
    </row>
    <row r="34946" spans="17:17" ht="0" hidden="1" customHeight="1" x14ac:dyDescent="0.25">
      <c r="Q34946" s="265"/>
    </row>
    <row r="34947" spans="17:17" ht="0" hidden="1" customHeight="1" x14ac:dyDescent="0.25">
      <c r="Q34947" s="265"/>
    </row>
    <row r="34948" spans="17:17" ht="0" hidden="1" customHeight="1" x14ac:dyDescent="0.25">
      <c r="Q34948" s="265"/>
    </row>
    <row r="34949" spans="17:17" ht="0" hidden="1" customHeight="1" x14ac:dyDescent="0.25">
      <c r="Q34949" s="265"/>
    </row>
    <row r="34950" spans="17:17" ht="0" hidden="1" customHeight="1" x14ac:dyDescent="0.25">
      <c r="Q34950" s="265"/>
    </row>
    <row r="34951" spans="17:17" ht="0" hidden="1" customHeight="1" x14ac:dyDescent="0.25">
      <c r="Q34951" s="265"/>
    </row>
    <row r="34952" spans="17:17" ht="0" hidden="1" customHeight="1" x14ac:dyDescent="0.25">
      <c r="Q34952" s="265"/>
    </row>
    <row r="34953" spans="17:17" ht="0" hidden="1" customHeight="1" x14ac:dyDescent="0.25">
      <c r="Q34953" s="265"/>
    </row>
    <row r="34954" spans="17:17" ht="0" hidden="1" customHeight="1" x14ac:dyDescent="0.25">
      <c r="Q34954" s="265"/>
    </row>
    <row r="34955" spans="17:17" ht="0" hidden="1" customHeight="1" x14ac:dyDescent="0.25">
      <c r="Q34955" s="265"/>
    </row>
    <row r="34956" spans="17:17" ht="0" hidden="1" customHeight="1" x14ac:dyDescent="0.25">
      <c r="Q34956" s="265"/>
    </row>
    <row r="34957" spans="17:17" ht="0" hidden="1" customHeight="1" x14ac:dyDescent="0.25">
      <c r="Q34957" s="265"/>
    </row>
    <row r="34958" spans="17:17" ht="0" hidden="1" customHeight="1" x14ac:dyDescent="0.25">
      <c r="Q34958" s="265"/>
    </row>
    <row r="34959" spans="17:17" ht="0" hidden="1" customHeight="1" x14ac:dyDescent="0.25">
      <c r="Q34959" s="265"/>
    </row>
    <row r="34960" spans="17:17" ht="0" hidden="1" customHeight="1" x14ac:dyDescent="0.25">
      <c r="Q34960" s="265"/>
    </row>
    <row r="34961" spans="17:17" ht="0" hidden="1" customHeight="1" x14ac:dyDescent="0.25">
      <c r="Q34961" s="265"/>
    </row>
    <row r="34962" spans="17:17" ht="0" hidden="1" customHeight="1" x14ac:dyDescent="0.25">
      <c r="Q34962" s="265"/>
    </row>
    <row r="34963" spans="17:17" ht="0" hidden="1" customHeight="1" x14ac:dyDescent="0.25">
      <c r="Q34963" s="265"/>
    </row>
    <row r="34964" spans="17:17" ht="0" hidden="1" customHeight="1" x14ac:dyDescent="0.25">
      <c r="Q34964" s="265"/>
    </row>
    <row r="34965" spans="17:17" ht="0" hidden="1" customHeight="1" x14ac:dyDescent="0.25">
      <c r="Q34965" s="265"/>
    </row>
    <row r="34966" spans="17:17" ht="0" hidden="1" customHeight="1" x14ac:dyDescent="0.25">
      <c r="Q34966" s="265"/>
    </row>
    <row r="34967" spans="17:17" ht="0" hidden="1" customHeight="1" x14ac:dyDescent="0.25">
      <c r="Q34967" s="265"/>
    </row>
    <row r="34968" spans="17:17" ht="0" hidden="1" customHeight="1" x14ac:dyDescent="0.25">
      <c r="Q34968" s="265"/>
    </row>
    <row r="34969" spans="17:17" ht="0" hidden="1" customHeight="1" x14ac:dyDescent="0.25">
      <c r="Q34969" s="265"/>
    </row>
    <row r="34970" spans="17:17" ht="0" hidden="1" customHeight="1" x14ac:dyDescent="0.25">
      <c r="Q34970" s="265"/>
    </row>
    <row r="34971" spans="17:17" ht="0" hidden="1" customHeight="1" x14ac:dyDescent="0.25">
      <c r="Q34971" s="265"/>
    </row>
    <row r="34972" spans="17:17" ht="0" hidden="1" customHeight="1" x14ac:dyDescent="0.25">
      <c r="Q34972" s="265"/>
    </row>
    <row r="34973" spans="17:17" ht="0" hidden="1" customHeight="1" x14ac:dyDescent="0.25">
      <c r="Q34973" s="265"/>
    </row>
    <row r="34974" spans="17:17" ht="0" hidden="1" customHeight="1" x14ac:dyDescent="0.25">
      <c r="Q34974" s="265"/>
    </row>
    <row r="34975" spans="17:17" ht="0" hidden="1" customHeight="1" x14ac:dyDescent="0.25">
      <c r="Q34975" s="265"/>
    </row>
    <row r="34976" spans="17:17" ht="0" hidden="1" customHeight="1" x14ac:dyDescent="0.25">
      <c r="Q34976" s="265"/>
    </row>
    <row r="34977" spans="17:17" ht="0" hidden="1" customHeight="1" x14ac:dyDescent="0.25">
      <c r="Q34977" s="265"/>
    </row>
    <row r="34978" spans="17:17" ht="0" hidden="1" customHeight="1" x14ac:dyDescent="0.25">
      <c r="Q34978" s="265"/>
    </row>
    <row r="34979" spans="17:17" ht="0" hidden="1" customHeight="1" x14ac:dyDescent="0.25">
      <c r="Q34979" s="265"/>
    </row>
    <row r="34980" spans="17:17" ht="0" hidden="1" customHeight="1" x14ac:dyDescent="0.25">
      <c r="Q34980" s="265"/>
    </row>
    <row r="34981" spans="17:17" ht="0" hidden="1" customHeight="1" x14ac:dyDescent="0.25">
      <c r="Q34981" s="265"/>
    </row>
    <row r="34982" spans="17:17" ht="0" hidden="1" customHeight="1" x14ac:dyDescent="0.25">
      <c r="Q34982" s="265"/>
    </row>
    <row r="34983" spans="17:17" ht="0" hidden="1" customHeight="1" x14ac:dyDescent="0.25">
      <c r="Q34983" s="265"/>
    </row>
    <row r="34984" spans="17:17" ht="0" hidden="1" customHeight="1" x14ac:dyDescent="0.25">
      <c r="Q34984" s="265"/>
    </row>
    <row r="34985" spans="17:17" ht="0" hidden="1" customHeight="1" x14ac:dyDescent="0.25">
      <c r="Q34985" s="265"/>
    </row>
    <row r="34986" spans="17:17" ht="0" hidden="1" customHeight="1" x14ac:dyDescent="0.25">
      <c r="Q34986" s="265"/>
    </row>
    <row r="34987" spans="17:17" ht="0" hidden="1" customHeight="1" x14ac:dyDescent="0.25">
      <c r="Q34987" s="265"/>
    </row>
    <row r="34988" spans="17:17" ht="0" hidden="1" customHeight="1" x14ac:dyDescent="0.25">
      <c r="Q34988" s="265"/>
    </row>
    <row r="34989" spans="17:17" ht="0" hidden="1" customHeight="1" x14ac:dyDescent="0.25">
      <c r="Q34989" s="265"/>
    </row>
    <row r="34990" spans="17:17" ht="0" hidden="1" customHeight="1" x14ac:dyDescent="0.25">
      <c r="Q34990" s="265"/>
    </row>
    <row r="34991" spans="17:17" ht="0" hidden="1" customHeight="1" x14ac:dyDescent="0.25">
      <c r="Q34991" s="265"/>
    </row>
    <row r="34992" spans="17:17" ht="0" hidden="1" customHeight="1" x14ac:dyDescent="0.25">
      <c r="Q34992" s="265"/>
    </row>
    <row r="34993" spans="17:17" ht="0" hidden="1" customHeight="1" x14ac:dyDescent="0.25">
      <c r="Q34993" s="265"/>
    </row>
    <row r="34994" spans="17:17" ht="0" hidden="1" customHeight="1" x14ac:dyDescent="0.25">
      <c r="Q34994" s="265"/>
    </row>
    <row r="34995" spans="17:17" ht="0" hidden="1" customHeight="1" x14ac:dyDescent="0.25">
      <c r="Q34995" s="265"/>
    </row>
    <row r="34996" spans="17:17" ht="0" hidden="1" customHeight="1" x14ac:dyDescent="0.25">
      <c r="Q34996" s="265"/>
    </row>
    <row r="34997" spans="17:17" ht="0" hidden="1" customHeight="1" x14ac:dyDescent="0.25">
      <c r="Q34997" s="265"/>
    </row>
    <row r="34998" spans="17:17" ht="0" hidden="1" customHeight="1" x14ac:dyDescent="0.25">
      <c r="Q34998" s="265"/>
    </row>
    <row r="34999" spans="17:17" ht="0" hidden="1" customHeight="1" x14ac:dyDescent="0.25">
      <c r="Q34999" s="265"/>
    </row>
    <row r="35000" spans="17:17" ht="0" hidden="1" customHeight="1" x14ac:dyDescent="0.25">
      <c r="Q35000" s="265"/>
    </row>
    <row r="35001" spans="17:17" ht="0" hidden="1" customHeight="1" x14ac:dyDescent="0.25">
      <c r="Q35001" s="265"/>
    </row>
    <row r="35002" spans="17:17" ht="0" hidden="1" customHeight="1" x14ac:dyDescent="0.25">
      <c r="Q35002" s="265"/>
    </row>
    <row r="35003" spans="17:17" ht="0" hidden="1" customHeight="1" x14ac:dyDescent="0.25">
      <c r="Q35003" s="265"/>
    </row>
    <row r="35004" spans="17:17" ht="0" hidden="1" customHeight="1" x14ac:dyDescent="0.25">
      <c r="Q35004" s="265"/>
    </row>
    <row r="35005" spans="17:17" ht="0" hidden="1" customHeight="1" x14ac:dyDescent="0.25">
      <c r="Q35005" s="265"/>
    </row>
    <row r="35006" spans="17:17" ht="0" hidden="1" customHeight="1" x14ac:dyDescent="0.25">
      <c r="Q35006" s="265"/>
    </row>
    <row r="35007" spans="17:17" ht="0" hidden="1" customHeight="1" x14ac:dyDescent="0.25">
      <c r="Q35007" s="265"/>
    </row>
    <row r="35008" spans="17:17" ht="0" hidden="1" customHeight="1" x14ac:dyDescent="0.25">
      <c r="Q35008" s="265"/>
    </row>
    <row r="35009" spans="17:17" ht="0" hidden="1" customHeight="1" x14ac:dyDescent="0.25">
      <c r="Q35009" s="265"/>
    </row>
    <row r="35010" spans="17:17" ht="0" hidden="1" customHeight="1" x14ac:dyDescent="0.25">
      <c r="Q35010" s="265"/>
    </row>
    <row r="35011" spans="17:17" ht="0" hidden="1" customHeight="1" x14ac:dyDescent="0.25">
      <c r="Q35011" s="265"/>
    </row>
    <row r="35012" spans="17:17" ht="0" hidden="1" customHeight="1" x14ac:dyDescent="0.25">
      <c r="Q35012" s="265"/>
    </row>
    <row r="35013" spans="17:17" ht="0" hidden="1" customHeight="1" x14ac:dyDescent="0.25">
      <c r="Q35013" s="265"/>
    </row>
    <row r="35014" spans="17:17" ht="0" hidden="1" customHeight="1" x14ac:dyDescent="0.25">
      <c r="Q35014" s="265"/>
    </row>
    <row r="35015" spans="17:17" ht="0" hidden="1" customHeight="1" x14ac:dyDescent="0.25">
      <c r="Q35015" s="265"/>
    </row>
    <row r="35016" spans="17:17" ht="0" hidden="1" customHeight="1" x14ac:dyDescent="0.25">
      <c r="Q35016" s="265"/>
    </row>
    <row r="35017" spans="17:17" ht="0" hidden="1" customHeight="1" x14ac:dyDescent="0.25">
      <c r="Q35017" s="265"/>
    </row>
    <row r="35018" spans="17:17" ht="0" hidden="1" customHeight="1" x14ac:dyDescent="0.25">
      <c r="Q35018" s="265"/>
    </row>
    <row r="35019" spans="17:17" ht="0" hidden="1" customHeight="1" x14ac:dyDescent="0.25">
      <c r="Q35019" s="265"/>
    </row>
    <row r="35020" spans="17:17" ht="0" hidden="1" customHeight="1" x14ac:dyDescent="0.25">
      <c r="Q35020" s="265"/>
    </row>
    <row r="35021" spans="17:17" ht="0" hidden="1" customHeight="1" x14ac:dyDescent="0.25">
      <c r="Q35021" s="265"/>
    </row>
    <row r="35022" spans="17:17" ht="0" hidden="1" customHeight="1" x14ac:dyDescent="0.25">
      <c r="Q35022" s="265"/>
    </row>
    <row r="35023" spans="17:17" ht="0" hidden="1" customHeight="1" x14ac:dyDescent="0.25">
      <c r="Q35023" s="265"/>
    </row>
    <row r="35024" spans="17:17" ht="0" hidden="1" customHeight="1" x14ac:dyDescent="0.25">
      <c r="Q35024" s="265"/>
    </row>
    <row r="35025" spans="17:17" ht="0" hidden="1" customHeight="1" x14ac:dyDescent="0.25">
      <c r="Q35025" s="265"/>
    </row>
    <row r="35026" spans="17:17" ht="0" hidden="1" customHeight="1" x14ac:dyDescent="0.25">
      <c r="Q35026" s="265"/>
    </row>
    <row r="35027" spans="17:17" ht="0" hidden="1" customHeight="1" x14ac:dyDescent="0.25">
      <c r="Q35027" s="265"/>
    </row>
    <row r="35028" spans="17:17" ht="0" hidden="1" customHeight="1" x14ac:dyDescent="0.25">
      <c r="Q35028" s="265"/>
    </row>
    <row r="35029" spans="17:17" ht="0" hidden="1" customHeight="1" x14ac:dyDescent="0.25">
      <c r="Q35029" s="265"/>
    </row>
    <row r="35030" spans="17:17" ht="0" hidden="1" customHeight="1" x14ac:dyDescent="0.25">
      <c r="Q35030" s="265"/>
    </row>
    <row r="35031" spans="17:17" ht="0" hidden="1" customHeight="1" x14ac:dyDescent="0.25">
      <c r="Q35031" s="265"/>
    </row>
    <row r="35032" spans="17:17" ht="0" hidden="1" customHeight="1" x14ac:dyDescent="0.25">
      <c r="Q35032" s="265"/>
    </row>
    <row r="35033" spans="17:17" ht="0" hidden="1" customHeight="1" x14ac:dyDescent="0.25">
      <c r="Q35033" s="265"/>
    </row>
    <row r="35034" spans="17:17" ht="0" hidden="1" customHeight="1" x14ac:dyDescent="0.25">
      <c r="Q35034" s="265"/>
    </row>
    <row r="35035" spans="17:17" ht="0" hidden="1" customHeight="1" x14ac:dyDescent="0.25">
      <c r="Q35035" s="265"/>
    </row>
    <row r="35036" spans="17:17" ht="0" hidden="1" customHeight="1" x14ac:dyDescent="0.25">
      <c r="Q35036" s="265"/>
    </row>
    <row r="35037" spans="17:17" ht="0" hidden="1" customHeight="1" x14ac:dyDescent="0.25">
      <c r="Q35037" s="265"/>
    </row>
    <row r="35038" spans="17:17" ht="0" hidden="1" customHeight="1" x14ac:dyDescent="0.25">
      <c r="Q35038" s="265"/>
    </row>
    <row r="35039" spans="17:17" ht="0" hidden="1" customHeight="1" x14ac:dyDescent="0.25">
      <c r="Q35039" s="265"/>
    </row>
    <row r="35040" spans="17:17" ht="0" hidden="1" customHeight="1" x14ac:dyDescent="0.25">
      <c r="Q35040" s="265"/>
    </row>
    <row r="35041" spans="17:17" ht="0" hidden="1" customHeight="1" x14ac:dyDescent="0.25">
      <c r="Q35041" s="265"/>
    </row>
    <row r="35042" spans="17:17" ht="0" hidden="1" customHeight="1" x14ac:dyDescent="0.25">
      <c r="Q35042" s="265"/>
    </row>
    <row r="35043" spans="17:17" ht="0" hidden="1" customHeight="1" x14ac:dyDescent="0.25">
      <c r="Q35043" s="265"/>
    </row>
    <row r="35044" spans="17:17" ht="0" hidden="1" customHeight="1" x14ac:dyDescent="0.25">
      <c r="Q35044" s="265"/>
    </row>
    <row r="35045" spans="17:17" ht="0" hidden="1" customHeight="1" x14ac:dyDescent="0.25">
      <c r="Q35045" s="265"/>
    </row>
    <row r="35046" spans="17:17" ht="0" hidden="1" customHeight="1" x14ac:dyDescent="0.25">
      <c r="Q35046" s="265"/>
    </row>
    <row r="35047" spans="17:17" ht="0" hidden="1" customHeight="1" x14ac:dyDescent="0.25">
      <c r="Q35047" s="265"/>
    </row>
    <row r="35048" spans="17:17" ht="0" hidden="1" customHeight="1" x14ac:dyDescent="0.25">
      <c r="Q35048" s="265"/>
    </row>
    <row r="35049" spans="17:17" ht="0" hidden="1" customHeight="1" x14ac:dyDescent="0.25">
      <c r="Q35049" s="265"/>
    </row>
    <row r="35050" spans="17:17" ht="0" hidden="1" customHeight="1" x14ac:dyDescent="0.25">
      <c r="Q35050" s="265"/>
    </row>
    <row r="35051" spans="17:17" ht="0" hidden="1" customHeight="1" x14ac:dyDescent="0.25">
      <c r="Q35051" s="265"/>
    </row>
    <row r="35052" spans="17:17" ht="0" hidden="1" customHeight="1" x14ac:dyDescent="0.25">
      <c r="Q35052" s="265"/>
    </row>
    <row r="35053" spans="17:17" ht="0" hidden="1" customHeight="1" x14ac:dyDescent="0.25">
      <c r="Q35053" s="265"/>
    </row>
    <row r="35054" spans="17:17" ht="0" hidden="1" customHeight="1" x14ac:dyDescent="0.25">
      <c r="Q35054" s="265"/>
    </row>
    <row r="35055" spans="17:17" ht="0" hidden="1" customHeight="1" x14ac:dyDescent="0.25">
      <c r="Q35055" s="265"/>
    </row>
    <row r="35056" spans="17:17" ht="0" hidden="1" customHeight="1" x14ac:dyDescent="0.25">
      <c r="Q35056" s="265"/>
    </row>
    <row r="35057" spans="17:17" ht="0" hidden="1" customHeight="1" x14ac:dyDescent="0.25">
      <c r="Q35057" s="265"/>
    </row>
    <row r="35058" spans="17:17" ht="0" hidden="1" customHeight="1" x14ac:dyDescent="0.25">
      <c r="Q35058" s="265"/>
    </row>
    <row r="35059" spans="17:17" ht="0" hidden="1" customHeight="1" x14ac:dyDescent="0.25">
      <c r="Q35059" s="265"/>
    </row>
    <row r="35060" spans="17:17" ht="0" hidden="1" customHeight="1" x14ac:dyDescent="0.25">
      <c r="Q35060" s="265"/>
    </row>
    <row r="35061" spans="17:17" ht="0" hidden="1" customHeight="1" x14ac:dyDescent="0.25">
      <c r="Q35061" s="265"/>
    </row>
    <row r="35062" spans="17:17" ht="0" hidden="1" customHeight="1" x14ac:dyDescent="0.25">
      <c r="Q35062" s="265"/>
    </row>
    <row r="35063" spans="17:17" ht="0" hidden="1" customHeight="1" x14ac:dyDescent="0.25">
      <c r="Q35063" s="265"/>
    </row>
    <row r="35064" spans="17:17" ht="0" hidden="1" customHeight="1" x14ac:dyDescent="0.25">
      <c r="Q35064" s="265"/>
    </row>
    <row r="35065" spans="17:17" ht="0" hidden="1" customHeight="1" x14ac:dyDescent="0.25">
      <c r="Q35065" s="265"/>
    </row>
    <row r="35066" spans="17:17" ht="0" hidden="1" customHeight="1" x14ac:dyDescent="0.25">
      <c r="Q35066" s="265"/>
    </row>
    <row r="35067" spans="17:17" ht="0" hidden="1" customHeight="1" x14ac:dyDescent="0.25">
      <c r="Q35067" s="265"/>
    </row>
    <row r="35068" spans="17:17" ht="0" hidden="1" customHeight="1" x14ac:dyDescent="0.25">
      <c r="Q35068" s="265"/>
    </row>
    <row r="35069" spans="17:17" ht="0" hidden="1" customHeight="1" x14ac:dyDescent="0.25">
      <c r="Q35069" s="265"/>
    </row>
    <row r="35070" spans="17:17" ht="0" hidden="1" customHeight="1" x14ac:dyDescent="0.25">
      <c r="Q35070" s="265"/>
    </row>
    <row r="35071" spans="17:17" ht="0" hidden="1" customHeight="1" x14ac:dyDescent="0.25">
      <c r="Q35071" s="265"/>
    </row>
    <row r="35072" spans="17:17" ht="0" hidden="1" customHeight="1" x14ac:dyDescent="0.25">
      <c r="Q35072" s="265"/>
    </row>
    <row r="35073" spans="17:17" ht="0" hidden="1" customHeight="1" x14ac:dyDescent="0.25">
      <c r="Q35073" s="265"/>
    </row>
    <row r="35074" spans="17:17" ht="0" hidden="1" customHeight="1" x14ac:dyDescent="0.25">
      <c r="Q35074" s="265"/>
    </row>
    <row r="35075" spans="17:17" ht="0" hidden="1" customHeight="1" x14ac:dyDescent="0.25">
      <c r="Q35075" s="265"/>
    </row>
    <row r="35076" spans="17:17" ht="0" hidden="1" customHeight="1" x14ac:dyDescent="0.25">
      <c r="Q35076" s="265"/>
    </row>
    <row r="35077" spans="17:17" ht="0" hidden="1" customHeight="1" x14ac:dyDescent="0.25">
      <c r="Q35077" s="265"/>
    </row>
    <row r="35078" spans="17:17" ht="0" hidden="1" customHeight="1" x14ac:dyDescent="0.25">
      <c r="Q35078" s="265"/>
    </row>
    <row r="35079" spans="17:17" ht="0" hidden="1" customHeight="1" x14ac:dyDescent="0.25">
      <c r="Q35079" s="265"/>
    </row>
    <row r="35080" spans="17:17" ht="0" hidden="1" customHeight="1" x14ac:dyDescent="0.25">
      <c r="Q35080" s="265"/>
    </row>
    <row r="35081" spans="17:17" ht="0" hidden="1" customHeight="1" x14ac:dyDescent="0.25">
      <c r="Q35081" s="265"/>
    </row>
    <row r="35082" spans="17:17" ht="0" hidden="1" customHeight="1" x14ac:dyDescent="0.25">
      <c r="Q35082" s="265"/>
    </row>
    <row r="35083" spans="17:17" ht="0" hidden="1" customHeight="1" x14ac:dyDescent="0.25">
      <c r="Q35083" s="265"/>
    </row>
    <row r="35084" spans="17:17" ht="0" hidden="1" customHeight="1" x14ac:dyDescent="0.25">
      <c r="Q35084" s="265"/>
    </row>
    <row r="35085" spans="17:17" ht="0" hidden="1" customHeight="1" x14ac:dyDescent="0.25">
      <c r="Q35085" s="265"/>
    </row>
    <row r="35086" spans="17:17" ht="0" hidden="1" customHeight="1" x14ac:dyDescent="0.25">
      <c r="Q35086" s="265"/>
    </row>
    <row r="35087" spans="17:17" ht="0" hidden="1" customHeight="1" x14ac:dyDescent="0.25">
      <c r="Q35087" s="265"/>
    </row>
    <row r="35088" spans="17:17" ht="0" hidden="1" customHeight="1" x14ac:dyDescent="0.25">
      <c r="Q35088" s="265"/>
    </row>
    <row r="35089" spans="17:17" ht="0" hidden="1" customHeight="1" x14ac:dyDescent="0.25">
      <c r="Q35089" s="265"/>
    </row>
    <row r="35090" spans="17:17" ht="0" hidden="1" customHeight="1" x14ac:dyDescent="0.25">
      <c r="Q35090" s="265"/>
    </row>
    <row r="35091" spans="17:17" ht="0" hidden="1" customHeight="1" x14ac:dyDescent="0.25">
      <c r="Q35091" s="265"/>
    </row>
    <row r="35092" spans="17:17" ht="0" hidden="1" customHeight="1" x14ac:dyDescent="0.25">
      <c r="Q35092" s="265"/>
    </row>
    <row r="35093" spans="17:17" ht="0" hidden="1" customHeight="1" x14ac:dyDescent="0.25">
      <c r="Q35093" s="265"/>
    </row>
    <row r="35094" spans="17:17" ht="0" hidden="1" customHeight="1" x14ac:dyDescent="0.25">
      <c r="Q35094" s="265"/>
    </row>
    <row r="35095" spans="17:17" ht="0" hidden="1" customHeight="1" x14ac:dyDescent="0.25">
      <c r="Q35095" s="265"/>
    </row>
    <row r="35096" spans="17:17" ht="0" hidden="1" customHeight="1" x14ac:dyDescent="0.25">
      <c r="Q35096" s="265"/>
    </row>
    <row r="35097" spans="17:17" ht="0" hidden="1" customHeight="1" x14ac:dyDescent="0.25">
      <c r="Q35097" s="265"/>
    </row>
    <row r="35098" spans="17:17" ht="0" hidden="1" customHeight="1" x14ac:dyDescent="0.25">
      <c r="Q35098" s="265"/>
    </row>
    <row r="35099" spans="17:17" ht="0" hidden="1" customHeight="1" x14ac:dyDescent="0.25">
      <c r="Q35099" s="265"/>
    </row>
    <row r="35100" spans="17:17" ht="0" hidden="1" customHeight="1" x14ac:dyDescent="0.25">
      <c r="Q35100" s="265"/>
    </row>
    <row r="35101" spans="17:17" ht="0" hidden="1" customHeight="1" x14ac:dyDescent="0.25">
      <c r="Q35101" s="265"/>
    </row>
    <row r="35102" spans="17:17" ht="0" hidden="1" customHeight="1" x14ac:dyDescent="0.25">
      <c r="Q35102" s="265"/>
    </row>
    <row r="35103" spans="17:17" ht="0" hidden="1" customHeight="1" x14ac:dyDescent="0.25">
      <c r="Q35103" s="265"/>
    </row>
    <row r="35104" spans="17:17" ht="0" hidden="1" customHeight="1" x14ac:dyDescent="0.25">
      <c r="Q35104" s="265"/>
    </row>
    <row r="35105" spans="17:17" ht="0" hidden="1" customHeight="1" x14ac:dyDescent="0.25">
      <c r="Q35105" s="265"/>
    </row>
    <row r="35106" spans="17:17" ht="0" hidden="1" customHeight="1" x14ac:dyDescent="0.25">
      <c r="Q35106" s="265"/>
    </row>
    <row r="35107" spans="17:17" ht="0" hidden="1" customHeight="1" x14ac:dyDescent="0.25">
      <c r="Q35107" s="265"/>
    </row>
    <row r="35108" spans="17:17" ht="0" hidden="1" customHeight="1" x14ac:dyDescent="0.25">
      <c r="Q35108" s="265"/>
    </row>
    <row r="35109" spans="17:17" ht="0" hidden="1" customHeight="1" x14ac:dyDescent="0.25">
      <c r="Q35109" s="265"/>
    </row>
    <row r="35110" spans="17:17" ht="0" hidden="1" customHeight="1" x14ac:dyDescent="0.25">
      <c r="Q35110" s="265"/>
    </row>
    <row r="35111" spans="17:17" ht="0" hidden="1" customHeight="1" x14ac:dyDescent="0.25">
      <c r="Q35111" s="265"/>
    </row>
    <row r="35112" spans="17:17" ht="0" hidden="1" customHeight="1" x14ac:dyDescent="0.25">
      <c r="Q35112" s="265"/>
    </row>
    <row r="35113" spans="17:17" ht="0" hidden="1" customHeight="1" x14ac:dyDescent="0.25">
      <c r="Q35113" s="265"/>
    </row>
    <row r="35114" spans="17:17" ht="0" hidden="1" customHeight="1" x14ac:dyDescent="0.25">
      <c r="Q35114" s="265"/>
    </row>
    <row r="35115" spans="17:17" ht="0" hidden="1" customHeight="1" x14ac:dyDescent="0.25">
      <c r="Q35115" s="265"/>
    </row>
    <row r="35116" spans="17:17" ht="0" hidden="1" customHeight="1" x14ac:dyDescent="0.25">
      <c r="Q35116" s="265"/>
    </row>
    <row r="35117" spans="17:17" ht="0" hidden="1" customHeight="1" x14ac:dyDescent="0.25">
      <c r="Q35117" s="265"/>
    </row>
    <row r="35118" spans="17:17" ht="0" hidden="1" customHeight="1" x14ac:dyDescent="0.25">
      <c r="Q35118" s="265"/>
    </row>
    <row r="35119" spans="17:17" ht="0" hidden="1" customHeight="1" x14ac:dyDescent="0.25">
      <c r="Q35119" s="265"/>
    </row>
    <row r="35120" spans="17:17" ht="0" hidden="1" customHeight="1" x14ac:dyDescent="0.25">
      <c r="Q35120" s="265"/>
    </row>
    <row r="35121" spans="17:17" ht="0" hidden="1" customHeight="1" x14ac:dyDescent="0.25">
      <c r="Q35121" s="265"/>
    </row>
    <row r="35122" spans="17:17" ht="0" hidden="1" customHeight="1" x14ac:dyDescent="0.25">
      <c r="Q35122" s="265"/>
    </row>
    <row r="35123" spans="17:17" ht="0" hidden="1" customHeight="1" x14ac:dyDescent="0.25">
      <c r="Q35123" s="265"/>
    </row>
    <row r="35124" spans="17:17" ht="0" hidden="1" customHeight="1" x14ac:dyDescent="0.25">
      <c r="Q35124" s="265"/>
    </row>
    <row r="35125" spans="17:17" ht="0" hidden="1" customHeight="1" x14ac:dyDescent="0.25">
      <c r="Q35125" s="265"/>
    </row>
    <row r="35126" spans="17:17" ht="0" hidden="1" customHeight="1" x14ac:dyDescent="0.25">
      <c r="Q35126" s="265"/>
    </row>
    <row r="35127" spans="17:17" ht="0" hidden="1" customHeight="1" x14ac:dyDescent="0.25">
      <c r="Q35127" s="265"/>
    </row>
    <row r="35128" spans="17:17" ht="0" hidden="1" customHeight="1" x14ac:dyDescent="0.25">
      <c r="Q35128" s="265"/>
    </row>
    <row r="35129" spans="17:17" ht="0" hidden="1" customHeight="1" x14ac:dyDescent="0.25">
      <c r="Q35129" s="265"/>
    </row>
    <row r="35130" spans="17:17" ht="0" hidden="1" customHeight="1" x14ac:dyDescent="0.25">
      <c r="Q35130" s="265"/>
    </row>
    <row r="35131" spans="17:17" ht="0" hidden="1" customHeight="1" x14ac:dyDescent="0.25">
      <c r="Q35131" s="265"/>
    </row>
    <row r="35132" spans="17:17" ht="0" hidden="1" customHeight="1" x14ac:dyDescent="0.25">
      <c r="Q35132" s="265"/>
    </row>
    <row r="35133" spans="17:17" ht="0" hidden="1" customHeight="1" x14ac:dyDescent="0.25">
      <c r="Q35133" s="265"/>
    </row>
    <row r="35134" spans="17:17" ht="0" hidden="1" customHeight="1" x14ac:dyDescent="0.25">
      <c r="Q35134" s="265"/>
    </row>
    <row r="35135" spans="17:17" ht="0" hidden="1" customHeight="1" x14ac:dyDescent="0.25">
      <c r="Q35135" s="265"/>
    </row>
    <row r="35136" spans="17:17" ht="0" hidden="1" customHeight="1" x14ac:dyDescent="0.25">
      <c r="Q35136" s="265"/>
    </row>
    <row r="35137" spans="17:17" ht="0" hidden="1" customHeight="1" x14ac:dyDescent="0.25">
      <c r="Q35137" s="265"/>
    </row>
    <row r="35138" spans="17:17" ht="0" hidden="1" customHeight="1" x14ac:dyDescent="0.25">
      <c r="Q35138" s="265"/>
    </row>
    <row r="35139" spans="17:17" ht="0" hidden="1" customHeight="1" x14ac:dyDescent="0.25">
      <c r="Q35139" s="265"/>
    </row>
    <row r="35140" spans="17:17" ht="0" hidden="1" customHeight="1" x14ac:dyDescent="0.25">
      <c r="Q35140" s="265"/>
    </row>
    <row r="35141" spans="17:17" ht="0" hidden="1" customHeight="1" x14ac:dyDescent="0.25">
      <c r="Q35141" s="265"/>
    </row>
    <row r="35142" spans="17:17" ht="0" hidden="1" customHeight="1" x14ac:dyDescent="0.25">
      <c r="Q35142" s="265"/>
    </row>
    <row r="35143" spans="17:17" ht="0" hidden="1" customHeight="1" x14ac:dyDescent="0.25">
      <c r="Q35143" s="265"/>
    </row>
    <row r="35144" spans="17:17" ht="0" hidden="1" customHeight="1" x14ac:dyDescent="0.25">
      <c r="Q35144" s="265"/>
    </row>
    <row r="35145" spans="17:17" ht="0" hidden="1" customHeight="1" x14ac:dyDescent="0.25">
      <c r="Q35145" s="265"/>
    </row>
    <row r="35146" spans="17:17" ht="0" hidden="1" customHeight="1" x14ac:dyDescent="0.25">
      <c r="Q35146" s="265"/>
    </row>
    <row r="35147" spans="17:17" ht="0" hidden="1" customHeight="1" x14ac:dyDescent="0.25">
      <c r="Q35147" s="265"/>
    </row>
    <row r="35148" spans="17:17" ht="0" hidden="1" customHeight="1" x14ac:dyDescent="0.25">
      <c r="Q35148" s="265"/>
    </row>
    <row r="35149" spans="17:17" ht="0" hidden="1" customHeight="1" x14ac:dyDescent="0.25">
      <c r="Q35149" s="265"/>
    </row>
    <row r="35150" spans="17:17" ht="0" hidden="1" customHeight="1" x14ac:dyDescent="0.25">
      <c r="Q35150" s="265"/>
    </row>
    <row r="35151" spans="17:17" ht="0" hidden="1" customHeight="1" x14ac:dyDescent="0.25">
      <c r="Q35151" s="265"/>
    </row>
    <row r="35152" spans="17:17" ht="0" hidden="1" customHeight="1" x14ac:dyDescent="0.25">
      <c r="Q35152" s="265"/>
    </row>
    <row r="35153" spans="17:17" ht="0" hidden="1" customHeight="1" x14ac:dyDescent="0.25">
      <c r="Q35153" s="265"/>
    </row>
    <row r="35154" spans="17:17" ht="0" hidden="1" customHeight="1" x14ac:dyDescent="0.25">
      <c r="Q35154" s="265"/>
    </row>
    <row r="35155" spans="17:17" ht="0" hidden="1" customHeight="1" x14ac:dyDescent="0.25">
      <c r="Q35155" s="265"/>
    </row>
    <row r="35156" spans="17:17" ht="0" hidden="1" customHeight="1" x14ac:dyDescent="0.25">
      <c r="Q35156" s="265"/>
    </row>
    <row r="35157" spans="17:17" ht="0" hidden="1" customHeight="1" x14ac:dyDescent="0.25">
      <c r="Q35157" s="265"/>
    </row>
    <row r="35158" spans="17:17" ht="0" hidden="1" customHeight="1" x14ac:dyDescent="0.25">
      <c r="Q35158" s="265"/>
    </row>
    <row r="35159" spans="17:17" ht="0" hidden="1" customHeight="1" x14ac:dyDescent="0.25">
      <c r="Q35159" s="265"/>
    </row>
    <row r="35160" spans="17:17" ht="0" hidden="1" customHeight="1" x14ac:dyDescent="0.25">
      <c r="Q35160" s="265"/>
    </row>
    <row r="35161" spans="17:17" ht="0" hidden="1" customHeight="1" x14ac:dyDescent="0.25">
      <c r="Q35161" s="265"/>
    </row>
    <row r="35162" spans="17:17" ht="0" hidden="1" customHeight="1" x14ac:dyDescent="0.25">
      <c r="Q35162" s="265"/>
    </row>
    <row r="35163" spans="17:17" ht="0" hidden="1" customHeight="1" x14ac:dyDescent="0.25">
      <c r="Q35163" s="265"/>
    </row>
    <row r="35164" spans="17:17" ht="0" hidden="1" customHeight="1" x14ac:dyDescent="0.25">
      <c r="Q35164" s="265"/>
    </row>
    <row r="35165" spans="17:17" ht="0" hidden="1" customHeight="1" x14ac:dyDescent="0.25">
      <c r="Q35165" s="265"/>
    </row>
    <row r="35166" spans="17:17" ht="0" hidden="1" customHeight="1" x14ac:dyDescent="0.25">
      <c r="Q35166" s="265"/>
    </row>
    <row r="35167" spans="17:17" ht="0" hidden="1" customHeight="1" x14ac:dyDescent="0.25">
      <c r="Q35167" s="265"/>
    </row>
    <row r="35168" spans="17:17" ht="0" hidden="1" customHeight="1" x14ac:dyDescent="0.25">
      <c r="Q35168" s="265"/>
    </row>
    <row r="35169" spans="17:17" ht="0" hidden="1" customHeight="1" x14ac:dyDescent="0.25">
      <c r="Q35169" s="265"/>
    </row>
    <row r="35170" spans="17:17" ht="0" hidden="1" customHeight="1" x14ac:dyDescent="0.25">
      <c r="Q35170" s="265"/>
    </row>
    <row r="35171" spans="17:17" ht="0" hidden="1" customHeight="1" x14ac:dyDescent="0.25">
      <c r="Q35171" s="265"/>
    </row>
    <row r="35172" spans="17:17" ht="0" hidden="1" customHeight="1" x14ac:dyDescent="0.25">
      <c r="Q35172" s="265"/>
    </row>
    <row r="35173" spans="17:17" ht="0" hidden="1" customHeight="1" x14ac:dyDescent="0.25">
      <c r="Q35173" s="265"/>
    </row>
    <row r="35174" spans="17:17" ht="0" hidden="1" customHeight="1" x14ac:dyDescent="0.25">
      <c r="Q35174" s="265"/>
    </row>
    <row r="35175" spans="17:17" ht="0" hidden="1" customHeight="1" x14ac:dyDescent="0.25">
      <c r="Q35175" s="265"/>
    </row>
    <row r="35176" spans="17:17" ht="0" hidden="1" customHeight="1" x14ac:dyDescent="0.25">
      <c r="Q35176" s="265"/>
    </row>
    <row r="35177" spans="17:17" ht="0" hidden="1" customHeight="1" x14ac:dyDescent="0.25">
      <c r="Q35177" s="265"/>
    </row>
    <row r="35178" spans="17:17" ht="0" hidden="1" customHeight="1" x14ac:dyDescent="0.25">
      <c r="Q35178" s="265"/>
    </row>
    <row r="35179" spans="17:17" ht="0" hidden="1" customHeight="1" x14ac:dyDescent="0.25">
      <c r="Q35179" s="265"/>
    </row>
    <row r="35180" spans="17:17" ht="0" hidden="1" customHeight="1" x14ac:dyDescent="0.25">
      <c r="Q35180" s="265"/>
    </row>
    <row r="35181" spans="17:17" ht="0" hidden="1" customHeight="1" x14ac:dyDescent="0.25">
      <c r="Q35181" s="265"/>
    </row>
    <row r="35182" spans="17:17" ht="0" hidden="1" customHeight="1" x14ac:dyDescent="0.25">
      <c r="Q35182" s="265"/>
    </row>
    <row r="35183" spans="17:17" ht="0" hidden="1" customHeight="1" x14ac:dyDescent="0.25">
      <c r="Q35183" s="265"/>
    </row>
    <row r="35184" spans="17:17" ht="0" hidden="1" customHeight="1" x14ac:dyDescent="0.25">
      <c r="Q35184" s="265"/>
    </row>
    <row r="35185" spans="17:17" ht="0" hidden="1" customHeight="1" x14ac:dyDescent="0.25">
      <c r="Q35185" s="265"/>
    </row>
    <row r="35186" spans="17:17" ht="0" hidden="1" customHeight="1" x14ac:dyDescent="0.25">
      <c r="Q35186" s="265"/>
    </row>
    <row r="35187" spans="17:17" ht="0" hidden="1" customHeight="1" x14ac:dyDescent="0.25">
      <c r="Q35187" s="265"/>
    </row>
    <row r="35188" spans="17:17" ht="0" hidden="1" customHeight="1" x14ac:dyDescent="0.25">
      <c r="Q35188" s="265"/>
    </row>
    <row r="35189" spans="17:17" ht="0" hidden="1" customHeight="1" x14ac:dyDescent="0.25">
      <c r="Q35189" s="265"/>
    </row>
    <row r="35190" spans="17:17" ht="0" hidden="1" customHeight="1" x14ac:dyDescent="0.25">
      <c r="Q35190" s="265"/>
    </row>
    <row r="35191" spans="17:17" ht="0" hidden="1" customHeight="1" x14ac:dyDescent="0.25">
      <c r="Q35191" s="265"/>
    </row>
    <row r="35192" spans="17:17" ht="0" hidden="1" customHeight="1" x14ac:dyDescent="0.25">
      <c r="Q35192" s="265"/>
    </row>
    <row r="35193" spans="17:17" ht="0" hidden="1" customHeight="1" x14ac:dyDescent="0.25">
      <c r="Q35193" s="265"/>
    </row>
    <row r="35194" spans="17:17" ht="0" hidden="1" customHeight="1" x14ac:dyDescent="0.25">
      <c r="Q35194" s="265"/>
    </row>
    <row r="35195" spans="17:17" ht="0" hidden="1" customHeight="1" x14ac:dyDescent="0.25">
      <c r="Q35195" s="265"/>
    </row>
    <row r="35196" spans="17:17" ht="0" hidden="1" customHeight="1" x14ac:dyDescent="0.25">
      <c r="Q35196" s="265"/>
    </row>
    <row r="35197" spans="17:17" ht="0" hidden="1" customHeight="1" x14ac:dyDescent="0.25">
      <c r="Q35197" s="265"/>
    </row>
    <row r="35198" spans="17:17" ht="0" hidden="1" customHeight="1" x14ac:dyDescent="0.25">
      <c r="Q35198" s="265"/>
    </row>
    <row r="35199" spans="17:17" ht="0" hidden="1" customHeight="1" x14ac:dyDescent="0.25">
      <c r="Q35199" s="265"/>
    </row>
    <row r="35200" spans="17:17" ht="0" hidden="1" customHeight="1" x14ac:dyDescent="0.25">
      <c r="Q35200" s="265"/>
    </row>
    <row r="35201" spans="17:17" ht="0" hidden="1" customHeight="1" x14ac:dyDescent="0.25">
      <c r="Q35201" s="265"/>
    </row>
    <row r="35202" spans="17:17" ht="0" hidden="1" customHeight="1" x14ac:dyDescent="0.25">
      <c r="Q35202" s="265"/>
    </row>
    <row r="35203" spans="17:17" ht="0" hidden="1" customHeight="1" x14ac:dyDescent="0.25">
      <c r="Q35203" s="265"/>
    </row>
    <row r="35204" spans="17:17" ht="0" hidden="1" customHeight="1" x14ac:dyDescent="0.25">
      <c r="Q35204" s="265"/>
    </row>
    <row r="35205" spans="17:17" ht="0" hidden="1" customHeight="1" x14ac:dyDescent="0.25">
      <c r="Q35205" s="265"/>
    </row>
    <row r="35206" spans="17:17" ht="0" hidden="1" customHeight="1" x14ac:dyDescent="0.25">
      <c r="Q35206" s="265"/>
    </row>
    <row r="35207" spans="17:17" ht="0" hidden="1" customHeight="1" x14ac:dyDescent="0.25">
      <c r="Q35207" s="265"/>
    </row>
    <row r="35208" spans="17:17" ht="0" hidden="1" customHeight="1" x14ac:dyDescent="0.25">
      <c r="Q35208" s="265"/>
    </row>
    <row r="35209" spans="17:17" ht="0" hidden="1" customHeight="1" x14ac:dyDescent="0.25">
      <c r="Q35209" s="265"/>
    </row>
    <row r="35210" spans="17:17" ht="0" hidden="1" customHeight="1" x14ac:dyDescent="0.25">
      <c r="Q35210" s="265"/>
    </row>
    <row r="35211" spans="17:17" ht="0" hidden="1" customHeight="1" x14ac:dyDescent="0.25">
      <c r="Q35211" s="265"/>
    </row>
    <row r="35212" spans="17:17" ht="0" hidden="1" customHeight="1" x14ac:dyDescent="0.25">
      <c r="Q35212" s="265"/>
    </row>
    <row r="35213" spans="17:17" ht="0" hidden="1" customHeight="1" x14ac:dyDescent="0.25">
      <c r="Q35213" s="265"/>
    </row>
    <row r="35214" spans="17:17" ht="0" hidden="1" customHeight="1" x14ac:dyDescent="0.25">
      <c r="Q35214" s="265"/>
    </row>
    <row r="35215" spans="17:17" ht="0" hidden="1" customHeight="1" x14ac:dyDescent="0.25">
      <c r="Q35215" s="265"/>
    </row>
    <row r="35216" spans="17:17" ht="0" hidden="1" customHeight="1" x14ac:dyDescent="0.25">
      <c r="Q35216" s="265"/>
    </row>
    <row r="35217" spans="17:17" ht="0" hidden="1" customHeight="1" x14ac:dyDescent="0.25">
      <c r="Q35217" s="265"/>
    </row>
    <row r="35218" spans="17:17" ht="0" hidden="1" customHeight="1" x14ac:dyDescent="0.25">
      <c r="Q35218" s="265"/>
    </row>
    <row r="35219" spans="17:17" ht="0" hidden="1" customHeight="1" x14ac:dyDescent="0.25">
      <c r="Q35219" s="265"/>
    </row>
    <row r="35220" spans="17:17" ht="0" hidden="1" customHeight="1" x14ac:dyDescent="0.25">
      <c r="Q35220" s="265"/>
    </row>
    <row r="35221" spans="17:17" ht="0" hidden="1" customHeight="1" x14ac:dyDescent="0.25">
      <c r="Q35221" s="265"/>
    </row>
    <row r="35222" spans="17:17" ht="0" hidden="1" customHeight="1" x14ac:dyDescent="0.25">
      <c r="Q35222" s="265"/>
    </row>
    <row r="35223" spans="17:17" ht="0" hidden="1" customHeight="1" x14ac:dyDescent="0.25">
      <c r="Q35223" s="265"/>
    </row>
    <row r="35224" spans="17:17" ht="0" hidden="1" customHeight="1" x14ac:dyDescent="0.25">
      <c r="Q35224" s="265"/>
    </row>
    <row r="35225" spans="17:17" ht="0" hidden="1" customHeight="1" x14ac:dyDescent="0.25">
      <c r="Q35225" s="265"/>
    </row>
    <row r="35226" spans="17:17" ht="0" hidden="1" customHeight="1" x14ac:dyDescent="0.25">
      <c r="Q35226" s="265"/>
    </row>
    <row r="35227" spans="17:17" ht="0" hidden="1" customHeight="1" x14ac:dyDescent="0.25">
      <c r="Q35227" s="265"/>
    </row>
    <row r="35228" spans="17:17" ht="0" hidden="1" customHeight="1" x14ac:dyDescent="0.25">
      <c r="Q35228" s="265"/>
    </row>
    <row r="35229" spans="17:17" ht="0" hidden="1" customHeight="1" x14ac:dyDescent="0.25">
      <c r="Q35229" s="265"/>
    </row>
    <row r="35230" spans="17:17" ht="0" hidden="1" customHeight="1" x14ac:dyDescent="0.25">
      <c r="Q35230" s="265"/>
    </row>
    <row r="35231" spans="17:17" ht="0" hidden="1" customHeight="1" x14ac:dyDescent="0.25">
      <c r="Q35231" s="265"/>
    </row>
    <row r="35232" spans="17:17" ht="0" hidden="1" customHeight="1" x14ac:dyDescent="0.25">
      <c r="Q35232" s="265"/>
    </row>
    <row r="35233" spans="17:17" ht="0" hidden="1" customHeight="1" x14ac:dyDescent="0.25">
      <c r="Q35233" s="265"/>
    </row>
    <row r="35234" spans="17:17" ht="0" hidden="1" customHeight="1" x14ac:dyDescent="0.25">
      <c r="Q35234" s="265"/>
    </row>
    <row r="35235" spans="17:17" ht="0" hidden="1" customHeight="1" x14ac:dyDescent="0.25">
      <c r="Q35235" s="265"/>
    </row>
    <row r="35236" spans="17:17" ht="0" hidden="1" customHeight="1" x14ac:dyDescent="0.25">
      <c r="Q35236" s="265"/>
    </row>
    <row r="35237" spans="17:17" ht="0" hidden="1" customHeight="1" x14ac:dyDescent="0.25">
      <c r="Q35237" s="265"/>
    </row>
    <row r="35238" spans="17:17" ht="0" hidden="1" customHeight="1" x14ac:dyDescent="0.25">
      <c r="Q35238" s="265"/>
    </row>
    <row r="35239" spans="17:17" ht="0" hidden="1" customHeight="1" x14ac:dyDescent="0.25">
      <c r="Q35239" s="265"/>
    </row>
    <row r="35240" spans="17:17" ht="0" hidden="1" customHeight="1" x14ac:dyDescent="0.25">
      <c r="Q35240" s="265"/>
    </row>
    <row r="35241" spans="17:17" ht="0" hidden="1" customHeight="1" x14ac:dyDescent="0.25">
      <c r="Q35241" s="265"/>
    </row>
    <row r="35242" spans="17:17" ht="0" hidden="1" customHeight="1" x14ac:dyDescent="0.25">
      <c r="Q35242" s="265"/>
    </row>
    <row r="35243" spans="17:17" ht="0" hidden="1" customHeight="1" x14ac:dyDescent="0.25">
      <c r="Q35243" s="265"/>
    </row>
    <row r="35244" spans="17:17" ht="0" hidden="1" customHeight="1" x14ac:dyDescent="0.25">
      <c r="Q35244" s="265"/>
    </row>
    <row r="35245" spans="17:17" ht="0" hidden="1" customHeight="1" x14ac:dyDescent="0.25">
      <c r="Q35245" s="265"/>
    </row>
    <row r="35246" spans="17:17" ht="0" hidden="1" customHeight="1" x14ac:dyDescent="0.25">
      <c r="Q35246" s="265"/>
    </row>
    <row r="35247" spans="17:17" ht="0" hidden="1" customHeight="1" x14ac:dyDescent="0.25">
      <c r="Q35247" s="265"/>
    </row>
    <row r="35248" spans="17:17" ht="0" hidden="1" customHeight="1" x14ac:dyDescent="0.25">
      <c r="Q35248" s="265"/>
    </row>
    <row r="35249" spans="17:17" ht="0" hidden="1" customHeight="1" x14ac:dyDescent="0.25">
      <c r="Q35249" s="265"/>
    </row>
    <row r="35250" spans="17:17" ht="0" hidden="1" customHeight="1" x14ac:dyDescent="0.25">
      <c r="Q35250" s="265"/>
    </row>
    <row r="35251" spans="17:17" ht="0" hidden="1" customHeight="1" x14ac:dyDescent="0.25">
      <c r="Q35251" s="265"/>
    </row>
    <row r="35252" spans="17:17" ht="0" hidden="1" customHeight="1" x14ac:dyDescent="0.25">
      <c r="Q35252" s="265"/>
    </row>
    <row r="35253" spans="17:17" ht="0" hidden="1" customHeight="1" x14ac:dyDescent="0.25">
      <c r="Q35253" s="265"/>
    </row>
    <row r="35254" spans="17:17" ht="0" hidden="1" customHeight="1" x14ac:dyDescent="0.25">
      <c r="Q35254" s="265"/>
    </row>
    <row r="35255" spans="17:17" ht="0" hidden="1" customHeight="1" x14ac:dyDescent="0.25">
      <c r="Q35255" s="265"/>
    </row>
    <row r="35256" spans="17:17" ht="0" hidden="1" customHeight="1" x14ac:dyDescent="0.25">
      <c r="Q35256" s="265"/>
    </row>
    <row r="35257" spans="17:17" ht="0" hidden="1" customHeight="1" x14ac:dyDescent="0.25">
      <c r="Q35257" s="265"/>
    </row>
    <row r="35258" spans="17:17" ht="0" hidden="1" customHeight="1" x14ac:dyDescent="0.25">
      <c r="Q35258" s="265"/>
    </row>
    <row r="35259" spans="17:17" ht="0" hidden="1" customHeight="1" x14ac:dyDescent="0.25">
      <c r="Q35259" s="265"/>
    </row>
    <row r="35260" spans="17:17" ht="0" hidden="1" customHeight="1" x14ac:dyDescent="0.25">
      <c r="Q35260" s="265"/>
    </row>
    <row r="35261" spans="17:17" ht="0" hidden="1" customHeight="1" x14ac:dyDescent="0.25">
      <c r="Q35261" s="265"/>
    </row>
    <row r="35262" spans="17:17" ht="0" hidden="1" customHeight="1" x14ac:dyDescent="0.25">
      <c r="Q35262" s="265"/>
    </row>
    <row r="35263" spans="17:17" ht="0" hidden="1" customHeight="1" x14ac:dyDescent="0.25">
      <c r="Q35263" s="265"/>
    </row>
    <row r="35264" spans="17:17" ht="0" hidden="1" customHeight="1" x14ac:dyDescent="0.25">
      <c r="Q35264" s="265"/>
    </row>
    <row r="35265" spans="17:17" ht="0" hidden="1" customHeight="1" x14ac:dyDescent="0.25">
      <c r="Q35265" s="265"/>
    </row>
    <row r="35266" spans="17:17" ht="0" hidden="1" customHeight="1" x14ac:dyDescent="0.25">
      <c r="Q35266" s="265"/>
    </row>
    <row r="35267" spans="17:17" ht="0" hidden="1" customHeight="1" x14ac:dyDescent="0.25">
      <c r="Q35267" s="265"/>
    </row>
    <row r="35268" spans="17:17" ht="0" hidden="1" customHeight="1" x14ac:dyDescent="0.25">
      <c r="Q35268" s="265"/>
    </row>
    <row r="35269" spans="17:17" ht="0" hidden="1" customHeight="1" x14ac:dyDescent="0.25">
      <c r="Q35269" s="265"/>
    </row>
    <row r="35270" spans="17:17" ht="0" hidden="1" customHeight="1" x14ac:dyDescent="0.25">
      <c r="Q35270" s="265"/>
    </row>
    <row r="35271" spans="17:17" ht="0" hidden="1" customHeight="1" x14ac:dyDescent="0.25">
      <c r="Q35271" s="265"/>
    </row>
    <row r="35272" spans="17:17" ht="0" hidden="1" customHeight="1" x14ac:dyDescent="0.25">
      <c r="Q35272" s="265"/>
    </row>
    <row r="35273" spans="17:17" ht="0" hidden="1" customHeight="1" x14ac:dyDescent="0.25">
      <c r="Q35273" s="265"/>
    </row>
    <row r="35274" spans="17:17" ht="0" hidden="1" customHeight="1" x14ac:dyDescent="0.25">
      <c r="Q35274" s="265"/>
    </row>
    <row r="35275" spans="17:17" ht="0" hidden="1" customHeight="1" x14ac:dyDescent="0.25">
      <c r="Q35275" s="265"/>
    </row>
    <row r="35276" spans="17:17" ht="0" hidden="1" customHeight="1" x14ac:dyDescent="0.25">
      <c r="Q35276" s="265"/>
    </row>
    <row r="35277" spans="17:17" ht="0" hidden="1" customHeight="1" x14ac:dyDescent="0.25">
      <c r="Q35277" s="265"/>
    </row>
    <row r="35278" spans="17:17" ht="0" hidden="1" customHeight="1" x14ac:dyDescent="0.25">
      <c r="Q35278" s="265"/>
    </row>
    <row r="35279" spans="17:17" ht="0" hidden="1" customHeight="1" x14ac:dyDescent="0.25">
      <c r="Q35279" s="265"/>
    </row>
    <row r="35280" spans="17:17" ht="0" hidden="1" customHeight="1" x14ac:dyDescent="0.25">
      <c r="Q35280" s="265"/>
    </row>
    <row r="35281" spans="17:17" ht="0" hidden="1" customHeight="1" x14ac:dyDescent="0.25">
      <c r="Q35281" s="265"/>
    </row>
    <row r="35282" spans="17:17" ht="0" hidden="1" customHeight="1" x14ac:dyDescent="0.25">
      <c r="Q35282" s="265"/>
    </row>
    <row r="35283" spans="17:17" ht="0" hidden="1" customHeight="1" x14ac:dyDescent="0.25">
      <c r="Q35283" s="265"/>
    </row>
    <row r="35284" spans="17:17" ht="0" hidden="1" customHeight="1" x14ac:dyDescent="0.25">
      <c r="Q35284" s="265"/>
    </row>
    <row r="35285" spans="17:17" ht="0" hidden="1" customHeight="1" x14ac:dyDescent="0.25">
      <c r="Q35285" s="265"/>
    </row>
    <row r="35286" spans="17:17" ht="0" hidden="1" customHeight="1" x14ac:dyDescent="0.25">
      <c r="Q35286" s="265"/>
    </row>
    <row r="35287" spans="17:17" ht="0" hidden="1" customHeight="1" x14ac:dyDescent="0.25">
      <c r="Q35287" s="265"/>
    </row>
    <row r="35288" spans="17:17" ht="0" hidden="1" customHeight="1" x14ac:dyDescent="0.25">
      <c r="Q35288" s="265"/>
    </row>
    <row r="35289" spans="17:17" ht="0" hidden="1" customHeight="1" x14ac:dyDescent="0.25">
      <c r="Q35289" s="265"/>
    </row>
    <row r="35290" spans="17:17" ht="0" hidden="1" customHeight="1" x14ac:dyDescent="0.25">
      <c r="Q35290" s="265"/>
    </row>
    <row r="35291" spans="17:17" ht="0" hidden="1" customHeight="1" x14ac:dyDescent="0.25">
      <c r="Q35291" s="265"/>
    </row>
    <row r="35292" spans="17:17" ht="0" hidden="1" customHeight="1" x14ac:dyDescent="0.25">
      <c r="Q35292" s="265"/>
    </row>
    <row r="35293" spans="17:17" ht="0" hidden="1" customHeight="1" x14ac:dyDescent="0.25">
      <c r="Q35293" s="265"/>
    </row>
    <row r="35294" spans="17:17" ht="0" hidden="1" customHeight="1" x14ac:dyDescent="0.25">
      <c r="Q35294" s="265"/>
    </row>
    <row r="35295" spans="17:17" ht="0" hidden="1" customHeight="1" x14ac:dyDescent="0.25">
      <c r="Q35295" s="265"/>
    </row>
    <row r="35296" spans="17:17" ht="0" hidden="1" customHeight="1" x14ac:dyDescent="0.25">
      <c r="Q35296" s="265"/>
    </row>
    <row r="35297" spans="17:17" ht="0" hidden="1" customHeight="1" x14ac:dyDescent="0.25">
      <c r="Q35297" s="265"/>
    </row>
    <row r="35298" spans="17:17" ht="0" hidden="1" customHeight="1" x14ac:dyDescent="0.25">
      <c r="Q35298" s="265"/>
    </row>
    <row r="35299" spans="17:17" ht="0" hidden="1" customHeight="1" x14ac:dyDescent="0.25">
      <c r="Q35299" s="265"/>
    </row>
    <row r="35300" spans="17:17" ht="0" hidden="1" customHeight="1" x14ac:dyDescent="0.25">
      <c r="Q35300" s="265"/>
    </row>
    <row r="35301" spans="17:17" ht="0" hidden="1" customHeight="1" x14ac:dyDescent="0.25">
      <c r="Q35301" s="265"/>
    </row>
    <row r="35302" spans="17:17" ht="0" hidden="1" customHeight="1" x14ac:dyDescent="0.25">
      <c r="Q35302" s="265"/>
    </row>
    <row r="35303" spans="17:17" ht="0" hidden="1" customHeight="1" x14ac:dyDescent="0.25">
      <c r="Q35303" s="265"/>
    </row>
    <row r="35304" spans="17:17" ht="0" hidden="1" customHeight="1" x14ac:dyDescent="0.25">
      <c r="Q35304" s="265"/>
    </row>
    <row r="35305" spans="17:17" ht="0" hidden="1" customHeight="1" x14ac:dyDescent="0.25">
      <c r="Q35305" s="265"/>
    </row>
    <row r="35306" spans="17:17" ht="0" hidden="1" customHeight="1" x14ac:dyDescent="0.25">
      <c r="Q35306" s="265"/>
    </row>
    <row r="35307" spans="17:17" ht="0" hidden="1" customHeight="1" x14ac:dyDescent="0.25">
      <c r="Q35307" s="265"/>
    </row>
    <row r="35308" spans="17:17" ht="0" hidden="1" customHeight="1" x14ac:dyDescent="0.25">
      <c r="Q35308" s="265"/>
    </row>
    <row r="35309" spans="17:17" ht="0" hidden="1" customHeight="1" x14ac:dyDescent="0.25">
      <c r="Q35309" s="265"/>
    </row>
    <row r="35310" spans="17:17" ht="0" hidden="1" customHeight="1" x14ac:dyDescent="0.25">
      <c r="Q35310" s="265"/>
    </row>
    <row r="35311" spans="17:17" ht="0" hidden="1" customHeight="1" x14ac:dyDescent="0.25">
      <c r="Q35311" s="265"/>
    </row>
    <row r="35312" spans="17:17" ht="0" hidden="1" customHeight="1" x14ac:dyDescent="0.25">
      <c r="Q35312" s="265"/>
    </row>
    <row r="35313" spans="17:17" ht="0" hidden="1" customHeight="1" x14ac:dyDescent="0.25">
      <c r="Q35313" s="265"/>
    </row>
    <row r="35314" spans="17:17" ht="0" hidden="1" customHeight="1" x14ac:dyDescent="0.25">
      <c r="Q35314" s="265"/>
    </row>
    <row r="35315" spans="17:17" ht="0" hidden="1" customHeight="1" x14ac:dyDescent="0.25">
      <c r="Q35315" s="265"/>
    </row>
    <row r="35316" spans="17:17" ht="0" hidden="1" customHeight="1" x14ac:dyDescent="0.25">
      <c r="Q35316" s="265"/>
    </row>
    <row r="35317" spans="17:17" ht="0" hidden="1" customHeight="1" x14ac:dyDescent="0.25">
      <c r="Q35317" s="265"/>
    </row>
    <row r="35318" spans="17:17" ht="0" hidden="1" customHeight="1" x14ac:dyDescent="0.25">
      <c r="Q35318" s="265"/>
    </row>
    <row r="35319" spans="17:17" ht="0" hidden="1" customHeight="1" x14ac:dyDescent="0.25">
      <c r="Q35319" s="265"/>
    </row>
    <row r="35320" spans="17:17" ht="0" hidden="1" customHeight="1" x14ac:dyDescent="0.25">
      <c r="Q35320" s="265"/>
    </row>
    <row r="35321" spans="17:17" ht="0" hidden="1" customHeight="1" x14ac:dyDescent="0.25">
      <c r="Q35321" s="265"/>
    </row>
    <row r="35322" spans="17:17" ht="0" hidden="1" customHeight="1" x14ac:dyDescent="0.25">
      <c r="Q35322" s="265"/>
    </row>
    <row r="35323" spans="17:17" ht="0" hidden="1" customHeight="1" x14ac:dyDescent="0.25">
      <c r="Q35323" s="265"/>
    </row>
    <row r="35324" spans="17:17" ht="0" hidden="1" customHeight="1" x14ac:dyDescent="0.25">
      <c r="Q35324" s="265"/>
    </row>
    <row r="35325" spans="17:17" ht="0" hidden="1" customHeight="1" x14ac:dyDescent="0.25">
      <c r="Q35325" s="265"/>
    </row>
    <row r="35326" spans="17:17" ht="0" hidden="1" customHeight="1" x14ac:dyDescent="0.25">
      <c r="Q35326" s="265"/>
    </row>
    <row r="35327" spans="17:17" ht="0" hidden="1" customHeight="1" x14ac:dyDescent="0.25">
      <c r="Q35327" s="265"/>
    </row>
    <row r="35328" spans="17:17" ht="0" hidden="1" customHeight="1" x14ac:dyDescent="0.25">
      <c r="Q35328" s="265"/>
    </row>
    <row r="35329" spans="17:17" ht="0" hidden="1" customHeight="1" x14ac:dyDescent="0.25">
      <c r="Q35329" s="265"/>
    </row>
    <row r="35330" spans="17:17" ht="0" hidden="1" customHeight="1" x14ac:dyDescent="0.25">
      <c r="Q35330" s="265"/>
    </row>
    <row r="35331" spans="17:17" ht="0" hidden="1" customHeight="1" x14ac:dyDescent="0.25">
      <c r="Q35331" s="265"/>
    </row>
    <row r="35332" spans="17:17" ht="0" hidden="1" customHeight="1" x14ac:dyDescent="0.25">
      <c r="Q35332" s="265"/>
    </row>
    <row r="35333" spans="17:17" ht="0" hidden="1" customHeight="1" x14ac:dyDescent="0.25">
      <c r="Q35333" s="265"/>
    </row>
    <row r="35334" spans="17:17" ht="0" hidden="1" customHeight="1" x14ac:dyDescent="0.25">
      <c r="Q35334" s="265"/>
    </row>
    <row r="35335" spans="17:17" ht="0" hidden="1" customHeight="1" x14ac:dyDescent="0.25">
      <c r="Q35335" s="265"/>
    </row>
    <row r="35336" spans="17:17" ht="0" hidden="1" customHeight="1" x14ac:dyDescent="0.25">
      <c r="Q35336" s="265"/>
    </row>
    <row r="35337" spans="17:17" ht="0" hidden="1" customHeight="1" x14ac:dyDescent="0.25">
      <c r="Q35337" s="265"/>
    </row>
    <row r="35338" spans="17:17" ht="0" hidden="1" customHeight="1" x14ac:dyDescent="0.25">
      <c r="Q35338" s="265"/>
    </row>
    <row r="35339" spans="17:17" ht="0" hidden="1" customHeight="1" x14ac:dyDescent="0.25">
      <c r="Q35339" s="265"/>
    </row>
    <row r="35340" spans="17:17" ht="0" hidden="1" customHeight="1" x14ac:dyDescent="0.25">
      <c r="Q35340" s="265"/>
    </row>
    <row r="35341" spans="17:17" ht="0" hidden="1" customHeight="1" x14ac:dyDescent="0.25">
      <c r="Q35341" s="265"/>
    </row>
    <row r="35342" spans="17:17" ht="0" hidden="1" customHeight="1" x14ac:dyDescent="0.25">
      <c r="Q35342" s="265"/>
    </row>
    <row r="35343" spans="17:17" ht="0" hidden="1" customHeight="1" x14ac:dyDescent="0.25">
      <c r="Q35343" s="265"/>
    </row>
    <row r="35344" spans="17:17" ht="0" hidden="1" customHeight="1" x14ac:dyDescent="0.25">
      <c r="Q35344" s="265"/>
    </row>
    <row r="35345" spans="17:17" ht="0" hidden="1" customHeight="1" x14ac:dyDescent="0.25">
      <c r="Q35345" s="265"/>
    </row>
    <row r="35346" spans="17:17" ht="0" hidden="1" customHeight="1" x14ac:dyDescent="0.25">
      <c r="Q35346" s="265"/>
    </row>
    <row r="35347" spans="17:17" ht="0" hidden="1" customHeight="1" x14ac:dyDescent="0.25">
      <c r="Q35347" s="265"/>
    </row>
    <row r="35348" spans="17:17" ht="0" hidden="1" customHeight="1" x14ac:dyDescent="0.25">
      <c r="Q35348" s="265"/>
    </row>
    <row r="35349" spans="17:17" ht="0" hidden="1" customHeight="1" x14ac:dyDescent="0.25">
      <c r="Q35349" s="265"/>
    </row>
    <row r="35350" spans="17:17" ht="0" hidden="1" customHeight="1" x14ac:dyDescent="0.25">
      <c r="Q35350" s="265"/>
    </row>
    <row r="35351" spans="17:17" ht="0" hidden="1" customHeight="1" x14ac:dyDescent="0.25">
      <c r="Q35351" s="265"/>
    </row>
    <row r="35352" spans="17:17" ht="0" hidden="1" customHeight="1" x14ac:dyDescent="0.25">
      <c r="Q35352" s="265"/>
    </row>
    <row r="35353" spans="17:17" ht="0" hidden="1" customHeight="1" x14ac:dyDescent="0.25">
      <c r="Q35353" s="265"/>
    </row>
    <row r="35354" spans="17:17" ht="0" hidden="1" customHeight="1" x14ac:dyDescent="0.25">
      <c r="Q35354" s="265"/>
    </row>
    <row r="35355" spans="17:17" ht="0" hidden="1" customHeight="1" x14ac:dyDescent="0.25">
      <c r="Q35355" s="265"/>
    </row>
    <row r="35356" spans="17:17" ht="0" hidden="1" customHeight="1" x14ac:dyDescent="0.25">
      <c r="Q35356" s="265"/>
    </row>
    <row r="35357" spans="17:17" ht="0" hidden="1" customHeight="1" x14ac:dyDescent="0.25">
      <c r="Q35357" s="265"/>
    </row>
    <row r="35358" spans="17:17" ht="0" hidden="1" customHeight="1" x14ac:dyDescent="0.25">
      <c r="Q35358" s="265"/>
    </row>
    <row r="35359" spans="17:17" ht="0" hidden="1" customHeight="1" x14ac:dyDescent="0.25">
      <c r="Q35359" s="265"/>
    </row>
    <row r="35360" spans="17:17" ht="0" hidden="1" customHeight="1" x14ac:dyDescent="0.25">
      <c r="Q35360" s="265"/>
    </row>
    <row r="35361" spans="17:17" ht="0" hidden="1" customHeight="1" x14ac:dyDescent="0.25">
      <c r="Q35361" s="265"/>
    </row>
    <row r="35362" spans="17:17" ht="0" hidden="1" customHeight="1" x14ac:dyDescent="0.25">
      <c r="Q35362" s="265"/>
    </row>
    <row r="35363" spans="17:17" ht="0" hidden="1" customHeight="1" x14ac:dyDescent="0.25">
      <c r="Q35363" s="265"/>
    </row>
    <row r="35364" spans="17:17" ht="0" hidden="1" customHeight="1" x14ac:dyDescent="0.25">
      <c r="Q35364" s="265"/>
    </row>
    <row r="35365" spans="17:17" ht="0" hidden="1" customHeight="1" x14ac:dyDescent="0.25">
      <c r="Q35365" s="265"/>
    </row>
    <row r="35366" spans="17:17" ht="0" hidden="1" customHeight="1" x14ac:dyDescent="0.25">
      <c r="Q35366" s="265"/>
    </row>
    <row r="35367" spans="17:17" ht="0" hidden="1" customHeight="1" x14ac:dyDescent="0.25">
      <c r="Q35367" s="265"/>
    </row>
    <row r="35368" spans="17:17" ht="0" hidden="1" customHeight="1" x14ac:dyDescent="0.25">
      <c r="Q35368" s="265"/>
    </row>
    <row r="35369" spans="17:17" ht="0" hidden="1" customHeight="1" x14ac:dyDescent="0.25">
      <c r="Q35369" s="265"/>
    </row>
    <row r="35370" spans="17:17" ht="0" hidden="1" customHeight="1" x14ac:dyDescent="0.25">
      <c r="Q35370" s="265"/>
    </row>
    <row r="35371" spans="17:17" ht="0" hidden="1" customHeight="1" x14ac:dyDescent="0.25">
      <c r="Q35371" s="265"/>
    </row>
    <row r="35372" spans="17:17" ht="0" hidden="1" customHeight="1" x14ac:dyDescent="0.25">
      <c r="Q35372" s="265"/>
    </row>
    <row r="35373" spans="17:17" ht="0" hidden="1" customHeight="1" x14ac:dyDescent="0.25">
      <c r="Q35373" s="265"/>
    </row>
    <row r="35374" spans="17:17" ht="0" hidden="1" customHeight="1" x14ac:dyDescent="0.25">
      <c r="Q35374" s="265"/>
    </row>
    <row r="35375" spans="17:17" ht="0" hidden="1" customHeight="1" x14ac:dyDescent="0.25">
      <c r="Q35375" s="265"/>
    </row>
    <row r="35376" spans="17:17" ht="0" hidden="1" customHeight="1" x14ac:dyDescent="0.25">
      <c r="Q35376" s="265"/>
    </row>
    <row r="35377" spans="17:17" ht="0" hidden="1" customHeight="1" x14ac:dyDescent="0.25">
      <c r="Q35377" s="265"/>
    </row>
    <row r="35378" spans="17:17" ht="0" hidden="1" customHeight="1" x14ac:dyDescent="0.25">
      <c r="Q35378" s="265"/>
    </row>
    <row r="35379" spans="17:17" ht="0" hidden="1" customHeight="1" x14ac:dyDescent="0.25">
      <c r="Q35379" s="265"/>
    </row>
    <row r="35380" spans="17:17" ht="0" hidden="1" customHeight="1" x14ac:dyDescent="0.25">
      <c r="Q35380" s="265"/>
    </row>
    <row r="35381" spans="17:17" ht="0" hidden="1" customHeight="1" x14ac:dyDescent="0.25">
      <c r="Q35381" s="265"/>
    </row>
    <row r="35382" spans="17:17" ht="0" hidden="1" customHeight="1" x14ac:dyDescent="0.25">
      <c r="Q35382" s="265"/>
    </row>
    <row r="35383" spans="17:17" ht="0" hidden="1" customHeight="1" x14ac:dyDescent="0.25">
      <c r="Q35383" s="265"/>
    </row>
    <row r="35384" spans="17:17" ht="0" hidden="1" customHeight="1" x14ac:dyDescent="0.25">
      <c r="Q35384" s="265"/>
    </row>
    <row r="35385" spans="17:17" ht="0" hidden="1" customHeight="1" x14ac:dyDescent="0.25">
      <c r="Q35385" s="265"/>
    </row>
    <row r="35386" spans="17:17" ht="0" hidden="1" customHeight="1" x14ac:dyDescent="0.25">
      <c r="Q35386" s="265"/>
    </row>
    <row r="35387" spans="17:17" ht="0" hidden="1" customHeight="1" x14ac:dyDescent="0.25">
      <c r="Q35387" s="265"/>
    </row>
    <row r="35388" spans="17:17" ht="0" hidden="1" customHeight="1" x14ac:dyDescent="0.25">
      <c r="Q35388" s="265"/>
    </row>
    <row r="35389" spans="17:17" ht="0" hidden="1" customHeight="1" x14ac:dyDescent="0.25">
      <c r="Q35389" s="265"/>
    </row>
    <row r="35390" spans="17:17" ht="0" hidden="1" customHeight="1" x14ac:dyDescent="0.25">
      <c r="Q35390" s="265"/>
    </row>
    <row r="35391" spans="17:17" ht="0" hidden="1" customHeight="1" x14ac:dyDescent="0.25">
      <c r="Q35391" s="265"/>
    </row>
    <row r="35392" spans="17:17" ht="0" hidden="1" customHeight="1" x14ac:dyDescent="0.25">
      <c r="Q35392" s="265"/>
    </row>
    <row r="35393" spans="17:17" ht="0" hidden="1" customHeight="1" x14ac:dyDescent="0.25">
      <c r="Q35393" s="265"/>
    </row>
    <row r="35394" spans="17:17" ht="0" hidden="1" customHeight="1" x14ac:dyDescent="0.25">
      <c r="Q35394" s="265"/>
    </row>
    <row r="35395" spans="17:17" ht="0" hidden="1" customHeight="1" x14ac:dyDescent="0.25">
      <c r="Q35395" s="265"/>
    </row>
    <row r="35396" spans="17:17" ht="0" hidden="1" customHeight="1" x14ac:dyDescent="0.25">
      <c r="Q35396" s="265"/>
    </row>
    <row r="35397" spans="17:17" ht="0" hidden="1" customHeight="1" x14ac:dyDescent="0.25">
      <c r="Q35397" s="265"/>
    </row>
    <row r="35398" spans="17:17" ht="0" hidden="1" customHeight="1" x14ac:dyDescent="0.25">
      <c r="Q35398" s="265"/>
    </row>
    <row r="35399" spans="17:17" ht="0" hidden="1" customHeight="1" x14ac:dyDescent="0.25">
      <c r="Q35399" s="265"/>
    </row>
    <row r="35400" spans="17:17" ht="0" hidden="1" customHeight="1" x14ac:dyDescent="0.25">
      <c r="Q35400" s="265"/>
    </row>
    <row r="35401" spans="17:17" ht="0" hidden="1" customHeight="1" x14ac:dyDescent="0.25">
      <c r="Q35401" s="265"/>
    </row>
    <row r="35402" spans="17:17" ht="0" hidden="1" customHeight="1" x14ac:dyDescent="0.25">
      <c r="Q35402" s="265"/>
    </row>
    <row r="35403" spans="17:17" ht="0" hidden="1" customHeight="1" x14ac:dyDescent="0.25">
      <c r="Q35403" s="265"/>
    </row>
    <row r="35404" spans="17:17" ht="0" hidden="1" customHeight="1" x14ac:dyDescent="0.25">
      <c r="Q35404" s="265"/>
    </row>
    <row r="35405" spans="17:17" ht="0" hidden="1" customHeight="1" x14ac:dyDescent="0.25">
      <c r="Q35405" s="265"/>
    </row>
    <row r="35406" spans="17:17" ht="0" hidden="1" customHeight="1" x14ac:dyDescent="0.25">
      <c r="Q35406" s="265"/>
    </row>
    <row r="35407" spans="17:17" ht="0" hidden="1" customHeight="1" x14ac:dyDescent="0.25">
      <c r="Q35407" s="265"/>
    </row>
    <row r="35408" spans="17:17" ht="0" hidden="1" customHeight="1" x14ac:dyDescent="0.25">
      <c r="Q35408" s="265"/>
    </row>
    <row r="35409" spans="17:17" ht="0" hidden="1" customHeight="1" x14ac:dyDescent="0.25">
      <c r="Q35409" s="265"/>
    </row>
    <row r="35410" spans="17:17" ht="0" hidden="1" customHeight="1" x14ac:dyDescent="0.25">
      <c r="Q35410" s="265"/>
    </row>
    <row r="35411" spans="17:17" ht="0" hidden="1" customHeight="1" x14ac:dyDescent="0.25">
      <c r="Q35411" s="265"/>
    </row>
    <row r="35412" spans="17:17" ht="0" hidden="1" customHeight="1" x14ac:dyDescent="0.25">
      <c r="Q35412" s="265"/>
    </row>
    <row r="35413" spans="17:17" ht="0" hidden="1" customHeight="1" x14ac:dyDescent="0.25">
      <c r="Q35413" s="265"/>
    </row>
    <row r="35414" spans="17:17" ht="0" hidden="1" customHeight="1" x14ac:dyDescent="0.25">
      <c r="Q35414" s="265"/>
    </row>
    <row r="35415" spans="17:17" ht="0" hidden="1" customHeight="1" x14ac:dyDescent="0.25">
      <c r="Q35415" s="265"/>
    </row>
    <row r="35416" spans="17:17" ht="0" hidden="1" customHeight="1" x14ac:dyDescent="0.25">
      <c r="Q35416" s="265"/>
    </row>
    <row r="35417" spans="17:17" ht="0" hidden="1" customHeight="1" x14ac:dyDescent="0.25">
      <c r="Q35417" s="265"/>
    </row>
    <row r="35418" spans="17:17" ht="0" hidden="1" customHeight="1" x14ac:dyDescent="0.25">
      <c r="Q35418" s="265"/>
    </row>
    <row r="35419" spans="17:17" ht="0" hidden="1" customHeight="1" x14ac:dyDescent="0.25">
      <c r="Q35419" s="265"/>
    </row>
    <row r="35420" spans="17:17" ht="0" hidden="1" customHeight="1" x14ac:dyDescent="0.25">
      <c r="Q35420" s="265"/>
    </row>
    <row r="35421" spans="17:17" ht="0" hidden="1" customHeight="1" x14ac:dyDescent="0.25">
      <c r="Q35421" s="265"/>
    </row>
    <row r="35422" spans="17:17" ht="0" hidden="1" customHeight="1" x14ac:dyDescent="0.25">
      <c r="Q35422" s="265"/>
    </row>
    <row r="35423" spans="17:17" ht="0" hidden="1" customHeight="1" x14ac:dyDescent="0.25">
      <c r="Q35423" s="265"/>
    </row>
    <row r="35424" spans="17:17" ht="0" hidden="1" customHeight="1" x14ac:dyDescent="0.25">
      <c r="Q35424" s="265"/>
    </row>
    <row r="35425" spans="17:17" ht="0" hidden="1" customHeight="1" x14ac:dyDescent="0.25">
      <c r="Q35425" s="265"/>
    </row>
    <row r="35426" spans="17:17" ht="0" hidden="1" customHeight="1" x14ac:dyDescent="0.25">
      <c r="Q35426" s="265"/>
    </row>
    <row r="35427" spans="17:17" ht="0" hidden="1" customHeight="1" x14ac:dyDescent="0.25">
      <c r="Q35427" s="265"/>
    </row>
    <row r="35428" spans="17:17" ht="0" hidden="1" customHeight="1" x14ac:dyDescent="0.25">
      <c r="Q35428" s="265"/>
    </row>
    <row r="35429" spans="17:17" ht="0" hidden="1" customHeight="1" x14ac:dyDescent="0.25">
      <c r="Q35429" s="265"/>
    </row>
    <row r="35430" spans="17:17" ht="0" hidden="1" customHeight="1" x14ac:dyDescent="0.25">
      <c r="Q35430" s="265"/>
    </row>
    <row r="35431" spans="17:17" ht="0" hidden="1" customHeight="1" x14ac:dyDescent="0.25">
      <c r="Q35431" s="265"/>
    </row>
    <row r="35432" spans="17:17" ht="0" hidden="1" customHeight="1" x14ac:dyDescent="0.25">
      <c r="Q35432" s="265"/>
    </row>
    <row r="35433" spans="17:17" ht="0" hidden="1" customHeight="1" x14ac:dyDescent="0.25">
      <c r="Q35433" s="265"/>
    </row>
    <row r="35434" spans="17:17" ht="0" hidden="1" customHeight="1" x14ac:dyDescent="0.25">
      <c r="Q35434" s="265"/>
    </row>
    <row r="35435" spans="17:17" ht="0" hidden="1" customHeight="1" x14ac:dyDescent="0.25">
      <c r="Q35435" s="265"/>
    </row>
    <row r="35436" spans="17:17" ht="0" hidden="1" customHeight="1" x14ac:dyDescent="0.25">
      <c r="Q35436" s="265"/>
    </row>
    <row r="35437" spans="17:17" ht="0" hidden="1" customHeight="1" x14ac:dyDescent="0.25">
      <c r="Q35437" s="265"/>
    </row>
    <row r="35438" spans="17:17" ht="0" hidden="1" customHeight="1" x14ac:dyDescent="0.25">
      <c r="Q35438" s="265"/>
    </row>
    <row r="35439" spans="17:17" ht="0" hidden="1" customHeight="1" x14ac:dyDescent="0.25">
      <c r="Q35439" s="265"/>
    </row>
    <row r="35440" spans="17:17" ht="0" hidden="1" customHeight="1" x14ac:dyDescent="0.25">
      <c r="Q35440" s="265"/>
    </row>
    <row r="35441" spans="17:17" ht="0" hidden="1" customHeight="1" x14ac:dyDescent="0.25">
      <c r="Q35441" s="265"/>
    </row>
    <row r="35442" spans="17:17" ht="0" hidden="1" customHeight="1" x14ac:dyDescent="0.25">
      <c r="Q35442" s="265"/>
    </row>
    <row r="35443" spans="17:17" ht="0" hidden="1" customHeight="1" x14ac:dyDescent="0.25">
      <c r="Q35443" s="265"/>
    </row>
    <row r="35444" spans="17:17" ht="0" hidden="1" customHeight="1" x14ac:dyDescent="0.25">
      <c r="Q35444" s="265"/>
    </row>
    <row r="35445" spans="17:17" ht="0" hidden="1" customHeight="1" x14ac:dyDescent="0.25">
      <c r="Q35445" s="265"/>
    </row>
    <row r="35446" spans="17:17" ht="0" hidden="1" customHeight="1" x14ac:dyDescent="0.25">
      <c r="Q35446" s="265"/>
    </row>
    <row r="35447" spans="17:17" ht="0" hidden="1" customHeight="1" x14ac:dyDescent="0.25">
      <c r="Q35447" s="265"/>
    </row>
    <row r="35448" spans="17:17" ht="0" hidden="1" customHeight="1" x14ac:dyDescent="0.25">
      <c r="Q35448" s="265"/>
    </row>
    <row r="35449" spans="17:17" ht="0" hidden="1" customHeight="1" x14ac:dyDescent="0.25">
      <c r="Q35449" s="265"/>
    </row>
    <row r="35450" spans="17:17" ht="0" hidden="1" customHeight="1" x14ac:dyDescent="0.25">
      <c r="Q35450" s="265"/>
    </row>
    <row r="35451" spans="17:17" ht="0" hidden="1" customHeight="1" x14ac:dyDescent="0.25">
      <c r="Q35451" s="265"/>
    </row>
    <row r="35452" spans="17:17" ht="0" hidden="1" customHeight="1" x14ac:dyDescent="0.25">
      <c r="Q35452" s="265"/>
    </row>
    <row r="35453" spans="17:17" ht="0" hidden="1" customHeight="1" x14ac:dyDescent="0.25">
      <c r="Q35453" s="265"/>
    </row>
    <row r="35454" spans="17:17" ht="0" hidden="1" customHeight="1" x14ac:dyDescent="0.25">
      <c r="Q35454" s="265"/>
    </row>
    <row r="35455" spans="17:17" ht="0" hidden="1" customHeight="1" x14ac:dyDescent="0.25">
      <c r="Q35455" s="265"/>
    </row>
    <row r="35456" spans="17:17" ht="0" hidden="1" customHeight="1" x14ac:dyDescent="0.25">
      <c r="Q35456" s="265"/>
    </row>
    <row r="35457" spans="17:17" ht="0" hidden="1" customHeight="1" x14ac:dyDescent="0.25">
      <c r="Q35457" s="265"/>
    </row>
    <row r="35458" spans="17:17" ht="0" hidden="1" customHeight="1" x14ac:dyDescent="0.25">
      <c r="Q35458" s="265"/>
    </row>
    <row r="35459" spans="17:17" ht="0" hidden="1" customHeight="1" x14ac:dyDescent="0.25">
      <c r="Q35459" s="265"/>
    </row>
    <row r="35460" spans="17:17" ht="0" hidden="1" customHeight="1" x14ac:dyDescent="0.25">
      <c r="Q35460" s="265"/>
    </row>
    <row r="35461" spans="17:17" ht="0" hidden="1" customHeight="1" x14ac:dyDescent="0.25">
      <c r="Q35461" s="265"/>
    </row>
    <row r="35462" spans="17:17" ht="0" hidden="1" customHeight="1" x14ac:dyDescent="0.25">
      <c r="Q35462" s="265"/>
    </row>
    <row r="35463" spans="17:17" ht="0" hidden="1" customHeight="1" x14ac:dyDescent="0.25">
      <c r="Q35463" s="265"/>
    </row>
    <row r="35464" spans="17:17" ht="0" hidden="1" customHeight="1" x14ac:dyDescent="0.25">
      <c r="Q35464" s="265"/>
    </row>
    <row r="35465" spans="17:17" ht="0" hidden="1" customHeight="1" x14ac:dyDescent="0.25">
      <c r="Q35465" s="265"/>
    </row>
    <row r="35466" spans="17:17" ht="0" hidden="1" customHeight="1" x14ac:dyDescent="0.25">
      <c r="Q35466" s="265"/>
    </row>
    <row r="35467" spans="17:17" ht="0" hidden="1" customHeight="1" x14ac:dyDescent="0.25">
      <c r="Q35467" s="265"/>
    </row>
    <row r="35468" spans="17:17" ht="0" hidden="1" customHeight="1" x14ac:dyDescent="0.25">
      <c r="Q35468" s="265"/>
    </row>
    <row r="35469" spans="17:17" ht="0" hidden="1" customHeight="1" x14ac:dyDescent="0.25">
      <c r="Q35469" s="265"/>
    </row>
    <row r="35470" spans="17:17" ht="0" hidden="1" customHeight="1" x14ac:dyDescent="0.25">
      <c r="Q35470" s="265"/>
    </row>
    <row r="35471" spans="17:17" ht="0" hidden="1" customHeight="1" x14ac:dyDescent="0.25">
      <c r="Q35471" s="265"/>
    </row>
    <row r="35472" spans="17:17" ht="0" hidden="1" customHeight="1" x14ac:dyDescent="0.25">
      <c r="Q35472" s="265"/>
    </row>
    <row r="35473" spans="17:17" ht="0" hidden="1" customHeight="1" x14ac:dyDescent="0.25">
      <c r="Q35473" s="265"/>
    </row>
    <row r="35474" spans="17:17" ht="0" hidden="1" customHeight="1" x14ac:dyDescent="0.25">
      <c r="Q35474" s="265"/>
    </row>
    <row r="35475" spans="17:17" ht="0" hidden="1" customHeight="1" x14ac:dyDescent="0.25">
      <c r="Q35475" s="265"/>
    </row>
    <row r="35476" spans="17:17" ht="0" hidden="1" customHeight="1" x14ac:dyDescent="0.25">
      <c r="Q35476" s="265"/>
    </row>
    <row r="35477" spans="17:17" ht="0" hidden="1" customHeight="1" x14ac:dyDescent="0.25">
      <c r="Q35477" s="265"/>
    </row>
    <row r="35478" spans="17:17" ht="0" hidden="1" customHeight="1" x14ac:dyDescent="0.25">
      <c r="Q35478" s="265"/>
    </row>
    <row r="35479" spans="17:17" ht="0" hidden="1" customHeight="1" x14ac:dyDescent="0.25">
      <c r="Q35479" s="265"/>
    </row>
    <row r="35480" spans="17:17" ht="0" hidden="1" customHeight="1" x14ac:dyDescent="0.25">
      <c r="Q35480" s="265"/>
    </row>
    <row r="35481" spans="17:17" ht="0" hidden="1" customHeight="1" x14ac:dyDescent="0.25">
      <c r="Q35481" s="265"/>
    </row>
    <row r="35482" spans="17:17" ht="0" hidden="1" customHeight="1" x14ac:dyDescent="0.25">
      <c r="Q35482" s="265"/>
    </row>
    <row r="35483" spans="17:17" ht="0" hidden="1" customHeight="1" x14ac:dyDescent="0.25">
      <c r="Q35483" s="265"/>
    </row>
    <row r="35484" spans="17:17" ht="0" hidden="1" customHeight="1" x14ac:dyDescent="0.25">
      <c r="Q35484" s="265"/>
    </row>
    <row r="35485" spans="17:17" ht="0" hidden="1" customHeight="1" x14ac:dyDescent="0.25">
      <c r="Q35485" s="265"/>
    </row>
    <row r="35486" spans="17:17" ht="0" hidden="1" customHeight="1" x14ac:dyDescent="0.25">
      <c r="Q35486" s="265"/>
    </row>
    <row r="35487" spans="17:17" ht="0" hidden="1" customHeight="1" x14ac:dyDescent="0.25">
      <c r="Q35487" s="265"/>
    </row>
    <row r="35488" spans="17:17" ht="0" hidden="1" customHeight="1" x14ac:dyDescent="0.25">
      <c r="Q35488" s="265"/>
    </row>
    <row r="35489" spans="17:17" ht="0" hidden="1" customHeight="1" x14ac:dyDescent="0.25">
      <c r="Q35489" s="265"/>
    </row>
    <row r="35490" spans="17:17" ht="0" hidden="1" customHeight="1" x14ac:dyDescent="0.25">
      <c r="Q35490" s="265"/>
    </row>
    <row r="35491" spans="17:17" ht="0" hidden="1" customHeight="1" x14ac:dyDescent="0.25">
      <c r="Q35491" s="265"/>
    </row>
    <row r="35492" spans="17:17" ht="0" hidden="1" customHeight="1" x14ac:dyDescent="0.25">
      <c r="Q35492" s="265"/>
    </row>
    <row r="35493" spans="17:17" ht="0" hidden="1" customHeight="1" x14ac:dyDescent="0.25">
      <c r="Q35493" s="265"/>
    </row>
    <row r="35494" spans="17:17" ht="0" hidden="1" customHeight="1" x14ac:dyDescent="0.25">
      <c r="Q35494" s="265"/>
    </row>
    <row r="35495" spans="17:17" ht="0" hidden="1" customHeight="1" x14ac:dyDescent="0.25">
      <c r="Q35495" s="265"/>
    </row>
    <row r="35496" spans="17:17" ht="0" hidden="1" customHeight="1" x14ac:dyDescent="0.25">
      <c r="Q35496" s="265"/>
    </row>
    <row r="35497" spans="17:17" ht="0" hidden="1" customHeight="1" x14ac:dyDescent="0.25">
      <c r="Q35497" s="265"/>
    </row>
    <row r="35498" spans="17:17" ht="0" hidden="1" customHeight="1" x14ac:dyDescent="0.25">
      <c r="Q35498" s="265"/>
    </row>
    <row r="35499" spans="17:17" ht="0" hidden="1" customHeight="1" x14ac:dyDescent="0.25">
      <c r="Q35499" s="265"/>
    </row>
    <row r="35500" spans="17:17" ht="0" hidden="1" customHeight="1" x14ac:dyDescent="0.25">
      <c r="Q35500" s="265"/>
    </row>
    <row r="35501" spans="17:17" ht="0" hidden="1" customHeight="1" x14ac:dyDescent="0.25">
      <c r="Q35501" s="265"/>
    </row>
    <row r="35502" spans="17:17" ht="0" hidden="1" customHeight="1" x14ac:dyDescent="0.25">
      <c r="Q35502" s="265"/>
    </row>
    <row r="35503" spans="17:17" ht="0" hidden="1" customHeight="1" x14ac:dyDescent="0.25">
      <c r="Q35503" s="265"/>
    </row>
    <row r="35504" spans="17:17" ht="0" hidden="1" customHeight="1" x14ac:dyDescent="0.25">
      <c r="Q35504" s="265"/>
    </row>
    <row r="35505" spans="17:17" ht="0" hidden="1" customHeight="1" x14ac:dyDescent="0.25">
      <c r="Q35505" s="265"/>
    </row>
    <row r="35506" spans="17:17" ht="0" hidden="1" customHeight="1" x14ac:dyDescent="0.25">
      <c r="Q35506" s="265"/>
    </row>
    <row r="35507" spans="17:17" ht="0" hidden="1" customHeight="1" x14ac:dyDescent="0.25">
      <c r="Q35507" s="265"/>
    </row>
    <row r="35508" spans="17:17" ht="0" hidden="1" customHeight="1" x14ac:dyDescent="0.25">
      <c r="Q35508" s="265"/>
    </row>
    <row r="35509" spans="17:17" ht="0" hidden="1" customHeight="1" x14ac:dyDescent="0.25">
      <c r="Q35509" s="265"/>
    </row>
    <row r="35510" spans="17:17" ht="0" hidden="1" customHeight="1" x14ac:dyDescent="0.25">
      <c r="Q35510" s="265"/>
    </row>
    <row r="35511" spans="17:17" ht="0" hidden="1" customHeight="1" x14ac:dyDescent="0.25">
      <c r="Q35511" s="265"/>
    </row>
    <row r="35512" spans="17:17" ht="0" hidden="1" customHeight="1" x14ac:dyDescent="0.25">
      <c r="Q35512" s="265"/>
    </row>
    <row r="35513" spans="17:17" ht="0" hidden="1" customHeight="1" x14ac:dyDescent="0.25">
      <c r="Q35513" s="265"/>
    </row>
    <row r="35514" spans="17:17" ht="0" hidden="1" customHeight="1" x14ac:dyDescent="0.25">
      <c r="Q35514" s="265"/>
    </row>
    <row r="35515" spans="17:17" ht="0" hidden="1" customHeight="1" x14ac:dyDescent="0.25">
      <c r="Q35515" s="265"/>
    </row>
    <row r="35516" spans="17:17" ht="0" hidden="1" customHeight="1" x14ac:dyDescent="0.25">
      <c r="Q35516" s="265"/>
    </row>
    <row r="35517" spans="17:17" ht="0" hidden="1" customHeight="1" x14ac:dyDescent="0.25">
      <c r="Q35517" s="265"/>
    </row>
    <row r="35518" spans="17:17" ht="0" hidden="1" customHeight="1" x14ac:dyDescent="0.25">
      <c r="Q35518" s="265"/>
    </row>
    <row r="35519" spans="17:17" ht="0" hidden="1" customHeight="1" x14ac:dyDescent="0.25">
      <c r="Q35519" s="265"/>
    </row>
    <row r="35520" spans="17:17" ht="0" hidden="1" customHeight="1" x14ac:dyDescent="0.25">
      <c r="Q35520" s="265"/>
    </row>
    <row r="35521" spans="17:17" ht="0" hidden="1" customHeight="1" x14ac:dyDescent="0.25">
      <c r="Q35521" s="265"/>
    </row>
    <row r="35522" spans="17:17" ht="0" hidden="1" customHeight="1" x14ac:dyDescent="0.25">
      <c r="Q35522" s="265"/>
    </row>
    <row r="35523" spans="17:17" ht="0" hidden="1" customHeight="1" x14ac:dyDescent="0.25">
      <c r="Q35523" s="265"/>
    </row>
    <row r="35524" spans="17:17" ht="0" hidden="1" customHeight="1" x14ac:dyDescent="0.25">
      <c r="Q35524" s="265"/>
    </row>
    <row r="35525" spans="17:17" ht="0" hidden="1" customHeight="1" x14ac:dyDescent="0.25">
      <c r="Q35525" s="265"/>
    </row>
    <row r="35526" spans="17:17" ht="0" hidden="1" customHeight="1" x14ac:dyDescent="0.25">
      <c r="Q35526" s="265"/>
    </row>
    <row r="35527" spans="17:17" ht="0" hidden="1" customHeight="1" x14ac:dyDescent="0.25">
      <c r="Q35527" s="265"/>
    </row>
    <row r="35528" spans="17:17" ht="0" hidden="1" customHeight="1" x14ac:dyDescent="0.25">
      <c r="Q35528" s="265"/>
    </row>
    <row r="35529" spans="17:17" ht="0" hidden="1" customHeight="1" x14ac:dyDescent="0.25">
      <c r="Q35529" s="265"/>
    </row>
    <row r="35530" spans="17:17" ht="0" hidden="1" customHeight="1" x14ac:dyDescent="0.25">
      <c r="Q35530" s="265"/>
    </row>
    <row r="35531" spans="17:17" ht="0" hidden="1" customHeight="1" x14ac:dyDescent="0.25">
      <c r="Q35531" s="265"/>
    </row>
    <row r="35532" spans="17:17" ht="0" hidden="1" customHeight="1" x14ac:dyDescent="0.25">
      <c r="Q35532" s="265"/>
    </row>
    <row r="35533" spans="17:17" ht="0" hidden="1" customHeight="1" x14ac:dyDescent="0.25">
      <c r="Q35533" s="265"/>
    </row>
    <row r="35534" spans="17:17" ht="0" hidden="1" customHeight="1" x14ac:dyDescent="0.25">
      <c r="Q35534" s="265"/>
    </row>
    <row r="35535" spans="17:17" ht="0" hidden="1" customHeight="1" x14ac:dyDescent="0.25">
      <c r="Q35535" s="265"/>
    </row>
    <row r="35536" spans="17:17" ht="0" hidden="1" customHeight="1" x14ac:dyDescent="0.25">
      <c r="Q35536" s="265"/>
    </row>
    <row r="35537" spans="17:17" ht="0" hidden="1" customHeight="1" x14ac:dyDescent="0.25">
      <c r="Q35537" s="265"/>
    </row>
    <row r="35538" spans="17:17" ht="0" hidden="1" customHeight="1" x14ac:dyDescent="0.25">
      <c r="Q35538" s="265"/>
    </row>
    <row r="35539" spans="17:17" ht="0" hidden="1" customHeight="1" x14ac:dyDescent="0.25">
      <c r="Q35539" s="265"/>
    </row>
    <row r="35540" spans="17:17" ht="0" hidden="1" customHeight="1" x14ac:dyDescent="0.25">
      <c r="Q35540" s="265"/>
    </row>
    <row r="35541" spans="17:17" ht="0" hidden="1" customHeight="1" x14ac:dyDescent="0.25">
      <c r="Q35541" s="265"/>
    </row>
    <row r="35542" spans="17:17" ht="0" hidden="1" customHeight="1" x14ac:dyDescent="0.25">
      <c r="Q35542" s="265"/>
    </row>
    <row r="35543" spans="17:17" ht="0" hidden="1" customHeight="1" x14ac:dyDescent="0.25">
      <c r="Q35543" s="265"/>
    </row>
    <row r="35544" spans="17:17" ht="0" hidden="1" customHeight="1" x14ac:dyDescent="0.25">
      <c r="Q35544" s="265"/>
    </row>
    <row r="35545" spans="17:17" ht="0" hidden="1" customHeight="1" x14ac:dyDescent="0.25">
      <c r="Q35545" s="265"/>
    </row>
    <row r="35546" spans="17:17" ht="0" hidden="1" customHeight="1" x14ac:dyDescent="0.25">
      <c r="Q35546" s="265"/>
    </row>
    <row r="35547" spans="17:17" ht="0" hidden="1" customHeight="1" x14ac:dyDescent="0.25">
      <c r="Q35547" s="265"/>
    </row>
    <row r="35548" spans="17:17" ht="0" hidden="1" customHeight="1" x14ac:dyDescent="0.25">
      <c r="Q35548" s="265"/>
    </row>
    <row r="35549" spans="17:17" ht="0" hidden="1" customHeight="1" x14ac:dyDescent="0.25">
      <c r="Q35549" s="265"/>
    </row>
    <row r="35550" spans="17:17" ht="0" hidden="1" customHeight="1" x14ac:dyDescent="0.25">
      <c r="Q35550" s="265"/>
    </row>
    <row r="35551" spans="17:17" ht="0" hidden="1" customHeight="1" x14ac:dyDescent="0.25">
      <c r="Q35551" s="265"/>
    </row>
    <row r="35552" spans="17:17" ht="0" hidden="1" customHeight="1" x14ac:dyDescent="0.25">
      <c r="Q35552" s="265"/>
    </row>
    <row r="35553" spans="17:17" ht="0" hidden="1" customHeight="1" x14ac:dyDescent="0.25">
      <c r="Q35553" s="265"/>
    </row>
    <row r="35554" spans="17:17" ht="0" hidden="1" customHeight="1" x14ac:dyDescent="0.25">
      <c r="Q35554" s="265"/>
    </row>
    <row r="35555" spans="17:17" ht="0" hidden="1" customHeight="1" x14ac:dyDescent="0.25">
      <c r="Q35555" s="265"/>
    </row>
    <row r="35556" spans="17:17" ht="0" hidden="1" customHeight="1" x14ac:dyDescent="0.25">
      <c r="Q35556" s="265"/>
    </row>
    <row r="35557" spans="17:17" ht="0" hidden="1" customHeight="1" x14ac:dyDescent="0.25">
      <c r="Q35557" s="265"/>
    </row>
    <row r="35558" spans="17:17" ht="0" hidden="1" customHeight="1" x14ac:dyDescent="0.25">
      <c r="Q35558" s="265"/>
    </row>
    <row r="35559" spans="17:17" ht="0" hidden="1" customHeight="1" x14ac:dyDescent="0.25">
      <c r="Q35559" s="265"/>
    </row>
    <row r="35560" spans="17:17" ht="0" hidden="1" customHeight="1" x14ac:dyDescent="0.25">
      <c r="Q35560" s="265"/>
    </row>
    <row r="35561" spans="17:17" ht="0" hidden="1" customHeight="1" x14ac:dyDescent="0.25">
      <c r="Q35561" s="265"/>
    </row>
    <row r="35562" spans="17:17" ht="0" hidden="1" customHeight="1" x14ac:dyDescent="0.25">
      <c r="Q35562" s="265"/>
    </row>
    <row r="35563" spans="17:17" ht="0" hidden="1" customHeight="1" x14ac:dyDescent="0.25">
      <c r="Q35563" s="265"/>
    </row>
    <row r="35564" spans="17:17" ht="0" hidden="1" customHeight="1" x14ac:dyDescent="0.25">
      <c r="Q35564" s="265"/>
    </row>
    <row r="35565" spans="17:17" ht="0" hidden="1" customHeight="1" x14ac:dyDescent="0.25">
      <c r="Q35565" s="265"/>
    </row>
    <row r="35566" spans="17:17" ht="0" hidden="1" customHeight="1" x14ac:dyDescent="0.25">
      <c r="Q35566" s="265"/>
    </row>
    <row r="35567" spans="17:17" ht="0" hidden="1" customHeight="1" x14ac:dyDescent="0.25">
      <c r="Q35567" s="265"/>
    </row>
    <row r="35568" spans="17:17" ht="0" hidden="1" customHeight="1" x14ac:dyDescent="0.25">
      <c r="Q35568" s="265"/>
    </row>
    <row r="35569" spans="17:17" ht="0" hidden="1" customHeight="1" x14ac:dyDescent="0.25">
      <c r="Q35569" s="265"/>
    </row>
    <row r="35570" spans="17:17" ht="0" hidden="1" customHeight="1" x14ac:dyDescent="0.25">
      <c r="Q35570" s="265"/>
    </row>
    <row r="35571" spans="17:17" ht="0" hidden="1" customHeight="1" x14ac:dyDescent="0.25">
      <c r="Q35571" s="265"/>
    </row>
    <row r="35572" spans="17:17" ht="0" hidden="1" customHeight="1" x14ac:dyDescent="0.25">
      <c r="Q35572" s="265"/>
    </row>
    <row r="35573" spans="17:17" ht="0" hidden="1" customHeight="1" x14ac:dyDescent="0.25">
      <c r="Q35573" s="265"/>
    </row>
    <row r="35574" spans="17:17" ht="0" hidden="1" customHeight="1" x14ac:dyDescent="0.25">
      <c r="Q35574" s="265"/>
    </row>
    <row r="35575" spans="17:17" ht="0" hidden="1" customHeight="1" x14ac:dyDescent="0.25">
      <c r="Q35575" s="265"/>
    </row>
    <row r="35576" spans="17:17" ht="0" hidden="1" customHeight="1" x14ac:dyDescent="0.25">
      <c r="Q35576" s="265"/>
    </row>
    <row r="35577" spans="17:17" ht="0" hidden="1" customHeight="1" x14ac:dyDescent="0.25">
      <c r="Q35577" s="265"/>
    </row>
    <row r="35578" spans="17:17" ht="0" hidden="1" customHeight="1" x14ac:dyDescent="0.25">
      <c r="Q35578" s="265"/>
    </row>
    <row r="35579" spans="17:17" ht="0" hidden="1" customHeight="1" x14ac:dyDescent="0.25">
      <c r="Q35579" s="265"/>
    </row>
    <row r="35580" spans="17:17" ht="0" hidden="1" customHeight="1" x14ac:dyDescent="0.25">
      <c r="Q35580" s="265"/>
    </row>
    <row r="35581" spans="17:17" ht="0" hidden="1" customHeight="1" x14ac:dyDescent="0.25">
      <c r="Q35581" s="265"/>
    </row>
    <row r="35582" spans="17:17" ht="0" hidden="1" customHeight="1" x14ac:dyDescent="0.25">
      <c r="Q35582" s="265"/>
    </row>
    <row r="35583" spans="17:17" ht="0" hidden="1" customHeight="1" x14ac:dyDescent="0.25">
      <c r="Q35583" s="265"/>
    </row>
    <row r="35584" spans="17:17" ht="0" hidden="1" customHeight="1" x14ac:dyDescent="0.25">
      <c r="Q35584" s="265"/>
    </row>
    <row r="35585" spans="17:17" ht="0" hidden="1" customHeight="1" x14ac:dyDescent="0.25">
      <c r="Q35585" s="265"/>
    </row>
    <row r="35586" spans="17:17" ht="0" hidden="1" customHeight="1" x14ac:dyDescent="0.25">
      <c r="Q35586" s="265"/>
    </row>
    <row r="35587" spans="17:17" ht="0" hidden="1" customHeight="1" x14ac:dyDescent="0.25">
      <c r="Q35587" s="265"/>
    </row>
    <row r="35588" spans="17:17" ht="0" hidden="1" customHeight="1" x14ac:dyDescent="0.25">
      <c r="Q35588" s="265"/>
    </row>
    <row r="35589" spans="17:17" ht="0" hidden="1" customHeight="1" x14ac:dyDescent="0.25">
      <c r="Q35589" s="265"/>
    </row>
    <row r="35590" spans="17:17" ht="0" hidden="1" customHeight="1" x14ac:dyDescent="0.25">
      <c r="Q35590" s="265"/>
    </row>
    <row r="35591" spans="17:17" ht="0" hidden="1" customHeight="1" x14ac:dyDescent="0.25">
      <c r="Q35591" s="265"/>
    </row>
    <row r="35592" spans="17:17" ht="0" hidden="1" customHeight="1" x14ac:dyDescent="0.25">
      <c r="Q35592" s="265"/>
    </row>
    <row r="35593" spans="17:17" ht="0" hidden="1" customHeight="1" x14ac:dyDescent="0.25">
      <c r="Q35593" s="265"/>
    </row>
    <row r="35594" spans="17:17" ht="0" hidden="1" customHeight="1" x14ac:dyDescent="0.25">
      <c r="Q35594" s="265"/>
    </row>
    <row r="35595" spans="17:17" ht="0" hidden="1" customHeight="1" x14ac:dyDescent="0.25">
      <c r="Q35595" s="265"/>
    </row>
    <row r="35596" spans="17:17" ht="0" hidden="1" customHeight="1" x14ac:dyDescent="0.25">
      <c r="Q35596" s="265"/>
    </row>
    <row r="35597" spans="17:17" ht="0" hidden="1" customHeight="1" x14ac:dyDescent="0.25">
      <c r="Q35597" s="265"/>
    </row>
    <row r="35598" spans="17:17" ht="0" hidden="1" customHeight="1" x14ac:dyDescent="0.25">
      <c r="Q35598" s="265"/>
    </row>
    <row r="35599" spans="17:17" ht="0" hidden="1" customHeight="1" x14ac:dyDescent="0.25">
      <c r="Q35599" s="265"/>
    </row>
    <row r="35600" spans="17:17" ht="0" hidden="1" customHeight="1" x14ac:dyDescent="0.25">
      <c r="Q35600" s="265"/>
    </row>
    <row r="35601" spans="17:17" ht="0" hidden="1" customHeight="1" x14ac:dyDescent="0.25">
      <c r="Q35601" s="265"/>
    </row>
    <row r="35602" spans="17:17" ht="0" hidden="1" customHeight="1" x14ac:dyDescent="0.25">
      <c r="Q35602" s="265"/>
    </row>
    <row r="35603" spans="17:17" ht="0" hidden="1" customHeight="1" x14ac:dyDescent="0.25">
      <c r="Q35603" s="265"/>
    </row>
    <row r="35604" spans="17:17" ht="0" hidden="1" customHeight="1" x14ac:dyDescent="0.25">
      <c r="Q35604" s="265"/>
    </row>
    <row r="35605" spans="17:17" ht="0" hidden="1" customHeight="1" x14ac:dyDescent="0.25">
      <c r="Q35605" s="265"/>
    </row>
    <row r="35606" spans="17:17" ht="0" hidden="1" customHeight="1" x14ac:dyDescent="0.25">
      <c r="Q35606" s="265"/>
    </row>
    <row r="35607" spans="17:17" ht="0" hidden="1" customHeight="1" x14ac:dyDescent="0.25">
      <c r="Q35607" s="265"/>
    </row>
    <row r="35608" spans="17:17" ht="0" hidden="1" customHeight="1" x14ac:dyDescent="0.25">
      <c r="Q35608" s="265"/>
    </row>
    <row r="35609" spans="17:17" ht="0" hidden="1" customHeight="1" x14ac:dyDescent="0.25">
      <c r="Q35609" s="265"/>
    </row>
    <row r="35610" spans="17:17" ht="0" hidden="1" customHeight="1" x14ac:dyDescent="0.25">
      <c r="Q35610" s="265"/>
    </row>
    <row r="35611" spans="17:17" ht="0" hidden="1" customHeight="1" x14ac:dyDescent="0.25">
      <c r="Q35611" s="265"/>
    </row>
    <row r="35612" spans="17:17" ht="0" hidden="1" customHeight="1" x14ac:dyDescent="0.25">
      <c r="Q35612" s="265"/>
    </row>
    <row r="35613" spans="17:17" ht="0" hidden="1" customHeight="1" x14ac:dyDescent="0.25">
      <c r="Q35613" s="265"/>
    </row>
    <row r="35614" spans="17:17" ht="0" hidden="1" customHeight="1" x14ac:dyDescent="0.25">
      <c r="Q35614" s="265"/>
    </row>
    <row r="35615" spans="17:17" ht="0" hidden="1" customHeight="1" x14ac:dyDescent="0.25">
      <c r="Q35615" s="265"/>
    </row>
    <row r="35616" spans="17:17" ht="0" hidden="1" customHeight="1" x14ac:dyDescent="0.25">
      <c r="Q35616" s="265"/>
    </row>
    <row r="35617" spans="17:17" ht="0" hidden="1" customHeight="1" x14ac:dyDescent="0.25">
      <c r="Q35617" s="265"/>
    </row>
    <row r="35618" spans="17:17" ht="0" hidden="1" customHeight="1" x14ac:dyDescent="0.25">
      <c r="Q35618" s="265"/>
    </row>
    <row r="35619" spans="17:17" ht="0" hidden="1" customHeight="1" x14ac:dyDescent="0.25">
      <c r="Q35619" s="265"/>
    </row>
    <row r="35620" spans="17:17" ht="0" hidden="1" customHeight="1" x14ac:dyDescent="0.25">
      <c r="Q35620" s="265"/>
    </row>
    <row r="35621" spans="17:17" ht="0" hidden="1" customHeight="1" x14ac:dyDescent="0.25">
      <c r="Q35621" s="265"/>
    </row>
    <row r="35622" spans="17:17" ht="0" hidden="1" customHeight="1" x14ac:dyDescent="0.25">
      <c r="Q35622" s="265"/>
    </row>
    <row r="35623" spans="17:17" ht="0" hidden="1" customHeight="1" x14ac:dyDescent="0.25">
      <c r="Q35623" s="265"/>
    </row>
    <row r="35624" spans="17:17" ht="0" hidden="1" customHeight="1" x14ac:dyDescent="0.25">
      <c r="Q35624" s="265"/>
    </row>
    <row r="35625" spans="17:17" ht="0" hidden="1" customHeight="1" x14ac:dyDescent="0.25">
      <c r="Q35625" s="265"/>
    </row>
    <row r="35626" spans="17:17" ht="0" hidden="1" customHeight="1" x14ac:dyDescent="0.25">
      <c r="Q35626" s="265"/>
    </row>
    <row r="35627" spans="17:17" ht="0" hidden="1" customHeight="1" x14ac:dyDescent="0.25">
      <c r="Q35627" s="265"/>
    </row>
    <row r="35628" spans="17:17" ht="0" hidden="1" customHeight="1" x14ac:dyDescent="0.25">
      <c r="Q35628" s="265"/>
    </row>
    <row r="35629" spans="17:17" ht="0" hidden="1" customHeight="1" x14ac:dyDescent="0.25">
      <c r="Q35629" s="265"/>
    </row>
    <row r="35630" spans="17:17" ht="0" hidden="1" customHeight="1" x14ac:dyDescent="0.25">
      <c r="Q35630" s="265"/>
    </row>
    <row r="35631" spans="17:17" ht="0" hidden="1" customHeight="1" x14ac:dyDescent="0.25">
      <c r="Q35631" s="265"/>
    </row>
    <row r="35632" spans="17:17" ht="0" hidden="1" customHeight="1" x14ac:dyDescent="0.25">
      <c r="Q35632" s="265"/>
    </row>
    <row r="35633" spans="17:17" ht="0" hidden="1" customHeight="1" x14ac:dyDescent="0.25">
      <c r="Q35633" s="265"/>
    </row>
    <row r="35634" spans="17:17" ht="0" hidden="1" customHeight="1" x14ac:dyDescent="0.25">
      <c r="Q35634" s="265"/>
    </row>
    <row r="35635" spans="17:17" ht="0" hidden="1" customHeight="1" x14ac:dyDescent="0.25">
      <c r="Q35635" s="265"/>
    </row>
    <row r="35636" spans="17:17" ht="0" hidden="1" customHeight="1" x14ac:dyDescent="0.25">
      <c r="Q35636" s="265"/>
    </row>
    <row r="35637" spans="17:17" ht="0" hidden="1" customHeight="1" x14ac:dyDescent="0.25">
      <c r="Q35637" s="265"/>
    </row>
    <row r="35638" spans="17:17" ht="0" hidden="1" customHeight="1" x14ac:dyDescent="0.25">
      <c r="Q35638" s="265"/>
    </row>
    <row r="35639" spans="17:17" ht="0" hidden="1" customHeight="1" x14ac:dyDescent="0.25">
      <c r="Q35639" s="265"/>
    </row>
    <row r="35640" spans="17:17" ht="0" hidden="1" customHeight="1" x14ac:dyDescent="0.25">
      <c r="Q35640" s="265"/>
    </row>
    <row r="35641" spans="17:17" ht="0" hidden="1" customHeight="1" x14ac:dyDescent="0.25">
      <c r="Q35641" s="265"/>
    </row>
    <row r="35642" spans="17:17" ht="0" hidden="1" customHeight="1" x14ac:dyDescent="0.25">
      <c r="Q35642" s="265"/>
    </row>
    <row r="35643" spans="17:17" ht="0" hidden="1" customHeight="1" x14ac:dyDescent="0.25">
      <c r="Q35643" s="265"/>
    </row>
    <row r="35644" spans="17:17" ht="0" hidden="1" customHeight="1" x14ac:dyDescent="0.25">
      <c r="Q35644" s="265"/>
    </row>
    <row r="35645" spans="17:17" ht="0" hidden="1" customHeight="1" x14ac:dyDescent="0.25">
      <c r="Q35645" s="265"/>
    </row>
    <row r="35646" spans="17:17" ht="0" hidden="1" customHeight="1" x14ac:dyDescent="0.25">
      <c r="Q35646" s="265"/>
    </row>
    <row r="35647" spans="17:17" ht="0" hidden="1" customHeight="1" x14ac:dyDescent="0.25">
      <c r="Q35647" s="265"/>
    </row>
    <row r="35648" spans="17:17" ht="0" hidden="1" customHeight="1" x14ac:dyDescent="0.25">
      <c r="Q35648" s="265"/>
    </row>
    <row r="35649" spans="17:17" ht="0" hidden="1" customHeight="1" x14ac:dyDescent="0.25">
      <c r="Q35649" s="265"/>
    </row>
    <row r="35650" spans="17:17" ht="0" hidden="1" customHeight="1" x14ac:dyDescent="0.25">
      <c r="Q35650" s="265"/>
    </row>
    <row r="35651" spans="17:17" ht="0" hidden="1" customHeight="1" x14ac:dyDescent="0.25">
      <c r="Q35651" s="265"/>
    </row>
    <row r="35652" spans="17:17" ht="0" hidden="1" customHeight="1" x14ac:dyDescent="0.25">
      <c r="Q35652" s="265"/>
    </row>
    <row r="35653" spans="17:17" ht="0" hidden="1" customHeight="1" x14ac:dyDescent="0.25">
      <c r="Q35653" s="265"/>
    </row>
    <row r="35654" spans="17:17" ht="0" hidden="1" customHeight="1" x14ac:dyDescent="0.25">
      <c r="Q35654" s="265"/>
    </row>
    <row r="35655" spans="17:17" ht="0" hidden="1" customHeight="1" x14ac:dyDescent="0.25">
      <c r="Q35655" s="265"/>
    </row>
    <row r="35656" spans="17:17" ht="0" hidden="1" customHeight="1" x14ac:dyDescent="0.25">
      <c r="Q35656" s="265"/>
    </row>
    <row r="35657" spans="17:17" ht="0" hidden="1" customHeight="1" x14ac:dyDescent="0.25">
      <c r="Q35657" s="265"/>
    </row>
    <row r="35658" spans="17:17" ht="0" hidden="1" customHeight="1" x14ac:dyDescent="0.25">
      <c r="Q35658" s="265"/>
    </row>
    <row r="35659" spans="17:17" ht="0" hidden="1" customHeight="1" x14ac:dyDescent="0.25">
      <c r="Q35659" s="265"/>
    </row>
    <row r="35660" spans="17:17" ht="0" hidden="1" customHeight="1" x14ac:dyDescent="0.25">
      <c r="Q35660" s="265"/>
    </row>
    <row r="35661" spans="17:17" ht="0" hidden="1" customHeight="1" x14ac:dyDescent="0.25">
      <c r="Q35661" s="265"/>
    </row>
    <row r="35662" spans="17:17" ht="0" hidden="1" customHeight="1" x14ac:dyDescent="0.25">
      <c r="Q35662" s="265"/>
    </row>
    <row r="35663" spans="17:17" ht="0" hidden="1" customHeight="1" x14ac:dyDescent="0.25">
      <c r="Q35663" s="265"/>
    </row>
    <row r="35664" spans="17:17" ht="0" hidden="1" customHeight="1" x14ac:dyDescent="0.25">
      <c r="Q35664" s="265"/>
    </row>
    <row r="35665" spans="17:17" ht="0" hidden="1" customHeight="1" x14ac:dyDescent="0.25">
      <c r="Q35665" s="265"/>
    </row>
    <row r="35666" spans="17:17" ht="0" hidden="1" customHeight="1" x14ac:dyDescent="0.25">
      <c r="Q35666" s="265"/>
    </row>
    <row r="35667" spans="17:17" ht="0" hidden="1" customHeight="1" x14ac:dyDescent="0.25">
      <c r="Q35667" s="265"/>
    </row>
    <row r="35668" spans="17:17" ht="0" hidden="1" customHeight="1" x14ac:dyDescent="0.25">
      <c r="Q35668" s="265"/>
    </row>
    <row r="35669" spans="17:17" ht="0" hidden="1" customHeight="1" x14ac:dyDescent="0.25">
      <c r="Q35669" s="265"/>
    </row>
    <row r="35670" spans="17:17" ht="0" hidden="1" customHeight="1" x14ac:dyDescent="0.25">
      <c r="Q35670" s="265"/>
    </row>
    <row r="35671" spans="17:17" ht="0" hidden="1" customHeight="1" x14ac:dyDescent="0.25">
      <c r="Q35671" s="265"/>
    </row>
    <row r="35672" spans="17:17" ht="0" hidden="1" customHeight="1" x14ac:dyDescent="0.25">
      <c r="Q35672" s="265"/>
    </row>
    <row r="35673" spans="17:17" ht="0" hidden="1" customHeight="1" x14ac:dyDescent="0.25">
      <c r="Q35673" s="265"/>
    </row>
    <row r="35674" spans="17:17" ht="0" hidden="1" customHeight="1" x14ac:dyDescent="0.25">
      <c r="Q35674" s="265"/>
    </row>
    <row r="35675" spans="17:17" ht="0" hidden="1" customHeight="1" x14ac:dyDescent="0.25">
      <c r="Q35675" s="265"/>
    </row>
    <row r="35676" spans="17:17" ht="0" hidden="1" customHeight="1" x14ac:dyDescent="0.25">
      <c r="Q35676" s="265"/>
    </row>
    <row r="35677" spans="17:17" ht="0" hidden="1" customHeight="1" x14ac:dyDescent="0.25">
      <c r="Q35677" s="265"/>
    </row>
    <row r="35678" spans="17:17" ht="0" hidden="1" customHeight="1" x14ac:dyDescent="0.25">
      <c r="Q35678" s="265"/>
    </row>
    <row r="35679" spans="17:17" ht="0" hidden="1" customHeight="1" x14ac:dyDescent="0.25">
      <c r="Q35679" s="265"/>
    </row>
    <row r="35680" spans="17:17" ht="0" hidden="1" customHeight="1" x14ac:dyDescent="0.25">
      <c r="Q35680" s="265"/>
    </row>
    <row r="35681" spans="17:17" ht="0" hidden="1" customHeight="1" x14ac:dyDescent="0.25">
      <c r="Q35681" s="265"/>
    </row>
    <row r="35682" spans="17:17" ht="0" hidden="1" customHeight="1" x14ac:dyDescent="0.25">
      <c r="Q35682" s="265"/>
    </row>
    <row r="35683" spans="17:17" ht="0" hidden="1" customHeight="1" x14ac:dyDescent="0.25">
      <c r="Q35683" s="265"/>
    </row>
    <row r="35684" spans="17:17" ht="0" hidden="1" customHeight="1" x14ac:dyDescent="0.25">
      <c r="Q35684" s="265"/>
    </row>
    <row r="35685" spans="17:17" ht="0" hidden="1" customHeight="1" x14ac:dyDescent="0.25">
      <c r="Q35685" s="265"/>
    </row>
    <row r="35686" spans="17:17" ht="0" hidden="1" customHeight="1" x14ac:dyDescent="0.25">
      <c r="Q35686" s="265"/>
    </row>
    <row r="35687" spans="17:17" ht="0" hidden="1" customHeight="1" x14ac:dyDescent="0.25">
      <c r="Q35687" s="265"/>
    </row>
    <row r="35688" spans="17:17" ht="0" hidden="1" customHeight="1" x14ac:dyDescent="0.25">
      <c r="Q35688" s="265"/>
    </row>
    <row r="35689" spans="17:17" ht="0" hidden="1" customHeight="1" x14ac:dyDescent="0.25">
      <c r="Q35689" s="265"/>
    </row>
    <row r="35690" spans="17:17" ht="0" hidden="1" customHeight="1" x14ac:dyDescent="0.25">
      <c r="Q35690" s="265"/>
    </row>
    <row r="35691" spans="17:17" ht="0" hidden="1" customHeight="1" x14ac:dyDescent="0.25">
      <c r="Q35691" s="265"/>
    </row>
    <row r="35692" spans="17:17" ht="0" hidden="1" customHeight="1" x14ac:dyDescent="0.25">
      <c r="Q35692" s="265"/>
    </row>
    <row r="35693" spans="17:17" ht="0" hidden="1" customHeight="1" x14ac:dyDescent="0.25">
      <c r="Q35693" s="265"/>
    </row>
    <row r="35694" spans="17:17" ht="0" hidden="1" customHeight="1" x14ac:dyDescent="0.25">
      <c r="Q35694" s="265"/>
    </row>
    <row r="35695" spans="17:17" ht="0" hidden="1" customHeight="1" x14ac:dyDescent="0.25">
      <c r="Q35695" s="265"/>
    </row>
    <row r="35696" spans="17:17" ht="0" hidden="1" customHeight="1" x14ac:dyDescent="0.25">
      <c r="Q35696" s="265"/>
    </row>
    <row r="35697" spans="17:17" ht="0" hidden="1" customHeight="1" x14ac:dyDescent="0.25">
      <c r="Q35697" s="265"/>
    </row>
    <row r="35698" spans="17:17" ht="0" hidden="1" customHeight="1" x14ac:dyDescent="0.25">
      <c r="Q35698" s="265"/>
    </row>
    <row r="35699" spans="17:17" ht="0" hidden="1" customHeight="1" x14ac:dyDescent="0.25">
      <c r="Q35699" s="265"/>
    </row>
    <row r="35700" spans="17:17" ht="0" hidden="1" customHeight="1" x14ac:dyDescent="0.25">
      <c r="Q35700" s="265"/>
    </row>
    <row r="35701" spans="17:17" ht="0" hidden="1" customHeight="1" x14ac:dyDescent="0.25">
      <c r="Q35701" s="265"/>
    </row>
    <row r="35702" spans="17:17" ht="0" hidden="1" customHeight="1" x14ac:dyDescent="0.25">
      <c r="Q35702" s="265"/>
    </row>
    <row r="35703" spans="17:17" ht="0" hidden="1" customHeight="1" x14ac:dyDescent="0.25">
      <c r="Q35703" s="265"/>
    </row>
    <row r="35704" spans="17:17" ht="0" hidden="1" customHeight="1" x14ac:dyDescent="0.25">
      <c r="Q35704" s="265"/>
    </row>
    <row r="35705" spans="17:17" ht="0" hidden="1" customHeight="1" x14ac:dyDescent="0.25">
      <c r="Q35705" s="265"/>
    </row>
    <row r="35706" spans="17:17" ht="0" hidden="1" customHeight="1" x14ac:dyDescent="0.25">
      <c r="Q35706" s="265"/>
    </row>
    <row r="35707" spans="17:17" ht="0" hidden="1" customHeight="1" x14ac:dyDescent="0.25">
      <c r="Q35707" s="265"/>
    </row>
    <row r="35708" spans="17:17" ht="0" hidden="1" customHeight="1" x14ac:dyDescent="0.25">
      <c r="Q35708" s="265"/>
    </row>
    <row r="35709" spans="17:17" ht="0" hidden="1" customHeight="1" x14ac:dyDescent="0.25">
      <c r="Q35709" s="265"/>
    </row>
    <row r="35710" spans="17:17" ht="0" hidden="1" customHeight="1" x14ac:dyDescent="0.25">
      <c r="Q35710" s="265"/>
    </row>
    <row r="35711" spans="17:17" ht="0" hidden="1" customHeight="1" x14ac:dyDescent="0.25">
      <c r="Q35711" s="265"/>
    </row>
    <row r="35712" spans="17:17" ht="0" hidden="1" customHeight="1" x14ac:dyDescent="0.25">
      <c r="Q35712" s="265"/>
    </row>
    <row r="35713" spans="17:17" ht="0" hidden="1" customHeight="1" x14ac:dyDescent="0.25">
      <c r="Q35713" s="265"/>
    </row>
    <row r="35714" spans="17:17" ht="0" hidden="1" customHeight="1" x14ac:dyDescent="0.25">
      <c r="Q35714" s="265"/>
    </row>
    <row r="35715" spans="17:17" ht="0" hidden="1" customHeight="1" x14ac:dyDescent="0.25">
      <c r="Q35715" s="265"/>
    </row>
    <row r="35716" spans="17:17" ht="0" hidden="1" customHeight="1" x14ac:dyDescent="0.25">
      <c r="Q35716" s="265"/>
    </row>
    <row r="35717" spans="17:17" ht="0" hidden="1" customHeight="1" x14ac:dyDescent="0.25">
      <c r="Q35717" s="265"/>
    </row>
    <row r="35718" spans="17:17" ht="0" hidden="1" customHeight="1" x14ac:dyDescent="0.25">
      <c r="Q35718" s="265"/>
    </row>
    <row r="35719" spans="17:17" ht="0" hidden="1" customHeight="1" x14ac:dyDescent="0.25">
      <c r="Q35719" s="265"/>
    </row>
    <row r="35720" spans="17:17" ht="0" hidden="1" customHeight="1" x14ac:dyDescent="0.25">
      <c r="Q35720" s="265"/>
    </row>
    <row r="35721" spans="17:17" ht="0" hidden="1" customHeight="1" x14ac:dyDescent="0.25">
      <c r="Q35721" s="265"/>
    </row>
    <row r="35722" spans="17:17" ht="0" hidden="1" customHeight="1" x14ac:dyDescent="0.25">
      <c r="Q35722" s="265"/>
    </row>
    <row r="35723" spans="17:17" ht="0" hidden="1" customHeight="1" x14ac:dyDescent="0.25">
      <c r="Q35723" s="265"/>
    </row>
    <row r="35724" spans="17:17" ht="0" hidden="1" customHeight="1" x14ac:dyDescent="0.25">
      <c r="Q35724" s="265"/>
    </row>
    <row r="35725" spans="17:17" ht="0" hidden="1" customHeight="1" x14ac:dyDescent="0.25">
      <c r="Q35725" s="265"/>
    </row>
    <row r="35726" spans="17:17" ht="0" hidden="1" customHeight="1" x14ac:dyDescent="0.25">
      <c r="Q35726" s="265"/>
    </row>
    <row r="35727" spans="17:17" ht="0" hidden="1" customHeight="1" x14ac:dyDescent="0.25">
      <c r="Q35727" s="265"/>
    </row>
    <row r="35728" spans="17:17" ht="0" hidden="1" customHeight="1" x14ac:dyDescent="0.25">
      <c r="Q35728" s="265"/>
    </row>
    <row r="35729" spans="17:17" ht="0" hidden="1" customHeight="1" x14ac:dyDescent="0.25">
      <c r="Q35729" s="265"/>
    </row>
    <row r="35730" spans="17:17" ht="0" hidden="1" customHeight="1" x14ac:dyDescent="0.25">
      <c r="Q35730" s="265"/>
    </row>
    <row r="35731" spans="17:17" ht="0" hidden="1" customHeight="1" x14ac:dyDescent="0.25">
      <c r="Q35731" s="265"/>
    </row>
    <row r="35732" spans="17:17" ht="0" hidden="1" customHeight="1" x14ac:dyDescent="0.25">
      <c r="Q35732" s="265"/>
    </row>
    <row r="35733" spans="17:17" ht="0" hidden="1" customHeight="1" x14ac:dyDescent="0.25">
      <c r="Q35733" s="265"/>
    </row>
    <row r="35734" spans="17:17" ht="0" hidden="1" customHeight="1" x14ac:dyDescent="0.25">
      <c r="Q35734" s="265"/>
    </row>
    <row r="35735" spans="17:17" ht="0" hidden="1" customHeight="1" x14ac:dyDescent="0.25">
      <c r="Q35735" s="265"/>
    </row>
    <row r="35736" spans="17:17" ht="0" hidden="1" customHeight="1" x14ac:dyDescent="0.25">
      <c r="Q35736" s="265"/>
    </row>
    <row r="35737" spans="17:17" ht="0" hidden="1" customHeight="1" x14ac:dyDescent="0.25">
      <c r="Q35737" s="265"/>
    </row>
    <row r="35738" spans="17:17" ht="0" hidden="1" customHeight="1" x14ac:dyDescent="0.25">
      <c r="Q35738" s="265"/>
    </row>
    <row r="35739" spans="17:17" ht="0" hidden="1" customHeight="1" x14ac:dyDescent="0.25">
      <c r="Q35739" s="265"/>
    </row>
    <row r="35740" spans="17:17" ht="0" hidden="1" customHeight="1" x14ac:dyDescent="0.25">
      <c r="Q35740" s="265"/>
    </row>
    <row r="35741" spans="17:17" ht="0" hidden="1" customHeight="1" x14ac:dyDescent="0.25">
      <c r="Q35741" s="265"/>
    </row>
    <row r="35742" spans="17:17" ht="0" hidden="1" customHeight="1" x14ac:dyDescent="0.25">
      <c r="Q35742" s="265"/>
    </row>
    <row r="35743" spans="17:17" ht="0" hidden="1" customHeight="1" x14ac:dyDescent="0.25">
      <c r="Q35743" s="265"/>
    </row>
    <row r="35744" spans="17:17" ht="0" hidden="1" customHeight="1" x14ac:dyDescent="0.25">
      <c r="Q35744" s="265"/>
    </row>
    <row r="35745" spans="17:17" ht="0" hidden="1" customHeight="1" x14ac:dyDescent="0.25">
      <c r="Q35745" s="265"/>
    </row>
    <row r="35746" spans="17:17" ht="0" hidden="1" customHeight="1" x14ac:dyDescent="0.25">
      <c r="Q35746" s="265"/>
    </row>
    <row r="35747" spans="17:17" ht="0" hidden="1" customHeight="1" x14ac:dyDescent="0.25">
      <c r="Q35747" s="265"/>
    </row>
    <row r="35748" spans="17:17" ht="0" hidden="1" customHeight="1" x14ac:dyDescent="0.25">
      <c r="Q35748" s="265"/>
    </row>
    <row r="35749" spans="17:17" ht="0" hidden="1" customHeight="1" x14ac:dyDescent="0.25">
      <c r="Q35749" s="265"/>
    </row>
    <row r="35750" spans="17:17" ht="0" hidden="1" customHeight="1" x14ac:dyDescent="0.25">
      <c r="Q35750" s="265"/>
    </row>
    <row r="35751" spans="17:17" ht="0" hidden="1" customHeight="1" x14ac:dyDescent="0.25">
      <c r="Q35751" s="265"/>
    </row>
    <row r="35752" spans="17:17" ht="0" hidden="1" customHeight="1" x14ac:dyDescent="0.25">
      <c r="Q35752" s="265"/>
    </row>
    <row r="35753" spans="17:17" ht="0" hidden="1" customHeight="1" x14ac:dyDescent="0.25">
      <c r="Q35753" s="265"/>
    </row>
    <row r="35754" spans="17:17" ht="0" hidden="1" customHeight="1" x14ac:dyDescent="0.25">
      <c r="Q35754" s="265"/>
    </row>
    <row r="35755" spans="17:17" ht="0" hidden="1" customHeight="1" x14ac:dyDescent="0.25">
      <c r="Q35755" s="265"/>
    </row>
    <row r="35756" spans="17:17" ht="0" hidden="1" customHeight="1" x14ac:dyDescent="0.25">
      <c r="Q35756" s="265"/>
    </row>
    <row r="35757" spans="17:17" ht="0" hidden="1" customHeight="1" x14ac:dyDescent="0.25">
      <c r="Q35757" s="265"/>
    </row>
    <row r="35758" spans="17:17" ht="0" hidden="1" customHeight="1" x14ac:dyDescent="0.25">
      <c r="Q35758" s="265"/>
    </row>
    <row r="35759" spans="17:17" ht="0" hidden="1" customHeight="1" x14ac:dyDescent="0.25">
      <c r="Q35759" s="265"/>
    </row>
    <row r="35760" spans="17:17" ht="0" hidden="1" customHeight="1" x14ac:dyDescent="0.25">
      <c r="Q35760" s="265"/>
    </row>
    <row r="35761" spans="17:17" ht="0" hidden="1" customHeight="1" x14ac:dyDescent="0.25">
      <c r="Q35761" s="265"/>
    </row>
    <row r="35762" spans="17:17" ht="0" hidden="1" customHeight="1" x14ac:dyDescent="0.25">
      <c r="Q35762" s="265"/>
    </row>
    <row r="35763" spans="17:17" ht="0" hidden="1" customHeight="1" x14ac:dyDescent="0.25">
      <c r="Q35763" s="265"/>
    </row>
    <row r="35764" spans="17:17" ht="0" hidden="1" customHeight="1" x14ac:dyDescent="0.25">
      <c r="Q35764" s="265"/>
    </row>
    <row r="35765" spans="17:17" ht="0" hidden="1" customHeight="1" x14ac:dyDescent="0.25">
      <c r="Q35765" s="265"/>
    </row>
    <row r="35766" spans="17:17" ht="0" hidden="1" customHeight="1" x14ac:dyDescent="0.25">
      <c r="Q35766" s="265"/>
    </row>
    <row r="35767" spans="17:17" ht="0" hidden="1" customHeight="1" x14ac:dyDescent="0.25">
      <c r="Q35767" s="265"/>
    </row>
    <row r="35768" spans="17:17" ht="0" hidden="1" customHeight="1" x14ac:dyDescent="0.25">
      <c r="Q35768" s="265"/>
    </row>
    <row r="35769" spans="17:17" ht="0" hidden="1" customHeight="1" x14ac:dyDescent="0.25">
      <c r="Q35769" s="265"/>
    </row>
    <row r="35770" spans="17:17" ht="0" hidden="1" customHeight="1" x14ac:dyDescent="0.25">
      <c r="Q35770" s="265"/>
    </row>
    <row r="35771" spans="17:17" ht="0" hidden="1" customHeight="1" x14ac:dyDescent="0.25">
      <c r="Q35771" s="265"/>
    </row>
    <row r="35772" spans="17:17" ht="0" hidden="1" customHeight="1" x14ac:dyDescent="0.25">
      <c r="Q35772" s="265"/>
    </row>
    <row r="35773" spans="17:17" ht="0" hidden="1" customHeight="1" x14ac:dyDescent="0.25">
      <c r="Q35773" s="265"/>
    </row>
    <row r="35774" spans="17:17" ht="0" hidden="1" customHeight="1" x14ac:dyDescent="0.25">
      <c r="Q35774" s="265"/>
    </row>
    <row r="35775" spans="17:17" ht="0" hidden="1" customHeight="1" x14ac:dyDescent="0.25">
      <c r="Q35775" s="265"/>
    </row>
    <row r="35776" spans="17:17" ht="0" hidden="1" customHeight="1" x14ac:dyDescent="0.25">
      <c r="Q35776" s="265"/>
    </row>
    <row r="35777" spans="17:17" ht="0" hidden="1" customHeight="1" x14ac:dyDescent="0.25">
      <c r="Q35777" s="265"/>
    </row>
    <row r="35778" spans="17:17" ht="0" hidden="1" customHeight="1" x14ac:dyDescent="0.25">
      <c r="Q35778" s="265"/>
    </row>
    <row r="35779" spans="17:17" ht="0" hidden="1" customHeight="1" x14ac:dyDescent="0.25">
      <c r="Q35779" s="265"/>
    </row>
    <row r="35780" spans="17:17" ht="0" hidden="1" customHeight="1" x14ac:dyDescent="0.25">
      <c r="Q35780" s="265"/>
    </row>
    <row r="35781" spans="17:17" ht="0" hidden="1" customHeight="1" x14ac:dyDescent="0.25">
      <c r="Q35781" s="265"/>
    </row>
    <row r="35782" spans="17:17" ht="0" hidden="1" customHeight="1" x14ac:dyDescent="0.25">
      <c r="Q35782" s="265"/>
    </row>
    <row r="35783" spans="17:17" ht="0" hidden="1" customHeight="1" x14ac:dyDescent="0.25">
      <c r="Q35783" s="265"/>
    </row>
    <row r="35784" spans="17:17" ht="0" hidden="1" customHeight="1" x14ac:dyDescent="0.25">
      <c r="Q35784" s="265"/>
    </row>
    <row r="35785" spans="17:17" ht="0" hidden="1" customHeight="1" x14ac:dyDescent="0.25">
      <c r="Q35785" s="265"/>
    </row>
    <row r="35786" spans="17:17" ht="0" hidden="1" customHeight="1" x14ac:dyDescent="0.25">
      <c r="Q35786" s="265"/>
    </row>
    <row r="35787" spans="17:17" ht="0" hidden="1" customHeight="1" x14ac:dyDescent="0.25">
      <c r="Q35787" s="265"/>
    </row>
    <row r="35788" spans="17:17" ht="0" hidden="1" customHeight="1" x14ac:dyDescent="0.25">
      <c r="Q35788" s="265"/>
    </row>
    <row r="35789" spans="17:17" ht="0" hidden="1" customHeight="1" x14ac:dyDescent="0.25">
      <c r="Q35789" s="265"/>
    </row>
    <row r="35790" spans="17:17" ht="0" hidden="1" customHeight="1" x14ac:dyDescent="0.25">
      <c r="Q35790" s="265"/>
    </row>
    <row r="35791" spans="17:17" ht="0" hidden="1" customHeight="1" x14ac:dyDescent="0.25">
      <c r="Q35791" s="265"/>
    </row>
    <row r="35792" spans="17:17" ht="0" hidden="1" customHeight="1" x14ac:dyDescent="0.25">
      <c r="Q35792" s="265"/>
    </row>
    <row r="35793" spans="17:17" ht="0" hidden="1" customHeight="1" x14ac:dyDescent="0.25">
      <c r="Q35793" s="265"/>
    </row>
    <row r="35794" spans="17:17" ht="0" hidden="1" customHeight="1" x14ac:dyDescent="0.25">
      <c r="Q35794" s="265"/>
    </row>
    <row r="35795" spans="17:17" ht="0" hidden="1" customHeight="1" x14ac:dyDescent="0.25">
      <c r="Q35795" s="265"/>
    </row>
    <row r="35796" spans="17:17" ht="0" hidden="1" customHeight="1" x14ac:dyDescent="0.25">
      <c r="Q35796" s="265"/>
    </row>
    <row r="35797" spans="17:17" ht="0" hidden="1" customHeight="1" x14ac:dyDescent="0.25">
      <c r="Q35797" s="265"/>
    </row>
    <row r="35798" spans="17:17" ht="0" hidden="1" customHeight="1" x14ac:dyDescent="0.25">
      <c r="Q35798" s="265"/>
    </row>
    <row r="35799" spans="17:17" ht="0" hidden="1" customHeight="1" x14ac:dyDescent="0.25">
      <c r="Q35799" s="265"/>
    </row>
    <row r="35800" spans="17:17" ht="0" hidden="1" customHeight="1" x14ac:dyDescent="0.25">
      <c r="Q35800" s="265"/>
    </row>
    <row r="35801" spans="17:17" ht="0" hidden="1" customHeight="1" x14ac:dyDescent="0.25">
      <c r="Q35801" s="265"/>
    </row>
    <row r="35802" spans="17:17" ht="0" hidden="1" customHeight="1" x14ac:dyDescent="0.25">
      <c r="Q35802" s="265"/>
    </row>
    <row r="35803" spans="17:17" ht="0" hidden="1" customHeight="1" x14ac:dyDescent="0.25">
      <c r="Q35803" s="265"/>
    </row>
    <row r="35804" spans="17:17" ht="0" hidden="1" customHeight="1" x14ac:dyDescent="0.25">
      <c r="Q35804" s="265"/>
    </row>
    <row r="35805" spans="17:17" ht="0" hidden="1" customHeight="1" x14ac:dyDescent="0.25">
      <c r="Q35805" s="265"/>
    </row>
    <row r="35806" spans="17:17" ht="0" hidden="1" customHeight="1" x14ac:dyDescent="0.25">
      <c r="Q35806" s="265"/>
    </row>
    <row r="35807" spans="17:17" ht="0" hidden="1" customHeight="1" x14ac:dyDescent="0.25">
      <c r="Q35807" s="265"/>
    </row>
    <row r="35808" spans="17:17" ht="0" hidden="1" customHeight="1" x14ac:dyDescent="0.25">
      <c r="Q35808" s="265"/>
    </row>
    <row r="35809" spans="17:17" ht="0" hidden="1" customHeight="1" x14ac:dyDescent="0.25">
      <c r="Q35809" s="265"/>
    </row>
    <row r="35810" spans="17:17" ht="0" hidden="1" customHeight="1" x14ac:dyDescent="0.25">
      <c r="Q35810" s="265"/>
    </row>
    <row r="35811" spans="17:17" ht="0" hidden="1" customHeight="1" x14ac:dyDescent="0.25">
      <c r="Q35811" s="265"/>
    </row>
    <row r="35812" spans="17:17" ht="0" hidden="1" customHeight="1" x14ac:dyDescent="0.25">
      <c r="Q35812" s="265"/>
    </row>
    <row r="35813" spans="17:17" ht="0" hidden="1" customHeight="1" x14ac:dyDescent="0.25">
      <c r="Q35813" s="265"/>
    </row>
    <row r="35814" spans="17:17" ht="0" hidden="1" customHeight="1" x14ac:dyDescent="0.25">
      <c r="Q35814" s="265"/>
    </row>
    <row r="35815" spans="17:17" ht="0" hidden="1" customHeight="1" x14ac:dyDescent="0.25">
      <c r="Q35815" s="265"/>
    </row>
    <row r="35816" spans="17:17" ht="0" hidden="1" customHeight="1" x14ac:dyDescent="0.25">
      <c r="Q35816" s="265"/>
    </row>
    <row r="35817" spans="17:17" ht="0" hidden="1" customHeight="1" x14ac:dyDescent="0.25">
      <c r="Q35817" s="265"/>
    </row>
    <row r="35818" spans="17:17" ht="0" hidden="1" customHeight="1" x14ac:dyDescent="0.25">
      <c r="Q35818" s="265"/>
    </row>
    <row r="35819" spans="17:17" ht="0" hidden="1" customHeight="1" x14ac:dyDescent="0.25">
      <c r="Q35819" s="265"/>
    </row>
    <row r="35820" spans="17:17" ht="0" hidden="1" customHeight="1" x14ac:dyDescent="0.25">
      <c r="Q35820" s="265"/>
    </row>
    <row r="35821" spans="17:17" ht="0" hidden="1" customHeight="1" x14ac:dyDescent="0.25">
      <c r="Q35821" s="265"/>
    </row>
    <row r="35822" spans="17:17" ht="0" hidden="1" customHeight="1" x14ac:dyDescent="0.25">
      <c r="Q35822" s="265"/>
    </row>
    <row r="35823" spans="17:17" ht="0" hidden="1" customHeight="1" x14ac:dyDescent="0.25">
      <c r="Q35823" s="265"/>
    </row>
    <row r="35824" spans="17:17" ht="0" hidden="1" customHeight="1" x14ac:dyDescent="0.25">
      <c r="Q35824" s="265"/>
    </row>
    <row r="35825" spans="17:17" ht="0" hidden="1" customHeight="1" x14ac:dyDescent="0.25">
      <c r="Q35825" s="265"/>
    </row>
    <row r="35826" spans="17:17" ht="0" hidden="1" customHeight="1" x14ac:dyDescent="0.25">
      <c r="Q35826" s="265"/>
    </row>
    <row r="35827" spans="17:17" ht="0" hidden="1" customHeight="1" x14ac:dyDescent="0.25">
      <c r="Q35827" s="265"/>
    </row>
    <row r="35828" spans="17:17" ht="0" hidden="1" customHeight="1" x14ac:dyDescent="0.25">
      <c r="Q35828" s="265"/>
    </row>
    <row r="35829" spans="17:17" ht="0" hidden="1" customHeight="1" x14ac:dyDescent="0.25">
      <c r="Q35829" s="265"/>
    </row>
    <row r="35830" spans="17:17" ht="0" hidden="1" customHeight="1" x14ac:dyDescent="0.25">
      <c r="Q35830" s="265"/>
    </row>
    <row r="35831" spans="17:17" ht="0" hidden="1" customHeight="1" x14ac:dyDescent="0.25">
      <c r="Q35831" s="265"/>
    </row>
    <row r="35832" spans="17:17" ht="0" hidden="1" customHeight="1" x14ac:dyDescent="0.25">
      <c r="Q35832" s="265"/>
    </row>
    <row r="35833" spans="17:17" ht="0" hidden="1" customHeight="1" x14ac:dyDescent="0.25">
      <c r="Q35833" s="265"/>
    </row>
    <row r="35834" spans="17:17" ht="0" hidden="1" customHeight="1" x14ac:dyDescent="0.25">
      <c r="Q35834" s="265"/>
    </row>
    <row r="35835" spans="17:17" ht="0" hidden="1" customHeight="1" x14ac:dyDescent="0.25">
      <c r="Q35835" s="265"/>
    </row>
    <row r="35836" spans="17:17" ht="0" hidden="1" customHeight="1" x14ac:dyDescent="0.25">
      <c r="Q35836" s="265"/>
    </row>
    <row r="35837" spans="17:17" ht="0" hidden="1" customHeight="1" x14ac:dyDescent="0.25">
      <c r="Q35837" s="265"/>
    </row>
    <row r="35838" spans="17:17" ht="0" hidden="1" customHeight="1" x14ac:dyDescent="0.25">
      <c r="Q35838" s="265"/>
    </row>
    <row r="35839" spans="17:17" ht="0" hidden="1" customHeight="1" x14ac:dyDescent="0.25">
      <c r="Q35839" s="265"/>
    </row>
    <row r="35840" spans="17:17" ht="0" hidden="1" customHeight="1" x14ac:dyDescent="0.25">
      <c r="Q35840" s="265"/>
    </row>
    <row r="35841" spans="17:17" ht="0" hidden="1" customHeight="1" x14ac:dyDescent="0.25">
      <c r="Q35841" s="265"/>
    </row>
    <row r="35842" spans="17:17" ht="0" hidden="1" customHeight="1" x14ac:dyDescent="0.25">
      <c r="Q35842" s="265"/>
    </row>
    <row r="35843" spans="17:17" ht="0" hidden="1" customHeight="1" x14ac:dyDescent="0.25">
      <c r="Q35843" s="265"/>
    </row>
    <row r="35844" spans="17:17" ht="0" hidden="1" customHeight="1" x14ac:dyDescent="0.25">
      <c r="Q35844" s="265"/>
    </row>
    <row r="35845" spans="17:17" ht="0" hidden="1" customHeight="1" x14ac:dyDescent="0.25">
      <c r="Q35845" s="265"/>
    </row>
    <row r="35846" spans="17:17" ht="0" hidden="1" customHeight="1" x14ac:dyDescent="0.25">
      <c r="Q35846" s="265"/>
    </row>
    <row r="35847" spans="17:17" ht="0" hidden="1" customHeight="1" x14ac:dyDescent="0.25">
      <c r="Q35847" s="265"/>
    </row>
    <row r="35848" spans="17:17" ht="0" hidden="1" customHeight="1" x14ac:dyDescent="0.25">
      <c r="Q35848" s="265"/>
    </row>
    <row r="35849" spans="17:17" ht="0" hidden="1" customHeight="1" x14ac:dyDescent="0.25">
      <c r="Q35849" s="265"/>
    </row>
    <row r="35850" spans="17:17" ht="0" hidden="1" customHeight="1" x14ac:dyDescent="0.25">
      <c r="Q35850" s="265"/>
    </row>
    <row r="35851" spans="17:17" ht="0" hidden="1" customHeight="1" x14ac:dyDescent="0.25">
      <c r="Q35851" s="265"/>
    </row>
    <row r="35852" spans="17:17" ht="0" hidden="1" customHeight="1" x14ac:dyDescent="0.25">
      <c r="Q35852" s="265"/>
    </row>
    <row r="35853" spans="17:17" ht="0" hidden="1" customHeight="1" x14ac:dyDescent="0.25">
      <c r="Q35853" s="265"/>
    </row>
    <row r="35854" spans="17:17" ht="0" hidden="1" customHeight="1" x14ac:dyDescent="0.25">
      <c r="Q35854" s="265"/>
    </row>
    <row r="35855" spans="17:17" ht="0" hidden="1" customHeight="1" x14ac:dyDescent="0.25">
      <c r="Q35855" s="265"/>
    </row>
    <row r="35856" spans="17:17" ht="0" hidden="1" customHeight="1" x14ac:dyDescent="0.25">
      <c r="Q35856" s="265"/>
    </row>
    <row r="35857" spans="17:17" ht="0" hidden="1" customHeight="1" x14ac:dyDescent="0.25">
      <c r="Q35857" s="265"/>
    </row>
    <row r="35858" spans="17:17" ht="0" hidden="1" customHeight="1" x14ac:dyDescent="0.25">
      <c r="Q35858" s="265"/>
    </row>
    <row r="35859" spans="17:17" ht="0" hidden="1" customHeight="1" x14ac:dyDescent="0.25">
      <c r="Q35859" s="265"/>
    </row>
    <row r="35860" spans="17:17" ht="0" hidden="1" customHeight="1" x14ac:dyDescent="0.25">
      <c r="Q35860" s="265"/>
    </row>
    <row r="35861" spans="17:17" ht="0" hidden="1" customHeight="1" x14ac:dyDescent="0.25">
      <c r="Q35861" s="265"/>
    </row>
    <row r="35862" spans="17:17" ht="0" hidden="1" customHeight="1" x14ac:dyDescent="0.25">
      <c r="Q35862" s="265"/>
    </row>
    <row r="35863" spans="17:17" ht="0" hidden="1" customHeight="1" x14ac:dyDescent="0.25">
      <c r="Q35863" s="265"/>
    </row>
    <row r="35864" spans="17:17" ht="0" hidden="1" customHeight="1" x14ac:dyDescent="0.25">
      <c r="Q35864" s="265"/>
    </row>
    <row r="35865" spans="17:17" ht="0" hidden="1" customHeight="1" x14ac:dyDescent="0.25">
      <c r="Q35865" s="265"/>
    </row>
    <row r="35866" spans="17:17" ht="0" hidden="1" customHeight="1" x14ac:dyDescent="0.25">
      <c r="Q35866" s="265"/>
    </row>
    <row r="35867" spans="17:17" ht="0" hidden="1" customHeight="1" x14ac:dyDescent="0.25">
      <c r="Q35867" s="265"/>
    </row>
    <row r="35868" spans="17:17" ht="0" hidden="1" customHeight="1" x14ac:dyDescent="0.25">
      <c r="Q35868" s="265"/>
    </row>
    <row r="35869" spans="17:17" ht="0" hidden="1" customHeight="1" x14ac:dyDescent="0.25">
      <c r="Q35869" s="265"/>
    </row>
    <row r="35870" spans="17:17" ht="0" hidden="1" customHeight="1" x14ac:dyDescent="0.25">
      <c r="Q35870" s="265"/>
    </row>
    <row r="35871" spans="17:17" ht="0" hidden="1" customHeight="1" x14ac:dyDescent="0.25">
      <c r="Q35871" s="265"/>
    </row>
    <row r="35872" spans="17:17" ht="0" hidden="1" customHeight="1" x14ac:dyDescent="0.25">
      <c r="Q35872" s="265"/>
    </row>
    <row r="35873" spans="17:17" ht="0" hidden="1" customHeight="1" x14ac:dyDescent="0.25">
      <c r="Q35873" s="265"/>
    </row>
    <row r="35874" spans="17:17" ht="0" hidden="1" customHeight="1" x14ac:dyDescent="0.25">
      <c r="Q35874" s="265"/>
    </row>
    <row r="35875" spans="17:17" ht="0" hidden="1" customHeight="1" x14ac:dyDescent="0.25">
      <c r="Q35875" s="265"/>
    </row>
    <row r="35876" spans="17:17" ht="0" hidden="1" customHeight="1" x14ac:dyDescent="0.25">
      <c r="Q35876" s="265"/>
    </row>
    <row r="35877" spans="17:17" ht="0" hidden="1" customHeight="1" x14ac:dyDescent="0.25">
      <c r="Q35877" s="265"/>
    </row>
    <row r="35878" spans="17:17" ht="0" hidden="1" customHeight="1" x14ac:dyDescent="0.25">
      <c r="Q35878" s="265"/>
    </row>
    <row r="35879" spans="17:17" ht="0" hidden="1" customHeight="1" x14ac:dyDescent="0.25">
      <c r="Q35879" s="265"/>
    </row>
    <row r="35880" spans="17:17" ht="0" hidden="1" customHeight="1" x14ac:dyDescent="0.25">
      <c r="Q35880" s="265"/>
    </row>
    <row r="35881" spans="17:17" ht="0" hidden="1" customHeight="1" x14ac:dyDescent="0.25">
      <c r="Q35881" s="265"/>
    </row>
    <row r="35882" spans="17:17" ht="0" hidden="1" customHeight="1" x14ac:dyDescent="0.25">
      <c r="Q35882" s="265"/>
    </row>
    <row r="35883" spans="17:17" ht="0" hidden="1" customHeight="1" x14ac:dyDescent="0.25">
      <c r="Q35883" s="265"/>
    </row>
    <row r="35884" spans="17:17" ht="0" hidden="1" customHeight="1" x14ac:dyDescent="0.25">
      <c r="Q35884" s="265"/>
    </row>
    <row r="35885" spans="17:17" ht="0" hidden="1" customHeight="1" x14ac:dyDescent="0.25">
      <c r="Q35885" s="265"/>
    </row>
    <row r="35886" spans="17:17" ht="0" hidden="1" customHeight="1" x14ac:dyDescent="0.25">
      <c r="Q35886" s="265"/>
    </row>
    <row r="35887" spans="17:17" ht="0" hidden="1" customHeight="1" x14ac:dyDescent="0.25">
      <c r="Q35887" s="265"/>
    </row>
    <row r="35888" spans="17:17" ht="0" hidden="1" customHeight="1" x14ac:dyDescent="0.25">
      <c r="Q35888" s="265"/>
    </row>
    <row r="35889" spans="17:17" ht="0" hidden="1" customHeight="1" x14ac:dyDescent="0.25">
      <c r="Q35889" s="265"/>
    </row>
    <row r="35890" spans="17:17" ht="0" hidden="1" customHeight="1" x14ac:dyDescent="0.25">
      <c r="Q35890" s="265"/>
    </row>
    <row r="35891" spans="17:17" ht="0" hidden="1" customHeight="1" x14ac:dyDescent="0.25">
      <c r="Q35891" s="265"/>
    </row>
    <row r="35892" spans="17:17" ht="0" hidden="1" customHeight="1" x14ac:dyDescent="0.25">
      <c r="Q35892" s="265"/>
    </row>
    <row r="35893" spans="17:17" ht="0" hidden="1" customHeight="1" x14ac:dyDescent="0.25">
      <c r="Q35893" s="265"/>
    </row>
    <row r="35894" spans="17:17" ht="0" hidden="1" customHeight="1" x14ac:dyDescent="0.25">
      <c r="Q35894" s="265"/>
    </row>
    <row r="35895" spans="17:17" ht="0" hidden="1" customHeight="1" x14ac:dyDescent="0.25">
      <c r="Q35895" s="265"/>
    </row>
    <row r="35896" spans="17:17" ht="0" hidden="1" customHeight="1" x14ac:dyDescent="0.25">
      <c r="Q35896" s="265"/>
    </row>
    <row r="35897" spans="17:17" ht="0" hidden="1" customHeight="1" x14ac:dyDescent="0.25">
      <c r="Q35897" s="265"/>
    </row>
    <row r="35898" spans="17:17" ht="0" hidden="1" customHeight="1" x14ac:dyDescent="0.25">
      <c r="Q35898" s="265"/>
    </row>
    <row r="35899" spans="17:17" ht="0" hidden="1" customHeight="1" x14ac:dyDescent="0.25">
      <c r="Q35899" s="265"/>
    </row>
    <row r="35900" spans="17:17" ht="0" hidden="1" customHeight="1" x14ac:dyDescent="0.25">
      <c r="Q35900" s="265"/>
    </row>
    <row r="35901" spans="17:17" ht="0" hidden="1" customHeight="1" x14ac:dyDescent="0.25">
      <c r="Q35901" s="265"/>
    </row>
    <row r="35902" spans="17:17" ht="0" hidden="1" customHeight="1" x14ac:dyDescent="0.25">
      <c r="Q35902" s="265"/>
    </row>
    <row r="35903" spans="17:17" ht="0" hidden="1" customHeight="1" x14ac:dyDescent="0.25">
      <c r="Q35903" s="265"/>
    </row>
    <row r="35904" spans="17:17" ht="0" hidden="1" customHeight="1" x14ac:dyDescent="0.25">
      <c r="Q35904" s="265"/>
    </row>
    <row r="35905" spans="17:17" ht="0" hidden="1" customHeight="1" x14ac:dyDescent="0.25">
      <c r="Q35905" s="265"/>
    </row>
    <row r="35906" spans="17:17" ht="0" hidden="1" customHeight="1" x14ac:dyDescent="0.25">
      <c r="Q35906" s="265"/>
    </row>
    <row r="35907" spans="17:17" ht="0" hidden="1" customHeight="1" x14ac:dyDescent="0.25">
      <c r="Q35907" s="265"/>
    </row>
    <row r="35908" spans="17:17" ht="0" hidden="1" customHeight="1" x14ac:dyDescent="0.25">
      <c r="Q35908" s="265"/>
    </row>
    <row r="35909" spans="17:17" ht="0" hidden="1" customHeight="1" x14ac:dyDescent="0.25">
      <c r="Q35909" s="265"/>
    </row>
    <row r="35910" spans="17:17" ht="0" hidden="1" customHeight="1" x14ac:dyDescent="0.25">
      <c r="Q35910" s="265"/>
    </row>
    <row r="35911" spans="17:17" ht="0" hidden="1" customHeight="1" x14ac:dyDescent="0.25">
      <c r="Q35911" s="265"/>
    </row>
    <row r="35912" spans="17:17" ht="0" hidden="1" customHeight="1" x14ac:dyDescent="0.25">
      <c r="Q35912" s="265"/>
    </row>
    <row r="35913" spans="17:17" ht="0" hidden="1" customHeight="1" x14ac:dyDescent="0.25">
      <c r="Q35913" s="265"/>
    </row>
    <row r="35914" spans="17:17" ht="0" hidden="1" customHeight="1" x14ac:dyDescent="0.25">
      <c r="Q35914" s="265"/>
    </row>
    <row r="35915" spans="17:17" ht="0" hidden="1" customHeight="1" x14ac:dyDescent="0.25">
      <c r="Q35915" s="265"/>
    </row>
    <row r="35916" spans="17:17" ht="0" hidden="1" customHeight="1" x14ac:dyDescent="0.25">
      <c r="Q35916" s="265"/>
    </row>
    <row r="35917" spans="17:17" ht="0" hidden="1" customHeight="1" x14ac:dyDescent="0.25">
      <c r="Q35917" s="265"/>
    </row>
    <row r="35918" spans="17:17" ht="0" hidden="1" customHeight="1" x14ac:dyDescent="0.25">
      <c r="Q35918" s="265"/>
    </row>
    <row r="35919" spans="17:17" ht="0" hidden="1" customHeight="1" x14ac:dyDescent="0.25">
      <c r="Q35919" s="265"/>
    </row>
    <row r="35920" spans="17:17" ht="0" hidden="1" customHeight="1" x14ac:dyDescent="0.25">
      <c r="Q35920" s="265"/>
    </row>
    <row r="35921" spans="17:17" ht="0" hidden="1" customHeight="1" x14ac:dyDescent="0.25">
      <c r="Q35921" s="265"/>
    </row>
    <row r="35922" spans="17:17" ht="0" hidden="1" customHeight="1" x14ac:dyDescent="0.25">
      <c r="Q35922" s="265"/>
    </row>
    <row r="35923" spans="17:17" ht="0" hidden="1" customHeight="1" x14ac:dyDescent="0.25">
      <c r="Q35923" s="265"/>
    </row>
    <row r="35924" spans="17:17" ht="0" hidden="1" customHeight="1" x14ac:dyDescent="0.25">
      <c r="Q35924" s="265"/>
    </row>
    <row r="35925" spans="17:17" ht="0" hidden="1" customHeight="1" x14ac:dyDescent="0.25">
      <c r="Q35925" s="265"/>
    </row>
    <row r="35926" spans="17:17" ht="0" hidden="1" customHeight="1" x14ac:dyDescent="0.25">
      <c r="Q35926" s="265"/>
    </row>
    <row r="35927" spans="17:17" ht="0" hidden="1" customHeight="1" x14ac:dyDescent="0.25">
      <c r="Q35927" s="265"/>
    </row>
    <row r="35928" spans="17:17" ht="0" hidden="1" customHeight="1" x14ac:dyDescent="0.25">
      <c r="Q35928" s="265"/>
    </row>
    <row r="35929" spans="17:17" ht="0" hidden="1" customHeight="1" x14ac:dyDescent="0.25">
      <c r="Q35929" s="265"/>
    </row>
    <row r="35930" spans="17:17" ht="0" hidden="1" customHeight="1" x14ac:dyDescent="0.25">
      <c r="Q35930" s="265"/>
    </row>
    <row r="35931" spans="17:17" ht="0" hidden="1" customHeight="1" x14ac:dyDescent="0.25">
      <c r="Q35931" s="265"/>
    </row>
    <row r="35932" spans="17:17" ht="0" hidden="1" customHeight="1" x14ac:dyDescent="0.25">
      <c r="Q35932" s="265"/>
    </row>
    <row r="35933" spans="17:17" ht="0" hidden="1" customHeight="1" x14ac:dyDescent="0.25">
      <c r="Q35933" s="265"/>
    </row>
    <row r="35934" spans="17:17" ht="0" hidden="1" customHeight="1" x14ac:dyDescent="0.25">
      <c r="Q35934" s="265"/>
    </row>
    <row r="35935" spans="17:17" ht="0" hidden="1" customHeight="1" x14ac:dyDescent="0.25">
      <c r="Q35935" s="265"/>
    </row>
    <row r="35936" spans="17:17" ht="0" hidden="1" customHeight="1" x14ac:dyDescent="0.25">
      <c r="Q35936" s="265"/>
    </row>
    <row r="35937" spans="17:17" ht="0" hidden="1" customHeight="1" x14ac:dyDescent="0.25">
      <c r="Q35937" s="265"/>
    </row>
    <row r="35938" spans="17:17" ht="0" hidden="1" customHeight="1" x14ac:dyDescent="0.25">
      <c r="Q35938" s="265"/>
    </row>
    <row r="35939" spans="17:17" ht="0" hidden="1" customHeight="1" x14ac:dyDescent="0.25">
      <c r="Q35939" s="265"/>
    </row>
    <row r="35940" spans="17:17" ht="0" hidden="1" customHeight="1" x14ac:dyDescent="0.25">
      <c r="Q35940" s="265"/>
    </row>
    <row r="35941" spans="17:17" ht="0" hidden="1" customHeight="1" x14ac:dyDescent="0.25">
      <c r="Q35941" s="265"/>
    </row>
    <row r="35942" spans="17:17" ht="0" hidden="1" customHeight="1" x14ac:dyDescent="0.25">
      <c r="Q35942" s="265"/>
    </row>
    <row r="35943" spans="17:17" ht="0" hidden="1" customHeight="1" x14ac:dyDescent="0.25">
      <c r="Q35943" s="265"/>
    </row>
    <row r="35944" spans="17:17" ht="0" hidden="1" customHeight="1" x14ac:dyDescent="0.25">
      <c r="Q35944" s="265"/>
    </row>
    <row r="35945" spans="17:17" ht="0" hidden="1" customHeight="1" x14ac:dyDescent="0.25">
      <c r="Q35945" s="265"/>
    </row>
    <row r="35946" spans="17:17" ht="0" hidden="1" customHeight="1" x14ac:dyDescent="0.25">
      <c r="Q35946" s="265"/>
    </row>
    <row r="35947" spans="17:17" ht="0" hidden="1" customHeight="1" x14ac:dyDescent="0.25">
      <c r="Q35947" s="265"/>
    </row>
    <row r="35948" spans="17:17" ht="0" hidden="1" customHeight="1" x14ac:dyDescent="0.25">
      <c r="Q35948" s="265"/>
    </row>
    <row r="35949" spans="17:17" ht="0" hidden="1" customHeight="1" x14ac:dyDescent="0.25">
      <c r="Q35949" s="265"/>
    </row>
    <row r="35950" spans="17:17" ht="0" hidden="1" customHeight="1" x14ac:dyDescent="0.25">
      <c r="Q35950" s="265"/>
    </row>
    <row r="35951" spans="17:17" ht="0" hidden="1" customHeight="1" x14ac:dyDescent="0.25">
      <c r="Q35951" s="265"/>
    </row>
    <row r="35952" spans="17:17" ht="0" hidden="1" customHeight="1" x14ac:dyDescent="0.25">
      <c r="Q35952" s="265"/>
    </row>
    <row r="35953" spans="17:17" ht="0" hidden="1" customHeight="1" x14ac:dyDescent="0.25">
      <c r="Q35953" s="265"/>
    </row>
    <row r="35954" spans="17:17" ht="0" hidden="1" customHeight="1" x14ac:dyDescent="0.25">
      <c r="Q35954" s="265"/>
    </row>
    <row r="35955" spans="17:17" ht="0" hidden="1" customHeight="1" x14ac:dyDescent="0.25">
      <c r="Q35955" s="265"/>
    </row>
    <row r="35956" spans="17:17" ht="0" hidden="1" customHeight="1" x14ac:dyDescent="0.25">
      <c r="Q35956" s="265"/>
    </row>
    <row r="35957" spans="17:17" ht="0" hidden="1" customHeight="1" x14ac:dyDescent="0.25">
      <c r="Q35957" s="265"/>
    </row>
    <row r="35958" spans="17:17" ht="0" hidden="1" customHeight="1" x14ac:dyDescent="0.25">
      <c r="Q35958" s="265"/>
    </row>
    <row r="35959" spans="17:17" ht="0" hidden="1" customHeight="1" x14ac:dyDescent="0.25">
      <c r="Q35959" s="265"/>
    </row>
    <row r="35960" spans="17:17" ht="0" hidden="1" customHeight="1" x14ac:dyDescent="0.25">
      <c r="Q35960" s="265"/>
    </row>
    <row r="35961" spans="17:17" ht="0" hidden="1" customHeight="1" x14ac:dyDescent="0.25">
      <c r="Q35961" s="265"/>
    </row>
    <row r="35962" spans="17:17" ht="0" hidden="1" customHeight="1" x14ac:dyDescent="0.25">
      <c r="Q35962" s="265"/>
    </row>
    <row r="35963" spans="17:17" ht="0" hidden="1" customHeight="1" x14ac:dyDescent="0.25">
      <c r="Q35963" s="265"/>
    </row>
    <row r="35964" spans="17:17" ht="0" hidden="1" customHeight="1" x14ac:dyDescent="0.25">
      <c r="Q35964" s="265"/>
    </row>
    <row r="35965" spans="17:17" ht="0" hidden="1" customHeight="1" x14ac:dyDescent="0.25">
      <c r="Q35965" s="265"/>
    </row>
    <row r="35966" spans="17:17" ht="0" hidden="1" customHeight="1" x14ac:dyDescent="0.25">
      <c r="Q35966" s="265"/>
    </row>
    <row r="35967" spans="17:17" ht="0" hidden="1" customHeight="1" x14ac:dyDescent="0.25">
      <c r="Q35967" s="265"/>
    </row>
    <row r="35968" spans="17:17" ht="0" hidden="1" customHeight="1" x14ac:dyDescent="0.25">
      <c r="Q35968" s="265"/>
    </row>
    <row r="35969" spans="17:17" ht="0" hidden="1" customHeight="1" x14ac:dyDescent="0.25">
      <c r="Q35969" s="265"/>
    </row>
    <row r="35970" spans="17:17" ht="0" hidden="1" customHeight="1" x14ac:dyDescent="0.25">
      <c r="Q35970" s="265"/>
    </row>
    <row r="35971" spans="17:17" ht="0" hidden="1" customHeight="1" x14ac:dyDescent="0.25">
      <c r="Q35971" s="265"/>
    </row>
    <row r="35972" spans="17:17" ht="0" hidden="1" customHeight="1" x14ac:dyDescent="0.25">
      <c r="Q35972" s="265"/>
    </row>
    <row r="35973" spans="17:17" ht="0" hidden="1" customHeight="1" x14ac:dyDescent="0.25">
      <c r="Q35973" s="265"/>
    </row>
    <row r="35974" spans="17:17" ht="0" hidden="1" customHeight="1" x14ac:dyDescent="0.25">
      <c r="Q35974" s="265"/>
    </row>
    <row r="35975" spans="17:17" ht="0" hidden="1" customHeight="1" x14ac:dyDescent="0.25">
      <c r="Q35975" s="265"/>
    </row>
    <row r="35976" spans="17:17" ht="0" hidden="1" customHeight="1" x14ac:dyDescent="0.25">
      <c r="Q35976" s="265"/>
    </row>
    <row r="35977" spans="17:17" ht="0" hidden="1" customHeight="1" x14ac:dyDescent="0.25">
      <c r="Q35977" s="265"/>
    </row>
    <row r="35978" spans="17:17" ht="0" hidden="1" customHeight="1" x14ac:dyDescent="0.25">
      <c r="Q35978" s="265"/>
    </row>
    <row r="35979" spans="17:17" ht="0" hidden="1" customHeight="1" x14ac:dyDescent="0.25">
      <c r="Q35979" s="265"/>
    </row>
    <row r="35980" spans="17:17" ht="0" hidden="1" customHeight="1" x14ac:dyDescent="0.25">
      <c r="Q35980" s="265"/>
    </row>
    <row r="35981" spans="17:17" ht="0" hidden="1" customHeight="1" x14ac:dyDescent="0.25">
      <c r="Q35981" s="265"/>
    </row>
    <row r="35982" spans="17:17" ht="0" hidden="1" customHeight="1" x14ac:dyDescent="0.25">
      <c r="Q35982" s="265"/>
    </row>
    <row r="35983" spans="17:17" ht="0" hidden="1" customHeight="1" x14ac:dyDescent="0.25">
      <c r="Q35983" s="265"/>
    </row>
    <row r="35984" spans="17:17" ht="0" hidden="1" customHeight="1" x14ac:dyDescent="0.25">
      <c r="Q35984" s="265"/>
    </row>
    <row r="35985" spans="17:17" ht="0" hidden="1" customHeight="1" x14ac:dyDescent="0.25">
      <c r="Q35985" s="265"/>
    </row>
    <row r="35986" spans="17:17" ht="0" hidden="1" customHeight="1" x14ac:dyDescent="0.25">
      <c r="Q35986" s="265"/>
    </row>
    <row r="35987" spans="17:17" ht="0" hidden="1" customHeight="1" x14ac:dyDescent="0.25">
      <c r="Q35987" s="265"/>
    </row>
    <row r="35988" spans="17:17" ht="0" hidden="1" customHeight="1" x14ac:dyDescent="0.25">
      <c r="Q35988" s="265"/>
    </row>
    <row r="35989" spans="17:17" ht="0" hidden="1" customHeight="1" x14ac:dyDescent="0.25">
      <c r="Q35989" s="265"/>
    </row>
    <row r="35990" spans="17:17" ht="0" hidden="1" customHeight="1" x14ac:dyDescent="0.25">
      <c r="Q35990" s="265"/>
    </row>
    <row r="35991" spans="17:17" ht="0" hidden="1" customHeight="1" x14ac:dyDescent="0.25">
      <c r="Q35991" s="265"/>
    </row>
    <row r="35992" spans="17:17" ht="0" hidden="1" customHeight="1" x14ac:dyDescent="0.25">
      <c r="Q35992" s="265"/>
    </row>
    <row r="35993" spans="17:17" ht="0" hidden="1" customHeight="1" x14ac:dyDescent="0.25">
      <c r="Q35993" s="265"/>
    </row>
    <row r="35994" spans="17:17" ht="0" hidden="1" customHeight="1" x14ac:dyDescent="0.25">
      <c r="Q35994" s="265"/>
    </row>
    <row r="35995" spans="17:17" ht="0" hidden="1" customHeight="1" x14ac:dyDescent="0.25">
      <c r="Q35995" s="265"/>
    </row>
    <row r="35996" spans="17:17" ht="0" hidden="1" customHeight="1" x14ac:dyDescent="0.25">
      <c r="Q35996" s="265"/>
    </row>
    <row r="35997" spans="17:17" ht="0" hidden="1" customHeight="1" x14ac:dyDescent="0.25">
      <c r="Q35997" s="265"/>
    </row>
    <row r="35998" spans="17:17" ht="0" hidden="1" customHeight="1" x14ac:dyDescent="0.25">
      <c r="Q35998" s="265"/>
    </row>
    <row r="35999" spans="17:17" ht="0" hidden="1" customHeight="1" x14ac:dyDescent="0.25">
      <c r="Q35999" s="265"/>
    </row>
    <row r="36000" spans="17:17" ht="0" hidden="1" customHeight="1" x14ac:dyDescent="0.25">
      <c r="Q36000" s="265"/>
    </row>
    <row r="36001" spans="17:17" ht="0" hidden="1" customHeight="1" x14ac:dyDescent="0.25">
      <c r="Q36001" s="265"/>
    </row>
    <row r="36002" spans="17:17" ht="0" hidden="1" customHeight="1" x14ac:dyDescent="0.25">
      <c r="Q36002" s="265"/>
    </row>
    <row r="36003" spans="17:17" ht="0" hidden="1" customHeight="1" x14ac:dyDescent="0.25">
      <c r="Q36003" s="265"/>
    </row>
    <row r="36004" spans="17:17" ht="0" hidden="1" customHeight="1" x14ac:dyDescent="0.25">
      <c r="Q36004" s="265"/>
    </row>
    <row r="36005" spans="17:17" ht="0" hidden="1" customHeight="1" x14ac:dyDescent="0.25">
      <c r="Q36005" s="265"/>
    </row>
    <row r="36006" spans="17:17" ht="0" hidden="1" customHeight="1" x14ac:dyDescent="0.25">
      <c r="Q36006" s="265"/>
    </row>
    <row r="36007" spans="17:17" ht="0" hidden="1" customHeight="1" x14ac:dyDescent="0.25">
      <c r="Q36007" s="265"/>
    </row>
    <row r="36008" spans="17:17" ht="0" hidden="1" customHeight="1" x14ac:dyDescent="0.25">
      <c r="Q36008" s="265"/>
    </row>
    <row r="36009" spans="17:17" ht="0" hidden="1" customHeight="1" x14ac:dyDescent="0.25">
      <c r="Q36009" s="265"/>
    </row>
    <row r="36010" spans="17:17" ht="0" hidden="1" customHeight="1" x14ac:dyDescent="0.25">
      <c r="Q36010" s="265"/>
    </row>
    <row r="36011" spans="17:17" ht="0" hidden="1" customHeight="1" x14ac:dyDescent="0.25">
      <c r="Q36011" s="265"/>
    </row>
    <row r="36012" spans="17:17" ht="0" hidden="1" customHeight="1" x14ac:dyDescent="0.25">
      <c r="Q36012" s="265"/>
    </row>
    <row r="36013" spans="17:17" ht="0" hidden="1" customHeight="1" x14ac:dyDescent="0.25">
      <c r="Q36013" s="265"/>
    </row>
    <row r="36014" spans="17:17" ht="0" hidden="1" customHeight="1" x14ac:dyDescent="0.25">
      <c r="Q36014" s="265"/>
    </row>
    <row r="36015" spans="17:17" ht="0" hidden="1" customHeight="1" x14ac:dyDescent="0.25">
      <c r="Q36015" s="265"/>
    </row>
    <row r="36016" spans="17:17" ht="0" hidden="1" customHeight="1" x14ac:dyDescent="0.25">
      <c r="Q36016" s="265"/>
    </row>
    <row r="36017" spans="17:17" ht="0" hidden="1" customHeight="1" x14ac:dyDescent="0.25">
      <c r="Q36017" s="265"/>
    </row>
    <row r="36018" spans="17:17" ht="0" hidden="1" customHeight="1" x14ac:dyDescent="0.25">
      <c r="Q36018" s="265"/>
    </row>
    <row r="36019" spans="17:17" ht="0" hidden="1" customHeight="1" x14ac:dyDescent="0.25">
      <c r="Q36019" s="265"/>
    </row>
    <row r="36020" spans="17:17" ht="0" hidden="1" customHeight="1" x14ac:dyDescent="0.25">
      <c r="Q36020" s="265"/>
    </row>
    <row r="36021" spans="17:17" ht="0" hidden="1" customHeight="1" x14ac:dyDescent="0.25">
      <c r="Q36021" s="265"/>
    </row>
    <row r="36022" spans="17:17" ht="0" hidden="1" customHeight="1" x14ac:dyDescent="0.25">
      <c r="Q36022" s="265"/>
    </row>
    <row r="36023" spans="17:17" ht="0" hidden="1" customHeight="1" x14ac:dyDescent="0.25">
      <c r="Q36023" s="265"/>
    </row>
    <row r="36024" spans="17:17" ht="0" hidden="1" customHeight="1" x14ac:dyDescent="0.25">
      <c r="Q36024" s="265"/>
    </row>
    <row r="36025" spans="17:17" ht="0" hidden="1" customHeight="1" x14ac:dyDescent="0.25">
      <c r="Q36025" s="265"/>
    </row>
    <row r="36026" spans="17:17" ht="0" hidden="1" customHeight="1" x14ac:dyDescent="0.25">
      <c r="Q36026" s="265"/>
    </row>
    <row r="36027" spans="17:17" ht="0" hidden="1" customHeight="1" x14ac:dyDescent="0.25">
      <c r="Q36027" s="265"/>
    </row>
    <row r="36028" spans="17:17" ht="0" hidden="1" customHeight="1" x14ac:dyDescent="0.25">
      <c r="Q36028" s="265"/>
    </row>
    <row r="36029" spans="17:17" ht="0" hidden="1" customHeight="1" x14ac:dyDescent="0.25">
      <c r="Q36029" s="265"/>
    </row>
    <row r="36030" spans="17:17" ht="0" hidden="1" customHeight="1" x14ac:dyDescent="0.25">
      <c r="Q36030" s="265"/>
    </row>
    <row r="36031" spans="17:17" ht="0" hidden="1" customHeight="1" x14ac:dyDescent="0.25">
      <c r="Q36031" s="265"/>
    </row>
    <row r="36032" spans="17:17" ht="0" hidden="1" customHeight="1" x14ac:dyDescent="0.25">
      <c r="Q36032" s="265"/>
    </row>
    <row r="36033" spans="17:17" ht="0" hidden="1" customHeight="1" x14ac:dyDescent="0.25">
      <c r="Q36033" s="265"/>
    </row>
    <row r="36034" spans="17:17" ht="0" hidden="1" customHeight="1" x14ac:dyDescent="0.25">
      <c r="Q36034" s="265"/>
    </row>
    <row r="36035" spans="17:17" ht="0" hidden="1" customHeight="1" x14ac:dyDescent="0.25">
      <c r="Q36035" s="265"/>
    </row>
    <row r="36036" spans="17:17" ht="0" hidden="1" customHeight="1" x14ac:dyDescent="0.25">
      <c r="Q36036" s="265"/>
    </row>
    <row r="36037" spans="17:17" ht="0" hidden="1" customHeight="1" x14ac:dyDescent="0.25">
      <c r="Q36037" s="265"/>
    </row>
    <row r="36038" spans="17:17" ht="0" hidden="1" customHeight="1" x14ac:dyDescent="0.25">
      <c r="Q36038" s="265"/>
    </row>
    <row r="36039" spans="17:17" ht="0" hidden="1" customHeight="1" x14ac:dyDescent="0.25">
      <c r="Q36039" s="265"/>
    </row>
    <row r="36040" spans="17:17" ht="0" hidden="1" customHeight="1" x14ac:dyDescent="0.25">
      <c r="Q36040" s="265"/>
    </row>
    <row r="36041" spans="17:17" ht="0" hidden="1" customHeight="1" x14ac:dyDescent="0.25">
      <c r="Q36041" s="265"/>
    </row>
    <row r="36042" spans="17:17" ht="0" hidden="1" customHeight="1" x14ac:dyDescent="0.25">
      <c r="Q36042" s="265"/>
    </row>
    <row r="36043" spans="17:17" ht="0" hidden="1" customHeight="1" x14ac:dyDescent="0.25">
      <c r="Q36043" s="265"/>
    </row>
    <row r="36044" spans="17:17" ht="0" hidden="1" customHeight="1" x14ac:dyDescent="0.25">
      <c r="Q36044" s="265"/>
    </row>
    <row r="36045" spans="17:17" ht="0" hidden="1" customHeight="1" x14ac:dyDescent="0.25">
      <c r="Q36045" s="265"/>
    </row>
    <row r="36046" spans="17:17" ht="0" hidden="1" customHeight="1" x14ac:dyDescent="0.25">
      <c r="Q36046" s="265"/>
    </row>
    <row r="36047" spans="17:17" ht="0" hidden="1" customHeight="1" x14ac:dyDescent="0.25">
      <c r="Q36047" s="265"/>
    </row>
    <row r="36048" spans="17:17" ht="0" hidden="1" customHeight="1" x14ac:dyDescent="0.25">
      <c r="Q36048" s="265"/>
    </row>
    <row r="36049" spans="17:17" ht="0" hidden="1" customHeight="1" x14ac:dyDescent="0.25">
      <c r="Q36049" s="265"/>
    </row>
    <row r="36050" spans="17:17" ht="0" hidden="1" customHeight="1" x14ac:dyDescent="0.25">
      <c r="Q36050" s="265"/>
    </row>
    <row r="36051" spans="17:17" ht="0" hidden="1" customHeight="1" x14ac:dyDescent="0.25">
      <c r="Q36051" s="265"/>
    </row>
    <row r="36052" spans="17:17" ht="0" hidden="1" customHeight="1" x14ac:dyDescent="0.25">
      <c r="Q36052" s="265"/>
    </row>
    <row r="36053" spans="17:17" ht="0" hidden="1" customHeight="1" x14ac:dyDescent="0.25">
      <c r="Q36053" s="265"/>
    </row>
    <row r="36054" spans="17:17" ht="0" hidden="1" customHeight="1" x14ac:dyDescent="0.25">
      <c r="Q36054" s="265"/>
    </row>
    <row r="36055" spans="17:17" ht="0" hidden="1" customHeight="1" x14ac:dyDescent="0.25">
      <c r="Q36055" s="265"/>
    </row>
    <row r="36056" spans="17:17" ht="0" hidden="1" customHeight="1" x14ac:dyDescent="0.25">
      <c r="Q36056" s="265"/>
    </row>
    <row r="36057" spans="17:17" ht="0" hidden="1" customHeight="1" x14ac:dyDescent="0.25">
      <c r="Q36057" s="265"/>
    </row>
    <row r="36058" spans="17:17" ht="0" hidden="1" customHeight="1" x14ac:dyDescent="0.25">
      <c r="Q36058" s="265"/>
    </row>
    <row r="36059" spans="17:17" ht="0" hidden="1" customHeight="1" x14ac:dyDescent="0.25">
      <c r="Q36059" s="265"/>
    </row>
    <row r="36060" spans="17:17" ht="0" hidden="1" customHeight="1" x14ac:dyDescent="0.25">
      <c r="Q36060" s="265"/>
    </row>
    <row r="36061" spans="17:17" ht="0" hidden="1" customHeight="1" x14ac:dyDescent="0.25">
      <c r="Q36061" s="265"/>
    </row>
    <row r="36062" spans="17:17" ht="0" hidden="1" customHeight="1" x14ac:dyDescent="0.25">
      <c r="Q36062" s="265"/>
    </row>
    <row r="36063" spans="17:17" ht="0" hidden="1" customHeight="1" x14ac:dyDescent="0.25">
      <c r="Q36063" s="265"/>
    </row>
    <row r="36064" spans="17:17" ht="0" hidden="1" customHeight="1" x14ac:dyDescent="0.25">
      <c r="Q36064" s="265"/>
    </row>
    <row r="36065" spans="17:17" ht="0" hidden="1" customHeight="1" x14ac:dyDescent="0.25">
      <c r="Q36065" s="265"/>
    </row>
    <row r="36066" spans="17:17" ht="0" hidden="1" customHeight="1" x14ac:dyDescent="0.25">
      <c r="Q36066" s="265"/>
    </row>
    <row r="36067" spans="17:17" ht="0" hidden="1" customHeight="1" x14ac:dyDescent="0.25">
      <c r="Q36067" s="265"/>
    </row>
    <row r="36068" spans="17:17" ht="0" hidden="1" customHeight="1" x14ac:dyDescent="0.25">
      <c r="Q36068" s="265"/>
    </row>
    <row r="36069" spans="17:17" ht="0" hidden="1" customHeight="1" x14ac:dyDescent="0.25">
      <c r="Q36069" s="265"/>
    </row>
    <row r="36070" spans="17:17" ht="0" hidden="1" customHeight="1" x14ac:dyDescent="0.25">
      <c r="Q36070" s="265"/>
    </row>
    <row r="36071" spans="17:17" ht="0" hidden="1" customHeight="1" x14ac:dyDescent="0.25">
      <c r="Q36071" s="265"/>
    </row>
    <row r="36072" spans="17:17" ht="0" hidden="1" customHeight="1" x14ac:dyDescent="0.25">
      <c r="Q36072" s="265"/>
    </row>
    <row r="36073" spans="17:17" ht="0" hidden="1" customHeight="1" x14ac:dyDescent="0.25">
      <c r="Q36073" s="265"/>
    </row>
    <row r="36074" spans="17:17" ht="0" hidden="1" customHeight="1" x14ac:dyDescent="0.25">
      <c r="Q36074" s="265"/>
    </row>
    <row r="36075" spans="17:17" ht="0" hidden="1" customHeight="1" x14ac:dyDescent="0.25">
      <c r="Q36075" s="265"/>
    </row>
    <row r="36076" spans="17:17" ht="0" hidden="1" customHeight="1" x14ac:dyDescent="0.25">
      <c r="Q36076" s="265"/>
    </row>
    <row r="36077" spans="17:17" ht="0" hidden="1" customHeight="1" x14ac:dyDescent="0.25">
      <c r="Q36077" s="265"/>
    </row>
    <row r="36078" spans="17:17" ht="0" hidden="1" customHeight="1" x14ac:dyDescent="0.25">
      <c r="Q36078" s="265"/>
    </row>
    <row r="36079" spans="17:17" ht="0" hidden="1" customHeight="1" x14ac:dyDescent="0.25">
      <c r="Q36079" s="265"/>
    </row>
    <row r="36080" spans="17:17" ht="0" hidden="1" customHeight="1" x14ac:dyDescent="0.25">
      <c r="Q36080" s="265"/>
    </row>
    <row r="36081" spans="17:17" ht="0" hidden="1" customHeight="1" x14ac:dyDescent="0.25">
      <c r="Q36081" s="265"/>
    </row>
    <row r="36082" spans="17:17" ht="0" hidden="1" customHeight="1" x14ac:dyDescent="0.25">
      <c r="Q36082" s="265"/>
    </row>
    <row r="36083" spans="17:17" ht="0" hidden="1" customHeight="1" x14ac:dyDescent="0.25">
      <c r="Q36083" s="265"/>
    </row>
    <row r="36084" spans="17:17" ht="0" hidden="1" customHeight="1" x14ac:dyDescent="0.25">
      <c r="Q36084" s="265"/>
    </row>
    <row r="36085" spans="17:17" ht="0" hidden="1" customHeight="1" x14ac:dyDescent="0.25">
      <c r="Q36085" s="265"/>
    </row>
    <row r="36086" spans="17:17" ht="0" hidden="1" customHeight="1" x14ac:dyDescent="0.25">
      <c r="Q36086" s="265"/>
    </row>
    <row r="36087" spans="17:17" ht="0" hidden="1" customHeight="1" x14ac:dyDescent="0.25">
      <c r="Q36087" s="265"/>
    </row>
    <row r="36088" spans="17:17" ht="0" hidden="1" customHeight="1" x14ac:dyDescent="0.25">
      <c r="Q36088" s="265"/>
    </row>
    <row r="36089" spans="17:17" ht="0" hidden="1" customHeight="1" x14ac:dyDescent="0.25">
      <c r="Q36089" s="265"/>
    </row>
    <row r="36090" spans="17:17" ht="0" hidden="1" customHeight="1" x14ac:dyDescent="0.25">
      <c r="Q36090" s="265"/>
    </row>
    <row r="36091" spans="17:17" ht="0" hidden="1" customHeight="1" x14ac:dyDescent="0.25">
      <c r="Q36091" s="265"/>
    </row>
    <row r="36092" spans="17:17" ht="0" hidden="1" customHeight="1" x14ac:dyDescent="0.25">
      <c r="Q36092" s="265"/>
    </row>
    <row r="36093" spans="17:17" ht="0" hidden="1" customHeight="1" x14ac:dyDescent="0.25">
      <c r="Q36093" s="265"/>
    </row>
    <row r="36094" spans="17:17" ht="0" hidden="1" customHeight="1" x14ac:dyDescent="0.25">
      <c r="Q36094" s="265"/>
    </row>
    <row r="36095" spans="17:17" ht="0" hidden="1" customHeight="1" x14ac:dyDescent="0.25">
      <c r="Q36095" s="265"/>
    </row>
    <row r="36096" spans="17:17" ht="0" hidden="1" customHeight="1" x14ac:dyDescent="0.25">
      <c r="Q36096" s="265"/>
    </row>
    <row r="36097" spans="17:17" ht="0" hidden="1" customHeight="1" x14ac:dyDescent="0.25">
      <c r="Q36097" s="265"/>
    </row>
    <row r="36098" spans="17:17" ht="0" hidden="1" customHeight="1" x14ac:dyDescent="0.25">
      <c r="Q36098" s="265"/>
    </row>
    <row r="36099" spans="17:17" ht="0" hidden="1" customHeight="1" x14ac:dyDescent="0.25">
      <c r="Q36099" s="265"/>
    </row>
    <row r="36100" spans="17:17" ht="0" hidden="1" customHeight="1" x14ac:dyDescent="0.25">
      <c r="Q36100" s="265"/>
    </row>
    <row r="36101" spans="17:17" ht="0" hidden="1" customHeight="1" x14ac:dyDescent="0.25">
      <c r="Q36101" s="265"/>
    </row>
    <row r="36102" spans="17:17" ht="0" hidden="1" customHeight="1" x14ac:dyDescent="0.25">
      <c r="Q36102" s="265"/>
    </row>
    <row r="36103" spans="17:17" ht="0" hidden="1" customHeight="1" x14ac:dyDescent="0.25">
      <c r="Q36103" s="265"/>
    </row>
    <row r="36104" spans="17:17" ht="0" hidden="1" customHeight="1" x14ac:dyDescent="0.25">
      <c r="Q36104" s="265"/>
    </row>
    <row r="36105" spans="17:17" ht="0" hidden="1" customHeight="1" x14ac:dyDescent="0.25">
      <c r="Q36105" s="265"/>
    </row>
    <row r="36106" spans="17:17" ht="0" hidden="1" customHeight="1" x14ac:dyDescent="0.25">
      <c r="Q36106" s="265"/>
    </row>
    <row r="36107" spans="17:17" ht="0" hidden="1" customHeight="1" x14ac:dyDescent="0.25">
      <c r="Q36107" s="265"/>
    </row>
    <row r="36108" spans="17:17" ht="0" hidden="1" customHeight="1" x14ac:dyDescent="0.25">
      <c r="Q36108" s="265"/>
    </row>
    <row r="36109" spans="17:17" ht="0" hidden="1" customHeight="1" x14ac:dyDescent="0.25">
      <c r="Q36109" s="265"/>
    </row>
    <row r="36110" spans="17:17" ht="0" hidden="1" customHeight="1" x14ac:dyDescent="0.25">
      <c r="Q36110" s="265"/>
    </row>
    <row r="36111" spans="17:17" ht="0" hidden="1" customHeight="1" x14ac:dyDescent="0.25">
      <c r="Q36111" s="265"/>
    </row>
    <row r="36112" spans="17:17" ht="0" hidden="1" customHeight="1" x14ac:dyDescent="0.25">
      <c r="Q36112" s="265"/>
    </row>
    <row r="36113" spans="17:17" ht="0" hidden="1" customHeight="1" x14ac:dyDescent="0.25">
      <c r="Q36113" s="265"/>
    </row>
    <row r="36114" spans="17:17" ht="0" hidden="1" customHeight="1" x14ac:dyDescent="0.25">
      <c r="Q36114" s="265"/>
    </row>
    <row r="36115" spans="17:17" ht="0" hidden="1" customHeight="1" x14ac:dyDescent="0.25">
      <c r="Q36115" s="265"/>
    </row>
    <row r="36116" spans="17:17" ht="0" hidden="1" customHeight="1" x14ac:dyDescent="0.25">
      <c r="Q36116" s="265"/>
    </row>
    <row r="36117" spans="17:17" ht="0" hidden="1" customHeight="1" x14ac:dyDescent="0.25">
      <c r="Q36117" s="265"/>
    </row>
    <row r="36118" spans="17:17" ht="0" hidden="1" customHeight="1" x14ac:dyDescent="0.25">
      <c r="Q36118" s="265"/>
    </row>
    <row r="36119" spans="17:17" ht="0" hidden="1" customHeight="1" x14ac:dyDescent="0.25">
      <c r="Q36119" s="265"/>
    </row>
    <row r="36120" spans="17:17" ht="0" hidden="1" customHeight="1" x14ac:dyDescent="0.25">
      <c r="Q36120" s="265"/>
    </row>
    <row r="36121" spans="17:17" ht="0" hidden="1" customHeight="1" x14ac:dyDescent="0.25">
      <c r="Q36121" s="265"/>
    </row>
    <row r="36122" spans="17:17" ht="0" hidden="1" customHeight="1" x14ac:dyDescent="0.25">
      <c r="Q36122" s="265"/>
    </row>
    <row r="36123" spans="17:17" ht="0" hidden="1" customHeight="1" x14ac:dyDescent="0.25">
      <c r="Q36123" s="265"/>
    </row>
    <row r="36124" spans="17:17" ht="0" hidden="1" customHeight="1" x14ac:dyDescent="0.25">
      <c r="Q36124" s="265"/>
    </row>
    <row r="36125" spans="17:17" ht="0" hidden="1" customHeight="1" x14ac:dyDescent="0.25">
      <c r="Q36125" s="265"/>
    </row>
    <row r="36126" spans="17:17" ht="0" hidden="1" customHeight="1" x14ac:dyDescent="0.25">
      <c r="Q36126" s="265"/>
    </row>
    <row r="36127" spans="17:17" ht="0" hidden="1" customHeight="1" x14ac:dyDescent="0.25">
      <c r="Q36127" s="265"/>
    </row>
    <row r="36128" spans="17:17" ht="0" hidden="1" customHeight="1" x14ac:dyDescent="0.25">
      <c r="Q36128" s="265"/>
    </row>
    <row r="36129" spans="17:17" ht="0" hidden="1" customHeight="1" x14ac:dyDescent="0.25">
      <c r="Q36129" s="265"/>
    </row>
    <row r="36130" spans="17:17" ht="0" hidden="1" customHeight="1" x14ac:dyDescent="0.25">
      <c r="Q36130" s="265"/>
    </row>
    <row r="36131" spans="17:17" ht="0" hidden="1" customHeight="1" x14ac:dyDescent="0.25">
      <c r="Q36131" s="265"/>
    </row>
    <row r="36132" spans="17:17" ht="0" hidden="1" customHeight="1" x14ac:dyDescent="0.25">
      <c r="Q36132" s="265"/>
    </row>
    <row r="36133" spans="17:17" ht="0" hidden="1" customHeight="1" x14ac:dyDescent="0.25">
      <c r="Q36133" s="265"/>
    </row>
    <row r="36134" spans="17:17" ht="0" hidden="1" customHeight="1" x14ac:dyDescent="0.25">
      <c r="Q36134" s="265"/>
    </row>
    <row r="36135" spans="17:17" ht="0" hidden="1" customHeight="1" x14ac:dyDescent="0.25">
      <c r="Q36135" s="265"/>
    </row>
    <row r="36136" spans="17:17" ht="0" hidden="1" customHeight="1" x14ac:dyDescent="0.25">
      <c r="Q36136" s="265"/>
    </row>
    <row r="36137" spans="17:17" ht="0" hidden="1" customHeight="1" x14ac:dyDescent="0.25">
      <c r="Q36137" s="265"/>
    </row>
    <row r="36138" spans="17:17" ht="0" hidden="1" customHeight="1" x14ac:dyDescent="0.25">
      <c r="Q36138" s="265"/>
    </row>
    <row r="36139" spans="17:17" ht="0" hidden="1" customHeight="1" x14ac:dyDescent="0.25">
      <c r="Q36139" s="265"/>
    </row>
    <row r="36140" spans="17:17" ht="0" hidden="1" customHeight="1" x14ac:dyDescent="0.25">
      <c r="Q36140" s="265"/>
    </row>
    <row r="36141" spans="17:17" ht="0" hidden="1" customHeight="1" x14ac:dyDescent="0.25">
      <c r="Q36141" s="265"/>
    </row>
    <row r="36142" spans="17:17" ht="0" hidden="1" customHeight="1" x14ac:dyDescent="0.25">
      <c r="Q36142" s="265"/>
    </row>
    <row r="36143" spans="17:17" ht="0" hidden="1" customHeight="1" x14ac:dyDescent="0.25">
      <c r="Q36143" s="265"/>
    </row>
    <row r="36144" spans="17:17" ht="0" hidden="1" customHeight="1" x14ac:dyDescent="0.25">
      <c r="Q36144" s="265"/>
    </row>
    <row r="36145" spans="17:17" ht="0" hidden="1" customHeight="1" x14ac:dyDescent="0.25">
      <c r="Q36145" s="265"/>
    </row>
    <row r="36146" spans="17:17" ht="0" hidden="1" customHeight="1" x14ac:dyDescent="0.25">
      <c r="Q36146" s="265"/>
    </row>
    <row r="36147" spans="17:17" ht="0" hidden="1" customHeight="1" x14ac:dyDescent="0.25">
      <c r="Q36147" s="265"/>
    </row>
    <row r="36148" spans="17:17" ht="0" hidden="1" customHeight="1" x14ac:dyDescent="0.25">
      <c r="Q36148" s="265"/>
    </row>
    <row r="36149" spans="17:17" ht="0" hidden="1" customHeight="1" x14ac:dyDescent="0.25">
      <c r="Q36149" s="265"/>
    </row>
    <row r="36150" spans="17:17" ht="0" hidden="1" customHeight="1" x14ac:dyDescent="0.25">
      <c r="Q36150" s="265"/>
    </row>
    <row r="36151" spans="17:17" ht="0" hidden="1" customHeight="1" x14ac:dyDescent="0.25">
      <c r="Q36151" s="265"/>
    </row>
    <row r="36152" spans="17:17" ht="0" hidden="1" customHeight="1" x14ac:dyDescent="0.25">
      <c r="Q36152" s="265"/>
    </row>
    <row r="36153" spans="17:17" ht="0" hidden="1" customHeight="1" x14ac:dyDescent="0.25">
      <c r="Q36153" s="265"/>
    </row>
    <row r="36154" spans="17:17" ht="0" hidden="1" customHeight="1" x14ac:dyDescent="0.25">
      <c r="Q36154" s="265"/>
    </row>
    <row r="36155" spans="17:17" ht="0" hidden="1" customHeight="1" x14ac:dyDescent="0.25">
      <c r="Q36155" s="265"/>
    </row>
    <row r="36156" spans="17:17" ht="0" hidden="1" customHeight="1" x14ac:dyDescent="0.25">
      <c r="Q36156" s="265"/>
    </row>
    <row r="36157" spans="17:17" ht="0" hidden="1" customHeight="1" x14ac:dyDescent="0.25">
      <c r="Q36157" s="265"/>
    </row>
    <row r="36158" spans="17:17" ht="0" hidden="1" customHeight="1" x14ac:dyDescent="0.25">
      <c r="Q36158" s="265"/>
    </row>
    <row r="36159" spans="17:17" ht="0" hidden="1" customHeight="1" x14ac:dyDescent="0.25">
      <c r="Q36159" s="265"/>
    </row>
    <row r="36160" spans="17:17" ht="0" hidden="1" customHeight="1" x14ac:dyDescent="0.25">
      <c r="Q36160" s="265"/>
    </row>
    <row r="36161" spans="17:17" ht="0" hidden="1" customHeight="1" x14ac:dyDescent="0.25">
      <c r="Q36161" s="265"/>
    </row>
    <row r="36162" spans="17:17" ht="0" hidden="1" customHeight="1" x14ac:dyDescent="0.25">
      <c r="Q36162" s="265"/>
    </row>
    <row r="36163" spans="17:17" ht="0" hidden="1" customHeight="1" x14ac:dyDescent="0.25">
      <c r="Q36163" s="265"/>
    </row>
    <row r="36164" spans="17:17" ht="0" hidden="1" customHeight="1" x14ac:dyDescent="0.25">
      <c r="Q36164" s="265"/>
    </row>
    <row r="36165" spans="17:17" ht="0" hidden="1" customHeight="1" x14ac:dyDescent="0.25">
      <c r="Q36165" s="265"/>
    </row>
    <row r="36166" spans="17:17" ht="0" hidden="1" customHeight="1" x14ac:dyDescent="0.25">
      <c r="Q36166" s="265"/>
    </row>
    <row r="36167" spans="17:17" ht="0" hidden="1" customHeight="1" x14ac:dyDescent="0.25">
      <c r="Q36167" s="265"/>
    </row>
    <row r="36168" spans="17:17" ht="0" hidden="1" customHeight="1" x14ac:dyDescent="0.25">
      <c r="Q36168" s="265"/>
    </row>
    <row r="36169" spans="17:17" ht="0" hidden="1" customHeight="1" x14ac:dyDescent="0.25">
      <c r="Q36169" s="265"/>
    </row>
    <row r="36170" spans="17:17" ht="0" hidden="1" customHeight="1" x14ac:dyDescent="0.25">
      <c r="Q36170" s="265"/>
    </row>
    <row r="36171" spans="17:17" ht="0" hidden="1" customHeight="1" x14ac:dyDescent="0.25">
      <c r="Q36171" s="265"/>
    </row>
    <row r="36172" spans="17:17" ht="0" hidden="1" customHeight="1" x14ac:dyDescent="0.25">
      <c r="Q36172" s="265"/>
    </row>
    <row r="36173" spans="17:17" ht="0" hidden="1" customHeight="1" x14ac:dyDescent="0.25">
      <c r="Q36173" s="265"/>
    </row>
    <row r="36174" spans="17:17" ht="0" hidden="1" customHeight="1" x14ac:dyDescent="0.25">
      <c r="Q36174" s="265"/>
    </row>
    <row r="36175" spans="17:17" ht="0" hidden="1" customHeight="1" x14ac:dyDescent="0.25">
      <c r="Q36175" s="265"/>
    </row>
    <row r="36176" spans="17:17" ht="0" hidden="1" customHeight="1" x14ac:dyDescent="0.25">
      <c r="Q36176" s="265"/>
    </row>
    <row r="36177" spans="17:17" ht="0" hidden="1" customHeight="1" x14ac:dyDescent="0.25">
      <c r="Q36177" s="265"/>
    </row>
    <row r="36178" spans="17:17" ht="0" hidden="1" customHeight="1" x14ac:dyDescent="0.25">
      <c r="Q36178" s="265"/>
    </row>
    <row r="36179" spans="17:17" ht="0" hidden="1" customHeight="1" x14ac:dyDescent="0.25">
      <c r="Q36179" s="265"/>
    </row>
    <row r="36180" spans="17:17" ht="0" hidden="1" customHeight="1" x14ac:dyDescent="0.25">
      <c r="Q36180" s="265"/>
    </row>
    <row r="36181" spans="17:17" ht="0" hidden="1" customHeight="1" x14ac:dyDescent="0.25">
      <c r="Q36181" s="265"/>
    </row>
    <row r="36182" spans="17:17" ht="0" hidden="1" customHeight="1" x14ac:dyDescent="0.25">
      <c r="Q36182" s="265"/>
    </row>
    <row r="36183" spans="17:17" ht="0" hidden="1" customHeight="1" x14ac:dyDescent="0.25">
      <c r="Q36183" s="265"/>
    </row>
    <row r="36184" spans="17:17" ht="0" hidden="1" customHeight="1" x14ac:dyDescent="0.25">
      <c r="Q36184" s="265"/>
    </row>
    <row r="36185" spans="17:17" ht="0" hidden="1" customHeight="1" x14ac:dyDescent="0.25">
      <c r="Q36185" s="265"/>
    </row>
    <row r="36186" spans="17:17" ht="0" hidden="1" customHeight="1" x14ac:dyDescent="0.25">
      <c r="Q36186" s="265"/>
    </row>
    <row r="36187" spans="17:17" ht="0" hidden="1" customHeight="1" x14ac:dyDescent="0.25">
      <c r="Q36187" s="265"/>
    </row>
    <row r="36188" spans="17:17" ht="0" hidden="1" customHeight="1" x14ac:dyDescent="0.25">
      <c r="Q36188" s="265"/>
    </row>
    <row r="36189" spans="17:17" ht="0" hidden="1" customHeight="1" x14ac:dyDescent="0.25">
      <c r="Q36189" s="265"/>
    </row>
    <row r="36190" spans="17:17" ht="0" hidden="1" customHeight="1" x14ac:dyDescent="0.25">
      <c r="Q36190" s="265"/>
    </row>
    <row r="36191" spans="17:17" ht="0" hidden="1" customHeight="1" x14ac:dyDescent="0.25">
      <c r="Q36191" s="265"/>
    </row>
    <row r="36192" spans="17:17" ht="0" hidden="1" customHeight="1" x14ac:dyDescent="0.25">
      <c r="Q36192" s="265"/>
    </row>
    <row r="36193" spans="17:17" ht="0" hidden="1" customHeight="1" x14ac:dyDescent="0.25">
      <c r="Q36193" s="265"/>
    </row>
    <row r="36194" spans="17:17" ht="0" hidden="1" customHeight="1" x14ac:dyDescent="0.25">
      <c r="Q36194" s="265"/>
    </row>
    <row r="36195" spans="17:17" ht="0" hidden="1" customHeight="1" x14ac:dyDescent="0.25">
      <c r="Q36195" s="265"/>
    </row>
    <row r="36196" spans="17:17" ht="0" hidden="1" customHeight="1" x14ac:dyDescent="0.25">
      <c r="Q36196" s="265"/>
    </row>
    <row r="36197" spans="17:17" ht="0" hidden="1" customHeight="1" x14ac:dyDescent="0.25">
      <c r="Q36197" s="265"/>
    </row>
    <row r="36198" spans="17:17" ht="0" hidden="1" customHeight="1" x14ac:dyDescent="0.25">
      <c r="Q36198" s="265"/>
    </row>
    <row r="36199" spans="17:17" ht="0" hidden="1" customHeight="1" x14ac:dyDescent="0.25">
      <c r="Q36199" s="265"/>
    </row>
    <row r="36200" spans="17:17" ht="0" hidden="1" customHeight="1" x14ac:dyDescent="0.25">
      <c r="Q36200" s="265"/>
    </row>
    <row r="36201" spans="17:17" ht="0" hidden="1" customHeight="1" x14ac:dyDescent="0.25">
      <c r="Q36201" s="265"/>
    </row>
    <row r="36202" spans="17:17" ht="0" hidden="1" customHeight="1" x14ac:dyDescent="0.25">
      <c r="Q36202" s="265"/>
    </row>
    <row r="36203" spans="17:17" ht="0" hidden="1" customHeight="1" x14ac:dyDescent="0.25">
      <c r="Q36203" s="265"/>
    </row>
    <row r="36204" spans="17:17" ht="0" hidden="1" customHeight="1" x14ac:dyDescent="0.25">
      <c r="Q36204" s="265"/>
    </row>
    <row r="36205" spans="17:17" ht="0" hidden="1" customHeight="1" x14ac:dyDescent="0.25">
      <c r="Q36205" s="265"/>
    </row>
    <row r="36206" spans="17:17" ht="0" hidden="1" customHeight="1" x14ac:dyDescent="0.25">
      <c r="Q36206" s="265"/>
    </row>
    <row r="36207" spans="17:17" ht="0" hidden="1" customHeight="1" x14ac:dyDescent="0.25">
      <c r="Q36207" s="265"/>
    </row>
    <row r="36208" spans="17:17" ht="0" hidden="1" customHeight="1" x14ac:dyDescent="0.25">
      <c r="Q36208" s="265"/>
    </row>
    <row r="36209" spans="17:17" ht="0" hidden="1" customHeight="1" x14ac:dyDescent="0.25">
      <c r="Q36209" s="265"/>
    </row>
    <row r="36210" spans="17:17" ht="0" hidden="1" customHeight="1" x14ac:dyDescent="0.25">
      <c r="Q36210" s="265"/>
    </row>
    <row r="36211" spans="17:17" ht="0" hidden="1" customHeight="1" x14ac:dyDescent="0.25">
      <c r="Q36211" s="265"/>
    </row>
    <row r="36212" spans="17:17" ht="0" hidden="1" customHeight="1" x14ac:dyDescent="0.25">
      <c r="Q36212" s="265"/>
    </row>
    <row r="36213" spans="17:17" ht="0" hidden="1" customHeight="1" x14ac:dyDescent="0.25">
      <c r="Q36213" s="265"/>
    </row>
    <row r="36214" spans="17:17" ht="0" hidden="1" customHeight="1" x14ac:dyDescent="0.25">
      <c r="Q36214" s="265"/>
    </row>
    <row r="36215" spans="17:17" ht="0" hidden="1" customHeight="1" x14ac:dyDescent="0.25">
      <c r="Q36215" s="265"/>
    </row>
    <row r="36216" spans="17:17" ht="0" hidden="1" customHeight="1" x14ac:dyDescent="0.25">
      <c r="Q36216" s="265"/>
    </row>
    <row r="36217" spans="17:17" ht="0" hidden="1" customHeight="1" x14ac:dyDescent="0.25">
      <c r="Q36217" s="265"/>
    </row>
    <row r="36218" spans="17:17" ht="0" hidden="1" customHeight="1" x14ac:dyDescent="0.25">
      <c r="Q36218" s="265"/>
    </row>
    <row r="36219" spans="17:17" ht="0" hidden="1" customHeight="1" x14ac:dyDescent="0.25">
      <c r="Q36219" s="265"/>
    </row>
    <row r="36220" spans="17:17" ht="0" hidden="1" customHeight="1" x14ac:dyDescent="0.25">
      <c r="Q36220" s="265"/>
    </row>
    <row r="36221" spans="17:17" ht="0" hidden="1" customHeight="1" x14ac:dyDescent="0.25">
      <c r="Q36221" s="265"/>
    </row>
    <row r="36222" spans="17:17" ht="0" hidden="1" customHeight="1" x14ac:dyDescent="0.25">
      <c r="Q36222" s="265"/>
    </row>
    <row r="36223" spans="17:17" ht="0" hidden="1" customHeight="1" x14ac:dyDescent="0.25">
      <c r="Q36223" s="265"/>
    </row>
    <row r="36224" spans="17:17" ht="0" hidden="1" customHeight="1" x14ac:dyDescent="0.25">
      <c r="Q36224" s="265"/>
    </row>
    <row r="36225" spans="17:17" ht="0" hidden="1" customHeight="1" x14ac:dyDescent="0.25">
      <c r="Q36225" s="265"/>
    </row>
    <row r="36226" spans="17:17" ht="0" hidden="1" customHeight="1" x14ac:dyDescent="0.25">
      <c r="Q36226" s="265"/>
    </row>
    <row r="36227" spans="17:17" ht="0" hidden="1" customHeight="1" x14ac:dyDescent="0.25">
      <c r="Q36227" s="265"/>
    </row>
    <row r="36228" spans="17:17" ht="0" hidden="1" customHeight="1" x14ac:dyDescent="0.25">
      <c r="Q36228" s="265"/>
    </row>
    <row r="36229" spans="17:17" ht="0" hidden="1" customHeight="1" x14ac:dyDescent="0.25">
      <c r="Q36229" s="265"/>
    </row>
    <row r="36230" spans="17:17" ht="0" hidden="1" customHeight="1" x14ac:dyDescent="0.25">
      <c r="Q36230" s="265"/>
    </row>
    <row r="36231" spans="17:17" ht="0" hidden="1" customHeight="1" x14ac:dyDescent="0.25">
      <c r="Q36231" s="265"/>
    </row>
    <row r="36232" spans="17:17" ht="0" hidden="1" customHeight="1" x14ac:dyDescent="0.25">
      <c r="Q36232" s="265"/>
    </row>
    <row r="36233" spans="17:17" ht="0" hidden="1" customHeight="1" x14ac:dyDescent="0.25">
      <c r="Q36233" s="265"/>
    </row>
    <row r="36234" spans="17:17" ht="0" hidden="1" customHeight="1" x14ac:dyDescent="0.25">
      <c r="Q36234" s="265"/>
    </row>
    <row r="36235" spans="17:17" ht="0" hidden="1" customHeight="1" x14ac:dyDescent="0.25">
      <c r="Q36235" s="265"/>
    </row>
    <row r="36236" spans="17:17" ht="0" hidden="1" customHeight="1" x14ac:dyDescent="0.25">
      <c r="Q36236" s="265"/>
    </row>
    <row r="36237" spans="17:17" ht="0" hidden="1" customHeight="1" x14ac:dyDescent="0.25">
      <c r="Q36237" s="265"/>
    </row>
    <row r="36238" spans="17:17" ht="0" hidden="1" customHeight="1" x14ac:dyDescent="0.25">
      <c r="Q36238" s="265"/>
    </row>
    <row r="36239" spans="17:17" ht="0" hidden="1" customHeight="1" x14ac:dyDescent="0.25">
      <c r="Q36239" s="265"/>
    </row>
    <row r="36240" spans="17:17" ht="0" hidden="1" customHeight="1" x14ac:dyDescent="0.25">
      <c r="Q36240" s="265"/>
    </row>
    <row r="36241" spans="17:17" ht="0" hidden="1" customHeight="1" x14ac:dyDescent="0.25">
      <c r="Q36241" s="265"/>
    </row>
    <row r="36242" spans="17:17" ht="0" hidden="1" customHeight="1" x14ac:dyDescent="0.25">
      <c r="Q36242" s="265"/>
    </row>
    <row r="36243" spans="17:17" ht="0" hidden="1" customHeight="1" x14ac:dyDescent="0.25">
      <c r="Q36243" s="265"/>
    </row>
    <row r="36244" spans="17:17" ht="0" hidden="1" customHeight="1" x14ac:dyDescent="0.25">
      <c r="Q36244" s="265"/>
    </row>
    <row r="36245" spans="17:17" ht="0" hidden="1" customHeight="1" x14ac:dyDescent="0.25">
      <c r="Q36245" s="265"/>
    </row>
    <row r="36246" spans="17:17" ht="0" hidden="1" customHeight="1" x14ac:dyDescent="0.25">
      <c r="Q36246" s="265"/>
    </row>
    <row r="36247" spans="17:17" ht="0" hidden="1" customHeight="1" x14ac:dyDescent="0.25">
      <c r="Q36247" s="265"/>
    </row>
    <row r="36248" spans="17:17" ht="0" hidden="1" customHeight="1" x14ac:dyDescent="0.25">
      <c r="Q36248" s="265"/>
    </row>
    <row r="36249" spans="17:17" ht="0" hidden="1" customHeight="1" x14ac:dyDescent="0.25">
      <c r="Q36249" s="265"/>
    </row>
    <row r="36250" spans="17:17" ht="0" hidden="1" customHeight="1" x14ac:dyDescent="0.25">
      <c r="Q36250" s="265"/>
    </row>
    <row r="36251" spans="17:17" ht="0" hidden="1" customHeight="1" x14ac:dyDescent="0.25">
      <c r="Q36251" s="265"/>
    </row>
    <row r="36252" spans="17:17" ht="0" hidden="1" customHeight="1" x14ac:dyDescent="0.25">
      <c r="Q36252" s="265"/>
    </row>
    <row r="36253" spans="17:17" ht="0" hidden="1" customHeight="1" x14ac:dyDescent="0.25">
      <c r="Q36253" s="265"/>
    </row>
    <row r="36254" spans="17:17" ht="0" hidden="1" customHeight="1" x14ac:dyDescent="0.25">
      <c r="Q36254" s="265"/>
    </row>
    <row r="36255" spans="17:17" ht="0" hidden="1" customHeight="1" x14ac:dyDescent="0.25">
      <c r="Q36255" s="265"/>
    </row>
    <row r="36256" spans="17:17" ht="0" hidden="1" customHeight="1" x14ac:dyDescent="0.25">
      <c r="Q36256" s="265"/>
    </row>
    <row r="36257" spans="17:17" ht="0" hidden="1" customHeight="1" x14ac:dyDescent="0.25">
      <c r="Q36257" s="265"/>
    </row>
    <row r="36258" spans="17:17" ht="0" hidden="1" customHeight="1" x14ac:dyDescent="0.25">
      <c r="Q36258" s="265"/>
    </row>
    <row r="36259" spans="17:17" ht="0" hidden="1" customHeight="1" x14ac:dyDescent="0.25">
      <c r="Q36259" s="265"/>
    </row>
    <row r="36260" spans="17:17" ht="0" hidden="1" customHeight="1" x14ac:dyDescent="0.25">
      <c r="Q36260" s="265"/>
    </row>
    <row r="36261" spans="17:17" ht="0" hidden="1" customHeight="1" x14ac:dyDescent="0.25">
      <c r="Q36261" s="265"/>
    </row>
    <row r="36262" spans="17:17" ht="0" hidden="1" customHeight="1" x14ac:dyDescent="0.25">
      <c r="Q36262" s="265"/>
    </row>
    <row r="36263" spans="17:17" ht="0" hidden="1" customHeight="1" x14ac:dyDescent="0.25">
      <c r="Q36263" s="265"/>
    </row>
    <row r="36264" spans="17:17" ht="0" hidden="1" customHeight="1" x14ac:dyDescent="0.25">
      <c r="Q36264" s="265"/>
    </row>
    <row r="36265" spans="17:17" ht="0" hidden="1" customHeight="1" x14ac:dyDescent="0.25">
      <c r="Q36265" s="265"/>
    </row>
    <row r="36266" spans="17:17" ht="0" hidden="1" customHeight="1" x14ac:dyDescent="0.25">
      <c r="Q36266" s="265"/>
    </row>
    <row r="36267" spans="17:17" ht="0" hidden="1" customHeight="1" x14ac:dyDescent="0.25">
      <c r="Q36267" s="265"/>
    </row>
    <row r="36268" spans="17:17" ht="0" hidden="1" customHeight="1" x14ac:dyDescent="0.25">
      <c r="Q36268" s="265"/>
    </row>
    <row r="36269" spans="17:17" ht="0" hidden="1" customHeight="1" x14ac:dyDescent="0.25">
      <c r="Q36269" s="265"/>
    </row>
    <row r="36270" spans="17:17" ht="0" hidden="1" customHeight="1" x14ac:dyDescent="0.25">
      <c r="Q36270" s="265"/>
    </row>
    <row r="36271" spans="17:17" ht="0" hidden="1" customHeight="1" x14ac:dyDescent="0.25">
      <c r="Q36271" s="265"/>
    </row>
    <row r="36272" spans="17:17" ht="0" hidden="1" customHeight="1" x14ac:dyDescent="0.25">
      <c r="Q36272" s="265"/>
    </row>
    <row r="36273" spans="17:17" ht="0" hidden="1" customHeight="1" x14ac:dyDescent="0.25">
      <c r="Q36273" s="265"/>
    </row>
    <row r="36274" spans="17:17" ht="0" hidden="1" customHeight="1" x14ac:dyDescent="0.25">
      <c r="Q36274" s="265"/>
    </row>
    <row r="36275" spans="17:17" ht="0" hidden="1" customHeight="1" x14ac:dyDescent="0.25">
      <c r="Q36275" s="265"/>
    </row>
    <row r="36276" spans="17:17" ht="0" hidden="1" customHeight="1" x14ac:dyDescent="0.25">
      <c r="Q36276" s="265"/>
    </row>
    <row r="36277" spans="17:17" ht="0" hidden="1" customHeight="1" x14ac:dyDescent="0.25">
      <c r="Q36277" s="265"/>
    </row>
    <row r="36278" spans="17:17" ht="0" hidden="1" customHeight="1" x14ac:dyDescent="0.25">
      <c r="Q36278" s="265"/>
    </row>
    <row r="36279" spans="17:17" ht="0" hidden="1" customHeight="1" x14ac:dyDescent="0.25">
      <c r="Q36279" s="265"/>
    </row>
    <row r="36280" spans="17:17" ht="0" hidden="1" customHeight="1" x14ac:dyDescent="0.25">
      <c r="Q36280" s="265"/>
    </row>
    <row r="36281" spans="17:17" ht="0" hidden="1" customHeight="1" x14ac:dyDescent="0.25">
      <c r="Q36281" s="265"/>
    </row>
    <row r="36282" spans="17:17" ht="0" hidden="1" customHeight="1" x14ac:dyDescent="0.25">
      <c r="Q36282" s="265"/>
    </row>
    <row r="36283" spans="17:17" ht="0" hidden="1" customHeight="1" x14ac:dyDescent="0.25">
      <c r="Q36283" s="265"/>
    </row>
    <row r="36284" spans="17:17" ht="0" hidden="1" customHeight="1" x14ac:dyDescent="0.25">
      <c r="Q36284" s="265"/>
    </row>
    <row r="36285" spans="17:17" ht="0" hidden="1" customHeight="1" x14ac:dyDescent="0.25">
      <c r="Q36285" s="265"/>
    </row>
    <row r="36286" spans="17:17" ht="0" hidden="1" customHeight="1" x14ac:dyDescent="0.25">
      <c r="Q36286" s="265"/>
    </row>
    <row r="36287" spans="17:17" ht="0" hidden="1" customHeight="1" x14ac:dyDescent="0.25">
      <c r="Q36287" s="265"/>
    </row>
    <row r="36288" spans="17:17" ht="0" hidden="1" customHeight="1" x14ac:dyDescent="0.25">
      <c r="Q36288" s="265"/>
    </row>
    <row r="36289" spans="17:17" ht="0" hidden="1" customHeight="1" x14ac:dyDescent="0.25">
      <c r="Q36289" s="265"/>
    </row>
    <row r="36290" spans="17:17" ht="0" hidden="1" customHeight="1" x14ac:dyDescent="0.25">
      <c r="Q36290" s="265"/>
    </row>
    <row r="36291" spans="17:17" ht="0" hidden="1" customHeight="1" x14ac:dyDescent="0.25">
      <c r="Q36291" s="265"/>
    </row>
    <row r="36292" spans="17:17" ht="0" hidden="1" customHeight="1" x14ac:dyDescent="0.25">
      <c r="Q36292" s="265"/>
    </row>
    <row r="36293" spans="17:17" ht="0" hidden="1" customHeight="1" x14ac:dyDescent="0.25">
      <c r="Q36293" s="265"/>
    </row>
    <row r="36294" spans="17:17" ht="0" hidden="1" customHeight="1" x14ac:dyDescent="0.25">
      <c r="Q36294" s="265"/>
    </row>
    <row r="36295" spans="17:17" ht="0" hidden="1" customHeight="1" x14ac:dyDescent="0.25">
      <c r="Q36295" s="265"/>
    </row>
    <row r="36296" spans="17:17" ht="0" hidden="1" customHeight="1" x14ac:dyDescent="0.25">
      <c r="Q36296" s="265"/>
    </row>
    <row r="36297" spans="17:17" ht="0" hidden="1" customHeight="1" x14ac:dyDescent="0.25">
      <c r="Q36297" s="265"/>
    </row>
    <row r="36298" spans="17:17" ht="0" hidden="1" customHeight="1" x14ac:dyDescent="0.25">
      <c r="Q36298" s="265"/>
    </row>
    <row r="36299" spans="17:17" ht="0" hidden="1" customHeight="1" x14ac:dyDescent="0.25">
      <c r="Q36299" s="265"/>
    </row>
    <row r="36300" spans="17:17" ht="0" hidden="1" customHeight="1" x14ac:dyDescent="0.25">
      <c r="Q36300" s="265"/>
    </row>
    <row r="36301" spans="17:17" ht="0" hidden="1" customHeight="1" x14ac:dyDescent="0.25">
      <c r="Q36301" s="265"/>
    </row>
    <row r="36302" spans="17:17" ht="0" hidden="1" customHeight="1" x14ac:dyDescent="0.25">
      <c r="Q36302" s="265"/>
    </row>
    <row r="36303" spans="17:17" ht="0" hidden="1" customHeight="1" x14ac:dyDescent="0.25">
      <c r="Q36303" s="265"/>
    </row>
    <row r="36304" spans="17:17" ht="0" hidden="1" customHeight="1" x14ac:dyDescent="0.25">
      <c r="Q36304" s="265"/>
    </row>
    <row r="36305" spans="17:17" ht="0" hidden="1" customHeight="1" x14ac:dyDescent="0.25">
      <c r="Q36305" s="265"/>
    </row>
    <row r="36306" spans="17:17" ht="0" hidden="1" customHeight="1" x14ac:dyDescent="0.25">
      <c r="Q36306" s="265"/>
    </row>
    <row r="36307" spans="17:17" ht="0" hidden="1" customHeight="1" x14ac:dyDescent="0.25">
      <c r="Q36307" s="265"/>
    </row>
    <row r="36308" spans="17:17" ht="0" hidden="1" customHeight="1" x14ac:dyDescent="0.25">
      <c r="Q36308" s="265"/>
    </row>
    <row r="36309" spans="17:17" ht="0" hidden="1" customHeight="1" x14ac:dyDescent="0.25">
      <c r="Q36309" s="265"/>
    </row>
    <row r="36310" spans="17:17" ht="0" hidden="1" customHeight="1" x14ac:dyDescent="0.25">
      <c r="Q36310" s="265"/>
    </row>
    <row r="36311" spans="17:17" ht="0" hidden="1" customHeight="1" x14ac:dyDescent="0.25">
      <c r="Q36311" s="265"/>
    </row>
    <row r="36312" spans="17:17" ht="0" hidden="1" customHeight="1" x14ac:dyDescent="0.25">
      <c r="Q36312" s="265"/>
    </row>
    <row r="36313" spans="17:17" ht="0" hidden="1" customHeight="1" x14ac:dyDescent="0.25">
      <c r="Q36313" s="265"/>
    </row>
    <row r="36314" spans="17:17" ht="0" hidden="1" customHeight="1" x14ac:dyDescent="0.25">
      <c r="Q36314" s="265"/>
    </row>
    <row r="36315" spans="17:17" ht="0" hidden="1" customHeight="1" x14ac:dyDescent="0.25">
      <c r="Q36315" s="265"/>
    </row>
    <row r="36316" spans="17:17" ht="0" hidden="1" customHeight="1" x14ac:dyDescent="0.25">
      <c r="Q36316" s="265"/>
    </row>
    <row r="36317" spans="17:17" ht="0" hidden="1" customHeight="1" x14ac:dyDescent="0.25">
      <c r="Q36317" s="265"/>
    </row>
    <row r="36318" spans="17:17" ht="0" hidden="1" customHeight="1" x14ac:dyDescent="0.25">
      <c r="Q36318" s="265"/>
    </row>
    <row r="36319" spans="17:17" ht="0" hidden="1" customHeight="1" x14ac:dyDescent="0.25">
      <c r="Q36319" s="265"/>
    </row>
    <row r="36320" spans="17:17" ht="0" hidden="1" customHeight="1" x14ac:dyDescent="0.25">
      <c r="Q36320" s="265"/>
    </row>
    <row r="36321" spans="17:17" ht="0" hidden="1" customHeight="1" x14ac:dyDescent="0.25">
      <c r="Q36321" s="265"/>
    </row>
    <row r="36322" spans="17:17" ht="0" hidden="1" customHeight="1" x14ac:dyDescent="0.25">
      <c r="Q36322" s="265"/>
    </row>
    <row r="36323" spans="17:17" ht="0" hidden="1" customHeight="1" x14ac:dyDescent="0.25">
      <c r="Q36323" s="265"/>
    </row>
    <row r="36324" spans="17:17" ht="0" hidden="1" customHeight="1" x14ac:dyDescent="0.25">
      <c r="Q36324" s="265"/>
    </row>
    <row r="36325" spans="17:17" ht="0" hidden="1" customHeight="1" x14ac:dyDescent="0.25">
      <c r="Q36325" s="265"/>
    </row>
    <row r="36326" spans="17:17" ht="0" hidden="1" customHeight="1" x14ac:dyDescent="0.25">
      <c r="Q36326" s="265"/>
    </row>
    <row r="36327" spans="17:17" ht="0" hidden="1" customHeight="1" x14ac:dyDescent="0.25">
      <c r="Q36327" s="265"/>
    </row>
    <row r="36328" spans="17:17" ht="0" hidden="1" customHeight="1" x14ac:dyDescent="0.25">
      <c r="Q36328" s="265"/>
    </row>
    <row r="36329" spans="17:17" ht="0" hidden="1" customHeight="1" x14ac:dyDescent="0.25">
      <c r="Q36329" s="265"/>
    </row>
    <row r="36330" spans="17:17" ht="0" hidden="1" customHeight="1" x14ac:dyDescent="0.25">
      <c r="Q36330" s="265"/>
    </row>
    <row r="36331" spans="17:17" ht="0" hidden="1" customHeight="1" x14ac:dyDescent="0.25">
      <c r="Q36331" s="265"/>
    </row>
    <row r="36332" spans="17:17" ht="0" hidden="1" customHeight="1" x14ac:dyDescent="0.25">
      <c r="Q36332" s="265"/>
    </row>
    <row r="36333" spans="17:17" ht="0" hidden="1" customHeight="1" x14ac:dyDescent="0.25">
      <c r="Q36333" s="265"/>
    </row>
    <row r="36334" spans="17:17" ht="0" hidden="1" customHeight="1" x14ac:dyDescent="0.25">
      <c r="Q36334" s="265"/>
    </row>
    <row r="36335" spans="17:17" ht="0" hidden="1" customHeight="1" x14ac:dyDescent="0.25">
      <c r="Q36335" s="265"/>
    </row>
    <row r="36336" spans="17:17" ht="0" hidden="1" customHeight="1" x14ac:dyDescent="0.25">
      <c r="Q36336" s="265"/>
    </row>
    <row r="36337" spans="17:17" ht="0" hidden="1" customHeight="1" x14ac:dyDescent="0.25">
      <c r="Q36337" s="265"/>
    </row>
    <row r="36338" spans="17:17" ht="0" hidden="1" customHeight="1" x14ac:dyDescent="0.25">
      <c r="Q36338" s="265"/>
    </row>
    <row r="36339" spans="17:17" ht="0" hidden="1" customHeight="1" x14ac:dyDescent="0.25">
      <c r="Q36339" s="265"/>
    </row>
    <row r="36340" spans="17:17" ht="0" hidden="1" customHeight="1" x14ac:dyDescent="0.25">
      <c r="Q36340" s="265"/>
    </row>
    <row r="36341" spans="17:17" ht="0" hidden="1" customHeight="1" x14ac:dyDescent="0.25">
      <c r="Q36341" s="265"/>
    </row>
    <row r="36342" spans="17:17" ht="0" hidden="1" customHeight="1" x14ac:dyDescent="0.25">
      <c r="Q36342" s="265"/>
    </row>
    <row r="36343" spans="17:17" ht="0" hidden="1" customHeight="1" x14ac:dyDescent="0.25">
      <c r="Q36343" s="265"/>
    </row>
    <row r="36344" spans="17:17" ht="0" hidden="1" customHeight="1" x14ac:dyDescent="0.25">
      <c r="Q36344" s="265"/>
    </row>
    <row r="36345" spans="17:17" ht="0" hidden="1" customHeight="1" x14ac:dyDescent="0.25">
      <c r="Q36345" s="265"/>
    </row>
    <row r="36346" spans="17:17" ht="0" hidden="1" customHeight="1" x14ac:dyDescent="0.25">
      <c r="Q36346" s="265"/>
    </row>
    <row r="36347" spans="17:17" ht="0" hidden="1" customHeight="1" x14ac:dyDescent="0.25">
      <c r="Q36347" s="265"/>
    </row>
    <row r="36348" spans="17:17" ht="0" hidden="1" customHeight="1" x14ac:dyDescent="0.25">
      <c r="Q36348" s="265"/>
    </row>
    <row r="36349" spans="17:17" ht="0" hidden="1" customHeight="1" x14ac:dyDescent="0.25">
      <c r="Q36349" s="265"/>
    </row>
    <row r="36350" spans="17:17" ht="0" hidden="1" customHeight="1" x14ac:dyDescent="0.25">
      <c r="Q36350" s="265"/>
    </row>
    <row r="36351" spans="17:17" ht="0" hidden="1" customHeight="1" x14ac:dyDescent="0.25">
      <c r="Q36351" s="265"/>
    </row>
    <row r="36352" spans="17:17" ht="0" hidden="1" customHeight="1" x14ac:dyDescent="0.25">
      <c r="Q36352" s="265"/>
    </row>
    <row r="36353" spans="17:17" ht="0" hidden="1" customHeight="1" x14ac:dyDescent="0.25">
      <c r="Q36353" s="265"/>
    </row>
    <row r="36354" spans="17:17" ht="0" hidden="1" customHeight="1" x14ac:dyDescent="0.25">
      <c r="Q36354" s="265"/>
    </row>
    <row r="36355" spans="17:17" ht="0" hidden="1" customHeight="1" x14ac:dyDescent="0.25">
      <c r="Q36355" s="265"/>
    </row>
    <row r="36356" spans="17:17" ht="0" hidden="1" customHeight="1" x14ac:dyDescent="0.25">
      <c r="Q36356" s="265"/>
    </row>
    <row r="36357" spans="17:17" ht="0" hidden="1" customHeight="1" x14ac:dyDescent="0.25">
      <c r="Q36357" s="265"/>
    </row>
    <row r="36358" spans="17:17" ht="0" hidden="1" customHeight="1" x14ac:dyDescent="0.25">
      <c r="Q36358" s="265"/>
    </row>
    <row r="36359" spans="17:17" ht="0" hidden="1" customHeight="1" x14ac:dyDescent="0.25">
      <c r="Q36359" s="265"/>
    </row>
    <row r="36360" spans="17:17" ht="0" hidden="1" customHeight="1" x14ac:dyDescent="0.25">
      <c r="Q36360" s="265"/>
    </row>
    <row r="36361" spans="17:17" ht="0" hidden="1" customHeight="1" x14ac:dyDescent="0.25">
      <c r="Q36361" s="265"/>
    </row>
    <row r="36362" spans="17:17" ht="0" hidden="1" customHeight="1" x14ac:dyDescent="0.25">
      <c r="Q36362" s="265"/>
    </row>
    <row r="36363" spans="17:17" ht="0" hidden="1" customHeight="1" x14ac:dyDescent="0.25">
      <c r="Q36363" s="265"/>
    </row>
    <row r="36364" spans="17:17" ht="0" hidden="1" customHeight="1" x14ac:dyDescent="0.25">
      <c r="Q36364" s="265"/>
    </row>
    <row r="36365" spans="17:17" ht="0" hidden="1" customHeight="1" x14ac:dyDescent="0.25">
      <c r="Q36365" s="265"/>
    </row>
    <row r="36366" spans="17:17" ht="0" hidden="1" customHeight="1" x14ac:dyDescent="0.25">
      <c r="Q36366" s="265"/>
    </row>
    <row r="36367" spans="17:17" ht="0" hidden="1" customHeight="1" x14ac:dyDescent="0.25">
      <c r="Q36367" s="265"/>
    </row>
    <row r="36368" spans="17:17" ht="0" hidden="1" customHeight="1" x14ac:dyDescent="0.25">
      <c r="Q36368" s="265"/>
    </row>
    <row r="36369" spans="17:17" ht="0" hidden="1" customHeight="1" x14ac:dyDescent="0.25">
      <c r="Q36369" s="265"/>
    </row>
    <row r="36370" spans="17:17" ht="0" hidden="1" customHeight="1" x14ac:dyDescent="0.25">
      <c r="Q36370" s="265"/>
    </row>
    <row r="36371" spans="17:17" ht="0" hidden="1" customHeight="1" x14ac:dyDescent="0.25">
      <c r="Q36371" s="265"/>
    </row>
    <row r="36372" spans="17:17" ht="0" hidden="1" customHeight="1" x14ac:dyDescent="0.25">
      <c r="Q36372" s="265"/>
    </row>
    <row r="36373" spans="17:17" ht="0" hidden="1" customHeight="1" x14ac:dyDescent="0.25">
      <c r="Q36373" s="265"/>
    </row>
    <row r="36374" spans="17:17" ht="0" hidden="1" customHeight="1" x14ac:dyDescent="0.25">
      <c r="Q36374" s="265"/>
    </row>
    <row r="36375" spans="17:17" ht="0" hidden="1" customHeight="1" x14ac:dyDescent="0.25">
      <c r="Q36375" s="265"/>
    </row>
    <row r="36376" spans="17:17" ht="0" hidden="1" customHeight="1" x14ac:dyDescent="0.25">
      <c r="Q36376" s="265"/>
    </row>
    <row r="36377" spans="17:17" ht="0" hidden="1" customHeight="1" x14ac:dyDescent="0.25">
      <c r="Q36377" s="265"/>
    </row>
    <row r="36378" spans="17:17" ht="0" hidden="1" customHeight="1" x14ac:dyDescent="0.25">
      <c r="Q36378" s="265"/>
    </row>
    <row r="36379" spans="17:17" ht="0" hidden="1" customHeight="1" x14ac:dyDescent="0.25">
      <c r="Q36379" s="265"/>
    </row>
    <row r="36380" spans="17:17" ht="0" hidden="1" customHeight="1" x14ac:dyDescent="0.25">
      <c r="Q36380" s="265"/>
    </row>
    <row r="36381" spans="17:17" ht="0" hidden="1" customHeight="1" x14ac:dyDescent="0.25">
      <c r="Q36381" s="265"/>
    </row>
    <row r="36382" spans="17:17" ht="0" hidden="1" customHeight="1" x14ac:dyDescent="0.25">
      <c r="Q36382" s="265"/>
    </row>
    <row r="36383" spans="17:17" ht="0" hidden="1" customHeight="1" x14ac:dyDescent="0.25">
      <c r="Q36383" s="265"/>
    </row>
    <row r="36384" spans="17:17" ht="0" hidden="1" customHeight="1" x14ac:dyDescent="0.25">
      <c r="Q36384" s="265"/>
    </row>
    <row r="36385" spans="17:17" ht="0" hidden="1" customHeight="1" x14ac:dyDescent="0.25">
      <c r="Q36385" s="265"/>
    </row>
    <row r="36386" spans="17:17" ht="0" hidden="1" customHeight="1" x14ac:dyDescent="0.25">
      <c r="Q36386" s="265"/>
    </row>
    <row r="36387" spans="17:17" ht="0" hidden="1" customHeight="1" x14ac:dyDescent="0.25">
      <c r="Q36387" s="265"/>
    </row>
    <row r="36388" spans="17:17" ht="0" hidden="1" customHeight="1" x14ac:dyDescent="0.25">
      <c r="Q36388" s="265"/>
    </row>
    <row r="36389" spans="17:17" ht="0" hidden="1" customHeight="1" x14ac:dyDescent="0.25">
      <c r="Q36389" s="265"/>
    </row>
    <row r="36390" spans="17:17" ht="0" hidden="1" customHeight="1" x14ac:dyDescent="0.25">
      <c r="Q36390" s="265"/>
    </row>
    <row r="36391" spans="17:17" ht="0" hidden="1" customHeight="1" x14ac:dyDescent="0.25">
      <c r="Q36391" s="265"/>
    </row>
    <row r="36392" spans="17:17" ht="0" hidden="1" customHeight="1" x14ac:dyDescent="0.25">
      <c r="Q36392" s="265"/>
    </row>
    <row r="36393" spans="17:17" ht="0" hidden="1" customHeight="1" x14ac:dyDescent="0.25">
      <c r="Q36393" s="265"/>
    </row>
    <row r="36394" spans="17:17" ht="0" hidden="1" customHeight="1" x14ac:dyDescent="0.25">
      <c r="Q36394" s="265"/>
    </row>
    <row r="36395" spans="17:17" ht="0" hidden="1" customHeight="1" x14ac:dyDescent="0.25">
      <c r="Q36395" s="265"/>
    </row>
    <row r="36396" spans="17:17" ht="0" hidden="1" customHeight="1" x14ac:dyDescent="0.25">
      <c r="Q36396" s="265"/>
    </row>
    <row r="36397" spans="17:17" ht="0" hidden="1" customHeight="1" x14ac:dyDescent="0.25">
      <c r="Q36397" s="265"/>
    </row>
    <row r="36398" spans="17:17" ht="0" hidden="1" customHeight="1" x14ac:dyDescent="0.25">
      <c r="Q36398" s="265"/>
    </row>
    <row r="36399" spans="17:17" ht="0" hidden="1" customHeight="1" x14ac:dyDescent="0.25">
      <c r="Q36399" s="265"/>
    </row>
    <row r="36400" spans="17:17" ht="0" hidden="1" customHeight="1" x14ac:dyDescent="0.25">
      <c r="Q36400" s="265"/>
    </row>
    <row r="36401" spans="17:17" ht="0" hidden="1" customHeight="1" x14ac:dyDescent="0.25">
      <c r="Q36401" s="265"/>
    </row>
    <row r="36402" spans="17:17" ht="0" hidden="1" customHeight="1" x14ac:dyDescent="0.25">
      <c r="Q36402" s="265"/>
    </row>
    <row r="36403" spans="17:17" ht="0" hidden="1" customHeight="1" x14ac:dyDescent="0.25">
      <c r="Q36403" s="265"/>
    </row>
    <row r="36404" spans="17:17" ht="0" hidden="1" customHeight="1" x14ac:dyDescent="0.25">
      <c r="Q36404" s="265"/>
    </row>
    <row r="36405" spans="17:17" ht="0" hidden="1" customHeight="1" x14ac:dyDescent="0.25">
      <c r="Q36405" s="265"/>
    </row>
    <row r="36406" spans="17:17" ht="0" hidden="1" customHeight="1" x14ac:dyDescent="0.25">
      <c r="Q36406" s="265"/>
    </row>
    <row r="36407" spans="17:17" ht="0" hidden="1" customHeight="1" x14ac:dyDescent="0.25">
      <c r="Q36407" s="265"/>
    </row>
    <row r="36408" spans="17:17" ht="0" hidden="1" customHeight="1" x14ac:dyDescent="0.25">
      <c r="Q36408" s="265"/>
    </row>
    <row r="36409" spans="17:17" ht="0" hidden="1" customHeight="1" x14ac:dyDescent="0.25">
      <c r="Q36409" s="265"/>
    </row>
    <row r="36410" spans="17:17" ht="0" hidden="1" customHeight="1" x14ac:dyDescent="0.25">
      <c r="Q36410" s="265"/>
    </row>
    <row r="36411" spans="17:17" ht="0" hidden="1" customHeight="1" x14ac:dyDescent="0.25">
      <c r="Q36411" s="265"/>
    </row>
    <row r="36412" spans="17:17" ht="0" hidden="1" customHeight="1" x14ac:dyDescent="0.25">
      <c r="Q36412" s="265"/>
    </row>
    <row r="36413" spans="17:17" ht="0" hidden="1" customHeight="1" x14ac:dyDescent="0.25">
      <c r="Q36413" s="265"/>
    </row>
    <row r="36414" spans="17:17" ht="0" hidden="1" customHeight="1" x14ac:dyDescent="0.25">
      <c r="Q36414" s="265"/>
    </row>
    <row r="36415" spans="17:17" ht="0" hidden="1" customHeight="1" x14ac:dyDescent="0.25">
      <c r="Q36415" s="265"/>
    </row>
    <row r="36416" spans="17:17" ht="0" hidden="1" customHeight="1" x14ac:dyDescent="0.25">
      <c r="Q36416" s="265"/>
    </row>
    <row r="36417" spans="17:17" ht="0" hidden="1" customHeight="1" x14ac:dyDescent="0.25">
      <c r="Q36417" s="265"/>
    </row>
    <row r="36418" spans="17:17" ht="0" hidden="1" customHeight="1" x14ac:dyDescent="0.25">
      <c r="Q36418" s="265"/>
    </row>
    <row r="36419" spans="17:17" ht="0" hidden="1" customHeight="1" x14ac:dyDescent="0.25">
      <c r="Q36419" s="265"/>
    </row>
    <row r="36420" spans="17:17" ht="0" hidden="1" customHeight="1" x14ac:dyDescent="0.25">
      <c r="Q36420" s="265"/>
    </row>
    <row r="36421" spans="17:17" ht="0" hidden="1" customHeight="1" x14ac:dyDescent="0.25">
      <c r="Q36421" s="265"/>
    </row>
    <row r="36422" spans="17:17" ht="0" hidden="1" customHeight="1" x14ac:dyDescent="0.25">
      <c r="Q36422" s="265"/>
    </row>
    <row r="36423" spans="17:17" ht="0" hidden="1" customHeight="1" x14ac:dyDescent="0.25">
      <c r="Q36423" s="265"/>
    </row>
    <row r="36424" spans="17:17" ht="0" hidden="1" customHeight="1" x14ac:dyDescent="0.25">
      <c r="Q36424" s="265"/>
    </row>
    <row r="36425" spans="17:17" ht="0" hidden="1" customHeight="1" x14ac:dyDescent="0.25">
      <c r="Q36425" s="265"/>
    </row>
    <row r="36426" spans="17:17" ht="0" hidden="1" customHeight="1" x14ac:dyDescent="0.25">
      <c r="Q36426" s="265"/>
    </row>
    <row r="36427" spans="17:17" ht="0" hidden="1" customHeight="1" x14ac:dyDescent="0.25">
      <c r="Q36427" s="265"/>
    </row>
    <row r="36428" spans="17:17" ht="0" hidden="1" customHeight="1" x14ac:dyDescent="0.25">
      <c r="Q36428" s="265"/>
    </row>
    <row r="36429" spans="17:17" ht="0" hidden="1" customHeight="1" x14ac:dyDescent="0.25">
      <c r="Q36429" s="265"/>
    </row>
    <row r="36430" spans="17:17" ht="0" hidden="1" customHeight="1" x14ac:dyDescent="0.25">
      <c r="Q36430" s="265"/>
    </row>
    <row r="36431" spans="17:17" ht="0" hidden="1" customHeight="1" x14ac:dyDescent="0.25">
      <c r="Q36431" s="265"/>
    </row>
    <row r="36432" spans="17:17" ht="0" hidden="1" customHeight="1" x14ac:dyDescent="0.25">
      <c r="Q36432" s="265"/>
    </row>
    <row r="36433" spans="17:17" ht="0" hidden="1" customHeight="1" x14ac:dyDescent="0.25">
      <c r="Q36433" s="265"/>
    </row>
    <row r="36434" spans="17:17" ht="0" hidden="1" customHeight="1" x14ac:dyDescent="0.25">
      <c r="Q36434" s="265"/>
    </row>
    <row r="36435" spans="17:17" ht="0" hidden="1" customHeight="1" x14ac:dyDescent="0.25">
      <c r="Q36435" s="265"/>
    </row>
    <row r="36436" spans="17:17" ht="0" hidden="1" customHeight="1" x14ac:dyDescent="0.25">
      <c r="Q36436" s="265"/>
    </row>
    <row r="36437" spans="17:17" ht="0" hidden="1" customHeight="1" x14ac:dyDescent="0.25">
      <c r="Q36437" s="265"/>
    </row>
    <row r="36438" spans="17:17" ht="0" hidden="1" customHeight="1" x14ac:dyDescent="0.25">
      <c r="Q36438" s="265"/>
    </row>
    <row r="36439" spans="17:17" ht="0" hidden="1" customHeight="1" x14ac:dyDescent="0.25">
      <c r="Q36439" s="265"/>
    </row>
    <row r="36440" spans="17:17" ht="0" hidden="1" customHeight="1" x14ac:dyDescent="0.25">
      <c r="Q36440" s="265"/>
    </row>
    <row r="36441" spans="17:17" ht="0" hidden="1" customHeight="1" x14ac:dyDescent="0.25">
      <c r="Q36441" s="265"/>
    </row>
    <row r="36442" spans="17:17" ht="0" hidden="1" customHeight="1" x14ac:dyDescent="0.25">
      <c r="Q36442" s="265"/>
    </row>
    <row r="36443" spans="17:17" ht="0" hidden="1" customHeight="1" x14ac:dyDescent="0.25">
      <c r="Q36443" s="265"/>
    </row>
    <row r="36444" spans="17:17" ht="0" hidden="1" customHeight="1" x14ac:dyDescent="0.25">
      <c r="Q36444" s="265"/>
    </row>
    <row r="36445" spans="17:17" ht="0" hidden="1" customHeight="1" x14ac:dyDescent="0.25">
      <c r="Q36445" s="265"/>
    </row>
    <row r="36446" spans="17:17" ht="0" hidden="1" customHeight="1" x14ac:dyDescent="0.25">
      <c r="Q36446" s="265"/>
    </row>
    <row r="36447" spans="17:17" ht="0" hidden="1" customHeight="1" x14ac:dyDescent="0.25">
      <c r="Q36447" s="265"/>
    </row>
    <row r="36448" spans="17:17" ht="0" hidden="1" customHeight="1" x14ac:dyDescent="0.25">
      <c r="Q36448" s="265"/>
    </row>
    <row r="36449" spans="17:17" ht="0" hidden="1" customHeight="1" x14ac:dyDescent="0.25">
      <c r="Q36449" s="265"/>
    </row>
    <row r="36450" spans="17:17" ht="0" hidden="1" customHeight="1" x14ac:dyDescent="0.25">
      <c r="Q36450" s="265"/>
    </row>
    <row r="36451" spans="17:17" ht="0" hidden="1" customHeight="1" x14ac:dyDescent="0.25">
      <c r="Q36451" s="265"/>
    </row>
    <row r="36452" spans="17:17" ht="0" hidden="1" customHeight="1" x14ac:dyDescent="0.25">
      <c r="Q36452" s="265"/>
    </row>
    <row r="36453" spans="17:17" ht="0" hidden="1" customHeight="1" x14ac:dyDescent="0.25">
      <c r="Q36453" s="265"/>
    </row>
    <row r="36454" spans="17:17" ht="0" hidden="1" customHeight="1" x14ac:dyDescent="0.25">
      <c r="Q36454" s="265"/>
    </row>
    <row r="36455" spans="17:17" ht="0" hidden="1" customHeight="1" x14ac:dyDescent="0.25">
      <c r="Q36455" s="265"/>
    </row>
    <row r="36456" spans="17:17" ht="0" hidden="1" customHeight="1" x14ac:dyDescent="0.25">
      <c r="Q36456" s="265"/>
    </row>
    <row r="36457" spans="17:17" ht="0" hidden="1" customHeight="1" x14ac:dyDescent="0.25">
      <c r="Q36457" s="265"/>
    </row>
    <row r="36458" spans="17:17" ht="0" hidden="1" customHeight="1" x14ac:dyDescent="0.25">
      <c r="Q36458" s="265"/>
    </row>
    <row r="36459" spans="17:17" ht="0" hidden="1" customHeight="1" x14ac:dyDescent="0.25">
      <c r="Q36459" s="265"/>
    </row>
    <row r="36460" spans="17:17" ht="0" hidden="1" customHeight="1" x14ac:dyDescent="0.25">
      <c r="Q36460" s="265"/>
    </row>
    <row r="36461" spans="17:17" ht="0" hidden="1" customHeight="1" x14ac:dyDescent="0.25">
      <c r="Q36461" s="265"/>
    </row>
    <row r="36462" spans="17:17" ht="0" hidden="1" customHeight="1" x14ac:dyDescent="0.25">
      <c r="Q36462" s="265"/>
    </row>
    <row r="36463" spans="17:17" ht="0" hidden="1" customHeight="1" x14ac:dyDescent="0.25">
      <c r="Q36463" s="265"/>
    </row>
    <row r="36464" spans="17:17" ht="0" hidden="1" customHeight="1" x14ac:dyDescent="0.25">
      <c r="Q36464" s="265"/>
    </row>
    <row r="36465" spans="17:17" ht="0" hidden="1" customHeight="1" x14ac:dyDescent="0.25">
      <c r="Q36465" s="265"/>
    </row>
    <row r="36466" spans="17:17" ht="0" hidden="1" customHeight="1" x14ac:dyDescent="0.25">
      <c r="Q36466" s="265"/>
    </row>
    <row r="36467" spans="17:17" ht="0" hidden="1" customHeight="1" x14ac:dyDescent="0.25">
      <c r="Q36467" s="265"/>
    </row>
    <row r="36468" spans="17:17" ht="0" hidden="1" customHeight="1" x14ac:dyDescent="0.25">
      <c r="Q36468" s="265"/>
    </row>
    <row r="36469" spans="17:17" ht="0" hidden="1" customHeight="1" x14ac:dyDescent="0.25">
      <c r="Q36469" s="265"/>
    </row>
    <row r="36470" spans="17:17" ht="0" hidden="1" customHeight="1" x14ac:dyDescent="0.25">
      <c r="Q36470" s="265"/>
    </row>
    <row r="36471" spans="17:17" ht="0" hidden="1" customHeight="1" x14ac:dyDescent="0.25">
      <c r="Q36471" s="265"/>
    </row>
    <row r="36472" spans="17:17" ht="0" hidden="1" customHeight="1" x14ac:dyDescent="0.25">
      <c r="Q36472" s="265"/>
    </row>
    <row r="36473" spans="17:17" ht="0" hidden="1" customHeight="1" x14ac:dyDescent="0.25">
      <c r="Q36473" s="265"/>
    </row>
    <row r="36474" spans="17:17" ht="0" hidden="1" customHeight="1" x14ac:dyDescent="0.25">
      <c r="Q36474" s="265"/>
    </row>
    <row r="36475" spans="17:17" ht="0" hidden="1" customHeight="1" x14ac:dyDescent="0.25">
      <c r="Q36475" s="265"/>
    </row>
    <row r="36476" spans="17:17" ht="0" hidden="1" customHeight="1" x14ac:dyDescent="0.25">
      <c r="Q36476" s="265"/>
    </row>
    <row r="36477" spans="17:17" ht="0" hidden="1" customHeight="1" x14ac:dyDescent="0.25">
      <c r="Q36477" s="265"/>
    </row>
    <row r="36478" spans="17:17" ht="0" hidden="1" customHeight="1" x14ac:dyDescent="0.25">
      <c r="Q36478" s="265"/>
    </row>
    <row r="36479" spans="17:17" ht="0" hidden="1" customHeight="1" x14ac:dyDescent="0.25">
      <c r="Q36479" s="265"/>
    </row>
    <row r="36480" spans="17:17" ht="0" hidden="1" customHeight="1" x14ac:dyDescent="0.25">
      <c r="Q36480" s="265"/>
    </row>
    <row r="36481" spans="17:17" ht="0" hidden="1" customHeight="1" x14ac:dyDescent="0.25">
      <c r="Q36481" s="265"/>
    </row>
    <row r="36482" spans="17:17" ht="0" hidden="1" customHeight="1" x14ac:dyDescent="0.25">
      <c r="Q36482" s="265"/>
    </row>
    <row r="36483" spans="17:17" ht="0" hidden="1" customHeight="1" x14ac:dyDescent="0.25">
      <c r="Q36483" s="265"/>
    </row>
    <row r="36484" spans="17:17" ht="0" hidden="1" customHeight="1" x14ac:dyDescent="0.25">
      <c r="Q36484" s="265"/>
    </row>
    <row r="36485" spans="17:17" ht="0" hidden="1" customHeight="1" x14ac:dyDescent="0.25">
      <c r="Q36485" s="265"/>
    </row>
    <row r="36486" spans="17:17" ht="0" hidden="1" customHeight="1" x14ac:dyDescent="0.25">
      <c r="Q36486" s="265"/>
    </row>
    <row r="36487" spans="17:17" ht="0" hidden="1" customHeight="1" x14ac:dyDescent="0.25">
      <c r="Q36487" s="265"/>
    </row>
    <row r="36488" spans="17:17" ht="0" hidden="1" customHeight="1" x14ac:dyDescent="0.25">
      <c r="Q36488" s="265"/>
    </row>
    <row r="36489" spans="17:17" ht="0" hidden="1" customHeight="1" x14ac:dyDescent="0.25">
      <c r="Q36489" s="265"/>
    </row>
    <row r="36490" spans="17:17" ht="0" hidden="1" customHeight="1" x14ac:dyDescent="0.25">
      <c r="Q36490" s="265"/>
    </row>
    <row r="36491" spans="17:17" ht="0" hidden="1" customHeight="1" x14ac:dyDescent="0.25">
      <c r="Q36491" s="265"/>
    </row>
    <row r="36492" spans="17:17" ht="0" hidden="1" customHeight="1" x14ac:dyDescent="0.25">
      <c r="Q36492" s="265"/>
    </row>
    <row r="36493" spans="17:17" ht="0" hidden="1" customHeight="1" x14ac:dyDescent="0.25">
      <c r="Q36493" s="265"/>
    </row>
    <row r="36494" spans="17:17" ht="0" hidden="1" customHeight="1" x14ac:dyDescent="0.25">
      <c r="Q36494" s="265"/>
    </row>
    <row r="36495" spans="17:17" ht="0" hidden="1" customHeight="1" x14ac:dyDescent="0.25">
      <c r="Q36495" s="265"/>
    </row>
    <row r="36496" spans="17:17" ht="0" hidden="1" customHeight="1" x14ac:dyDescent="0.25">
      <c r="Q36496" s="265"/>
    </row>
    <row r="36497" spans="17:17" ht="0" hidden="1" customHeight="1" x14ac:dyDescent="0.25">
      <c r="Q36497" s="265"/>
    </row>
    <row r="36498" spans="17:17" ht="0" hidden="1" customHeight="1" x14ac:dyDescent="0.25">
      <c r="Q36498" s="265"/>
    </row>
    <row r="36499" spans="17:17" ht="0" hidden="1" customHeight="1" x14ac:dyDescent="0.25">
      <c r="Q36499" s="265"/>
    </row>
    <row r="36500" spans="17:17" ht="0" hidden="1" customHeight="1" x14ac:dyDescent="0.25">
      <c r="Q36500" s="265"/>
    </row>
    <row r="36501" spans="17:17" ht="0" hidden="1" customHeight="1" x14ac:dyDescent="0.25">
      <c r="Q36501" s="265"/>
    </row>
    <row r="36502" spans="17:17" ht="0" hidden="1" customHeight="1" x14ac:dyDescent="0.25">
      <c r="Q36502" s="265"/>
    </row>
    <row r="36503" spans="17:17" ht="0" hidden="1" customHeight="1" x14ac:dyDescent="0.25">
      <c r="Q36503" s="265"/>
    </row>
    <row r="36504" spans="17:17" ht="0" hidden="1" customHeight="1" x14ac:dyDescent="0.25">
      <c r="Q36504" s="265"/>
    </row>
    <row r="36505" spans="17:17" ht="0" hidden="1" customHeight="1" x14ac:dyDescent="0.25">
      <c r="Q36505" s="265"/>
    </row>
    <row r="36506" spans="17:17" ht="0" hidden="1" customHeight="1" x14ac:dyDescent="0.25">
      <c r="Q36506" s="265"/>
    </row>
    <row r="36507" spans="17:17" ht="0" hidden="1" customHeight="1" x14ac:dyDescent="0.25">
      <c r="Q36507" s="265"/>
    </row>
    <row r="36508" spans="17:17" ht="0" hidden="1" customHeight="1" x14ac:dyDescent="0.25">
      <c r="Q36508" s="265"/>
    </row>
    <row r="36509" spans="17:17" ht="0" hidden="1" customHeight="1" x14ac:dyDescent="0.25">
      <c r="Q36509" s="265"/>
    </row>
    <row r="36510" spans="17:17" ht="0" hidden="1" customHeight="1" x14ac:dyDescent="0.25">
      <c r="Q36510" s="265"/>
    </row>
    <row r="36511" spans="17:17" ht="0" hidden="1" customHeight="1" x14ac:dyDescent="0.25">
      <c r="Q36511" s="265"/>
    </row>
    <row r="36512" spans="17:17" ht="0" hidden="1" customHeight="1" x14ac:dyDescent="0.25">
      <c r="Q36512" s="265"/>
    </row>
    <row r="36513" spans="17:17" ht="0" hidden="1" customHeight="1" x14ac:dyDescent="0.25">
      <c r="Q36513" s="265"/>
    </row>
    <row r="36514" spans="17:17" ht="0" hidden="1" customHeight="1" x14ac:dyDescent="0.25">
      <c r="Q36514" s="265"/>
    </row>
    <row r="36515" spans="17:17" ht="0" hidden="1" customHeight="1" x14ac:dyDescent="0.25">
      <c r="Q36515" s="265"/>
    </row>
    <row r="36516" spans="17:17" ht="0" hidden="1" customHeight="1" x14ac:dyDescent="0.25">
      <c r="Q36516" s="265"/>
    </row>
    <row r="36517" spans="17:17" ht="0" hidden="1" customHeight="1" x14ac:dyDescent="0.25">
      <c r="Q36517" s="265"/>
    </row>
    <row r="36518" spans="17:17" ht="0" hidden="1" customHeight="1" x14ac:dyDescent="0.25">
      <c r="Q36518" s="265"/>
    </row>
    <row r="36519" spans="17:17" ht="0" hidden="1" customHeight="1" x14ac:dyDescent="0.25">
      <c r="Q36519" s="265"/>
    </row>
    <row r="36520" spans="17:17" ht="0" hidden="1" customHeight="1" x14ac:dyDescent="0.25">
      <c r="Q36520" s="265"/>
    </row>
    <row r="36521" spans="17:17" ht="0" hidden="1" customHeight="1" x14ac:dyDescent="0.25">
      <c r="Q36521" s="265"/>
    </row>
    <row r="36522" spans="17:17" ht="0" hidden="1" customHeight="1" x14ac:dyDescent="0.25">
      <c r="Q36522" s="265"/>
    </row>
    <row r="36523" spans="17:17" ht="0" hidden="1" customHeight="1" x14ac:dyDescent="0.25">
      <c r="Q36523" s="265"/>
    </row>
    <row r="36524" spans="17:17" ht="0" hidden="1" customHeight="1" x14ac:dyDescent="0.25">
      <c r="Q36524" s="265"/>
    </row>
    <row r="36525" spans="17:17" ht="0" hidden="1" customHeight="1" x14ac:dyDescent="0.25">
      <c r="Q36525" s="265"/>
    </row>
    <row r="36526" spans="17:17" ht="0" hidden="1" customHeight="1" x14ac:dyDescent="0.25">
      <c r="Q36526" s="265"/>
    </row>
    <row r="36527" spans="17:17" ht="0" hidden="1" customHeight="1" x14ac:dyDescent="0.25">
      <c r="Q36527" s="265"/>
    </row>
    <row r="36528" spans="17:17" ht="0" hidden="1" customHeight="1" x14ac:dyDescent="0.25">
      <c r="Q36528" s="265"/>
    </row>
    <row r="36529" spans="17:17" ht="0" hidden="1" customHeight="1" x14ac:dyDescent="0.25">
      <c r="Q36529" s="265"/>
    </row>
    <row r="36530" spans="17:17" ht="0" hidden="1" customHeight="1" x14ac:dyDescent="0.25">
      <c r="Q36530" s="265"/>
    </row>
    <row r="36531" spans="17:17" ht="0" hidden="1" customHeight="1" x14ac:dyDescent="0.25">
      <c r="Q36531" s="265"/>
    </row>
    <row r="36532" spans="17:17" ht="0" hidden="1" customHeight="1" x14ac:dyDescent="0.25">
      <c r="Q36532" s="265"/>
    </row>
    <row r="36533" spans="17:17" ht="0" hidden="1" customHeight="1" x14ac:dyDescent="0.25">
      <c r="Q36533" s="265"/>
    </row>
    <row r="36534" spans="17:17" ht="0" hidden="1" customHeight="1" x14ac:dyDescent="0.25">
      <c r="Q36534" s="265"/>
    </row>
    <row r="36535" spans="17:17" ht="0" hidden="1" customHeight="1" x14ac:dyDescent="0.25">
      <c r="Q36535" s="265"/>
    </row>
    <row r="36536" spans="17:17" ht="0" hidden="1" customHeight="1" x14ac:dyDescent="0.25">
      <c r="Q36536" s="265"/>
    </row>
    <row r="36537" spans="17:17" ht="0" hidden="1" customHeight="1" x14ac:dyDescent="0.25">
      <c r="Q36537" s="265"/>
    </row>
    <row r="36538" spans="17:17" ht="0" hidden="1" customHeight="1" x14ac:dyDescent="0.25">
      <c r="Q36538" s="265"/>
    </row>
    <row r="36539" spans="17:17" ht="0" hidden="1" customHeight="1" x14ac:dyDescent="0.25">
      <c r="Q36539" s="265"/>
    </row>
    <row r="36540" spans="17:17" ht="0" hidden="1" customHeight="1" x14ac:dyDescent="0.25">
      <c r="Q36540" s="265"/>
    </row>
    <row r="36541" spans="17:17" ht="0" hidden="1" customHeight="1" x14ac:dyDescent="0.25">
      <c r="Q36541" s="265"/>
    </row>
    <row r="36542" spans="17:17" ht="0" hidden="1" customHeight="1" x14ac:dyDescent="0.25">
      <c r="Q36542" s="265"/>
    </row>
    <row r="36543" spans="17:17" ht="0" hidden="1" customHeight="1" x14ac:dyDescent="0.25">
      <c r="Q36543" s="265"/>
    </row>
    <row r="36544" spans="17:17" ht="0" hidden="1" customHeight="1" x14ac:dyDescent="0.25">
      <c r="Q36544" s="265"/>
    </row>
    <row r="36545" spans="17:17" ht="0" hidden="1" customHeight="1" x14ac:dyDescent="0.25">
      <c r="Q36545" s="265"/>
    </row>
    <row r="36546" spans="17:17" ht="0" hidden="1" customHeight="1" x14ac:dyDescent="0.25">
      <c r="Q36546" s="265"/>
    </row>
    <row r="36547" spans="17:17" ht="0" hidden="1" customHeight="1" x14ac:dyDescent="0.25">
      <c r="Q36547" s="265"/>
    </row>
    <row r="36548" spans="17:17" ht="0" hidden="1" customHeight="1" x14ac:dyDescent="0.25">
      <c r="Q36548" s="265"/>
    </row>
    <row r="36549" spans="17:17" ht="0" hidden="1" customHeight="1" x14ac:dyDescent="0.25">
      <c r="Q36549" s="265"/>
    </row>
    <row r="36550" spans="17:17" ht="0" hidden="1" customHeight="1" x14ac:dyDescent="0.25">
      <c r="Q36550" s="265"/>
    </row>
    <row r="36551" spans="17:17" ht="0" hidden="1" customHeight="1" x14ac:dyDescent="0.25">
      <c r="Q36551" s="265"/>
    </row>
    <row r="36552" spans="17:17" ht="0" hidden="1" customHeight="1" x14ac:dyDescent="0.25">
      <c r="Q36552" s="265"/>
    </row>
    <row r="36553" spans="17:17" ht="0" hidden="1" customHeight="1" x14ac:dyDescent="0.25">
      <c r="Q36553" s="265"/>
    </row>
    <row r="36554" spans="17:17" ht="0" hidden="1" customHeight="1" x14ac:dyDescent="0.25">
      <c r="Q36554" s="265"/>
    </row>
    <row r="36555" spans="17:17" ht="0" hidden="1" customHeight="1" x14ac:dyDescent="0.25">
      <c r="Q36555" s="265"/>
    </row>
    <row r="36556" spans="17:17" ht="0" hidden="1" customHeight="1" x14ac:dyDescent="0.25">
      <c r="Q36556" s="265"/>
    </row>
    <row r="36557" spans="17:17" ht="0" hidden="1" customHeight="1" x14ac:dyDescent="0.25">
      <c r="Q36557" s="265"/>
    </row>
    <row r="36558" spans="17:17" ht="0" hidden="1" customHeight="1" x14ac:dyDescent="0.25">
      <c r="Q36558" s="265"/>
    </row>
    <row r="36559" spans="17:17" ht="0" hidden="1" customHeight="1" x14ac:dyDescent="0.25">
      <c r="Q36559" s="265"/>
    </row>
    <row r="36560" spans="17:17" ht="0" hidden="1" customHeight="1" x14ac:dyDescent="0.25">
      <c r="Q36560" s="265"/>
    </row>
    <row r="36561" spans="17:17" ht="0" hidden="1" customHeight="1" x14ac:dyDescent="0.25">
      <c r="Q36561" s="265"/>
    </row>
    <row r="36562" spans="17:17" ht="0" hidden="1" customHeight="1" x14ac:dyDescent="0.25">
      <c r="Q36562" s="265"/>
    </row>
    <row r="36563" spans="17:17" ht="0" hidden="1" customHeight="1" x14ac:dyDescent="0.25">
      <c r="Q36563" s="265"/>
    </row>
    <row r="36564" spans="17:17" ht="0" hidden="1" customHeight="1" x14ac:dyDescent="0.25">
      <c r="Q36564" s="265"/>
    </row>
    <row r="36565" spans="17:17" ht="0" hidden="1" customHeight="1" x14ac:dyDescent="0.25">
      <c r="Q36565" s="265"/>
    </row>
    <row r="36566" spans="17:17" ht="0" hidden="1" customHeight="1" x14ac:dyDescent="0.25">
      <c r="Q36566" s="265"/>
    </row>
    <row r="36567" spans="17:17" ht="0" hidden="1" customHeight="1" x14ac:dyDescent="0.25">
      <c r="Q36567" s="265"/>
    </row>
    <row r="36568" spans="17:17" ht="0" hidden="1" customHeight="1" x14ac:dyDescent="0.25">
      <c r="Q36568" s="265"/>
    </row>
    <row r="36569" spans="17:17" ht="0" hidden="1" customHeight="1" x14ac:dyDescent="0.25">
      <c r="Q36569" s="265"/>
    </row>
    <row r="36570" spans="17:17" ht="0" hidden="1" customHeight="1" x14ac:dyDescent="0.25">
      <c r="Q36570" s="265"/>
    </row>
    <row r="36571" spans="17:17" ht="0" hidden="1" customHeight="1" x14ac:dyDescent="0.25">
      <c r="Q36571" s="265"/>
    </row>
    <row r="36572" spans="17:17" ht="0" hidden="1" customHeight="1" x14ac:dyDescent="0.25">
      <c r="Q36572" s="265"/>
    </row>
    <row r="36573" spans="17:17" ht="0" hidden="1" customHeight="1" x14ac:dyDescent="0.25">
      <c r="Q36573" s="265"/>
    </row>
    <row r="36574" spans="17:17" ht="0" hidden="1" customHeight="1" x14ac:dyDescent="0.25">
      <c r="Q36574" s="265"/>
    </row>
    <row r="36575" spans="17:17" ht="0" hidden="1" customHeight="1" x14ac:dyDescent="0.25">
      <c r="Q36575" s="265"/>
    </row>
    <row r="36576" spans="17:17" ht="0" hidden="1" customHeight="1" x14ac:dyDescent="0.25">
      <c r="Q36576" s="265"/>
    </row>
    <row r="36577" spans="17:17" ht="0" hidden="1" customHeight="1" x14ac:dyDescent="0.25">
      <c r="Q36577" s="265"/>
    </row>
    <row r="36578" spans="17:17" ht="0" hidden="1" customHeight="1" x14ac:dyDescent="0.25">
      <c r="Q36578" s="265"/>
    </row>
    <row r="36579" spans="17:17" ht="0" hidden="1" customHeight="1" x14ac:dyDescent="0.25">
      <c r="Q36579" s="265"/>
    </row>
    <row r="36580" spans="17:17" ht="0" hidden="1" customHeight="1" x14ac:dyDescent="0.25">
      <c r="Q36580" s="265"/>
    </row>
    <row r="36581" spans="17:17" ht="0" hidden="1" customHeight="1" x14ac:dyDescent="0.25">
      <c r="Q36581" s="265"/>
    </row>
    <row r="36582" spans="17:17" ht="0" hidden="1" customHeight="1" x14ac:dyDescent="0.25">
      <c r="Q36582" s="265"/>
    </row>
    <row r="36583" spans="17:17" ht="0" hidden="1" customHeight="1" x14ac:dyDescent="0.25">
      <c r="Q36583" s="265"/>
    </row>
    <row r="36584" spans="17:17" ht="0" hidden="1" customHeight="1" x14ac:dyDescent="0.25">
      <c r="Q36584" s="265"/>
    </row>
    <row r="36585" spans="17:17" ht="0" hidden="1" customHeight="1" x14ac:dyDescent="0.25">
      <c r="Q36585" s="265"/>
    </row>
    <row r="36586" spans="17:17" ht="0" hidden="1" customHeight="1" x14ac:dyDescent="0.25">
      <c r="Q36586" s="265"/>
    </row>
    <row r="36587" spans="17:17" ht="0" hidden="1" customHeight="1" x14ac:dyDescent="0.25">
      <c r="Q36587" s="265"/>
    </row>
    <row r="36588" spans="17:17" ht="0" hidden="1" customHeight="1" x14ac:dyDescent="0.25">
      <c r="Q36588" s="265"/>
    </row>
    <row r="36589" spans="17:17" ht="0" hidden="1" customHeight="1" x14ac:dyDescent="0.25">
      <c r="Q36589" s="265"/>
    </row>
    <row r="36590" spans="17:17" ht="0" hidden="1" customHeight="1" x14ac:dyDescent="0.25">
      <c r="Q36590" s="265"/>
    </row>
    <row r="36591" spans="17:17" ht="0" hidden="1" customHeight="1" x14ac:dyDescent="0.25">
      <c r="Q36591" s="265"/>
    </row>
    <row r="36592" spans="17:17" ht="0" hidden="1" customHeight="1" x14ac:dyDescent="0.25">
      <c r="Q36592" s="265"/>
    </row>
    <row r="36593" spans="17:17" ht="0" hidden="1" customHeight="1" x14ac:dyDescent="0.25">
      <c r="Q36593" s="265"/>
    </row>
    <row r="36594" spans="17:17" ht="0" hidden="1" customHeight="1" x14ac:dyDescent="0.25">
      <c r="Q36594" s="265"/>
    </row>
    <row r="36595" spans="17:17" ht="0" hidden="1" customHeight="1" x14ac:dyDescent="0.25">
      <c r="Q36595" s="265"/>
    </row>
    <row r="36596" spans="17:17" ht="0" hidden="1" customHeight="1" x14ac:dyDescent="0.25">
      <c r="Q36596" s="265"/>
    </row>
    <row r="36597" spans="17:17" ht="0" hidden="1" customHeight="1" x14ac:dyDescent="0.25">
      <c r="Q36597" s="265"/>
    </row>
    <row r="36598" spans="17:17" ht="0" hidden="1" customHeight="1" x14ac:dyDescent="0.25">
      <c r="Q36598" s="265"/>
    </row>
    <row r="36599" spans="17:17" ht="0" hidden="1" customHeight="1" x14ac:dyDescent="0.25">
      <c r="Q36599" s="265"/>
    </row>
    <row r="36600" spans="17:17" ht="0" hidden="1" customHeight="1" x14ac:dyDescent="0.25">
      <c r="Q36600" s="265"/>
    </row>
    <row r="36601" spans="17:17" ht="0" hidden="1" customHeight="1" x14ac:dyDescent="0.25">
      <c r="Q36601" s="265"/>
    </row>
    <row r="36602" spans="17:17" ht="0" hidden="1" customHeight="1" x14ac:dyDescent="0.25">
      <c r="Q36602" s="265"/>
    </row>
    <row r="36603" spans="17:17" ht="0" hidden="1" customHeight="1" x14ac:dyDescent="0.25">
      <c r="Q36603" s="265"/>
    </row>
    <row r="36604" spans="17:17" ht="0" hidden="1" customHeight="1" x14ac:dyDescent="0.25">
      <c r="Q36604" s="265"/>
    </row>
    <row r="36605" spans="17:17" ht="0" hidden="1" customHeight="1" x14ac:dyDescent="0.25">
      <c r="Q36605" s="265"/>
    </row>
    <row r="36606" spans="17:17" ht="0" hidden="1" customHeight="1" x14ac:dyDescent="0.25">
      <c r="Q36606" s="265"/>
    </row>
    <row r="36607" spans="17:17" ht="0" hidden="1" customHeight="1" x14ac:dyDescent="0.25">
      <c r="Q36607" s="265"/>
    </row>
    <row r="36608" spans="17:17" ht="0" hidden="1" customHeight="1" x14ac:dyDescent="0.25">
      <c r="Q36608" s="265"/>
    </row>
    <row r="36609" spans="17:17" ht="0" hidden="1" customHeight="1" x14ac:dyDescent="0.25">
      <c r="Q36609" s="265"/>
    </row>
    <row r="36610" spans="17:17" ht="0" hidden="1" customHeight="1" x14ac:dyDescent="0.25">
      <c r="Q36610" s="265"/>
    </row>
    <row r="36611" spans="17:17" ht="0" hidden="1" customHeight="1" x14ac:dyDescent="0.25">
      <c r="Q36611" s="265"/>
    </row>
    <row r="36612" spans="17:17" ht="0" hidden="1" customHeight="1" x14ac:dyDescent="0.25">
      <c r="Q36612" s="265"/>
    </row>
    <row r="36613" spans="17:17" ht="0" hidden="1" customHeight="1" x14ac:dyDescent="0.25">
      <c r="Q36613" s="265"/>
    </row>
    <row r="36614" spans="17:17" ht="0" hidden="1" customHeight="1" x14ac:dyDescent="0.25">
      <c r="Q36614" s="265"/>
    </row>
    <row r="36615" spans="17:17" ht="0" hidden="1" customHeight="1" x14ac:dyDescent="0.25">
      <c r="Q36615" s="265"/>
    </row>
    <row r="36616" spans="17:17" ht="0" hidden="1" customHeight="1" x14ac:dyDescent="0.25">
      <c r="Q36616" s="265"/>
    </row>
    <row r="36617" spans="17:17" ht="0" hidden="1" customHeight="1" x14ac:dyDescent="0.25">
      <c r="Q36617" s="265"/>
    </row>
    <row r="36618" spans="17:17" ht="0" hidden="1" customHeight="1" x14ac:dyDescent="0.25">
      <c r="Q36618" s="265"/>
    </row>
    <row r="36619" spans="17:17" ht="0" hidden="1" customHeight="1" x14ac:dyDescent="0.25">
      <c r="Q36619" s="265"/>
    </row>
    <row r="36620" spans="17:17" ht="0" hidden="1" customHeight="1" x14ac:dyDescent="0.25">
      <c r="Q36620" s="265"/>
    </row>
    <row r="36621" spans="17:17" ht="0" hidden="1" customHeight="1" x14ac:dyDescent="0.25">
      <c r="Q36621" s="265"/>
    </row>
    <row r="36622" spans="17:17" ht="0" hidden="1" customHeight="1" x14ac:dyDescent="0.25">
      <c r="Q36622" s="265"/>
    </row>
    <row r="36623" spans="17:17" ht="0" hidden="1" customHeight="1" x14ac:dyDescent="0.25">
      <c r="Q36623" s="265"/>
    </row>
    <row r="36624" spans="17:17" ht="0" hidden="1" customHeight="1" x14ac:dyDescent="0.25">
      <c r="Q36624" s="265"/>
    </row>
    <row r="36625" spans="17:17" ht="0" hidden="1" customHeight="1" x14ac:dyDescent="0.25">
      <c r="Q36625" s="265"/>
    </row>
    <row r="36626" spans="17:17" ht="0" hidden="1" customHeight="1" x14ac:dyDescent="0.25">
      <c r="Q36626" s="265"/>
    </row>
    <row r="36627" spans="17:17" ht="0" hidden="1" customHeight="1" x14ac:dyDescent="0.25">
      <c r="Q36627" s="265"/>
    </row>
    <row r="36628" spans="17:17" ht="0" hidden="1" customHeight="1" x14ac:dyDescent="0.25">
      <c r="Q36628" s="265"/>
    </row>
    <row r="36629" spans="17:17" ht="0" hidden="1" customHeight="1" x14ac:dyDescent="0.25">
      <c r="Q36629" s="265"/>
    </row>
    <row r="36630" spans="17:17" ht="0" hidden="1" customHeight="1" x14ac:dyDescent="0.25">
      <c r="Q36630" s="265"/>
    </row>
    <row r="36631" spans="17:17" ht="0" hidden="1" customHeight="1" x14ac:dyDescent="0.25">
      <c r="Q36631" s="265"/>
    </row>
    <row r="36632" spans="17:17" ht="0" hidden="1" customHeight="1" x14ac:dyDescent="0.25">
      <c r="Q36632" s="265"/>
    </row>
    <row r="36633" spans="17:17" ht="0" hidden="1" customHeight="1" x14ac:dyDescent="0.25">
      <c r="Q36633" s="265"/>
    </row>
    <row r="36634" spans="17:17" ht="0" hidden="1" customHeight="1" x14ac:dyDescent="0.25">
      <c r="Q36634" s="265"/>
    </row>
    <row r="36635" spans="17:17" ht="0" hidden="1" customHeight="1" x14ac:dyDescent="0.25">
      <c r="Q36635" s="265"/>
    </row>
    <row r="36636" spans="17:17" ht="0" hidden="1" customHeight="1" x14ac:dyDescent="0.25">
      <c r="Q36636" s="265"/>
    </row>
    <row r="36637" spans="17:17" ht="0" hidden="1" customHeight="1" x14ac:dyDescent="0.25">
      <c r="Q36637" s="265"/>
    </row>
    <row r="36638" spans="17:17" ht="0" hidden="1" customHeight="1" x14ac:dyDescent="0.25">
      <c r="Q36638" s="265"/>
    </row>
    <row r="36639" spans="17:17" ht="0" hidden="1" customHeight="1" x14ac:dyDescent="0.25">
      <c r="Q36639" s="265"/>
    </row>
    <row r="36640" spans="17:17" ht="0" hidden="1" customHeight="1" x14ac:dyDescent="0.25">
      <c r="Q36640" s="265"/>
    </row>
    <row r="36641" spans="17:17" ht="0" hidden="1" customHeight="1" x14ac:dyDescent="0.25">
      <c r="Q36641" s="265"/>
    </row>
    <row r="36642" spans="17:17" ht="0" hidden="1" customHeight="1" x14ac:dyDescent="0.25">
      <c r="Q36642" s="265"/>
    </row>
    <row r="36643" spans="17:17" ht="0" hidden="1" customHeight="1" x14ac:dyDescent="0.25">
      <c r="Q36643" s="265"/>
    </row>
    <row r="36644" spans="17:17" ht="0" hidden="1" customHeight="1" x14ac:dyDescent="0.25">
      <c r="Q36644" s="265"/>
    </row>
    <row r="36645" spans="17:17" ht="0" hidden="1" customHeight="1" x14ac:dyDescent="0.25">
      <c r="Q36645" s="265"/>
    </row>
    <row r="36646" spans="17:17" ht="0" hidden="1" customHeight="1" x14ac:dyDescent="0.25">
      <c r="Q36646" s="265"/>
    </row>
    <row r="36647" spans="17:17" ht="0" hidden="1" customHeight="1" x14ac:dyDescent="0.25">
      <c r="Q36647" s="265"/>
    </row>
    <row r="36648" spans="17:17" ht="0" hidden="1" customHeight="1" x14ac:dyDescent="0.25">
      <c r="Q36648" s="265"/>
    </row>
    <row r="36649" spans="17:17" ht="0" hidden="1" customHeight="1" x14ac:dyDescent="0.25">
      <c r="Q36649" s="265"/>
    </row>
    <row r="36650" spans="17:17" ht="0" hidden="1" customHeight="1" x14ac:dyDescent="0.25">
      <c r="Q36650" s="265"/>
    </row>
    <row r="36651" spans="17:17" ht="0" hidden="1" customHeight="1" x14ac:dyDescent="0.25">
      <c r="Q36651" s="265"/>
    </row>
    <row r="36652" spans="17:17" ht="0" hidden="1" customHeight="1" x14ac:dyDescent="0.25">
      <c r="Q36652" s="265"/>
    </row>
    <row r="36653" spans="17:17" ht="0" hidden="1" customHeight="1" x14ac:dyDescent="0.25">
      <c r="Q36653" s="265"/>
    </row>
    <row r="36654" spans="17:17" ht="0" hidden="1" customHeight="1" x14ac:dyDescent="0.25">
      <c r="Q36654" s="265"/>
    </row>
    <row r="36655" spans="17:17" ht="0" hidden="1" customHeight="1" x14ac:dyDescent="0.25">
      <c r="Q36655" s="265"/>
    </row>
    <row r="36656" spans="17:17" ht="0" hidden="1" customHeight="1" x14ac:dyDescent="0.25">
      <c r="Q36656" s="265"/>
    </row>
    <row r="36657" spans="17:17" ht="0" hidden="1" customHeight="1" x14ac:dyDescent="0.25">
      <c r="Q36657" s="265"/>
    </row>
    <row r="36658" spans="17:17" ht="0" hidden="1" customHeight="1" x14ac:dyDescent="0.25">
      <c r="Q36658" s="265"/>
    </row>
    <row r="36659" spans="17:17" ht="0" hidden="1" customHeight="1" x14ac:dyDescent="0.25">
      <c r="Q36659" s="265"/>
    </row>
    <row r="36660" spans="17:17" ht="0" hidden="1" customHeight="1" x14ac:dyDescent="0.25">
      <c r="Q36660" s="265"/>
    </row>
    <row r="36661" spans="17:17" ht="0" hidden="1" customHeight="1" x14ac:dyDescent="0.25">
      <c r="Q36661" s="265"/>
    </row>
    <row r="36662" spans="17:17" ht="0" hidden="1" customHeight="1" x14ac:dyDescent="0.25">
      <c r="Q36662" s="265"/>
    </row>
    <row r="36663" spans="17:17" ht="0" hidden="1" customHeight="1" x14ac:dyDescent="0.25">
      <c r="Q36663" s="265"/>
    </row>
    <row r="36664" spans="17:17" ht="0" hidden="1" customHeight="1" x14ac:dyDescent="0.25">
      <c r="Q36664" s="265"/>
    </row>
    <row r="36665" spans="17:17" ht="0" hidden="1" customHeight="1" x14ac:dyDescent="0.25">
      <c r="Q36665" s="265"/>
    </row>
    <row r="36666" spans="17:17" ht="0" hidden="1" customHeight="1" x14ac:dyDescent="0.25">
      <c r="Q36666" s="265"/>
    </row>
    <row r="36667" spans="17:17" ht="0" hidden="1" customHeight="1" x14ac:dyDescent="0.25">
      <c r="Q36667" s="265"/>
    </row>
    <row r="36668" spans="17:17" ht="0" hidden="1" customHeight="1" x14ac:dyDescent="0.25">
      <c r="Q36668" s="265"/>
    </row>
    <row r="36669" spans="17:17" ht="0" hidden="1" customHeight="1" x14ac:dyDescent="0.25">
      <c r="Q36669" s="265"/>
    </row>
    <row r="36670" spans="17:17" ht="0" hidden="1" customHeight="1" x14ac:dyDescent="0.25">
      <c r="Q36670" s="265"/>
    </row>
    <row r="36671" spans="17:17" ht="0" hidden="1" customHeight="1" x14ac:dyDescent="0.25">
      <c r="Q36671" s="265"/>
    </row>
    <row r="36672" spans="17:17" ht="0" hidden="1" customHeight="1" x14ac:dyDescent="0.25">
      <c r="Q36672" s="265"/>
    </row>
    <row r="36673" spans="17:17" ht="0" hidden="1" customHeight="1" x14ac:dyDescent="0.25">
      <c r="Q36673" s="265"/>
    </row>
    <row r="36674" spans="17:17" ht="0" hidden="1" customHeight="1" x14ac:dyDescent="0.25">
      <c r="Q36674" s="265"/>
    </row>
    <row r="36675" spans="17:17" ht="0" hidden="1" customHeight="1" x14ac:dyDescent="0.25">
      <c r="Q36675" s="265"/>
    </row>
    <row r="36676" spans="17:17" ht="0" hidden="1" customHeight="1" x14ac:dyDescent="0.25">
      <c r="Q36676" s="265"/>
    </row>
    <row r="36677" spans="17:17" ht="0" hidden="1" customHeight="1" x14ac:dyDescent="0.25">
      <c r="Q36677" s="265"/>
    </row>
    <row r="36678" spans="17:17" ht="0" hidden="1" customHeight="1" x14ac:dyDescent="0.25">
      <c r="Q36678" s="265"/>
    </row>
    <row r="36679" spans="17:17" ht="0" hidden="1" customHeight="1" x14ac:dyDescent="0.25">
      <c r="Q36679" s="265"/>
    </row>
    <row r="36680" spans="17:17" ht="0" hidden="1" customHeight="1" x14ac:dyDescent="0.25">
      <c r="Q36680" s="265"/>
    </row>
    <row r="36681" spans="17:17" ht="0" hidden="1" customHeight="1" x14ac:dyDescent="0.25">
      <c r="Q36681" s="265"/>
    </row>
    <row r="36682" spans="17:17" ht="0" hidden="1" customHeight="1" x14ac:dyDescent="0.25">
      <c r="Q36682" s="265"/>
    </row>
    <row r="36683" spans="17:17" ht="0" hidden="1" customHeight="1" x14ac:dyDescent="0.25">
      <c r="Q36683" s="265"/>
    </row>
    <row r="36684" spans="17:17" ht="0" hidden="1" customHeight="1" x14ac:dyDescent="0.25">
      <c r="Q36684" s="265"/>
    </row>
    <row r="36685" spans="17:17" ht="0" hidden="1" customHeight="1" x14ac:dyDescent="0.25">
      <c r="Q36685" s="265"/>
    </row>
    <row r="36686" spans="17:17" ht="0" hidden="1" customHeight="1" x14ac:dyDescent="0.25">
      <c r="Q36686" s="265"/>
    </row>
    <row r="36687" spans="17:17" ht="0" hidden="1" customHeight="1" x14ac:dyDescent="0.25">
      <c r="Q36687" s="265"/>
    </row>
    <row r="36688" spans="17:17" ht="0" hidden="1" customHeight="1" x14ac:dyDescent="0.25">
      <c r="Q36688" s="265"/>
    </row>
    <row r="36689" spans="17:17" ht="0" hidden="1" customHeight="1" x14ac:dyDescent="0.25">
      <c r="Q36689" s="265"/>
    </row>
    <row r="36690" spans="17:17" ht="0" hidden="1" customHeight="1" x14ac:dyDescent="0.25">
      <c r="Q36690" s="265"/>
    </row>
    <row r="36691" spans="17:17" ht="0" hidden="1" customHeight="1" x14ac:dyDescent="0.25">
      <c r="Q36691" s="265"/>
    </row>
    <row r="36692" spans="17:17" ht="0" hidden="1" customHeight="1" x14ac:dyDescent="0.25">
      <c r="Q36692" s="265"/>
    </row>
    <row r="36693" spans="17:17" ht="0" hidden="1" customHeight="1" x14ac:dyDescent="0.25">
      <c r="Q36693" s="265"/>
    </row>
    <row r="36694" spans="17:17" ht="0" hidden="1" customHeight="1" x14ac:dyDescent="0.25">
      <c r="Q36694" s="265"/>
    </row>
    <row r="36695" spans="17:17" ht="0" hidden="1" customHeight="1" x14ac:dyDescent="0.25">
      <c r="Q36695" s="265"/>
    </row>
    <row r="36696" spans="17:17" ht="0" hidden="1" customHeight="1" x14ac:dyDescent="0.25">
      <c r="Q36696" s="265"/>
    </row>
    <row r="36697" spans="17:17" ht="0" hidden="1" customHeight="1" x14ac:dyDescent="0.25">
      <c r="Q36697" s="265"/>
    </row>
    <row r="36698" spans="17:17" ht="0" hidden="1" customHeight="1" x14ac:dyDescent="0.25">
      <c r="Q36698" s="265"/>
    </row>
    <row r="36699" spans="17:17" ht="0" hidden="1" customHeight="1" x14ac:dyDescent="0.25">
      <c r="Q36699" s="265"/>
    </row>
    <row r="36700" spans="17:17" ht="0" hidden="1" customHeight="1" x14ac:dyDescent="0.25">
      <c r="Q36700" s="265"/>
    </row>
    <row r="36701" spans="17:17" ht="0" hidden="1" customHeight="1" x14ac:dyDescent="0.25">
      <c r="Q36701" s="265"/>
    </row>
    <row r="36702" spans="17:17" ht="0" hidden="1" customHeight="1" x14ac:dyDescent="0.25">
      <c r="Q36702" s="265"/>
    </row>
    <row r="36703" spans="17:17" ht="0" hidden="1" customHeight="1" x14ac:dyDescent="0.25">
      <c r="Q36703" s="265"/>
    </row>
    <row r="36704" spans="17:17" ht="0" hidden="1" customHeight="1" x14ac:dyDescent="0.25">
      <c r="Q36704" s="265"/>
    </row>
    <row r="36705" spans="17:17" ht="0" hidden="1" customHeight="1" x14ac:dyDescent="0.25">
      <c r="Q36705" s="265"/>
    </row>
    <row r="36706" spans="17:17" ht="0" hidden="1" customHeight="1" x14ac:dyDescent="0.25">
      <c r="Q36706" s="265"/>
    </row>
    <row r="36707" spans="17:17" ht="0" hidden="1" customHeight="1" x14ac:dyDescent="0.25">
      <c r="Q36707" s="265"/>
    </row>
    <row r="36708" spans="17:17" ht="0" hidden="1" customHeight="1" x14ac:dyDescent="0.25">
      <c r="Q36708" s="265"/>
    </row>
    <row r="36709" spans="17:17" ht="0" hidden="1" customHeight="1" x14ac:dyDescent="0.25">
      <c r="Q36709" s="265"/>
    </row>
    <row r="36710" spans="17:17" ht="0" hidden="1" customHeight="1" x14ac:dyDescent="0.25">
      <c r="Q36710" s="265"/>
    </row>
    <row r="36711" spans="17:17" ht="0" hidden="1" customHeight="1" x14ac:dyDescent="0.25">
      <c r="Q36711" s="265"/>
    </row>
    <row r="36712" spans="17:17" ht="0" hidden="1" customHeight="1" x14ac:dyDescent="0.25">
      <c r="Q36712" s="265"/>
    </row>
    <row r="36713" spans="17:17" ht="0" hidden="1" customHeight="1" x14ac:dyDescent="0.25">
      <c r="Q36713" s="265"/>
    </row>
    <row r="36714" spans="17:17" ht="0" hidden="1" customHeight="1" x14ac:dyDescent="0.25">
      <c r="Q36714" s="265"/>
    </row>
    <row r="36715" spans="17:17" ht="0" hidden="1" customHeight="1" x14ac:dyDescent="0.25">
      <c r="Q36715" s="265"/>
    </row>
    <row r="36716" spans="17:17" ht="0" hidden="1" customHeight="1" x14ac:dyDescent="0.25">
      <c r="Q36716" s="265"/>
    </row>
    <row r="36717" spans="17:17" ht="0" hidden="1" customHeight="1" x14ac:dyDescent="0.25">
      <c r="Q36717" s="265"/>
    </row>
    <row r="36718" spans="17:17" ht="0" hidden="1" customHeight="1" x14ac:dyDescent="0.25">
      <c r="Q36718" s="265"/>
    </row>
    <row r="36719" spans="17:17" ht="0" hidden="1" customHeight="1" x14ac:dyDescent="0.25">
      <c r="Q36719" s="265"/>
    </row>
    <row r="36720" spans="17:17" ht="0" hidden="1" customHeight="1" x14ac:dyDescent="0.25">
      <c r="Q36720" s="265"/>
    </row>
    <row r="36721" spans="17:17" ht="0" hidden="1" customHeight="1" x14ac:dyDescent="0.25">
      <c r="Q36721" s="265"/>
    </row>
    <row r="36722" spans="17:17" ht="0" hidden="1" customHeight="1" x14ac:dyDescent="0.25">
      <c r="Q36722" s="265"/>
    </row>
    <row r="36723" spans="17:17" ht="0" hidden="1" customHeight="1" x14ac:dyDescent="0.25">
      <c r="Q36723" s="265"/>
    </row>
    <row r="36724" spans="17:17" ht="0" hidden="1" customHeight="1" x14ac:dyDescent="0.25">
      <c r="Q36724" s="265"/>
    </row>
    <row r="36725" spans="17:17" ht="0" hidden="1" customHeight="1" x14ac:dyDescent="0.25">
      <c r="Q36725" s="265"/>
    </row>
    <row r="36726" spans="17:17" ht="0" hidden="1" customHeight="1" x14ac:dyDescent="0.25">
      <c r="Q36726" s="265"/>
    </row>
    <row r="36727" spans="17:17" ht="0" hidden="1" customHeight="1" x14ac:dyDescent="0.25">
      <c r="Q36727" s="265"/>
    </row>
    <row r="36728" spans="17:17" ht="0" hidden="1" customHeight="1" x14ac:dyDescent="0.25">
      <c r="Q36728" s="265"/>
    </row>
    <row r="36729" spans="17:17" ht="0" hidden="1" customHeight="1" x14ac:dyDescent="0.25">
      <c r="Q36729" s="265"/>
    </row>
    <row r="36730" spans="17:17" ht="0" hidden="1" customHeight="1" x14ac:dyDescent="0.25">
      <c r="Q36730" s="265"/>
    </row>
    <row r="36731" spans="17:17" ht="0" hidden="1" customHeight="1" x14ac:dyDescent="0.25">
      <c r="Q36731" s="265"/>
    </row>
    <row r="36732" spans="17:17" ht="0" hidden="1" customHeight="1" x14ac:dyDescent="0.25">
      <c r="Q36732" s="265"/>
    </row>
    <row r="36733" spans="17:17" ht="0" hidden="1" customHeight="1" x14ac:dyDescent="0.25">
      <c r="Q36733" s="265"/>
    </row>
    <row r="36734" spans="17:17" ht="0" hidden="1" customHeight="1" x14ac:dyDescent="0.25">
      <c r="Q36734" s="265"/>
    </row>
    <row r="36735" spans="17:17" ht="0" hidden="1" customHeight="1" x14ac:dyDescent="0.25">
      <c r="Q36735" s="265"/>
    </row>
    <row r="36736" spans="17:17" ht="0" hidden="1" customHeight="1" x14ac:dyDescent="0.25">
      <c r="Q36736" s="265"/>
    </row>
    <row r="36737" spans="17:17" ht="0" hidden="1" customHeight="1" x14ac:dyDescent="0.25">
      <c r="Q36737" s="265"/>
    </row>
    <row r="36738" spans="17:17" ht="0" hidden="1" customHeight="1" x14ac:dyDescent="0.25">
      <c r="Q36738" s="265"/>
    </row>
    <row r="36739" spans="17:17" ht="0" hidden="1" customHeight="1" x14ac:dyDescent="0.25">
      <c r="Q36739" s="265"/>
    </row>
    <row r="36740" spans="17:17" ht="0" hidden="1" customHeight="1" x14ac:dyDescent="0.25">
      <c r="Q36740" s="265"/>
    </row>
    <row r="36741" spans="17:17" ht="0" hidden="1" customHeight="1" x14ac:dyDescent="0.25">
      <c r="Q36741" s="265"/>
    </row>
    <row r="36742" spans="17:17" ht="0" hidden="1" customHeight="1" x14ac:dyDescent="0.25">
      <c r="Q36742" s="265"/>
    </row>
    <row r="36743" spans="17:17" ht="0" hidden="1" customHeight="1" x14ac:dyDescent="0.25">
      <c r="Q36743" s="265"/>
    </row>
    <row r="36744" spans="17:17" ht="0" hidden="1" customHeight="1" x14ac:dyDescent="0.25">
      <c r="Q36744" s="265"/>
    </row>
    <row r="36745" spans="17:17" ht="0" hidden="1" customHeight="1" x14ac:dyDescent="0.25">
      <c r="Q36745" s="265"/>
    </row>
    <row r="36746" spans="17:17" ht="0" hidden="1" customHeight="1" x14ac:dyDescent="0.25">
      <c r="Q36746" s="265"/>
    </row>
    <row r="36747" spans="17:17" ht="0" hidden="1" customHeight="1" x14ac:dyDescent="0.25">
      <c r="Q36747" s="265"/>
    </row>
    <row r="36748" spans="17:17" ht="0" hidden="1" customHeight="1" x14ac:dyDescent="0.25">
      <c r="Q36748" s="265"/>
    </row>
    <row r="36749" spans="17:17" ht="0" hidden="1" customHeight="1" x14ac:dyDescent="0.25">
      <c r="Q36749" s="265"/>
    </row>
    <row r="36750" spans="17:17" ht="0" hidden="1" customHeight="1" x14ac:dyDescent="0.25">
      <c r="Q36750" s="265"/>
    </row>
    <row r="36751" spans="17:17" ht="0" hidden="1" customHeight="1" x14ac:dyDescent="0.25">
      <c r="Q36751" s="265"/>
    </row>
    <row r="36752" spans="17:17" ht="0" hidden="1" customHeight="1" x14ac:dyDescent="0.25">
      <c r="Q36752" s="265"/>
    </row>
    <row r="36753" spans="17:17" ht="0" hidden="1" customHeight="1" x14ac:dyDescent="0.25">
      <c r="Q36753" s="265"/>
    </row>
    <row r="36754" spans="17:17" ht="0" hidden="1" customHeight="1" x14ac:dyDescent="0.25">
      <c r="Q36754" s="265"/>
    </row>
    <row r="36755" spans="17:17" ht="0" hidden="1" customHeight="1" x14ac:dyDescent="0.25">
      <c r="Q36755" s="265"/>
    </row>
    <row r="36756" spans="17:17" ht="0" hidden="1" customHeight="1" x14ac:dyDescent="0.25">
      <c r="Q36756" s="265"/>
    </row>
    <row r="36757" spans="17:17" ht="0" hidden="1" customHeight="1" x14ac:dyDescent="0.25">
      <c r="Q36757" s="265"/>
    </row>
    <row r="36758" spans="17:17" ht="0" hidden="1" customHeight="1" x14ac:dyDescent="0.25">
      <c r="Q36758" s="265"/>
    </row>
    <row r="36759" spans="17:17" ht="0" hidden="1" customHeight="1" x14ac:dyDescent="0.25">
      <c r="Q36759" s="265"/>
    </row>
    <row r="36760" spans="17:17" ht="0" hidden="1" customHeight="1" x14ac:dyDescent="0.25">
      <c r="Q36760" s="265"/>
    </row>
    <row r="36761" spans="17:17" ht="0" hidden="1" customHeight="1" x14ac:dyDescent="0.25">
      <c r="Q36761" s="265"/>
    </row>
    <row r="36762" spans="17:17" ht="0" hidden="1" customHeight="1" x14ac:dyDescent="0.25">
      <c r="Q36762" s="265"/>
    </row>
    <row r="36763" spans="17:17" ht="0" hidden="1" customHeight="1" x14ac:dyDescent="0.25">
      <c r="Q36763" s="265"/>
    </row>
    <row r="36764" spans="17:17" ht="0" hidden="1" customHeight="1" x14ac:dyDescent="0.25">
      <c r="Q36764" s="265"/>
    </row>
    <row r="36765" spans="17:17" ht="0" hidden="1" customHeight="1" x14ac:dyDescent="0.25">
      <c r="Q36765" s="265"/>
    </row>
    <row r="36766" spans="17:17" ht="0" hidden="1" customHeight="1" x14ac:dyDescent="0.25">
      <c r="Q36766" s="265"/>
    </row>
    <row r="36767" spans="17:17" ht="0" hidden="1" customHeight="1" x14ac:dyDescent="0.25">
      <c r="Q36767" s="265"/>
    </row>
    <row r="36768" spans="17:17" ht="0" hidden="1" customHeight="1" x14ac:dyDescent="0.25">
      <c r="Q36768" s="265"/>
    </row>
    <row r="36769" spans="17:17" ht="0" hidden="1" customHeight="1" x14ac:dyDescent="0.25">
      <c r="Q36769" s="265"/>
    </row>
    <row r="36770" spans="17:17" ht="0" hidden="1" customHeight="1" x14ac:dyDescent="0.25">
      <c r="Q36770" s="265"/>
    </row>
    <row r="36771" spans="17:17" ht="0" hidden="1" customHeight="1" x14ac:dyDescent="0.25">
      <c r="Q36771" s="265"/>
    </row>
    <row r="36772" spans="17:17" ht="0" hidden="1" customHeight="1" x14ac:dyDescent="0.25">
      <c r="Q36772" s="265"/>
    </row>
    <row r="36773" spans="17:17" ht="0" hidden="1" customHeight="1" x14ac:dyDescent="0.25">
      <c r="Q36773" s="265"/>
    </row>
    <row r="36774" spans="17:17" ht="0" hidden="1" customHeight="1" x14ac:dyDescent="0.25">
      <c r="Q36774" s="265"/>
    </row>
    <row r="36775" spans="17:17" ht="0" hidden="1" customHeight="1" x14ac:dyDescent="0.25">
      <c r="Q36775" s="265"/>
    </row>
    <row r="36776" spans="17:17" ht="0" hidden="1" customHeight="1" x14ac:dyDescent="0.25">
      <c r="Q36776" s="265"/>
    </row>
    <row r="36777" spans="17:17" ht="0" hidden="1" customHeight="1" x14ac:dyDescent="0.25">
      <c r="Q36777" s="265"/>
    </row>
    <row r="36778" spans="17:17" ht="0" hidden="1" customHeight="1" x14ac:dyDescent="0.25">
      <c r="Q36778" s="265"/>
    </row>
    <row r="36779" spans="17:17" ht="0" hidden="1" customHeight="1" x14ac:dyDescent="0.25">
      <c r="Q36779" s="265"/>
    </row>
    <row r="36780" spans="17:17" ht="0" hidden="1" customHeight="1" x14ac:dyDescent="0.25">
      <c r="Q36780" s="265"/>
    </row>
    <row r="36781" spans="17:17" ht="0" hidden="1" customHeight="1" x14ac:dyDescent="0.25">
      <c r="Q36781" s="265"/>
    </row>
    <row r="36782" spans="17:17" ht="0" hidden="1" customHeight="1" x14ac:dyDescent="0.25">
      <c r="Q36782" s="265"/>
    </row>
    <row r="36783" spans="17:17" ht="0" hidden="1" customHeight="1" x14ac:dyDescent="0.25">
      <c r="Q36783" s="265"/>
    </row>
    <row r="36784" spans="17:17" ht="0" hidden="1" customHeight="1" x14ac:dyDescent="0.25">
      <c r="Q36784" s="265"/>
    </row>
    <row r="36785" spans="17:17" ht="0" hidden="1" customHeight="1" x14ac:dyDescent="0.25">
      <c r="Q36785" s="265"/>
    </row>
    <row r="36786" spans="17:17" ht="0" hidden="1" customHeight="1" x14ac:dyDescent="0.25">
      <c r="Q36786" s="265"/>
    </row>
    <row r="36787" spans="17:17" ht="0" hidden="1" customHeight="1" x14ac:dyDescent="0.25">
      <c r="Q36787" s="265"/>
    </row>
    <row r="36788" spans="17:17" ht="0" hidden="1" customHeight="1" x14ac:dyDescent="0.25">
      <c r="Q36788" s="265"/>
    </row>
    <row r="36789" spans="17:17" ht="0" hidden="1" customHeight="1" x14ac:dyDescent="0.25">
      <c r="Q36789" s="265"/>
    </row>
    <row r="36790" spans="17:17" ht="0" hidden="1" customHeight="1" x14ac:dyDescent="0.25">
      <c r="Q36790" s="265"/>
    </row>
    <row r="36791" spans="17:17" ht="0" hidden="1" customHeight="1" x14ac:dyDescent="0.25">
      <c r="Q36791" s="265"/>
    </row>
    <row r="36792" spans="17:17" ht="0" hidden="1" customHeight="1" x14ac:dyDescent="0.25">
      <c r="Q36792" s="265"/>
    </row>
    <row r="36793" spans="17:17" ht="0" hidden="1" customHeight="1" x14ac:dyDescent="0.25">
      <c r="Q36793" s="265"/>
    </row>
    <row r="36794" spans="17:17" ht="0" hidden="1" customHeight="1" x14ac:dyDescent="0.25">
      <c r="Q36794" s="265"/>
    </row>
    <row r="36795" spans="17:17" ht="0" hidden="1" customHeight="1" x14ac:dyDescent="0.25">
      <c r="Q36795" s="265"/>
    </row>
    <row r="36796" spans="17:17" ht="0" hidden="1" customHeight="1" x14ac:dyDescent="0.25">
      <c r="Q36796" s="265"/>
    </row>
    <row r="36797" spans="17:17" ht="0" hidden="1" customHeight="1" x14ac:dyDescent="0.25">
      <c r="Q36797" s="265"/>
    </row>
    <row r="36798" spans="17:17" ht="0" hidden="1" customHeight="1" x14ac:dyDescent="0.25">
      <c r="Q36798" s="265"/>
    </row>
    <row r="36799" spans="17:17" ht="0" hidden="1" customHeight="1" x14ac:dyDescent="0.25">
      <c r="Q36799" s="265"/>
    </row>
    <row r="36800" spans="17:17" ht="0" hidden="1" customHeight="1" x14ac:dyDescent="0.25">
      <c r="Q36800" s="265"/>
    </row>
    <row r="36801" spans="17:17" ht="0" hidden="1" customHeight="1" x14ac:dyDescent="0.25">
      <c r="Q36801" s="265"/>
    </row>
    <row r="36802" spans="17:17" ht="0" hidden="1" customHeight="1" x14ac:dyDescent="0.25">
      <c r="Q36802" s="265"/>
    </row>
    <row r="36803" spans="17:17" ht="0" hidden="1" customHeight="1" x14ac:dyDescent="0.25">
      <c r="Q36803" s="265"/>
    </row>
    <row r="36804" spans="17:17" ht="0" hidden="1" customHeight="1" x14ac:dyDescent="0.25">
      <c r="Q36804" s="265"/>
    </row>
    <row r="36805" spans="17:17" ht="0" hidden="1" customHeight="1" x14ac:dyDescent="0.25">
      <c r="Q36805" s="265"/>
    </row>
    <row r="36806" spans="17:17" ht="0" hidden="1" customHeight="1" x14ac:dyDescent="0.25">
      <c r="Q36806" s="265"/>
    </row>
    <row r="36807" spans="17:17" ht="0" hidden="1" customHeight="1" x14ac:dyDescent="0.25">
      <c r="Q36807" s="265"/>
    </row>
    <row r="36808" spans="17:17" ht="0" hidden="1" customHeight="1" x14ac:dyDescent="0.25">
      <c r="Q36808" s="265"/>
    </row>
    <row r="36809" spans="17:17" ht="0" hidden="1" customHeight="1" x14ac:dyDescent="0.25">
      <c r="Q36809" s="265"/>
    </row>
    <row r="36810" spans="17:17" ht="0" hidden="1" customHeight="1" x14ac:dyDescent="0.25">
      <c r="Q36810" s="265"/>
    </row>
    <row r="36811" spans="17:17" ht="0" hidden="1" customHeight="1" x14ac:dyDescent="0.25">
      <c r="Q36811" s="265"/>
    </row>
    <row r="36812" spans="17:17" ht="0" hidden="1" customHeight="1" x14ac:dyDescent="0.25">
      <c r="Q36812" s="265"/>
    </row>
    <row r="36813" spans="17:17" ht="0" hidden="1" customHeight="1" x14ac:dyDescent="0.25">
      <c r="Q36813" s="265"/>
    </row>
    <row r="36814" spans="17:17" ht="0" hidden="1" customHeight="1" x14ac:dyDescent="0.25">
      <c r="Q36814" s="265"/>
    </row>
    <row r="36815" spans="17:17" ht="0" hidden="1" customHeight="1" x14ac:dyDescent="0.25">
      <c r="Q36815" s="265"/>
    </row>
    <row r="36816" spans="17:17" ht="0" hidden="1" customHeight="1" x14ac:dyDescent="0.25">
      <c r="Q36816" s="265"/>
    </row>
    <row r="36817" spans="17:17" ht="0" hidden="1" customHeight="1" x14ac:dyDescent="0.25">
      <c r="Q36817" s="265"/>
    </row>
    <row r="36818" spans="17:17" ht="0" hidden="1" customHeight="1" x14ac:dyDescent="0.25">
      <c r="Q36818" s="265"/>
    </row>
    <row r="36819" spans="17:17" ht="0" hidden="1" customHeight="1" x14ac:dyDescent="0.25">
      <c r="Q36819" s="265"/>
    </row>
    <row r="36820" spans="17:17" ht="0" hidden="1" customHeight="1" x14ac:dyDescent="0.25">
      <c r="Q36820" s="265"/>
    </row>
    <row r="36821" spans="17:17" ht="0" hidden="1" customHeight="1" x14ac:dyDescent="0.25">
      <c r="Q36821" s="265"/>
    </row>
    <row r="36822" spans="17:17" ht="0" hidden="1" customHeight="1" x14ac:dyDescent="0.25">
      <c r="Q36822" s="265"/>
    </row>
    <row r="36823" spans="17:17" ht="0" hidden="1" customHeight="1" x14ac:dyDescent="0.25">
      <c r="Q36823" s="265"/>
    </row>
    <row r="36824" spans="17:17" ht="0" hidden="1" customHeight="1" x14ac:dyDescent="0.25">
      <c r="Q36824" s="265"/>
    </row>
    <row r="36825" spans="17:17" ht="0" hidden="1" customHeight="1" x14ac:dyDescent="0.25">
      <c r="Q36825" s="265"/>
    </row>
    <row r="36826" spans="17:17" ht="0" hidden="1" customHeight="1" x14ac:dyDescent="0.25">
      <c r="Q36826" s="265"/>
    </row>
    <row r="36827" spans="17:17" ht="0" hidden="1" customHeight="1" x14ac:dyDescent="0.25">
      <c r="Q36827" s="265"/>
    </row>
    <row r="36828" spans="17:17" ht="0" hidden="1" customHeight="1" x14ac:dyDescent="0.25">
      <c r="Q36828" s="265"/>
    </row>
    <row r="36829" spans="17:17" ht="0" hidden="1" customHeight="1" x14ac:dyDescent="0.25">
      <c r="Q36829" s="265"/>
    </row>
    <row r="36830" spans="17:17" ht="0" hidden="1" customHeight="1" x14ac:dyDescent="0.25">
      <c r="Q36830" s="265"/>
    </row>
    <row r="36831" spans="17:17" ht="0" hidden="1" customHeight="1" x14ac:dyDescent="0.25">
      <c r="Q36831" s="265"/>
    </row>
    <row r="36832" spans="17:17" ht="0" hidden="1" customHeight="1" x14ac:dyDescent="0.25">
      <c r="Q36832" s="265"/>
    </row>
    <row r="36833" spans="17:17" ht="0" hidden="1" customHeight="1" x14ac:dyDescent="0.25">
      <c r="Q36833" s="265"/>
    </row>
    <row r="36834" spans="17:17" ht="0" hidden="1" customHeight="1" x14ac:dyDescent="0.25">
      <c r="Q36834" s="265"/>
    </row>
    <row r="36835" spans="17:17" ht="0" hidden="1" customHeight="1" x14ac:dyDescent="0.25">
      <c r="Q36835" s="265"/>
    </row>
    <row r="36836" spans="17:17" ht="0" hidden="1" customHeight="1" x14ac:dyDescent="0.25">
      <c r="Q36836" s="265"/>
    </row>
    <row r="36837" spans="17:17" ht="0" hidden="1" customHeight="1" x14ac:dyDescent="0.25">
      <c r="Q36837" s="265"/>
    </row>
    <row r="36838" spans="17:17" ht="0" hidden="1" customHeight="1" x14ac:dyDescent="0.25">
      <c r="Q36838" s="265"/>
    </row>
    <row r="36839" spans="17:17" ht="0" hidden="1" customHeight="1" x14ac:dyDescent="0.25">
      <c r="Q36839" s="265"/>
    </row>
    <row r="36840" spans="17:17" ht="0" hidden="1" customHeight="1" x14ac:dyDescent="0.25">
      <c r="Q36840" s="265"/>
    </row>
    <row r="36841" spans="17:17" ht="0" hidden="1" customHeight="1" x14ac:dyDescent="0.25">
      <c r="Q36841" s="265"/>
    </row>
    <row r="36842" spans="17:17" ht="0" hidden="1" customHeight="1" x14ac:dyDescent="0.25">
      <c r="Q36842" s="265"/>
    </row>
    <row r="36843" spans="17:17" ht="0" hidden="1" customHeight="1" x14ac:dyDescent="0.25">
      <c r="Q36843" s="265"/>
    </row>
    <row r="36844" spans="17:17" ht="0" hidden="1" customHeight="1" x14ac:dyDescent="0.25">
      <c r="Q36844" s="265"/>
    </row>
    <row r="36845" spans="17:17" ht="0" hidden="1" customHeight="1" x14ac:dyDescent="0.25">
      <c r="Q36845" s="265"/>
    </row>
    <row r="36846" spans="17:17" ht="0" hidden="1" customHeight="1" x14ac:dyDescent="0.25">
      <c r="Q36846" s="265"/>
    </row>
    <row r="36847" spans="17:17" ht="0" hidden="1" customHeight="1" x14ac:dyDescent="0.25">
      <c r="Q36847" s="265"/>
    </row>
    <row r="36848" spans="17:17" ht="0" hidden="1" customHeight="1" x14ac:dyDescent="0.25">
      <c r="Q36848" s="265"/>
    </row>
    <row r="36849" spans="17:17" ht="0" hidden="1" customHeight="1" x14ac:dyDescent="0.25">
      <c r="Q36849" s="265"/>
    </row>
    <row r="36850" spans="17:17" ht="0" hidden="1" customHeight="1" x14ac:dyDescent="0.25">
      <c r="Q36850" s="265"/>
    </row>
    <row r="36851" spans="17:17" ht="0" hidden="1" customHeight="1" x14ac:dyDescent="0.25">
      <c r="Q36851" s="265"/>
    </row>
    <row r="36852" spans="17:17" ht="0" hidden="1" customHeight="1" x14ac:dyDescent="0.25">
      <c r="Q36852" s="265"/>
    </row>
    <row r="36853" spans="17:17" ht="0" hidden="1" customHeight="1" x14ac:dyDescent="0.25">
      <c r="Q36853" s="265"/>
    </row>
    <row r="36854" spans="17:17" ht="0" hidden="1" customHeight="1" x14ac:dyDescent="0.25">
      <c r="Q36854" s="265"/>
    </row>
    <row r="36855" spans="17:17" ht="0" hidden="1" customHeight="1" x14ac:dyDescent="0.25">
      <c r="Q36855" s="265"/>
    </row>
    <row r="36856" spans="17:17" ht="0" hidden="1" customHeight="1" x14ac:dyDescent="0.25">
      <c r="Q36856" s="265"/>
    </row>
    <row r="36857" spans="17:17" ht="0" hidden="1" customHeight="1" x14ac:dyDescent="0.25">
      <c r="Q36857" s="265"/>
    </row>
    <row r="36858" spans="17:17" ht="0" hidden="1" customHeight="1" x14ac:dyDescent="0.25">
      <c r="Q36858" s="265"/>
    </row>
    <row r="36859" spans="17:17" ht="0" hidden="1" customHeight="1" x14ac:dyDescent="0.25">
      <c r="Q36859" s="265"/>
    </row>
    <row r="36860" spans="17:17" ht="0" hidden="1" customHeight="1" x14ac:dyDescent="0.25">
      <c r="Q36860" s="265"/>
    </row>
    <row r="36861" spans="17:17" ht="0" hidden="1" customHeight="1" x14ac:dyDescent="0.25">
      <c r="Q36861" s="265"/>
    </row>
    <row r="36862" spans="17:17" ht="0" hidden="1" customHeight="1" x14ac:dyDescent="0.25">
      <c r="Q36862" s="265"/>
    </row>
    <row r="36863" spans="17:17" ht="0" hidden="1" customHeight="1" x14ac:dyDescent="0.25">
      <c r="Q36863" s="265"/>
    </row>
    <row r="36864" spans="17:17" ht="0" hidden="1" customHeight="1" x14ac:dyDescent="0.25">
      <c r="Q36864" s="265"/>
    </row>
    <row r="36865" spans="17:17" ht="0" hidden="1" customHeight="1" x14ac:dyDescent="0.25">
      <c r="Q36865" s="265"/>
    </row>
    <row r="36866" spans="17:17" ht="0" hidden="1" customHeight="1" x14ac:dyDescent="0.25">
      <c r="Q36866" s="265"/>
    </row>
    <row r="36867" spans="17:17" ht="0" hidden="1" customHeight="1" x14ac:dyDescent="0.25">
      <c r="Q36867" s="265"/>
    </row>
    <row r="36868" spans="17:17" ht="0" hidden="1" customHeight="1" x14ac:dyDescent="0.25">
      <c r="Q36868" s="265"/>
    </row>
    <row r="36869" spans="17:17" ht="0" hidden="1" customHeight="1" x14ac:dyDescent="0.25">
      <c r="Q36869" s="265"/>
    </row>
    <row r="36870" spans="17:17" ht="0" hidden="1" customHeight="1" x14ac:dyDescent="0.25">
      <c r="Q36870" s="265"/>
    </row>
    <row r="36871" spans="17:17" ht="0" hidden="1" customHeight="1" x14ac:dyDescent="0.25">
      <c r="Q36871" s="265"/>
    </row>
    <row r="36872" spans="17:17" ht="0" hidden="1" customHeight="1" x14ac:dyDescent="0.25">
      <c r="Q36872" s="265"/>
    </row>
    <row r="36873" spans="17:17" ht="0" hidden="1" customHeight="1" x14ac:dyDescent="0.25">
      <c r="Q36873" s="265"/>
    </row>
    <row r="36874" spans="17:17" ht="0" hidden="1" customHeight="1" x14ac:dyDescent="0.25">
      <c r="Q36874" s="265"/>
    </row>
    <row r="36875" spans="17:17" ht="0" hidden="1" customHeight="1" x14ac:dyDescent="0.25">
      <c r="Q36875" s="265"/>
    </row>
    <row r="36876" spans="17:17" ht="0" hidden="1" customHeight="1" x14ac:dyDescent="0.25">
      <c r="Q36876" s="265"/>
    </row>
    <row r="36877" spans="17:17" ht="0" hidden="1" customHeight="1" x14ac:dyDescent="0.25">
      <c r="Q36877" s="265"/>
    </row>
    <row r="36878" spans="17:17" ht="0" hidden="1" customHeight="1" x14ac:dyDescent="0.25">
      <c r="Q36878" s="265"/>
    </row>
    <row r="36879" spans="17:17" ht="0" hidden="1" customHeight="1" x14ac:dyDescent="0.25">
      <c r="Q36879" s="265"/>
    </row>
    <row r="36880" spans="17:17" ht="0" hidden="1" customHeight="1" x14ac:dyDescent="0.25">
      <c r="Q36880" s="265"/>
    </row>
    <row r="36881" spans="17:17" ht="0" hidden="1" customHeight="1" x14ac:dyDescent="0.25">
      <c r="Q36881" s="265"/>
    </row>
    <row r="36882" spans="17:17" ht="0" hidden="1" customHeight="1" x14ac:dyDescent="0.25">
      <c r="Q36882" s="265"/>
    </row>
    <row r="36883" spans="17:17" ht="0" hidden="1" customHeight="1" x14ac:dyDescent="0.25">
      <c r="Q36883" s="265"/>
    </row>
    <row r="36884" spans="17:17" ht="0" hidden="1" customHeight="1" x14ac:dyDescent="0.25">
      <c r="Q36884" s="265"/>
    </row>
    <row r="36885" spans="17:17" ht="0" hidden="1" customHeight="1" x14ac:dyDescent="0.25">
      <c r="Q36885" s="265"/>
    </row>
    <row r="36886" spans="17:17" ht="0" hidden="1" customHeight="1" x14ac:dyDescent="0.25">
      <c r="Q36886" s="265"/>
    </row>
    <row r="36887" spans="17:17" ht="0" hidden="1" customHeight="1" x14ac:dyDescent="0.25">
      <c r="Q36887" s="265"/>
    </row>
    <row r="36888" spans="17:17" ht="0" hidden="1" customHeight="1" x14ac:dyDescent="0.25">
      <c r="Q36888" s="265"/>
    </row>
    <row r="36889" spans="17:17" ht="0" hidden="1" customHeight="1" x14ac:dyDescent="0.25">
      <c r="Q36889" s="265"/>
    </row>
    <row r="36890" spans="17:17" ht="0" hidden="1" customHeight="1" x14ac:dyDescent="0.25">
      <c r="Q36890" s="265"/>
    </row>
    <row r="36891" spans="17:17" ht="0" hidden="1" customHeight="1" x14ac:dyDescent="0.25">
      <c r="Q36891" s="265"/>
    </row>
    <row r="36892" spans="17:17" ht="0" hidden="1" customHeight="1" x14ac:dyDescent="0.25">
      <c r="Q36892" s="265"/>
    </row>
    <row r="36893" spans="17:17" ht="0" hidden="1" customHeight="1" x14ac:dyDescent="0.25">
      <c r="Q36893" s="265"/>
    </row>
    <row r="36894" spans="17:17" ht="0" hidden="1" customHeight="1" x14ac:dyDescent="0.25">
      <c r="Q36894" s="265"/>
    </row>
    <row r="36895" spans="17:17" ht="0" hidden="1" customHeight="1" x14ac:dyDescent="0.25">
      <c r="Q36895" s="265"/>
    </row>
    <row r="36896" spans="17:17" ht="0" hidden="1" customHeight="1" x14ac:dyDescent="0.25">
      <c r="Q36896" s="265"/>
    </row>
    <row r="36897" spans="17:17" ht="0" hidden="1" customHeight="1" x14ac:dyDescent="0.25">
      <c r="Q36897" s="265"/>
    </row>
    <row r="36898" spans="17:17" ht="0" hidden="1" customHeight="1" x14ac:dyDescent="0.25">
      <c r="Q36898" s="265"/>
    </row>
    <row r="36899" spans="17:17" ht="0" hidden="1" customHeight="1" x14ac:dyDescent="0.25">
      <c r="Q36899" s="265"/>
    </row>
    <row r="36900" spans="17:17" ht="0" hidden="1" customHeight="1" x14ac:dyDescent="0.25">
      <c r="Q36900" s="265"/>
    </row>
    <row r="36901" spans="17:17" ht="0" hidden="1" customHeight="1" x14ac:dyDescent="0.25">
      <c r="Q36901" s="265"/>
    </row>
    <row r="36902" spans="17:17" ht="0" hidden="1" customHeight="1" x14ac:dyDescent="0.25">
      <c r="Q36902" s="265"/>
    </row>
    <row r="36903" spans="17:17" ht="0" hidden="1" customHeight="1" x14ac:dyDescent="0.25">
      <c r="Q36903" s="265"/>
    </row>
    <row r="36904" spans="17:17" ht="0" hidden="1" customHeight="1" x14ac:dyDescent="0.25">
      <c r="Q36904" s="265"/>
    </row>
    <row r="36905" spans="17:17" ht="0" hidden="1" customHeight="1" x14ac:dyDescent="0.25">
      <c r="Q36905" s="265"/>
    </row>
    <row r="36906" spans="17:17" ht="0" hidden="1" customHeight="1" x14ac:dyDescent="0.25">
      <c r="Q36906" s="265"/>
    </row>
    <row r="36907" spans="17:17" ht="0" hidden="1" customHeight="1" x14ac:dyDescent="0.25">
      <c r="Q36907" s="265"/>
    </row>
    <row r="36908" spans="17:17" ht="0" hidden="1" customHeight="1" x14ac:dyDescent="0.25">
      <c r="Q36908" s="265"/>
    </row>
    <row r="36909" spans="17:17" ht="0" hidden="1" customHeight="1" x14ac:dyDescent="0.25">
      <c r="Q36909" s="265"/>
    </row>
    <row r="36910" spans="17:17" ht="0" hidden="1" customHeight="1" x14ac:dyDescent="0.25">
      <c r="Q36910" s="265"/>
    </row>
    <row r="36911" spans="17:17" ht="0" hidden="1" customHeight="1" x14ac:dyDescent="0.25">
      <c r="Q36911" s="265"/>
    </row>
    <row r="36912" spans="17:17" ht="0" hidden="1" customHeight="1" x14ac:dyDescent="0.25">
      <c r="Q36912" s="265"/>
    </row>
    <row r="36913" spans="17:17" ht="0" hidden="1" customHeight="1" x14ac:dyDescent="0.25">
      <c r="Q36913" s="265"/>
    </row>
    <row r="36914" spans="17:17" ht="0" hidden="1" customHeight="1" x14ac:dyDescent="0.25">
      <c r="Q36914" s="265"/>
    </row>
    <row r="36915" spans="17:17" ht="0" hidden="1" customHeight="1" x14ac:dyDescent="0.25">
      <c r="Q36915" s="265"/>
    </row>
    <row r="36916" spans="17:17" ht="0" hidden="1" customHeight="1" x14ac:dyDescent="0.25">
      <c r="Q36916" s="265"/>
    </row>
    <row r="36917" spans="17:17" ht="0" hidden="1" customHeight="1" x14ac:dyDescent="0.25">
      <c r="Q36917" s="265"/>
    </row>
    <row r="36918" spans="17:17" ht="0" hidden="1" customHeight="1" x14ac:dyDescent="0.25">
      <c r="Q36918" s="265"/>
    </row>
    <row r="36919" spans="17:17" ht="0" hidden="1" customHeight="1" x14ac:dyDescent="0.25">
      <c r="Q36919" s="265"/>
    </row>
    <row r="36920" spans="17:17" ht="0" hidden="1" customHeight="1" x14ac:dyDescent="0.25">
      <c r="Q36920" s="265"/>
    </row>
    <row r="36921" spans="17:17" ht="0" hidden="1" customHeight="1" x14ac:dyDescent="0.25">
      <c r="Q36921" s="265"/>
    </row>
    <row r="36922" spans="17:17" ht="0" hidden="1" customHeight="1" x14ac:dyDescent="0.25">
      <c r="Q36922" s="265"/>
    </row>
    <row r="36923" spans="17:17" ht="0" hidden="1" customHeight="1" x14ac:dyDescent="0.25">
      <c r="Q36923" s="265"/>
    </row>
    <row r="36924" spans="17:17" ht="0" hidden="1" customHeight="1" x14ac:dyDescent="0.25">
      <c r="Q36924" s="265"/>
    </row>
    <row r="36925" spans="17:17" ht="0" hidden="1" customHeight="1" x14ac:dyDescent="0.25">
      <c r="Q36925" s="265"/>
    </row>
    <row r="36926" spans="17:17" ht="0" hidden="1" customHeight="1" x14ac:dyDescent="0.25">
      <c r="Q36926" s="265"/>
    </row>
    <row r="36927" spans="17:17" ht="0" hidden="1" customHeight="1" x14ac:dyDescent="0.25">
      <c r="Q36927" s="265"/>
    </row>
    <row r="36928" spans="17:17" ht="0" hidden="1" customHeight="1" x14ac:dyDescent="0.25">
      <c r="Q36928" s="265"/>
    </row>
    <row r="36929" spans="17:17" ht="0" hidden="1" customHeight="1" x14ac:dyDescent="0.25">
      <c r="Q36929" s="265"/>
    </row>
    <row r="36930" spans="17:17" ht="0" hidden="1" customHeight="1" x14ac:dyDescent="0.25">
      <c r="Q36930" s="265"/>
    </row>
    <row r="36931" spans="17:17" ht="0" hidden="1" customHeight="1" x14ac:dyDescent="0.25">
      <c r="Q36931" s="265"/>
    </row>
    <row r="36932" spans="17:17" ht="0" hidden="1" customHeight="1" x14ac:dyDescent="0.25">
      <c r="Q36932" s="265"/>
    </row>
    <row r="36933" spans="17:17" ht="0" hidden="1" customHeight="1" x14ac:dyDescent="0.25">
      <c r="Q36933" s="265"/>
    </row>
    <row r="36934" spans="17:17" ht="0" hidden="1" customHeight="1" x14ac:dyDescent="0.25">
      <c r="Q36934" s="265"/>
    </row>
    <row r="36935" spans="17:17" ht="0" hidden="1" customHeight="1" x14ac:dyDescent="0.25">
      <c r="Q36935" s="265"/>
    </row>
    <row r="36936" spans="17:17" ht="0" hidden="1" customHeight="1" x14ac:dyDescent="0.25">
      <c r="Q36936" s="265"/>
    </row>
    <row r="36937" spans="17:17" ht="0" hidden="1" customHeight="1" x14ac:dyDescent="0.25">
      <c r="Q36937" s="265"/>
    </row>
    <row r="36938" spans="17:17" ht="0" hidden="1" customHeight="1" x14ac:dyDescent="0.25">
      <c r="Q36938" s="265"/>
    </row>
    <row r="36939" spans="17:17" ht="0" hidden="1" customHeight="1" x14ac:dyDescent="0.25">
      <c r="Q36939" s="265"/>
    </row>
    <row r="36940" spans="17:17" ht="0" hidden="1" customHeight="1" x14ac:dyDescent="0.25">
      <c r="Q36940" s="265"/>
    </row>
    <row r="36941" spans="17:17" ht="0" hidden="1" customHeight="1" x14ac:dyDescent="0.25">
      <c r="Q36941" s="265"/>
    </row>
    <row r="36942" spans="17:17" ht="0" hidden="1" customHeight="1" x14ac:dyDescent="0.25">
      <c r="Q36942" s="265"/>
    </row>
    <row r="36943" spans="17:17" ht="0" hidden="1" customHeight="1" x14ac:dyDescent="0.25">
      <c r="Q36943" s="265"/>
    </row>
    <row r="36944" spans="17:17" ht="0" hidden="1" customHeight="1" x14ac:dyDescent="0.25">
      <c r="Q36944" s="265"/>
    </row>
    <row r="36945" spans="17:17" ht="0" hidden="1" customHeight="1" x14ac:dyDescent="0.25">
      <c r="Q36945" s="265"/>
    </row>
    <row r="36946" spans="17:17" ht="0" hidden="1" customHeight="1" x14ac:dyDescent="0.25">
      <c r="Q36946" s="265"/>
    </row>
    <row r="36947" spans="17:17" ht="0" hidden="1" customHeight="1" x14ac:dyDescent="0.25">
      <c r="Q36947" s="265"/>
    </row>
    <row r="36948" spans="17:17" ht="0" hidden="1" customHeight="1" x14ac:dyDescent="0.25">
      <c r="Q36948" s="265"/>
    </row>
    <row r="36949" spans="17:17" ht="0" hidden="1" customHeight="1" x14ac:dyDescent="0.25">
      <c r="Q36949" s="265"/>
    </row>
    <row r="36950" spans="17:17" ht="0" hidden="1" customHeight="1" x14ac:dyDescent="0.25">
      <c r="Q36950" s="265"/>
    </row>
    <row r="36951" spans="17:17" ht="0" hidden="1" customHeight="1" x14ac:dyDescent="0.25">
      <c r="Q36951" s="265"/>
    </row>
    <row r="36952" spans="17:17" ht="0" hidden="1" customHeight="1" x14ac:dyDescent="0.25">
      <c r="Q36952" s="265"/>
    </row>
    <row r="36953" spans="17:17" ht="0" hidden="1" customHeight="1" x14ac:dyDescent="0.25">
      <c r="Q36953" s="265"/>
    </row>
    <row r="36954" spans="17:17" ht="0" hidden="1" customHeight="1" x14ac:dyDescent="0.25">
      <c r="Q36954" s="265"/>
    </row>
    <row r="36955" spans="17:17" ht="0" hidden="1" customHeight="1" x14ac:dyDescent="0.25">
      <c r="Q36955" s="265"/>
    </row>
    <row r="36956" spans="17:17" ht="0" hidden="1" customHeight="1" x14ac:dyDescent="0.25">
      <c r="Q36956" s="265"/>
    </row>
    <row r="36957" spans="17:17" ht="0" hidden="1" customHeight="1" x14ac:dyDescent="0.25">
      <c r="Q36957" s="265"/>
    </row>
    <row r="36958" spans="17:17" ht="0" hidden="1" customHeight="1" x14ac:dyDescent="0.25">
      <c r="Q36958" s="265"/>
    </row>
    <row r="36959" spans="17:17" ht="0" hidden="1" customHeight="1" x14ac:dyDescent="0.25">
      <c r="Q36959" s="265"/>
    </row>
    <row r="36960" spans="17:17" ht="0" hidden="1" customHeight="1" x14ac:dyDescent="0.25">
      <c r="Q36960" s="265"/>
    </row>
    <row r="36961" spans="17:17" ht="0" hidden="1" customHeight="1" x14ac:dyDescent="0.25">
      <c r="Q36961" s="265"/>
    </row>
    <row r="36962" spans="17:17" ht="0" hidden="1" customHeight="1" x14ac:dyDescent="0.25">
      <c r="Q36962" s="265"/>
    </row>
    <row r="36963" spans="17:17" ht="0" hidden="1" customHeight="1" x14ac:dyDescent="0.25">
      <c r="Q36963" s="265"/>
    </row>
    <row r="36964" spans="17:17" ht="0" hidden="1" customHeight="1" x14ac:dyDescent="0.25">
      <c r="Q36964" s="265"/>
    </row>
    <row r="36965" spans="17:17" ht="0" hidden="1" customHeight="1" x14ac:dyDescent="0.25">
      <c r="Q36965" s="265"/>
    </row>
    <row r="36966" spans="17:17" ht="0" hidden="1" customHeight="1" x14ac:dyDescent="0.25">
      <c r="Q36966" s="265"/>
    </row>
    <row r="36967" spans="17:17" ht="0" hidden="1" customHeight="1" x14ac:dyDescent="0.25">
      <c r="Q36967" s="265"/>
    </row>
    <row r="36968" spans="17:17" ht="0" hidden="1" customHeight="1" x14ac:dyDescent="0.25">
      <c r="Q36968" s="265"/>
    </row>
    <row r="36969" spans="17:17" ht="0" hidden="1" customHeight="1" x14ac:dyDescent="0.25">
      <c r="Q36969" s="265"/>
    </row>
    <row r="36970" spans="17:17" ht="0" hidden="1" customHeight="1" x14ac:dyDescent="0.25">
      <c r="Q36970" s="265"/>
    </row>
    <row r="36971" spans="17:17" ht="0" hidden="1" customHeight="1" x14ac:dyDescent="0.25">
      <c r="Q36971" s="265"/>
    </row>
    <row r="36972" spans="17:17" ht="0" hidden="1" customHeight="1" x14ac:dyDescent="0.25">
      <c r="Q36972" s="265"/>
    </row>
    <row r="36973" spans="17:17" ht="0" hidden="1" customHeight="1" x14ac:dyDescent="0.25">
      <c r="Q36973" s="265"/>
    </row>
    <row r="36974" spans="17:17" ht="0" hidden="1" customHeight="1" x14ac:dyDescent="0.25">
      <c r="Q36974" s="265"/>
    </row>
    <row r="36975" spans="17:17" ht="0" hidden="1" customHeight="1" x14ac:dyDescent="0.25">
      <c r="Q36975" s="265"/>
    </row>
    <row r="36976" spans="17:17" ht="0" hidden="1" customHeight="1" x14ac:dyDescent="0.25">
      <c r="Q36976" s="265"/>
    </row>
    <row r="36977" spans="17:17" ht="0" hidden="1" customHeight="1" x14ac:dyDescent="0.25">
      <c r="Q36977" s="265"/>
    </row>
    <row r="36978" spans="17:17" ht="0" hidden="1" customHeight="1" x14ac:dyDescent="0.25">
      <c r="Q36978" s="265"/>
    </row>
    <row r="36979" spans="17:17" ht="0" hidden="1" customHeight="1" x14ac:dyDescent="0.25">
      <c r="Q36979" s="265"/>
    </row>
    <row r="36980" spans="17:17" ht="0" hidden="1" customHeight="1" x14ac:dyDescent="0.25">
      <c r="Q36980" s="265"/>
    </row>
    <row r="36981" spans="17:17" ht="0" hidden="1" customHeight="1" x14ac:dyDescent="0.25">
      <c r="Q36981" s="265"/>
    </row>
    <row r="36982" spans="17:17" ht="0" hidden="1" customHeight="1" x14ac:dyDescent="0.25">
      <c r="Q36982" s="265"/>
    </row>
    <row r="36983" spans="17:17" ht="0" hidden="1" customHeight="1" x14ac:dyDescent="0.25">
      <c r="Q36983" s="265"/>
    </row>
    <row r="36984" spans="17:17" ht="0" hidden="1" customHeight="1" x14ac:dyDescent="0.25">
      <c r="Q36984" s="265"/>
    </row>
    <row r="36985" spans="17:17" ht="0" hidden="1" customHeight="1" x14ac:dyDescent="0.25">
      <c r="Q36985" s="265"/>
    </row>
    <row r="36986" spans="17:17" ht="0" hidden="1" customHeight="1" x14ac:dyDescent="0.25">
      <c r="Q36986" s="265"/>
    </row>
    <row r="36987" spans="17:17" ht="0" hidden="1" customHeight="1" x14ac:dyDescent="0.25">
      <c r="Q36987" s="265"/>
    </row>
    <row r="36988" spans="17:17" ht="0" hidden="1" customHeight="1" x14ac:dyDescent="0.25">
      <c r="Q36988" s="265"/>
    </row>
    <row r="36989" spans="17:17" ht="0" hidden="1" customHeight="1" x14ac:dyDescent="0.25">
      <c r="Q36989" s="265"/>
    </row>
    <row r="36990" spans="17:17" ht="0" hidden="1" customHeight="1" x14ac:dyDescent="0.25">
      <c r="Q36990" s="265"/>
    </row>
    <row r="36991" spans="17:17" ht="0" hidden="1" customHeight="1" x14ac:dyDescent="0.25">
      <c r="Q36991" s="265"/>
    </row>
    <row r="36992" spans="17:17" ht="0" hidden="1" customHeight="1" x14ac:dyDescent="0.25">
      <c r="Q36992" s="265"/>
    </row>
    <row r="36993" spans="17:17" ht="0" hidden="1" customHeight="1" x14ac:dyDescent="0.25">
      <c r="Q36993" s="265"/>
    </row>
    <row r="36994" spans="17:17" ht="0" hidden="1" customHeight="1" x14ac:dyDescent="0.25">
      <c r="Q36994" s="265"/>
    </row>
    <row r="36995" spans="17:17" ht="0" hidden="1" customHeight="1" x14ac:dyDescent="0.25">
      <c r="Q36995" s="265"/>
    </row>
    <row r="36996" spans="17:17" ht="0" hidden="1" customHeight="1" x14ac:dyDescent="0.25">
      <c r="Q36996" s="265"/>
    </row>
    <row r="36997" spans="17:17" ht="0" hidden="1" customHeight="1" x14ac:dyDescent="0.25">
      <c r="Q36997" s="265"/>
    </row>
    <row r="36998" spans="17:17" ht="0" hidden="1" customHeight="1" x14ac:dyDescent="0.25">
      <c r="Q36998" s="265"/>
    </row>
    <row r="36999" spans="17:17" ht="0" hidden="1" customHeight="1" x14ac:dyDescent="0.25">
      <c r="Q36999" s="265"/>
    </row>
    <row r="37000" spans="17:17" ht="0" hidden="1" customHeight="1" x14ac:dyDescent="0.25">
      <c r="Q37000" s="265"/>
    </row>
    <row r="37001" spans="17:17" ht="0" hidden="1" customHeight="1" x14ac:dyDescent="0.25">
      <c r="Q37001" s="265"/>
    </row>
    <row r="37002" spans="17:17" ht="0" hidden="1" customHeight="1" x14ac:dyDescent="0.25">
      <c r="Q37002" s="265"/>
    </row>
    <row r="37003" spans="17:17" ht="0" hidden="1" customHeight="1" x14ac:dyDescent="0.25">
      <c r="Q37003" s="265"/>
    </row>
    <row r="37004" spans="17:17" ht="0" hidden="1" customHeight="1" x14ac:dyDescent="0.25">
      <c r="Q37004" s="265"/>
    </row>
    <row r="37005" spans="17:17" ht="0" hidden="1" customHeight="1" x14ac:dyDescent="0.25">
      <c r="Q37005" s="265"/>
    </row>
    <row r="37006" spans="17:17" ht="0" hidden="1" customHeight="1" x14ac:dyDescent="0.25">
      <c r="Q37006" s="265"/>
    </row>
    <row r="37007" spans="17:17" ht="0" hidden="1" customHeight="1" x14ac:dyDescent="0.25">
      <c r="Q37007" s="265"/>
    </row>
    <row r="37008" spans="17:17" ht="0" hidden="1" customHeight="1" x14ac:dyDescent="0.25">
      <c r="Q37008" s="265"/>
    </row>
    <row r="37009" spans="17:17" ht="0" hidden="1" customHeight="1" x14ac:dyDescent="0.25">
      <c r="Q37009" s="265"/>
    </row>
    <row r="37010" spans="17:17" ht="0" hidden="1" customHeight="1" x14ac:dyDescent="0.25">
      <c r="Q37010" s="265"/>
    </row>
    <row r="37011" spans="17:17" ht="0" hidden="1" customHeight="1" x14ac:dyDescent="0.25">
      <c r="Q37011" s="265"/>
    </row>
    <row r="37012" spans="17:17" ht="0" hidden="1" customHeight="1" x14ac:dyDescent="0.25">
      <c r="Q37012" s="265"/>
    </row>
    <row r="37013" spans="17:17" ht="0" hidden="1" customHeight="1" x14ac:dyDescent="0.25">
      <c r="Q37013" s="265"/>
    </row>
    <row r="37014" spans="17:17" ht="0" hidden="1" customHeight="1" x14ac:dyDescent="0.25">
      <c r="Q37014" s="265"/>
    </row>
    <row r="37015" spans="17:17" ht="0" hidden="1" customHeight="1" x14ac:dyDescent="0.25">
      <c r="Q37015" s="265"/>
    </row>
    <row r="37016" spans="17:17" ht="0" hidden="1" customHeight="1" x14ac:dyDescent="0.25">
      <c r="Q37016" s="265"/>
    </row>
    <row r="37017" spans="17:17" ht="0" hidden="1" customHeight="1" x14ac:dyDescent="0.25">
      <c r="Q37017" s="265"/>
    </row>
    <row r="37018" spans="17:17" ht="0" hidden="1" customHeight="1" x14ac:dyDescent="0.25">
      <c r="Q37018" s="265"/>
    </row>
    <row r="37019" spans="17:17" ht="0" hidden="1" customHeight="1" x14ac:dyDescent="0.25">
      <c r="Q37019" s="265"/>
    </row>
    <row r="37020" spans="17:17" ht="0" hidden="1" customHeight="1" x14ac:dyDescent="0.25">
      <c r="Q37020" s="265"/>
    </row>
    <row r="37021" spans="17:17" ht="0" hidden="1" customHeight="1" x14ac:dyDescent="0.25">
      <c r="Q37021" s="265"/>
    </row>
    <row r="37022" spans="17:17" ht="0" hidden="1" customHeight="1" x14ac:dyDescent="0.25">
      <c r="Q37022" s="265"/>
    </row>
    <row r="37023" spans="17:17" ht="0" hidden="1" customHeight="1" x14ac:dyDescent="0.25">
      <c r="Q37023" s="265"/>
    </row>
    <row r="37024" spans="17:17" ht="0" hidden="1" customHeight="1" x14ac:dyDescent="0.25">
      <c r="Q37024" s="265"/>
    </row>
    <row r="37025" spans="17:17" ht="0" hidden="1" customHeight="1" x14ac:dyDescent="0.25">
      <c r="Q37025" s="265"/>
    </row>
    <row r="37026" spans="17:17" ht="0" hidden="1" customHeight="1" x14ac:dyDescent="0.25">
      <c r="Q37026" s="265"/>
    </row>
    <row r="37027" spans="17:17" ht="0" hidden="1" customHeight="1" x14ac:dyDescent="0.25">
      <c r="Q37027" s="265"/>
    </row>
    <row r="37028" spans="17:17" ht="0" hidden="1" customHeight="1" x14ac:dyDescent="0.25">
      <c r="Q37028" s="265"/>
    </row>
    <row r="37029" spans="17:17" ht="0" hidden="1" customHeight="1" x14ac:dyDescent="0.25">
      <c r="Q37029" s="265"/>
    </row>
    <row r="37030" spans="17:17" ht="0" hidden="1" customHeight="1" x14ac:dyDescent="0.25">
      <c r="Q37030" s="265"/>
    </row>
    <row r="37031" spans="17:17" ht="0" hidden="1" customHeight="1" x14ac:dyDescent="0.25">
      <c r="Q37031" s="265"/>
    </row>
    <row r="37032" spans="17:17" ht="0" hidden="1" customHeight="1" x14ac:dyDescent="0.25">
      <c r="Q37032" s="265"/>
    </row>
    <row r="37033" spans="17:17" ht="0" hidden="1" customHeight="1" x14ac:dyDescent="0.25">
      <c r="Q37033" s="265"/>
    </row>
    <row r="37034" spans="17:17" ht="0" hidden="1" customHeight="1" x14ac:dyDescent="0.25">
      <c r="Q37034" s="265"/>
    </row>
    <row r="37035" spans="17:17" ht="0" hidden="1" customHeight="1" x14ac:dyDescent="0.25">
      <c r="Q37035" s="265"/>
    </row>
    <row r="37036" spans="17:17" ht="0" hidden="1" customHeight="1" x14ac:dyDescent="0.25">
      <c r="Q37036" s="265"/>
    </row>
    <row r="37037" spans="17:17" ht="0" hidden="1" customHeight="1" x14ac:dyDescent="0.25">
      <c r="Q37037" s="265"/>
    </row>
    <row r="37038" spans="17:17" ht="0" hidden="1" customHeight="1" x14ac:dyDescent="0.25">
      <c r="Q37038" s="265"/>
    </row>
    <row r="37039" spans="17:17" ht="0" hidden="1" customHeight="1" x14ac:dyDescent="0.25">
      <c r="Q37039" s="265"/>
    </row>
    <row r="37040" spans="17:17" ht="0" hidden="1" customHeight="1" x14ac:dyDescent="0.25">
      <c r="Q37040" s="265"/>
    </row>
    <row r="37041" spans="17:17" ht="0" hidden="1" customHeight="1" x14ac:dyDescent="0.25">
      <c r="Q37041" s="265"/>
    </row>
    <row r="37042" spans="17:17" ht="0" hidden="1" customHeight="1" x14ac:dyDescent="0.25">
      <c r="Q37042" s="265"/>
    </row>
    <row r="37043" spans="17:17" ht="0" hidden="1" customHeight="1" x14ac:dyDescent="0.25">
      <c r="Q37043" s="265"/>
    </row>
    <row r="37044" spans="17:17" ht="0" hidden="1" customHeight="1" x14ac:dyDescent="0.25">
      <c r="Q37044" s="265"/>
    </row>
    <row r="37045" spans="17:17" ht="0" hidden="1" customHeight="1" x14ac:dyDescent="0.25">
      <c r="Q37045" s="265"/>
    </row>
    <row r="37046" spans="17:17" ht="0" hidden="1" customHeight="1" x14ac:dyDescent="0.25">
      <c r="Q37046" s="265"/>
    </row>
    <row r="37047" spans="17:17" ht="0" hidden="1" customHeight="1" x14ac:dyDescent="0.25">
      <c r="Q37047" s="265"/>
    </row>
    <row r="37048" spans="17:17" ht="0" hidden="1" customHeight="1" x14ac:dyDescent="0.25">
      <c r="Q37048" s="265"/>
    </row>
    <row r="37049" spans="17:17" ht="0" hidden="1" customHeight="1" x14ac:dyDescent="0.25">
      <c r="Q37049" s="265"/>
    </row>
    <row r="37050" spans="17:17" ht="0" hidden="1" customHeight="1" x14ac:dyDescent="0.25">
      <c r="Q37050" s="265"/>
    </row>
    <row r="37051" spans="17:17" ht="0" hidden="1" customHeight="1" x14ac:dyDescent="0.25">
      <c r="Q37051" s="265"/>
    </row>
    <row r="37052" spans="17:17" ht="0" hidden="1" customHeight="1" x14ac:dyDescent="0.25">
      <c r="Q37052" s="265"/>
    </row>
    <row r="37053" spans="17:17" ht="0" hidden="1" customHeight="1" x14ac:dyDescent="0.25">
      <c r="Q37053" s="265"/>
    </row>
    <row r="37054" spans="17:17" ht="0" hidden="1" customHeight="1" x14ac:dyDescent="0.25">
      <c r="Q37054" s="265"/>
    </row>
    <row r="37055" spans="17:17" ht="0" hidden="1" customHeight="1" x14ac:dyDescent="0.25">
      <c r="Q37055" s="265"/>
    </row>
    <row r="37056" spans="17:17" ht="0" hidden="1" customHeight="1" x14ac:dyDescent="0.25">
      <c r="Q37056" s="265"/>
    </row>
    <row r="37057" spans="17:17" ht="0" hidden="1" customHeight="1" x14ac:dyDescent="0.25">
      <c r="Q37057" s="265"/>
    </row>
    <row r="37058" spans="17:17" ht="0" hidden="1" customHeight="1" x14ac:dyDescent="0.25">
      <c r="Q37058" s="265"/>
    </row>
    <row r="37059" spans="17:17" ht="0" hidden="1" customHeight="1" x14ac:dyDescent="0.25">
      <c r="Q37059" s="265"/>
    </row>
    <row r="37060" spans="17:17" ht="0" hidden="1" customHeight="1" x14ac:dyDescent="0.25">
      <c r="Q37060" s="265"/>
    </row>
    <row r="37061" spans="17:17" ht="0" hidden="1" customHeight="1" x14ac:dyDescent="0.25">
      <c r="Q37061" s="265"/>
    </row>
    <row r="37062" spans="17:17" ht="0" hidden="1" customHeight="1" x14ac:dyDescent="0.25">
      <c r="Q37062" s="265"/>
    </row>
    <row r="37063" spans="17:17" ht="0" hidden="1" customHeight="1" x14ac:dyDescent="0.25">
      <c r="Q37063" s="265"/>
    </row>
    <row r="37064" spans="17:17" ht="0" hidden="1" customHeight="1" x14ac:dyDescent="0.25">
      <c r="Q37064" s="265"/>
    </row>
    <row r="37065" spans="17:17" ht="0" hidden="1" customHeight="1" x14ac:dyDescent="0.25">
      <c r="Q37065" s="265"/>
    </row>
    <row r="37066" spans="17:17" ht="0" hidden="1" customHeight="1" x14ac:dyDescent="0.25">
      <c r="Q37066" s="265"/>
    </row>
    <row r="37067" spans="17:17" ht="0" hidden="1" customHeight="1" x14ac:dyDescent="0.25">
      <c r="Q37067" s="265"/>
    </row>
    <row r="37068" spans="17:17" ht="0" hidden="1" customHeight="1" x14ac:dyDescent="0.25">
      <c r="Q37068" s="265"/>
    </row>
    <row r="37069" spans="17:17" ht="0" hidden="1" customHeight="1" x14ac:dyDescent="0.25">
      <c r="Q37069" s="265"/>
    </row>
    <row r="37070" spans="17:17" ht="0" hidden="1" customHeight="1" x14ac:dyDescent="0.25">
      <c r="Q37070" s="265"/>
    </row>
    <row r="37071" spans="17:17" ht="0" hidden="1" customHeight="1" x14ac:dyDescent="0.25">
      <c r="Q37071" s="265"/>
    </row>
    <row r="37072" spans="17:17" ht="0" hidden="1" customHeight="1" x14ac:dyDescent="0.25">
      <c r="Q37072" s="265"/>
    </row>
    <row r="37073" spans="17:17" ht="0" hidden="1" customHeight="1" x14ac:dyDescent="0.25">
      <c r="Q37073" s="265"/>
    </row>
    <row r="37074" spans="17:17" ht="0" hidden="1" customHeight="1" x14ac:dyDescent="0.25">
      <c r="Q37074" s="265"/>
    </row>
    <row r="37075" spans="17:17" ht="0" hidden="1" customHeight="1" x14ac:dyDescent="0.25">
      <c r="Q37075" s="265"/>
    </row>
    <row r="37076" spans="17:17" ht="0" hidden="1" customHeight="1" x14ac:dyDescent="0.25">
      <c r="Q37076" s="265"/>
    </row>
    <row r="37077" spans="17:17" ht="0" hidden="1" customHeight="1" x14ac:dyDescent="0.25">
      <c r="Q37077" s="265"/>
    </row>
    <row r="37078" spans="17:17" ht="0" hidden="1" customHeight="1" x14ac:dyDescent="0.25">
      <c r="Q37078" s="265"/>
    </row>
    <row r="37079" spans="17:17" ht="0" hidden="1" customHeight="1" x14ac:dyDescent="0.25">
      <c r="Q37079" s="265"/>
    </row>
    <row r="37080" spans="17:17" ht="0" hidden="1" customHeight="1" x14ac:dyDescent="0.25">
      <c r="Q37080" s="265"/>
    </row>
    <row r="37081" spans="17:17" ht="0" hidden="1" customHeight="1" x14ac:dyDescent="0.25">
      <c r="Q37081" s="265"/>
    </row>
    <row r="37082" spans="17:17" ht="0" hidden="1" customHeight="1" x14ac:dyDescent="0.25">
      <c r="Q37082" s="265"/>
    </row>
    <row r="37083" spans="17:17" ht="0" hidden="1" customHeight="1" x14ac:dyDescent="0.25">
      <c r="Q37083" s="265"/>
    </row>
    <row r="37084" spans="17:17" ht="0" hidden="1" customHeight="1" x14ac:dyDescent="0.25">
      <c r="Q37084" s="265"/>
    </row>
    <row r="37085" spans="17:17" ht="0" hidden="1" customHeight="1" x14ac:dyDescent="0.25">
      <c r="Q37085" s="265"/>
    </row>
    <row r="37086" spans="17:17" ht="0" hidden="1" customHeight="1" x14ac:dyDescent="0.25">
      <c r="Q37086" s="265"/>
    </row>
    <row r="37087" spans="17:17" ht="0" hidden="1" customHeight="1" x14ac:dyDescent="0.25">
      <c r="Q37087" s="265"/>
    </row>
    <row r="37088" spans="17:17" ht="0" hidden="1" customHeight="1" x14ac:dyDescent="0.25">
      <c r="Q37088" s="265"/>
    </row>
    <row r="37089" spans="17:17" ht="0" hidden="1" customHeight="1" x14ac:dyDescent="0.25">
      <c r="Q37089" s="265"/>
    </row>
    <row r="37090" spans="17:17" ht="0" hidden="1" customHeight="1" x14ac:dyDescent="0.25">
      <c r="Q37090" s="265"/>
    </row>
    <row r="37091" spans="17:17" ht="0" hidden="1" customHeight="1" x14ac:dyDescent="0.25">
      <c r="Q37091" s="265"/>
    </row>
    <row r="37092" spans="17:17" ht="0" hidden="1" customHeight="1" x14ac:dyDescent="0.25">
      <c r="Q37092" s="265"/>
    </row>
    <row r="37093" spans="17:17" ht="0" hidden="1" customHeight="1" x14ac:dyDescent="0.25">
      <c r="Q37093" s="265"/>
    </row>
    <row r="37094" spans="17:17" ht="0" hidden="1" customHeight="1" x14ac:dyDescent="0.25">
      <c r="Q37094" s="265"/>
    </row>
    <row r="37095" spans="17:17" ht="0" hidden="1" customHeight="1" x14ac:dyDescent="0.25">
      <c r="Q37095" s="265"/>
    </row>
    <row r="37096" spans="17:17" ht="0" hidden="1" customHeight="1" x14ac:dyDescent="0.25">
      <c r="Q37096" s="265"/>
    </row>
    <row r="37097" spans="17:17" ht="0" hidden="1" customHeight="1" x14ac:dyDescent="0.25">
      <c r="Q37097" s="265"/>
    </row>
    <row r="37098" spans="17:17" ht="0" hidden="1" customHeight="1" x14ac:dyDescent="0.25">
      <c r="Q37098" s="265"/>
    </row>
    <row r="37099" spans="17:17" ht="0" hidden="1" customHeight="1" x14ac:dyDescent="0.25">
      <c r="Q37099" s="265"/>
    </row>
    <row r="37100" spans="17:17" ht="0" hidden="1" customHeight="1" x14ac:dyDescent="0.25">
      <c r="Q37100" s="265"/>
    </row>
    <row r="37101" spans="17:17" ht="0" hidden="1" customHeight="1" x14ac:dyDescent="0.25">
      <c r="Q37101" s="265"/>
    </row>
    <row r="37102" spans="17:17" ht="0" hidden="1" customHeight="1" x14ac:dyDescent="0.25">
      <c r="Q37102" s="265"/>
    </row>
    <row r="37103" spans="17:17" ht="0" hidden="1" customHeight="1" x14ac:dyDescent="0.25">
      <c r="Q37103" s="265"/>
    </row>
    <row r="37104" spans="17:17" ht="0" hidden="1" customHeight="1" x14ac:dyDescent="0.25">
      <c r="Q37104" s="265"/>
    </row>
    <row r="37105" spans="17:17" ht="0" hidden="1" customHeight="1" x14ac:dyDescent="0.25">
      <c r="Q37105" s="265"/>
    </row>
    <row r="37106" spans="17:17" ht="0" hidden="1" customHeight="1" x14ac:dyDescent="0.25">
      <c r="Q37106" s="265"/>
    </row>
    <row r="37107" spans="17:17" ht="0" hidden="1" customHeight="1" x14ac:dyDescent="0.25">
      <c r="Q37107" s="265"/>
    </row>
    <row r="37108" spans="17:17" ht="0" hidden="1" customHeight="1" x14ac:dyDescent="0.25">
      <c r="Q37108" s="265"/>
    </row>
    <row r="37109" spans="17:17" ht="0" hidden="1" customHeight="1" x14ac:dyDescent="0.25">
      <c r="Q37109" s="265"/>
    </row>
    <row r="37110" spans="17:17" ht="0" hidden="1" customHeight="1" x14ac:dyDescent="0.25">
      <c r="Q37110" s="265"/>
    </row>
    <row r="37111" spans="17:17" ht="0" hidden="1" customHeight="1" x14ac:dyDescent="0.25">
      <c r="Q37111" s="265"/>
    </row>
    <row r="37112" spans="17:17" ht="0" hidden="1" customHeight="1" x14ac:dyDescent="0.25">
      <c r="Q37112" s="265"/>
    </row>
    <row r="37113" spans="17:17" ht="0" hidden="1" customHeight="1" x14ac:dyDescent="0.25">
      <c r="Q37113" s="265"/>
    </row>
    <row r="37114" spans="17:17" ht="0" hidden="1" customHeight="1" x14ac:dyDescent="0.25">
      <c r="Q37114" s="265"/>
    </row>
    <row r="37115" spans="17:17" ht="0" hidden="1" customHeight="1" x14ac:dyDescent="0.25">
      <c r="Q37115" s="265"/>
    </row>
    <row r="37116" spans="17:17" ht="0" hidden="1" customHeight="1" x14ac:dyDescent="0.25">
      <c r="Q37116" s="265"/>
    </row>
    <row r="37117" spans="17:17" ht="0" hidden="1" customHeight="1" x14ac:dyDescent="0.25">
      <c r="Q37117" s="265"/>
    </row>
    <row r="37118" spans="17:17" ht="0" hidden="1" customHeight="1" x14ac:dyDescent="0.25">
      <c r="Q37118" s="265"/>
    </row>
    <row r="37119" spans="17:17" ht="0" hidden="1" customHeight="1" x14ac:dyDescent="0.25">
      <c r="Q37119" s="265"/>
    </row>
    <row r="37120" spans="17:17" ht="0" hidden="1" customHeight="1" x14ac:dyDescent="0.25">
      <c r="Q37120" s="265"/>
    </row>
    <row r="37121" spans="17:17" ht="0" hidden="1" customHeight="1" x14ac:dyDescent="0.25">
      <c r="Q37121" s="265"/>
    </row>
    <row r="37122" spans="17:17" ht="0" hidden="1" customHeight="1" x14ac:dyDescent="0.25">
      <c r="Q37122" s="265"/>
    </row>
    <row r="37123" spans="17:17" ht="0" hidden="1" customHeight="1" x14ac:dyDescent="0.25">
      <c r="Q37123" s="265"/>
    </row>
    <row r="37124" spans="17:17" ht="0" hidden="1" customHeight="1" x14ac:dyDescent="0.25">
      <c r="Q37124" s="265"/>
    </row>
    <row r="37125" spans="17:17" ht="0" hidden="1" customHeight="1" x14ac:dyDescent="0.25">
      <c r="Q37125" s="265"/>
    </row>
    <row r="37126" spans="17:17" ht="0" hidden="1" customHeight="1" x14ac:dyDescent="0.25">
      <c r="Q37126" s="265"/>
    </row>
    <row r="37127" spans="17:17" ht="0" hidden="1" customHeight="1" x14ac:dyDescent="0.25">
      <c r="Q37127" s="265"/>
    </row>
    <row r="37128" spans="17:17" ht="0" hidden="1" customHeight="1" x14ac:dyDescent="0.25">
      <c r="Q37128" s="265"/>
    </row>
    <row r="37129" spans="17:17" ht="0" hidden="1" customHeight="1" x14ac:dyDescent="0.25">
      <c r="Q37129" s="265"/>
    </row>
    <row r="37130" spans="17:17" ht="0" hidden="1" customHeight="1" x14ac:dyDescent="0.25">
      <c r="Q37130" s="265"/>
    </row>
    <row r="37131" spans="17:17" ht="0" hidden="1" customHeight="1" x14ac:dyDescent="0.25">
      <c r="Q37131" s="265"/>
    </row>
    <row r="37132" spans="17:17" ht="0" hidden="1" customHeight="1" x14ac:dyDescent="0.25">
      <c r="Q37132" s="265"/>
    </row>
    <row r="37133" spans="17:17" ht="0" hidden="1" customHeight="1" x14ac:dyDescent="0.25">
      <c r="Q37133" s="265"/>
    </row>
    <row r="37134" spans="17:17" ht="0" hidden="1" customHeight="1" x14ac:dyDescent="0.25">
      <c r="Q37134" s="265"/>
    </row>
    <row r="37135" spans="17:17" ht="0" hidden="1" customHeight="1" x14ac:dyDescent="0.25">
      <c r="Q37135" s="265"/>
    </row>
    <row r="37136" spans="17:17" ht="0" hidden="1" customHeight="1" x14ac:dyDescent="0.25">
      <c r="Q37136" s="265"/>
    </row>
    <row r="37137" spans="17:17" ht="0" hidden="1" customHeight="1" x14ac:dyDescent="0.25">
      <c r="Q37137" s="265"/>
    </row>
    <row r="37138" spans="17:17" ht="0" hidden="1" customHeight="1" x14ac:dyDescent="0.25">
      <c r="Q37138" s="265"/>
    </row>
    <row r="37139" spans="17:17" ht="0" hidden="1" customHeight="1" x14ac:dyDescent="0.25">
      <c r="Q37139" s="265"/>
    </row>
    <row r="37140" spans="17:17" ht="0" hidden="1" customHeight="1" x14ac:dyDescent="0.25">
      <c r="Q37140" s="265"/>
    </row>
    <row r="37141" spans="17:17" ht="0" hidden="1" customHeight="1" x14ac:dyDescent="0.25">
      <c r="Q37141" s="265"/>
    </row>
    <row r="37142" spans="17:17" ht="0" hidden="1" customHeight="1" x14ac:dyDescent="0.25">
      <c r="Q37142" s="265"/>
    </row>
    <row r="37143" spans="17:17" ht="0" hidden="1" customHeight="1" x14ac:dyDescent="0.25">
      <c r="Q37143" s="265"/>
    </row>
    <row r="37144" spans="17:17" ht="0" hidden="1" customHeight="1" x14ac:dyDescent="0.25">
      <c r="Q37144" s="265"/>
    </row>
    <row r="37145" spans="17:17" ht="0" hidden="1" customHeight="1" x14ac:dyDescent="0.25">
      <c r="Q37145" s="265"/>
    </row>
    <row r="37146" spans="17:17" ht="0" hidden="1" customHeight="1" x14ac:dyDescent="0.25">
      <c r="Q37146" s="265"/>
    </row>
    <row r="37147" spans="17:17" ht="0" hidden="1" customHeight="1" x14ac:dyDescent="0.25">
      <c r="Q37147" s="265"/>
    </row>
    <row r="37148" spans="17:17" ht="0" hidden="1" customHeight="1" x14ac:dyDescent="0.25">
      <c r="Q37148" s="265"/>
    </row>
    <row r="37149" spans="17:17" ht="0" hidden="1" customHeight="1" x14ac:dyDescent="0.25">
      <c r="Q37149" s="265"/>
    </row>
    <row r="37150" spans="17:17" ht="0" hidden="1" customHeight="1" x14ac:dyDescent="0.25">
      <c r="Q37150" s="265"/>
    </row>
    <row r="37151" spans="17:17" ht="0" hidden="1" customHeight="1" x14ac:dyDescent="0.25">
      <c r="Q37151" s="265"/>
    </row>
    <row r="37152" spans="17:17" ht="0" hidden="1" customHeight="1" x14ac:dyDescent="0.25">
      <c r="Q37152" s="265"/>
    </row>
    <row r="37153" spans="17:17" ht="0" hidden="1" customHeight="1" x14ac:dyDescent="0.25">
      <c r="Q37153" s="265"/>
    </row>
    <row r="37154" spans="17:17" ht="0" hidden="1" customHeight="1" x14ac:dyDescent="0.25">
      <c r="Q37154" s="265"/>
    </row>
    <row r="37155" spans="17:17" ht="0" hidden="1" customHeight="1" x14ac:dyDescent="0.25">
      <c r="Q37155" s="265"/>
    </row>
    <row r="37156" spans="17:17" ht="0" hidden="1" customHeight="1" x14ac:dyDescent="0.25">
      <c r="Q37156" s="265"/>
    </row>
    <row r="37157" spans="17:17" ht="0" hidden="1" customHeight="1" x14ac:dyDescent="0.25">
      <c r="Q37157" s="265"/>
    </row>
    <row r="37158" spans="17:17" ht="0" hidden="1" customHeight="1" x14ac:dyDescent="0.25">
      <c r="Q37158" s="265"/>
    </row>
    <row r="37159" spans="17:17" ht="0" hidden="1" customHeight="1" x14ac:dyDescent="0.25">
      <c r="Q37159" s="265"/>
    </row>
    <row r="37160" spans="17:17" ht="0" hidden="1" customHeight="1" x14ac:dyDescent="0.25">
      <c r="Q37160" s="265"/>
    </row>
    <row r="37161" spans="17:17" ht="0" hidden="1" customHeight="1" x14ac:dyDescent="0.25">
      <c r="Q37161" s="265"/>
    </row>
    <row r="37162" spans="17:17" ht="0" hidden="1" customHeight="1" x14ac:dyDescent="0.25">
      <c r="Q37162" s="265"/>
    </row>
    <row r="37163" spans="17:17" ht="0" hidden="1" customHeight="1" x14ac:dyDescent="0.25">
      <c r="Q37163" s="265"/>
    </row>
    <row r="37164" spans="17:17" ht="0" hidden="1" customHeight="1" x14ac:dyDescent="0.25">
      <c r="Q37164" s="265"/>
    </row>
    <row r="37165" spans="17:17" ht="0" hidden="1" customHeight="1" x14ac:dyDescent="0.25">
      <c r="Q37165" s="265"/>
    </row>
    <row r="37166" spans="17:17" ht="0" hidden="1" customHeight="1" x14ac:dyDescent="0.25">
      <c r="Q37166" s="265"/>
    </row>
    <row r="37167" spans="17:17" ht="0" hidden="1" customHeight="1" x14ac:dyDescent="0.25">
      <c r="Q37167" s="265"/>
    </row>
    <row r="37168" spans="17:17" ht="0" hidden="1" customHeight="1" x14ac:dyDescent="0.25">
      <c r="Q37168" s="265"/>
    </row>
    <row r="37169" spans="17:17" ht="0" hidden="1" customHeight="1" x14ac:dyDescent="0.25">
      <c r="Q37169" s="265"/>
    </row>
    <row r="37170" spans="17:17" ht="0" hidden="1" customHeight="1" x14ac:dyDescent="0.25">
      <c r="Q37170" s="265"/>
    </row>
    <row r="37171" spans="17:17" ht="0" hidden="1" customHeight="1" x14ac:dyDescent="0.25">
      <c r="Q37171" s="265"/>
    </row>
    <row r="37172" spans="17:17" ht="0" hidden="1" customHeight="1" x14ac:dyDescent="0.25">
      <c r="Q37172" s="265"/>
    </row>
    <row r="37173" spans="17:17" ht="0" hidden="1" customHeight="1" x14ac:dyDescent="0.25">
      <c r="Q37173" s="265"/>
    </row>
    <row r="37174" spans="17:17" ht="0" hidden="1" customHeight="1" x14ac:dyDescent="0.25">
      <c r="Q37174" s="265"/>
    </row>
    <row r="37175" spans="17:17" ht="0" hidden="1" customHeight="1" x14ac:dyDescent="0.25">
      <c r="Q37175" s="265"/>
    </row>
    <row r="37176" spans="17:17" ht="0" hidden="1" customHeight="1" x14ac:dyDescent="0.25">
      <c r="Q37176" s="265"/>
    </row>
    <row r="37177" spans="17:17" ht="0" hidden="1" customHeight="1" x14ac:dyDescent="0.25">
      <c r="Q37177" s="265"/>
    </row>
    <row r="37178" spans="17:17" ht="0" hidden="1" customHeight="1" x14ac:dyDescent="0.25">
      <c r="Q37178" s="265"/>
    </row>
    <row r="37179" spans="17:17" ht="0" hidden="1" customHeight="1" x14ac:dyDescent="0.25">
      <c r="Q37179" s="265"/>
    </row>
    <row r="37180" spans="17:17" ht="0" hidden="1" customHeight="1" x14ac:dyDescent="0.25">
      <c r="Q37180" s="265"/>
    </row>
    <row r="37181" spans="17:17" ht="0" hidden="1" customHeight="1" x14ac:dyDescent="0.25">
      <c r="Q37181" s="265"/>
    </row>
    <row r="37182" spans="17:17" ht="0" hidden="1" customHeight="1" x14ac:dyDescent="0.25">
      <c r="Q37182" s="265"/>
    </row>
    <row r="37183" spans="17:17" ht="0" hidden="1" customHeight="1" x14ac:dyDescent="0.25">
      <c r="Q37183" s="265"/>
    </row>
    <row r="37184" spans="17:17" ht="0" hidden="1" customHeight="1" x14ac:dyDescent="0.25">
      <c r="Q37184" s="265"/>
    </row>
    <row r="37185" spans="17:17" ht="0" hidden="1" customHeight="1" x14ac:dyDescent="0.25">
      <c r="Q37185" s="265"/>
    </row>
    <row r="37186" spans="17:17" ht="0" hidden="1" customHeight="1" x14ac:dyDescent="0.25">
      <c r="Q37186" s="265"/>
    </row>
    <row r="37187" spans="17:17" ht="0" hidden="1" customHeight="1" x14ac:dyDescent="0.25">
      <c r="Q37187" s="265"/>
    </row>
    <row r="37188" spans="17:17" ht="0" hidden="1" customHeight="1" x14ac:dyDescent="0.25">
      <c r="Q37188" s="265"/>
    </row>
    <row r="37189" spans="17:17" ht="0" hidden="1" customHeight="1" x14ac:dyDescent="0.25">
      <c r="Q37189" s="265"/>
    </row>
    <row r="37190" spans="17:17" ht="0" hidden="1" customHeight="1" x14ac:dyDescent="0.25">
      <c r="Q37190" s="265"/>
    </row>
    <row r="37191" spans="17:17" ht="0" hidden="1" customHeight="1" x14ac:dyDescent="0.25">
      <c r="Q37191" s="265"/>
    </row>
    <row r="37192" spans="17:17" ht="0" hidden="1" customHeight="1" x14ac:dyDescent="0.25">
      <c r="Q37192" s="265"/>
    </row>
    <row r="37193" spans="17:17" ht="0" hidden="1" customHeight="1" x14ac:dyDescent="0.25">
      <c r="Q37193" s="265"/>
    </row>
    <row r="37194" spans="17:17" ht="0" hidden="1" customHeight="1" x14ac:dyDescent="0.25">
      <c r="Q37194" s="265"/>
    </row>
    <row r="37195" spans="17:17" ht="0" hidden="1" customHeight="1" x14ac:dyDescent="0.25">
      <c r="Q37195" s="265"/>
    </row>
    <row r="37196" spans="17:17" ht="0" hidden="1" customHeight="1" x14ac:dyDescent="0.25">
      <c r="Q37196" s="265"/>
    </row>
    <row r="37197" spans="17:17" ht="0" hidden="1" customHeight="1" x14ac:dyDescent="0.25">
      <c r="Q37197" s="265"/>
    </row>
    <row r="37198" spans="17:17" ht="0" hidden="1" customHeight="1" x14ac:dyDescent="0.25">
      <c r="Q37198" s="265"/>
    </row>
    <row r="37199" spans="17:17" ht="0" hidden="1" customHeight="1" x14ac:dyDescent="0.25">
      <c r="Q37199" s="265"/>
    </row>
    <row r="37200" spans="17:17" ht="0" hidden="1" customHeight="1" x14ac:dyDescent="0.25">
      <c r="Q37200" s="265"/>
    </row>
    <row r="37201" spans="17:17" ht="0" hidden="1" customHeight="1" x14ac:dyDescent="0.25">
      <c r="Q37201" s="265"/>
    </row>
    <row r="37202" spans="17:17" ht="0" hidden="1" customHeight="1" x14ac:dyDescent="0.25">
      <c r="Q37202" s="265"/>
    </row>
    <row r="37203" spans="17:17" ht="0" hidden="1" customHeight="1" x14ac:dyDescent="0.25">
      <c r="Q37203" s="265"/>
    </row>
    <row r="37204" spans="17:17" ht="0" hidden="1" customHeight="1" x14ac:dyDescent="0.25">
      <c r="Q37204" s="265"/>
    </row>
    <row r="37205" spans="17:17" ht="0" hidden="1" customHeight="1" x14ac:dyDescent="0.25">
      <c r="Q37205" s="265"/>
    </row>
    <row r="37206" spans="17:17" ht="0" hidden="1" customHeight="1" x14ac:dyDescent="0.25">
      <c r="Q37206" s="265"/>
    </row>
    <row r="37207" spans="17:17" ht="0" hidden="1" customHeight="1" x14ac:dyDescent="0.25">
      <c r="Q37207" s="265"/>
    </row>
    <row r="37208" spans="17:17" ht="0" hidden="1" customHeight="1" x14ac:dyDescent="0.25">
      <c r="Q37208" s="265"/>
    </row>
    <row r="37209" spans="17:17" ht="0" hidden="1" customHeight="1" x14ac:dyDescent="0.25">
      <c r="Q37209" s="265"/>
    </row>
    <row r="37210" spans="17:17" ht="0" hidden="1" customHeight="1" x14ac:dyDescent="0.25">
      <c r="Q37210" s="265"/>
    </row>
    <row r="37211" spans="17:17" ht="0" hidden="1" customHeight="1" x14ac:dyDescent="0.25">
      <c r="Q37211" s="265"/>
    </row>
    <row r="37212" spans="17:17" ht="0" hidden="1" customHeight="1" x14ac:dyDescent="0.25">
      <c r="Q37212" s="265"/>
    </row>
    <row r="37213" spans="17:17" ht="0" hidden="1" customHeight="1" x14ac:dyDescent="0.25">
      <c r="Q37213" s="265"/>
    </row>
    <row r="37214" spans="17:17" ht="0" hidden="1" customHeight="1" x14ac:dyDescent="0.25">
      <c r="Q37214" s="265"/>
    </row>
    <row r="37215" spans="17:17" ht="0" hidden="1" customHeight="1" x14ac:dyDescent="0.25">
      <c r="Q37215" s="265"/>
    </row>
    <row r="37216" spans="17:17" ht="0" hidden="1" customHeight="1" x14ac:dyDescent="0.25">
      <c r="Q37216" s="265"/>
    </row>
    <row r="37217" spans="17:17" ht="0" hidden="1" customHeight="1" x14ac:dyDescent="0.25">
      <c r="Q37217" s="265"/>
    </row>
    <row r="37218" spans="17:17" ht="0" hidden="1" customHeight="1" x14ac:dyDescent="0.25">
      <c r="Q37218" s="265"/>
    </row>
    <row r="37219" spans="17:17" ht="0" hidden="1" customHeight="1" x14ac:dyDescent="0.25">
      <c r="Q37219" s="265"/>
    </row>
    <row r="37220" spans="17:17" ht="0" hidden="1" customHeight="1" x14ac:dyDescent="0.25">
      <c r="Q37220" s="265"/>
    </row>
    <row r="37221" spans="17:17" ht="0" hidden="1" customHeight="1" x14ac:dyDescent="0.25">
      <c r="Q37221" s="265"/>
    </row>
    <row r="37222" spans="17:17" ht="0" hidden="1" customHeight="1" x14ac:dyDescent="0.25">
      <c r="Q37222" s="265"/>
    </row>
    <row r="37223" spans="17:17" ht="0" hidden="1" customHeight="1" x14ac:dyDescent="0.25">
      <c r="Q37223" s="265"/>
    </row>
    <row r="37224" spans="17:17" ht="0" hidden="1" customHeight="1" x14ac:dyDescent="0.25">
      <c r="Q37224" s="265"/>
    </row>
    <row r="37225" spans="17:17" ht="0" hidden="1" customHeight="1" x14ac:dyDescent="0.25">
      <c r="Q37225" s="265"/>
    </row>
    <row r="37226" spans="17:17" ht="0" hidden="1" customHeight="1" x14ac:dyDescent="0.25">
      <c r="Q37226" s="265"/>
    </row>
    <row r="37227" spans="17:17" ht="0" hidden="1" customHeight="1" x14ac:dyDescent="0.25">
      <c r="Q37227" s="265"/>
    </row>
    <row r="37228" spans="17:17" ht="0" hidden="1" customHeight="1" x14ac:dyDescent="0.25">
      <c r="Q37228" s="265"/>
    </row>
    <row r="37229" spans="17:17" ht="0" hidden="1" customHeight="1" x14ac:dyDescent="0.25">
      <c r="Q37229" s="265"/>
    </row>
    <row r="37230" spans="17:17" ht="0" hidden="1" customHeight="1" x14ac:dyDescent="0.25">
      <c r="Q37230" s="265"/>
    </row>
    <row r="37231" spans="17:17" ht="0" hidden="1" customHeight="1" x14ac:dyDescent="0.25">
      <c r="Q37231" s="265"/>
    </row>
    <row r="37232" spans="17:17" ht="0" hidden="1" customHeight="1" x14ac:dyDescent="0.25">
      <c r="Q37232" s="265"/>
    </row>
    <row r="37233" spans="17:17" ht="0" hidden="1" customHeight="1" x14ac:dyDescent="0.25">
      <c r="Q37233" s="265"/>
    </row>
    <row r="37234" spans="17:17" ht="0" hidden="1" customHeight="1" x14ac:dyDescent="0.25">
      <c r="Q37234" s="265"/>
    </row>
    <row r="37235" spans="17:17" ht="0" hidden="1" customHeight="1" x14ac:dyDescent="0.25">
      <c r="Q37235" s="265"/>
    </row>
    <row r="37236" spans="17:17" ht="0" hidden="1" customHeight="1" x14ac:dyDescent="0.25">
      <c r="Q37236" s="265"/>
    </row>
    <row r="37237" spans="17:17" ht="0" hidden="1" customHeight="1" x14ac:dyDescent="0.25">
      <c r="Q37237" s="265"/>
    </row>
    <row r="37238" spans="17:17" ht="0" hidden="1" customHeight="1" x14ac:dyDescent="0.25">
      <c r="Q37238" s="265"/>
    </row>
    <row r="37239" spans="17:17" ht="0" hidden="1" customHeight="1" x14ac:dyDescent="0.25">
      <c r="Q37239" s="265"/>
    </row>
    <row r="37240" spans="17:17" ht="0" hidden="1" customHeight="1" x14ac:dyDescent="0.25">
      <c r="Q37240" s="265"/>
    </row>
    <row r="37241" spans="17:17" ht="0" hidden="1" customHeight="1" x14ac:dyDescent="0.25">
      <c r="Q37241" s="265"/>
    </row>
    <row r="37242" spans="17:17" ht="0" hidden="1" customHeight="1" x14ac:dyDescent="0.25">
      <c r="Q37242" s="265"/>
    </row>
    <row r="37243" spans="17:17" ht="0" hidden="1" customHeight="1" x14ac:dyDescent="0.25">
      <c r="Q37243" s="265"/>
    </row>
    <row r="37244" spans="17:17" ht="0" hidden="1" customHeight="1" x14ac:dyDescent="0.25">
      <c r="Q37244" s="265"/>
    </row>
    <row r="37245" spans="17:17" ht="0" hidden="1" customHeight="1" x14ac:dyDescent="0.25">
      <c r="Q37245" s="265"/>
    </row>
    <row r="37246" spans="17:17" ht="0" hidden="1" customHeight="1" x14ac:dyDescent="0.25">
      <c r="Q37246" s="265"/>
    </row>
    <row r="37247" spans="17:17" ht="0" hidden="1" customHeight="1" x14ac:dyDescent="0.25">
      <c r="Q37247" s="265"/>
    </row>
    <row r="37248" spans="17:17" ht="0" hidden="1" customHeight="1" x14ac:dyDescent="0.25">
      <c r="Q37248" s="265"/>
    </row>
    <row r="37249" spans="17:17" ht="0" hidden="1" customHeight="1" x14ac:dyDescent="0.25">
      <c r="Q37249" s="265"/>
    </row>
    <row r="37250" spans="17:17" ht="0" hidden="1" customHeight="1" x14ac:dyDescent="0.25">
      <c r="Q37250" s="265"/>
    </row>
    <row r="37251" spans="17:17" ht="0" hidden="1" customHeight="1" x14ac:dyDescent="0.25">
      <c r="Q37251" s="265"/>
    </row>
    <row r="37252" spans="17:17" ht="0" hidden="1" customHeight="1" x14ac:dyDescent="0.25">
      <c r="Q37252" s="265"/>
    </row>
    <row r="37253" spans="17:17" ht="0" hidden="1" customHeight="1" x14ac:dyDescent="0.25">
      <c r="Q37253" s="265"/>
    </row>
    <row r="37254" spans="17:17" ht="0" hidden="1" customHeight="1" x14ac:dyDescent="0.25">
      <c r="Q37254" s="265"/>
    </row>
    <row r="37255" spans="17:17" ht="0" hidden="1" customHeight="1" x14ac:dyDescent="0.25">
      <c r="Q37255" s="265"/>
    </row>
    <row r="37256" spans="17:17" ht="0" hidden="1" customHeight="1" x14ac:dyDescent="0.25">
      <c r="Q37256" s="265"/>
    </row>
    <row r="37257" spans="17:17" ht="0" hidden="1" customHeight="1" x14ac:dyDescent="0.25">
      <c r="Q37257" s="265"/>
    </row>
    <row r="37258" spans="17:17" ht="0" hidden="1" customHeight="1" x14ac:dyDescent="0.25">
      <c r="Q37258" s="265"/>
    </row>
    <row r="37259" spans="17:17" ht="0" hidden="1" customHeight="1" x14ac:dyDescent="0.25">
      <c r="Q37259" s="265"/>
    </row>
    <row r="37260" spans="17:17" ht="0" hidden="1" customHeight="1" x14ac:dyDescent="0.25">
      <c r="Q37260" s="265"/>
    </row>
    <row r="37261" spans="17:17" ht="0" hidden="1" customHeight="1" x14ac:dyDescent="0.25">
      <c r="Q37261" s="265"/>
    </row>
    <row r="37262" spans="17:17" ht="0" hidden="1" customHeight="1" x14ac:dyDescent="0.25">
      <c r="Q37262" s="265"/>
    </row>
    <row r="37263" spans="17:17" ht="0" hidden="1" customHeight="1" x14ac:dyDescent="0.25">
      <c r="Q37263" s="265"/>
    </row>
    <row r="37264" spans="17:17" ht="0" hidden="1" customHeight="1" x14ac:dyDescent="0.25">
      <c r="Q37264" s="265"/>
    </row>
    <row r="37265" spans="17:17" ht="0" hidden="1" customHeight="1" x14ac:dyDescent="0.25">
      <c r="Q37265" s="265"/>
    </row>
    <row r="37266" spans="17:17" ht="0" hidden="1" customHeight="1" x14ac:dyDescent="0.25">
      <c r="Q37266" s="265"/>
    </row>
    <row r="37267" spans="17:17" ht="0" hidden="1" customHeight="1" x14ac:dyDescent="0.25">
      <c r="Q37267" s="265"/>
    </row>
    <row r="37268" spans="17:17" ht="0" hidden="1" customHeight="1" x14ac:dyDescent="0.25">
      <c r="Q37268" s="265"/>
    </row>
    <row r="37269" spans="17:17" ht="0" hidden="1" customHeight="1" x14ac:dyDescent="0.25">
      <c r="Q37269" s="265"/>
    </row>
    <row r="37270" spans="17:17" ht="0" hidden="1" customHeight="1" x14ac:dyDescent="0.25">
      <c r="Q37270" s="265"/>
    </row>
    <row r="37271" spans="17:17" ht="0" hidden="1" customHeight="1" x14ac:dyDescent="0.25">
      <c r="Q37271" s="265"/>
    </row>
    <row r="37272" spans="17:17" ht="0" hidden="1" customHeight="1" x14ac:dyDescent="0.25">
      <c r="Q37272" s="265"/>
    </row>
    <row r="37273" spans="17:17" ht="0" hidden="1" customHeight="1" x14ac:dyDescent="0.25">
      <c r="Q37273" s="265"/>
    </row>
    <row r="37274" spans="17:17" ht="0" hidden="1" customHeight="1" x14ac:dyDescent="0.25">
      <c r="Q37274" s="265"/>
    </row>
    <row r="37275" spans="17:17" ht="0" hidden="1" customHeight="1" x14ac:dyDescent="0.25">
      <c r="Q37275" s="265"/>
    </row>
    <row r="37276" spans="17:17" ht="0" hidden="1" customHeight="1" x14ac:dyDescent="0.25">
      <c r="Q37276" s="265"/>
    </row>
    <row r="37277" spans="17:17" ht="0" hidden="1" customHeight="1" x14ac:dyDescent="0.25">
      <c r="Q37277" s="265"/>
    </row>
    <row r="37278" spans="17:17" ht="0" hidden="1" customHeight="1" x14ac:dyDescent="0.25">
      <c r="Q37278" s="265"/>
    </row>
    <row r="37279" spans="17:17" ht="0" hidden="1" customHeight="1" x14ac:dyDescent="0.25">
      <c r="Q37279" s="265"/>
    </row>
    <row r="37280" spans="17:17" ht="0" hidden="1" customHeight="1" x14ac:dyDescent="0.25">
      <c r="Q37280" s="265"/>
    </row>
    <row r="37281" spans="17:17" ht="0" hidden="1" customHeight="1" x14ac:dyDescent="0.25">
      <c r="Q37281" s="265"/>
    </row>
    <row r="37282" spans="17:17" ht="0" hidden="1" customHeight="1" x14ac:dyDescent="0.25">
      <c r="Q37282" s="265"/>
    </row>
    <row r="37283" spans="17:17" ht="0" hidden="1" customHeight="1" x14ac:dyDescent="0.25">
      <c r="Q37283" s="265"/>
    </row>
    <row r="37284" spans="17:17" ht="0" hidden="1" customHeight="1" x14ac:dyDescent="0.25">
      <c r="Q37284" s="265"/>
    </row>
    <row r="37285" spans="17:17" ht="0" hidden="1" customHeight="1" x14ac:dyDescent="0.25">
      <c r="Q37285" s="265"/>
    </row>
    <row r="37286" spans="17:17" ht="0" hidden="1" customHeight="1" x14ac:dyDescent="0.25">
      <c r="Q37286" s="265"/>
    </row>
    <row r="37287" spans="17:17" ht="0" hidden="1" customHeight="1" x14ac:dyDescent="0.25">
      <c r="Q37287" s="265"/>
    </row>
    <row r="37288" spans="17:17" ht="0" hidden="1" customHeight="1" x14ac:dyDescent="0.25">
      <c r="Q37288" s="265"/>
    </row>
    <row r="37289" spans="17:17" ht="0" hidden="1" customHeight="1" x14ac:dyDescent="0.25">
      <c r="Q37289" s="265"/>
    </row>
    <row r="37290" spans="17:17" ht="0" hidden="1" customHeight="1" x14ac:dyDescent="0.25">
      <c r="Q37290" s="265"/>
    </row>
    <row r="37291" spans="17:17" ht="0" hidden="1" customHeight="1" x14ac:dyDescent="0.25">
      <c r="Q37291" s="265"/>
    </row>
    <row r="37292" spans="17:17" ht="0" hidden="1" customHeight="1" x14ac:dyDescent="0.25">
      <c r="Q37292" s="265"/>
    </row>
    <row r="37293" spans="17:17" ht="0" hidden="1" customHeight="1" x14ac:dyDescent="0.25">
      <c r="Q37293" s="265"/>
    </row>
    <row r="37294" spans="17:17" ht="0" hidden="1" customHeight="1" x14ac:dyDescent="0.25">
      <c r="Q37294" s="265"/>
    </row>
    <row r="37295" spans="17:17" ht="0" hidden="1" customHeight="1" x14ac:dyDescent="0.25">
      <c r="Q37295" s="265"/>
    </row>
    <row r="37296" spans="17:17" ht="0" hidden="1" customHeight="1" x14ac:dyDescent="0.25">
      <c r="Q37296" s="265"/>
    </row>
    <row r="37297" spans="17:17" ht="0" hidden="1" customHeight="1" x14ac:dyDescent="0.25">
      <c r="Q37297" s="265"/>
    </row>
    <row r="37298" spans="17:17" ht="0" hidden="1" customHeight="1" x14ac:dyDescent="0.25">
      <c r="Q37298" s="265"/>
    </row>
    <row r="37299" spans="17:17" ht="0" hidden="1" customHeight="1" x14ac:dyDescent="0.25">
      <c r="Q37299" s="265"/>
    </row>
    <row r="37300" spans="17:17" ht="0" hidden="1" customHeight="1" x14ac:dyDescent="0.25">
      <c r="Q37300" s="265"/>
    </row>
    <row r="37301" spans="17:17" ht="0" hidden="1" customHeight="1" x14ac:dyDescent="0.25">
      <c r="Q37301" s="265"/>
    </row>
    <row r="37302" spans="17:17" ht="0" hidden="1" customHeight="1" x14ac:dyDescent="0.25">
      <c r="Q37302" s="265"/>
    </row>
    <row r="37303" spans="17:17" ht="0" hidden="1" customHeight="1" x14ac:dyDescent="0.25">
      <c r="Q37303" s="265"/>
    </row>
    <row r="37304" spans="17:17" ht="0" hidden="1" customHeight="1" x14ac:dyDescent="0.25">
      <c r="Q37304" s="265"/>
    </row>
    <row r="37305" spans="17:17" ht="0" hidden="1" customHeight="1" x14ac:dyDescent="0.25">
      <c r="Q37305" s="265"/>
    </row>
    <row r="37306" spans="17:17" ht="0" hidden="1" customHeight="1" x14ac:dyDescent="0.25">
      <c r="Q37306" s="265"/>
    </row>
    <row r="37307" spans="17:17" ht="0" hidden="1" customHeight="1" x14ac:dyDescent="0.25">
      <c r="Q37307" s="265"/>
    </row>
    <row r="37308" spans="17:17" ht="0" hidden="1" customHeight="1" x14ac:dyDescent="0.25">
      <c r="Q37308" s="265"/>
    </row>
    <row r="37309" spans="17:17" ht="0" hidden="1" customHeight="1" x14ac:dyDescent="0.25">
      <c r="Q37309" s="265"/>
    </row>
    <row r="37310" spans="17:17" ht="0" hidden="1" customHeight="1" x14ac:dyDescent="0.25">
      <c r="Q37310" s="265"/>
    </row>
    <row r="37311" spans="17:17" ht="0" hidden="1" customHeight="1" x14ac:dyDescent="0.25">
      <c r="Q37311" s="265"/>
    </row>
    <row r="37312" spans="17:17" ht="0" hidden="1" customHeight="1" x14ac:dyDescent="0.25">
      <c r="Q37312" s="265"/>
    </row>
    <row r="37313" spans="17:17" ht="0" hidden="1" customHeight="1" x14ac:dyDescent="0.25">
      <c r="Q37313" s="265"/>
    </row>
    <row r="37314" spans="17:17" ht="0" hidden="1" customHeight="1" x14ac:dyDescent="0.25">
      <c r="Q37314" s="265"/>
    </row>
    <row r="37315" spans="17:17" ht="0" hidden="1" customHeight="1" x14ac:dyDescent="0.25">
      <c r="Q37315" s="265"/>
    </row>
    <row r="37316" spans="17:17" ht="0" hidden="1" customHeight="1" x14ac:dyDescent="0.25">
      <c r="Q37316" s="265"/>
    </row>
    <row r="37317" spans="17:17" ht="0" hidden="1" customHeight="1" x14ac:dyDescent="0.25">
      <c r="Q37317" s="265"/>
    </row>
    <row r="37318" spans="17:17" ht="0" hidden="1" customHeight="1" x14ac:dyDescent="0.25">
      <c r="Q37318" s="265"/>
    </row>
    <row r="37319" spans="17:17" ht="0" hidden="1" customHeight="1" x14ac:dyDescent="0.25">
      <c r="Q37319" s="265"/>
    </row>
    <row r="37320" spans="17:17" ht="0" hidden="1" customHeight="1" x14ac:dyDescent="0.25">
      <c r="Q37320" s="265"/>
    </row>
    <row r="37321" spans="17:17" ht="0" hidden="1" customHeight="1" x14ac:dyDescent="0.25">
      <c r="Q37321" s="265"/>
    </row>
    <row r="37322" spans="17:17" ht="0" hidden="1" customHeight="1" x14ac:dyDescent="0.25">
      <c r="Q37322" s="265"/>
    </row>
    <row r="37323" spans="17:17" ht="0" hidden="1" customHeight="1" x14ac:dyDescent="0.25">
      <c r="Q37323" s="265"/>
    </row>
    <row r="37324" spans="17:17" ht="0" hidden="1" customHeight="1" x14ac:dyDescent="0.25">
      <c r="Q37324" s="265"/>
    </row>
    <row r="37325" spans="17:17" ht="0" hidden="1" customHeight="1" x14ac:dyDescent="0.25">
      <c r="Q37325" s="265"/>
    </row>
    <row r="37326" spans="17:17" ht="0" hidden="1" customHeight="1" x14ac:dyDescent="0.25">
      <c r="Q37326" s="265"/>
    </row>
    <row r="37327" spans="17:17" ht="0" hidden="1" customHeight="1" x14ac:dyDescent="0.25">
      <c r="Q37327" s="265"/>
    </row>
    <row r="37328" spans="17:17" ht="0" hidden="1" customHeight="1" x14ac:dyDescent="0.25">
      <c r="Q37328" s="265"/>
    </row>
    <row r="37329" spans="17:17" ht="0" hidden="1" customHeight="1" x14ac:dyDescent="0.25">
      <c r="Q37329" s="265"/>
    </row>
    <row r="37330" spans="17:17" ht="0" hidden="1" customHeight="1" x14ac:dyDescent="0.25">
      <c r="Q37330" s="265"/>
    </row>
    <row r="37331" spans="17:17" ht="0" hidden="1" customHeight="1" x14ac:dyDescent="0.25">
      <c r="Q37331" s="265"/>
    </row>
    <row r="37332" spans="17:17" ht="0" hidden="1" customHeight="1" x14ac:dyDescent="0.25">
      <c r="Q37332" s="265"/>
    </row>
    <row r="37333" spans="17:17" ht="0" hidden="1" customHeight="1" x14ac:dyDescent="0.25">
      <c r="Q37333" s="265"/>
    </row>
    <row r="37334" spans="17:17" ht="0" hidden="1" customHeight="1" x14ac:dyDescent="0.25">
      <c r="Q37334" s="265"/>
    </row>
    <row r="37335" spans="17:17" ht="0" hidden="1" customHeight="1" x14ac:dyDescent="0.25">
      <c r="Q37335" s="265"/>
    </row>
    <row r="37336" spans="17:17" ht="0" hidden="1" customHeight="1" x14ac:dyDescent="0.25">
      <c r="Q37336" s="265"/>
    </row>
    <row r="37337" spans="17:17" ht="0" hidden="1" customHeight="1" x14ac:dyDescent="0.25">
      <c r="Q37337" s="265"/>
    </row>
    <row r="37338" spans="17:17" ht="0" hidden="1" customHeight="1" x14ac:dyDescent="0.25">
      <c r="Q37338" s="265"/>
    </row>
    <row r="37339" spans="17:17" ht="0" hidden="1" customHeight="1" x14ac:dyDescent="0.25">
      <c r="Q37339" s="265"/>
    </row>
    <row r="37340" spans="17:17" ht="0" hidden="1" customHeight="1" x14ac:dyDescent="0.25">
      <c r="Q37340" s="265"/>
    </row>
    <row r="37341" spans="17:17" ht="0" hidden="1" customHeight="1" x14ac:dyDescent="0.25">
      <c r="Q37341" s="265"/>
    </row>
    <row r="37342" spans="17:17" ht="0" hidden="1" customHeight="1" x14ac:dyDescent="0.25">
      <c r="Q37342" s="265"/>
    </row>
    <row r="37343" spans="17:17" ht="0" hidden="1" customHeight="1" x14ac:dyDescent="0.25">
      <c r="Q37343" s="265"/>
    </row>
    <row r="37344" spans="17:17" ht="0" hidden="1" customHeight="1" x14ac:dyDescent="0.25">
      <c r="Q37344" s="265"/>
    </row>
    <row r="37345" spans="17:17" ht="0" hidden="1" customHeight="1" x14ac:dyDescent="0.25">
      <c r="Q37345" s="265"/>
    </row>
    <row r="37346" spans="17:17" ht="0" hidden="1" customHeight="1" x14ac:dyDescent="0.25">
      <c r="Q37346" s="265"/>
    </row>
    <row r="37347" spans="17:17" ht="0" hidden="1" customHeight="1" x14ac:dyDescent="0.25">
      <c r="Q37347" s="265"/>
    </row>
    <row r="37348" spans="17:17" ht="0" hidden="1" customHeight="1" x14ac:dyDescent="0.25">
      <c r="Q37348" s="265"/>
    </row>
    <row r="37349" spans="17:17" ht="0" hidden="1" customHeight="1" x14ac:dyDescent="0.25">
      <c r="Q37349" s="265"/>
    </row>
    <row r="37350" spans="17:17" ht="0" hidden="1" customHeight="1" x14ac:dyDescent="0.25">
      <c r="Q37350" s="265"/>
    </row>
    <row r="37351" spans="17:17" ht="0" hidden="1" customHeight="1" x14ac:dyDescent="0.25">
      <c r="Q37351" s="265"/>
    </row>
    <row r="37352" spans="17:17" ht="0" hidden="1" customHeight="1" x14ac:dyDescent="0.25">
      <c r="Q37352" s="265"/>
    </row>
    <row r="37353" spans="17:17" ht="0" hidden="1" customHeight="1" x14ac:dyDescent="0.25">
      <c r="Q37353" s="265"/>
    </row>
    <row r="37354" spans="17:17" ht="0" hidden="1" customHeight="1" x14ac:dyDescent="0.25">
      <c r="Q37354" s="265"/>
    </row>
    <row r="37355" spans="17:17" ht="0" hidden="1" customHeight="1" x14ac:dyDescent="0.25">
      <c r="Q37355" s="265"/>
    </row>
    <row r="37356" spans="17:17" ht="0" hidden="1" customHeight="1" x14ac:dyDescent="0.25">
      <c r="Q37356" s="265"/>
    </row>
    <row r="37357" spans="17:17" ht="0" hidden="1" customHeight="1" x14ac:dyDescent="0.25">
      <c r="Q37357" s="265"/>
    </row>
    <row r="37358" spans="17:17" ht="0" hidden="1" customHeight="1" x14ac:dyDescent="0.25">
      <c r="Q37358" s="265"/>
    </row>
    <row r="37359" spans="17:17" ht="0" hidden="1" customHeight="1" x14ac:dyDescent="0.25">
      <c r="Q37359" s="265"/>
    </row>
    <row r="37360" spans="17:17" ht="0" hidden="1" customHeight="1" x14ac:dyDescent="0.25">
      <c r="Q37360" s="265"/>
    </row>
    <row r="37361" spans="17:17" ht="0" hidden="1" customHeight="1" x14ac:dyDescent="0.25">
      <c r="Q37361" s="265"/>
    </row>
    <row r="37362" spans="17:17" ht="0" hidden="1" customHeight="1" x14ac:dyDescent="0.25">
      <c r="Q37362" s="265"/>
    </row>
    <row r="37363" spans="17:17" ht="0" hidden="1" customHeight="1" x14ac:dyDescent="0.25">
      <c r="Q37363" s="265"/>
    </row>
    <row r="37364" spans="17:17" ht="0" hidden="1" customHeight="1" x14ac:dyDescent="0.25">
      <c r="Q37364" s="265"/>
    </row>
    <row r="37365" spans="17:17" ht="0" hidden="1" customHeight="1" x14ac:dyDescent="0.25">
      <c r="Q37365" s="265"/>
    </row>
    <row r="37366" spans="17:17" ht="0" hidden="1" customHeight="1" x14ac:dyDescent="0.25">
      <c r="Q37366" s="265"/>
    </row>
    <row r="37367" spans="17:17" ht="0" hidden="1" customHeight="1" x14ac:dyDescent="0.25">
      <c r="Q37367" s="265"/>
    </row>
    <row r="37368" spans="17:17" ht="0" hidden="1" customHeight="1" x14ac:dyDescent="0.25">
      <c r="Q37368" s="265"/>
    </row>
    <row r="37369" spans="17:17" ht="0" hidden="1" customHeight="1" x14ac:dyDescent="0.25">
      <c r="Q37369" s="265"/>
    </row>
    <row r="37370" spans="17:17" ht="0" hidden="1" customHeight="1" x14ac:dyDescent="0.25">
      <c r="Q37370" s="265"/>
    </row>
    <row r="37371" spans="17:17" ht="0" hidden="1" customHeight="1" x14ac:dyDescent="0.25">
      <c r="Q37371" s="265"/>
    </row>
    <row r="37372" spans="17:17" ht="0" hidden="1" customHeight="1" x14ac:dyDescent="0.25">
      <c r="Q37372" s="265"/>
    </row>
    <row r="37373" spans="17:17" ht="0" hidden="1" customHeight="1" x14ac:dyDescent="0.25">
      <c r="Q37373" s="265"/>
    </row>
    <row r="37374" spans="17:17" ht="0" hidden="1" customHeight="1" x14ac:dyDescent="0.25">
      <c r="Q37374" s="265"/>
    </row>
    <row r="37375" spans="17:17" ht="0" hidden="1" customHeight="1" x14ac:dyDescent="0.25">
      <c r="Q37375" s="265"/>
    </row>
    <row r="37376" spans="17:17" ht="0" hidden="1" customHeight="1" x14ac:dyDescent="0.25">
      <c r="Q37376" s="265"/>
    </row>
    <row r="37377" spans="17:17" ht="0" hidden="1" customHeight="1" x14ac:dyDescent="0.25">
      <c r="Q37377" s="265"/>
    </row>
    <row r="37378" spans="17:17" ht="0" hidden="1" customHeight="1" x14ac:dyDescent="0.25">
      <c r="Q37378" s="265"/>
    </row>
    <row r="37379" spans="17:17" ht="0" hidden="1" customHeight="1" x14ac:dyDescent="0.25">
      <c r="Q37379" s="265"/>
    </row>
    <row r="37380" spans="17:17" ht="0" hidden="1" customHeight="1" x14ac:dyDescent="0.25">
      <c r="Q37380" s="265"/>
    </row>
    <row r="37381" spans="17:17" ht="0" hidden="1" customHeight="1" x14ac:dyDescent="0.25">
      <c r="Q37381" s="265"/>
    </row>
    <row r="37382" spans="17:17" ht="0" hidden="1" customHeight="1" x14ac:dyDescent="0.25">
      <c r="Q37382" s="265"/>
    </row>
    <row r="37383" spans="17:17" ht="0" hidden="1" customHeight="1" x14ac:dyDescent="0.25">
      <c r="Q37383" s="265"/>
    </row>
    <row r="37384" spans="17:17" ht="0" hidden="1" customHeight="1" x14ac:dyDescent="0.25">
      <c r="Q37384" s="265"/>
    </row>
    <row r="37385" spans="17:17" ht="0" hidden="1" customHeight="1" x14ac:dyDescent="0.25">
      <c r="Q37385" s="265"/>
    </row>
    <row r="37386" spans="17:17" ht="0" hidden="1" customHeight="1" x14ac:dyDescent="0.25">
      <c r="Q37386" s="265"/>
    </row>
    <row r="37387" spans="17:17" ht="0" hidden="1" customHeight="1" x14ac:dyDescent="0.25">
      <c r="Q37387" s="265"/>
    </row>
    <row r="37388" spans="17:17" ht="0" hidden="1" customHeight="1" x14ac:dyDescent="0.25">
      <c r="Q37388" s="265"/>
    </row>
    <row r="37389" spans="17:17" ht="0" hidden="1" customHeight="1" x14ac:dyDescent="0.25">
      <c r="Q37389" s="265"/>
    </row>
    <row r="37390" spans="17:17" ht="0" hidden="1" customHeight="1" x14ac:dyDescent="0.25">
      <c r="Q37390" s="265"/>
    </row>
    <row r="37391" spans="17:17" ht="0" hidden="1" customHeight="1" x14ac:dyDescent="0.25">
      <c r="Q37391" s="265"/>
    </row>
    <row r="37392" spans="17:17" ht="0" hidden="1" customHeight="1" x14ac:dyDescent="0.25">
      <c r="Q37392" s="265"/>
    </row>
    <row r="37393" spans="17:17" ht="0" hidden="1" customHeight="1" x14ac:dyDescent="0.25">
      <c r="Q37393" s="265"/>
    </row>
    <row r="37394" spans="17:17" ht="0" hidden="1" customHeight="1" x14ac:dyDescent="0.25">
      <c r="Q37394" s="265"/>
    </row>
    <row r="37395" spans="17:17" ht="0" hidden="1" customHeight="1" x14ac:dyDescent="0.25">
      <c r="Q37395" s="265"/>
    </row>
    <row r="37396" spans="17:17" ht="0" hidden="1" customHeight="1" x14ac:dyDescent="0.25">
      <c r="Q37396" s="265"/>
    </row>
    <row r="37397" spans="17:17" ht="0" hidden="1" customHeight="1" x14ac:dyDescent="0.25">
      <c r="Q37397" s="265"/>
    </row>
    <row r="37398" spans="17:17" ht="0" hidden="1" customHeight="1" x14ac:dyDescent="0.25">
      <c r="Q37398" s="265"/>
    </row>
    <row r="37399" spans="17:17" ht="0" hidden="1" customHeight="1" x14ac:dyDescent="0.25">
      <c r="Q37399" s="265"/>
    </row>
    <row r="37400" spans="17:17" ht="0" hidden="1" customHeight="1" x14ac:dyDescent="0.25">
      <c r="Q37400" s="265"/>
    </row>
    <row r="37401" spans="17:17" ht="0" hidden="1" customHeight="1" x14ac:dyDescent="0.25">
      <c r="Q37401" s="265"/>
    </row>
    <row r="37402" spans="17:17" ht="0" hidden="1" customHeight="1" x14ac:dyDescent="0.25">
      <c r="Q37402" s="265"/>
    </row>
    <row r="37403" spans="17:17" ht="0" hidden="1" customHeight="1" x14ac:dyDescent="0.25">
      <c r="Q37403" s="265"/>
    </row>
    <row r="37404" spans="17:17" ht="0" hidden="1" customHeight="1" x14ac:dyDescent="0.25">
      <c r="Q37404" s="265"/>
    </row>
    <row r="37405" spans="17:17" ht="0" hidden="1" customHeight="1" x14ac:dyDescent="0.25">
      <c r="Q37405" s="265"/>
    </row>
    <row r="37406" spans="17:17" ht="0" hidden="1" customHeight="1" x14ac:dyDescent="0.25">
      <c r="Q37406" s="265"/>
    </row>
    <row r="37407" spans="17:17" ht="0" hidden="1" customHeight="1" x14ac:dyDescent="0.25">
      <c r="Q37407" s="265"/>
    </row>
    <row r="37408" spans="17:17" ht="0" hidden="1" customHeight="1" x14ac:dyDescent="0.25">
      <c r="Q37408" s="265"/>
    </row>
    <row r="37409" spans="17:17" ht="0" hidden="1" customHeight="1" x14ac:dyDescent="0.25">
      <c r="Q37409" s="265"/>
    </row>
    <row r="37410" spans="17:17" ht="0" hidden="1" customHeight="1" x14ac:dyDescent="0.25">
      <c r="Q37410" s="265"/>
    </row>
    <row r="37411" spans="17:17" ht="0" hidden="1" customHeight="1" x14ac:dyDescent="0.25">
      <c r="Q37411" s="265"/>
    </row>
    <row r="37412" spans="17:17" ht="0" hidden="1" customHeight="1" x14ac:dyDescent="0.25">
      <c r="Q37412" s="265"/>
    </row>
    <row r="37413" spans="17:17" ht="0" hidden="1" customHeight="1" x14ac:dyDescent="0.25">
      <c r="Q37413" s="265"/>
    </row>
    <row r="37414" spans="17:17" ht="0" hidden="1" customHeight="1" x14ac:dyDescent="0.25">
      <c r="Q37414" s="265"/>
    </row>
    <row r="37415" spans="17:17" ht="0" hidden="1" customHeight="1" x14ac:dyDescent="0.25">
      <c r="Q37415" s="265"/>
    </row>
    <row r="37416" spans="17:17" ht="0" hidden="1" customHeight="1" x14ac:dyDescent="0.25">
      <c r="Q37416" s="265"/>
    </row>
    <row r="37417" spans="17:17" ht="0" hidden="1" customHeight="1" x14ac:dyDescent="0.25">
      <c r="Q37417" s="265"/>
    </row>
    <row r="37418" spans="17:17" ht="0" hidden="1" customHeight="1" x14ac:dyDescent="0.25">
      <c r="Q37418" s="265"/>
    </row>
    <row r="37419" spans="17:17" ht="0" hidden="1" customHeight="1" x14ac:dyDescent="0.25">
      <c r="Q37419" s="265"/>
    </row>
    <row r="37420" spans="17:17" ht="0" hidden="1" customHeight="1" x14ac:dyDescent="0.25">
      <c r="Q37420" s="265"/>
    </row>
    <row r="37421" spans="17:17" ht="0" hidden="1" customHeight="1" x14ac:dyDescent="0.25">
      <c r="Q37421" s="265"/>
    </row>
    <row r="37422" spans="17:17" ht="0" hidden="1" customHeight="1" x14ac:dyDescent="0.25">
      <c r="Q37422" s="265"/>
    </row>
    <row r="37423" spans="17:17" ht="0" hidden="1" customHeight="1" x14ac:dyDescent="0.25">
      <c r="Q37423" s="265"/>
    </row>
    <row r="37424" spans="17:17" ht="0" hidden="1" customHeight="1" x14ac:dyDescent="0.25">
      <c r="Q37424" s="265"/>
    </row>
    <row r="37425" spans="17:17" ht="0" hidden="1" customHeight="1" x14ac:dyDescent="0.25">
      <c r="Q37425" s="265"/>
    </row>
    <row r="37426" spans="17:17" ht="0" hidden="1" customHeight="1" x14ac:dyDescent="0.25">
      <c r="Q37426" s="265"/>
    </row>
    <row r="37427" spans="17:17" ht="0" hidden="1" customHeight="1" x14ac:dyDescent="0.25">
      <c r="Q37427" s="265"/>
    </row>
    <row r="37428" spans="17:17" ht="0" hidden="1" customHeight="1" x14ac:dyDescent="0.25">
      <c r="Q37428" s="265"/>
    </row>
    <row r="37429" spans="17:17" ht="0" hidden="1" customHeight="1" x14ac:dyDescent="0.25">
      <c r="Q37429" s="265"/>
    </row>
    <row r="37430" spans="17:17" ht="0" hidden="1" customHeight="1" x14ac:dyDescent="0.25">
      <c r="Q37430" s="265"/>
    </row>
    <row r="37431" spans="17:17" ht="0" hidden="1" customHeight="1" x14ac:dyDescent="0.25">
      <c r="Q37431" s="265"/>
    </row>
    <row r="37432" spans="17:17" ht="0" hidden="1" customHeight="1" x14ac:dyDescent="0.25">
      <c r="Q37432" s="265"/>
    </row>
    <row r="37433" spans="17:17" ht="0" hidden="1" customHeight="1" x14ac:dyDescent="0.25">
      <c r="Q37433" s="265"/>
    </row>
    <row r="37434" spans="17:17" ht="0" hidden="1" customHeight="1" x14ac:dyDescent="0.25">
      <c r="Q37434" s="265"/>
    </row>
    <row r="37435" spans="17:17" ht="0" hidden="1" customHeight="1" x14ac:dyDescent="0.25">
      <c r="Q37435" s="265"/>
    </row>
    <row r="37436" spans="17:17" ht="0" hidden="1" customHeight="1" x14ac:dyDescent="0.25">
      <c r="Q37436" s="265"/>
    </row>
    <row r="37437" spans="17:17" ht="0" hidden="1" customHeight="1" x14ac:dyDescent="0.25">
      <c r="Q37437" s="265"/>
    </row>
    <row r="37438" spans="17:17" ht="0" hidden="1" customHeight="1" x14ac:dyDescent="0.25">
      <c r="Q37438" s="265"/>
    </row>
    <row r="37439" spans="17:17" ht="0" hidden="1" customHeight="1" x14ac:dyDescent="0.25">
      <c r="Q37439" s="265"/>
    </row>
    <row r="37440" spans="17:17" ht="0" hidden="1" customHeight="1" x14ac:dyDescent="0.25">
      <c r="Q37440" s="265"/>
    </row>
    <row r="37441" spans="17:17" ht="0" hidden="1" customHeight="1" x14ac:dyDescent="0.25">
      <c r="Q37441" s="265"/>
    </row>
    <row r="37442" spans="17:17" ht="0" hidden="1" customHeight="1" x14ac:dyDescent="0.25">
      <c r="Q37442" s="265"/>
    </row>
    <row r="37443" spans="17:17" ht="0" hidden="1" customHeight="1" x14ac:dyDescent="0.25">
      <c r="Q37443" s="265"/>
    </row>
    <row r="37444" spans="17:17" ht="0" hidden="1" customHeight="1" x14ac:dyDescent="0.25">
      <c r="Q37444" s="265"/>
    </row>
    <row r="37445" spans="17:17" ht="0" hidden="1" customHeight="1" x14ac:dyDescent="0.25">
      <c r="Q37445" s="265"/>
    </row>
    <row r="37446" spans="17:17" ht="0" hidden="1" customHeight="1" x14ac:dyDescent="0.25">
      <c r="Q37446" s="265"/>
    </row>
    <row r="37447" spans="17:17" ht="0" hidden="1" customHeight="1" x14ac:dyDescent="0.25">
      <c r="Q37447" s="265"/>
    </row>
    <row r="37448" spans="17:17" ht="0" hidden="1" customHeight="1" x14ac:dyDescent="0.25">
      <c r="Q37448" s="265"/>
    </row>
    <row r="37449" spans="17:17" ht="0" hidden="1" customHeight="1" x14ac:dyDescent="0.25">
      <c r="Q37449" s="265"/>
    </row>
    <row r="37450" spans="17:17" ht="0" hidden="1" customHeight="1" x14ac:dyDescent="0.25">
      <c r="Q37450" s="265"/>
    </row>
    <row r="37451" spans="17:17" ht="0" hidden="1" customHeight="1" x14ac:dyDescent="0.25">
      <c r="Q37451" s="265"/>
    </row>
    <row r="37452" spans="17:17" ht="0" hidden="1" customHeight="1" x14ac:dyDescent="0.25">
      <c r="Q37452" s="265"/>
    </row>
    <row r="37453" spans="17:17" ht="0" hidden="1" customHeight="1" x14ac:dyDescent="0.25">
      <c r="Q37453" s="265"/>
    </row>
    <row r="37454" spans="17:17" ht="0" hidden="1" customHeight="1" x14ac:dyDescent="0.25">
      <c r="Q37454" s="265"/>
    </row>
    <row r="37455" spans="17:17" ht="0" hidden="1" customHeight="1" x14ac:dyDescent="0.25">
      <c r="Q37455" s="265"/>
    </row>
    <row r="37456" spans="17:17" ht="0" hidden="1" customHeight="1" x14ac:dyDescent="0.25">
      <c r="Q37456" s="265"/>
    </row>
    <row r="37457" spans="17:17" ht="0" hidden="1" customHeight="1" x14ac:dyDescent="0.25">
      <c r="Q37457" s="265"/>
    </row>
    <row r="37458" spans="17:17" ht="0" hidden="1" customHeight="1" x14ac:dyDescent="0.25">
      <c r="Q37458" s="265"/>
    </row>
    <row r="37459" spans="17:17" ht="0" hidden="1" customHeight="1" x14ac:dyDescent="0.25">
      <c r="Q37459" s="265"/>
    </row>
    <row r="37460" spans="17:17" ht="0" hidden="1" customHeight="1" x14ac:dyDescent="0.25">
      <c r="Q37460" s="265"/>
    </row>
    <row r="37461" spans="17:17" ht="0" hidden="1" customHeight="1" x14ac:dyDescent="0.25">
      <c r="Q37461" s="265"/>
    </row>
    <row r="37462" spans="17:17" ht="0" hidden="1" customHeight="1" x14ac:dyDescent="0.25">
      <c r="Q37462" s="265"/>
    </row>
    <row r="37463" spans="17:17" ht="0" hidden="1" customHeight="1" x14ac:dyDescent="0.25">
      <c r="Q37463" s="265"/>
    </row>
    <row r="37464" spans="17:17" ht="0" hidden="1" customHeight="1" x14ac:dyDescent="0.25">
      <c r="Q37464" s="265"/>
    </row>
    <row r="37465" spans="17:17" ht="0" hidden="1" customHeight="1" x14ac:dyDescent="0.25">
      <c r="Q37465" s="265"/>
    </row>
    <row r="37466" spans="17:17" ht="0" hidden="1" customHeight="1" x14ac:dyDescent="0.25">
      <c r="Q37466" s="265"/>
    </row>
    <row r="37467" spans="17:17" ht="0" hidden="1" customHeight="1" x14ac:dyDescent="0.25">
      <c r="Q37467" s="265"/>
    </row>
    <row r="37468" spans="17:17" ht="0" hidden="1" customHeight="1" x14ac:dyDescent="0.25">
      <c r="Q37468" s="265"/>
    </row>
    <row r="37469" spans="17:17" ht="0" hidden="1" customHeight="1" x14ac:dyDescent="0.25">
      <c r="Q37469" s="265"/>
    </row>
    <row r="37470" spans="17:17" ht="0" hidden="1" customHeight="1" x14ac:dyDescent="0.25">
      <c r="Q37470" s="265"/>
    </row>
    <row r="37471" spans="17:17" ht="0" hidden="1" customHeight="1" x14ac:dyDescent="0.25">
      <c r="Q37471" s="265"/>
    </row>
    <row r="37472" spans="17:17" ht="0" hidden="1" customHeight="1" x14ac:dyDescent="0.25">
      <c r="Q37472" s="265"/>
    </row>
    <row r="37473" spans="17:17" ht="0" hidden="1" customHeight="1" x14ac:dyDescent="0.25">
      <c r="Q37473" s="265"/>
    </row>
    <row r="37474" spans="17:17" ht="0" hidden="1" customHeight="1" x14ac:dyDescent="0.25">
      <c r="Q37474" s="265"/>
    </row>
    <row r="37475" spans="17:17" ht="0" hidden="1" customHeight="1" x14ac:dyDescent="0.25">
      <c r="Q37475" s="265"/>
    </row>
    <row r="37476" spans="17:17" ht="0" hidden="1" customHeight="1" x14ac:dyDescent="0.25">
      <c r="Q37476" s="265"/>
    </row>
    <row r="37477" spans="17:17" ht="0" hidden="1" customHeight="1" x14ac:dyDescent="0.25">
      <c r="Q37477" s="265"/>
    </row>
    <row r="37478" spans="17:17" ht="0" hidden="1" customHeight="1" x14ac:dyDescent="0.25">
      <c r="Q37478" s="265"/>
    </row>
    <row r="37479" spans="17:17" ht="0" hidden="1" customHeight="1" x14ac:dyDescent="0.25">
      <c r="Q37479" s="265"/>
    </row>
    <row r="37480" spans="17:17" ht="0" hidden="1" customHeight="1" x14ac:dyDescent="0.25">
      <c r="Q37480" s="265"/>
    </row>
    <row r="37481" spans="17:17" ht="0" hidden="1" customHeight="1" x14ac:dyDescent="0.25">
      <c r="Q37481" s="265"/>
    </row>
    <row r="37482" spans="17:17" ht="0" hidden="1" customHeight="1" x14ac:dyDescent="0.25">
      <c r="Q37482" s="265"/>
    </row>
    <row r="37483" spans="17:17" ht="0" hidden="1" customHeight="1" x14ac:dyDescent="0.25">
      <c r="Q37483" s="265"/>
    </row>
    <row r="37484" spans="17:17" ht="0" hidden="1" customHeight="1" x14ac:dyDescent="0.25">
      <c r="Q37484" s="265"/>
    </row>
    <row r="37485" spans="17:17" ht="0" hidden="1" customHeight="1" x14ac:dyDescent="0.25">
      <c r="Q37485" s="265"/>
    </row>
    <row r="37486" spans="17:17" ht="0" hidden="1" customHeight="1" x14ac:dyDescent="0.25">
      <c r="Q37486" s="265"/>
    </row>
    <row r="37487" spans="17:17" ht="0" hidden="1" customHeight="1" x14ac:dyDescent="0.25">
      <c r="Q37487" s="265"/>
    </row>
    <row r="37488" spans="17:17" ht="0" hidden="1" customHeight="1" x14ac:dyDescent="0.25">
      <c r="Q37488" s="265"/>
    </row>
    <row r="37489" spans="17:17" ht="0" hidden="1" customHeight="1" x14ac:dyDescent="0.25">
      <c r="Q37489" s="265"/>
    </row>
    <row r="37490" spans="17:17" ht="0" hidden="1" customHeight="1" x14ac:dyDescent="0.25">
      <c r="Q37490" s="265"/>
    </row>
    <row r="37491" spans="17:17" ht="0" hidden="1" customHeight="1" x14ac:dyDescent="0.25">
      <c r="Q37491" s="265"/>
    </row>
    <row r="37492" spans="17:17" ht="0" hidden="1" customHeight="1" x14ac:dyDescent="0.25">
      <c r="Q37492" s="265"/>
    </row>
    <row r="37493" spans="17:17" ht="0" hidden="1" customHeight="1" x14ac:dyDescent="0.25">
      <c r="Q37493" s="265"/>
    </row>
    <row r="37494" spans="17:17" ht="0" hidden="1" customHeight="1" x14ac:dyDescent="0.25">
      <c r="Q37494" s="265"/>
    </row>
    <row r="37495" spans="17:17" ht="0" hidden="1" customHeight="1" x14ac:dyDescent="0.25">
      <c r="Q37495" s="265"/>
    </row>
    <row r="37496" spans="17:17" ht="0" hidden="1" customHeight="1" x14ac:dyDescent="0.25">
      <c r="Q37496" s="265"/>
    </row>
    <row r="37497" spans="17:17" ht="0" hidden="1" customHeight="1" x14ac:dyDescent="0.25">
      <c r="Q37497" s="265"/>
    </row>
    <row r="37498" spans="17:17" ht="0" hidden="1" customHeight="1" x14ac:dyDescent="0.25">
      <c r="Q37498" s="265"/>
    </row>
    <row r="37499" spans="17:17" ht="0" hidden="1" customHeight="1" x14ac:dyDescent="0.25">
      <c r="Q37499" s="265"/>
    </row>
    <row r="37500" spans="17:17" ht="0" hidden="1" customHeight="1" x14ac:dyDescent="0.25">
      <c r="Q37500" s="265"/>
    </row>
    <row r="37501" spans="17:17" ht="0" hidden="1" customHeight="1" x14ac:dyDescent="0.25">
      <c r="Q37501" s="265"/>
    </row>
    <row r="37502" spans="17:17" ht="0" hidden="1" customHeight="1" x14ac:dyDescent="0.25">
      <c r="Q37502" s="265"/>
    </row>
    <row r="37503" spans="17:17" ht="0" hidden="1" customHeight="1" x14ac:dyDescent="0.25">
      <c r="Q37503" s="265"/>
    </row>
    <row r="37504" spans="17:17" ht="0" hidden="1" customHeight="1" x14ac:dyDescent="0.25">
      <c r="Q37504" s="265"/>
    </row>
    <row r="37505" spans="17:17" ht="0" hidden="1" customHeight="1" x14ac:dyDescent="0.25">
      <c r="Q37505" s="265"/>
    </row>
    <row r="37506" spans="17:17" ht="0" hidden="1" customHeight="1" x14ac:dyDescent="0.25">
      <c r="Q37506" s="265"/>
    </row>
    <row r="37507" spans="17:17" ht="0" hidden="1" customHeight="1" x14ac:dyDescent="0.25">
      <c r="Q37507" s="265"/>
    </row>
    <row r="37508" spans="17:17" ht="0" hidden="1" customHeight="1" x14ac:dyDescent="0.25">
      <c r="Q37508" s="265"/>
    </row>
    <row r="37509" spans="17:17" ht="0" hidden="1" customHeight="1" x14ac:dyDescent="0.25">
      <c r="Q37509" s="265"/>
    </row>
    <row r="37510" spans="17:17" ht="0" hidden="1" customHeight="1" x14ac:dyDescent="0.25">
      <c r="Q37510" s="265"/>
    </row>
    <row r="37511" spans="17:17" ht="0" hidden="1" customHeight="1" x14ac:dyDescent="0.25">
      <c r="Q37511" s="265"/>
    </row>
    <row r="37512" spans="17:17" ht="0" hidden="1" customHeight="1" x14ac:dyDescent="0.25">
      <c r="Q37512" s="265"/>
    </row>
    <row r="37513" spans="17:17" ht="0" hidden="1" customHeight="1" x14ac:dyDescent="0.25">
      <c r="Q37513" s="265"/>
    </row>
    <row r="37514" spans="17:17" ht="0" hidden="1" customHeight="1" x14ac:dyDescent="0.25">
      <c r="Q37514" s="265"/>
    </row>
    <row r="37515" spans="17:17" ht="0" hidden="1" customHeight="1" x14ac:dyDescent="0.25">
      <c r="Q37515" s="265"/>
    </row>
    <row r="37516" spans="17:17" ht="0" hidden="1" customHeight="1" x14ac:dyDescent="0.25">
      <c r="Q37516" s="265"/>
    </row>
    <row r="37517" spans="17:17" ht="0" hidden="1" customHeight="1" x14ac:dyDescent="0.25">
      <c r="Q37517" s="265"/>
    </row>
    <row r="37518" spans="17:17" ht="0" hidden="1" customHeight="1" x14ac:dyDescent="0.25">
      <c r="Q37518" s="265"/>
    </row>
    <row r="37519" spans="17:17" ht="0" hidden="1" customHeight="1" x14ac:dyDescent="0.25">
      <c r="Q37519" s="265"/>
    </row>
    <row r="37520" spans="17:17" ht="0" hidden="1" customHeight="1" x14ac:dyDescent="0.25">
      <c r="Q37520" s="265"/>
    </row>
    <row r="37521" spans="17:17" ht="0" hidden="1" customHeight="1" x14ac:dyDescent="0.25">
      <c r="Q37521" s="265"/>
    </row>
    <row r="37522" spans="17:17" ht="0" hidden="1" customHeight="1" x14ac:dyDescent="0.25">
      <c r="Q37522" s="265"/>
    </row>
    <row r="37523" spans="17:17" ht="0" hidden="1" customHeight="1" x14ac:dyDescent="0.25">
      <c r="Q37523" s="265"/>
    </row>
    <row r="37524" spans="17:17" ht="0" hidden="1" customHeight="1" x14ac:dyDescent="0.25">
      <c r="Q37524" s="265"/>
    </row>
    <row r="37525" spans="17:17" ht="0" hidden="1" customHeight="1" x14ac:dyDescent="0.25">
      <c r="Q37525" s="265"/>
    </row>
    <row r="37526" spans="17:17" ht="0" hidden="1" customHeight="1" x14ac:dyDescent="0.25">
      <c r="Q37526" s="265"/>
    </row>
    <row r="37527" spans="17:17" ht="0" hidden="1" customHeight="1" x14ac:dyDescent="0.25">
      <c r="Q37527" s="265"/>
    </row>
    <row r="37528" spans="17:17" ht="0" hidden="1" customHeight="1" x14ac:dyDescent="0.25">
      <c r="Q37528" s="265"/>
    </row>
    <row r="37529" spans="17:17" ht="0" hidden="1" customHeight="1" x14ac:dyDescent="0.25">
      <c r="Q37529" s="265"/>
    </row>
    <row r="37530" spans="17:17" ht="0" hidden="1" customHeight="1" x14ac:dyDescent="0.25">
      <c r="Q37530" s="265"/>
    </row>
    <row r="37531" spans="17:17" ht="0" hidden="1" customHeight="1" x14ac:dyDescent="0.25">
      <c r="Q37531" s="265"/>
    </row>
    <row r="37532" spans="17:17" ht="0" hidden="1" customHeight="1" x14ac:dyDescent="0.25">
      <c r="Q37532" s="265"/>
    </row>
    <row r="37533" spans="17:17" ht="0" hidden="1" customHeight="1" x14ac:dyDescent="0.25">
      <c r="Q37533" s="265"/>
    </row>
    <row r="37534" spans="17:17" ht="0" hidden="1" customHeight="1" x14ac:dyDescent="0.25">
      <c r="Q37534" s="265"/>
    </row>
    <row r="37535" spans="17:17" ht="0" hidden="1" customHeight="1" x14ac:dyDescent="0.25">
      <c r="Q37535" s="265"/>
    </row>
    <row r="37536" spans="17:17" ht="0" hidden="1" customHeight="1" x14ac:dyDescent="0.25">
      <c r="Q37536" s="265"/>
    </row>
    <row r="37537" spans="17:17" ht="0" hidden="1" customHeight="1" x14ac:dyDescent="0.25">
      <c r="Q37537" s="265"/>
    </row>
    <row r="37538" spans="17:17" ht="0" hidden="1" customHeight="1" x14ac:dyDescent="0.25">
      <c r="Q37538" s="265"/>
    </row>
    <row r="37539" spans="17:17" ht="0" hidden="1" customHeight="1" x14ac:dyDescent="0.25">
      <c r="Q37539" s="265"/>
    </row>
    <row r="37540" spans="17:17" ht="0" hidden="1" customHeight="1" x14ac:dyDescent="0.25">
      <c r="Q37540" s="265"/>
    </row>
    <row r="37541" spans="17:17" ht="0" hidden="1" customHeight="1" x14ac:dyDescent="0.25">
      <c r="Q37541" s="265"/>
    </row>
    <row r="37542" spans="17:17" ht="0" hidden="1" customHeight="1" x14ac:dyDescent="0.25">
      <c r="Q37542" s="265"/>
    </row>
    <row r="37543" spans="17:17" ht="0" hidden="1" customHeight="1" x14ac:dyDescent="0.25">
      <c r="Q37543" s="265"/>
    </row>
    <row r="37544" spans="17:17" ht="0" hidden="1" customHeight="1" x14ac:dyDescent="0.25">
      <c r="Q37544" s="265"/>
    </row>
    <row r="37545" spans="17:17" ht="0" hidden="1" customHeight="1" x14ac:dyDescent="0.25">
      <c r="Q37545" s="265"/>
    </row>
    <row r="37546" spans="17:17" ht="0" hidden="1" customHeight="1" x14ac:dyDescent="0.25">
      <c r="Q37546" s="265"/>
    </row>
    <row r="37547" spans="17:17" ht="0" hidden="1" customHeight="1" x14ac:dyDescent="0.25">
      <c r="Q37547" s="265"/>
    </row>
    <row r="37548" spans="17:17" ht="0" hidden="1" customHeight="1" x14ac:dyDescent="0.25">
      <c r="Q37548" s="265"/>
    </row>
    <row r="37549" spans="17:17" ht="0" hidden="1" customHeight="1" x14ac:dyDescent="0.25">
      <c r="Q37549" s="265"/>
    </row>
    <row r="37550" spans="17:17" ht="0" hidden="1" customHeight="1" x14ac:dyDescent="0.25">
      <c r="Q37550" s="265"/>
    </row>
    <row r="37551" spans="17:17" ht="0" hidden="1" customHeight="1" x14ac:dyDescent="0.25">
      <c r="Q37551" s="265"/>
    </row>
    <row r="37552" spans="17:17" ht="0" hidden="1" customHeight="1" x14ac:dyDescent="0.25">
      <c r="Q37552" s="265"/>
    </row>
    <row r="37553" spans="17:17" ht="0" hidden="1" customHeight="1" x14ac:dyDescent="0.25">
      <c r="Q37553" s="265"/>
    </row>
    <row r="37554" spans="17:17" ht="0" hidden="1" customHeight="1" x14ac:dyDescent="0.25">
      <c r="Q37554" s="265"/>
    </row>
    <row r="37555" spans="17:17" ht="0" hidden="1" customHeight="1" x14ac:dyDescent="0.25">
      <c r="Q37555" s="265"/>
    </row>
    <row r="37556" spans="17:17" ht="0" hidden="1" customHeight="1" x14ac:dyDescent="0.25">
      <c r="Q37556" s="265"/>
    </row>
    <row r="37557" spans="17:17" ht="0" hidden="1" customHeight="1" x14ac:dyDescent="0.25">
      <c r="Q37557" s="265"/>
    </row>
    <row r="37558" spans="17:17" ht="0" hidden="1" customHeight="1" x14ac:dyDescent="0.25">
      <c r="Q37558" s="265"/>
    </row>
    <row r="37559" spans="17:17" ht="0" hidden="1" customHeight="1" x14ac:dyDescent="0.25">
      <c r="Q37559" s="265"/>
    </row>
    <row r="37560" spans="17:17" ht="0" hidden="1" customHeight="1" x14ac:dyDescent="0.25">
      <c r="Q37560" s="265"/>
    </row>
    <row r="37561" spans="17:17" ht="0" hidden="1" customHeight="1" x14ac:dyDescent="0.25">
      <c r="Q37561" s="265"/>
    </row>
    <row r="37562" spans="17:17" ht="0" hidden="1" customHeight="1" x14ac:dyDescent="0.25">
      <c r="Q37562" s="265"/>
    </row>
    <row r="37563" spans="17:17" ht="0" hidden="1" customHeight="1" x14ac:dyDescent="0.25">
      <c r="Q37563" s="265"/>
    </row>
    <row r="37564" spans="17:17" ht="0" hidden="1" customHeight="1" x14ac:dyDescent="0.25">
      <c r="Q37564" s="265"/>
    </row>
    <row r="37565" spans="17:17" ht="0" hidden="1" customHeight="1" x14ac:dyDescent="0.25">
      <c r="Q37565" s="265"/>
    </row>
    <row r="37566" spans="17:17" ht="0" hidden="1" customHeight="1" x14ac:dyDescent="0.25">
      <c r="Q37566" s="265"/>
    </row>
    <row r="37567" spans="17:17" ht="0" hidden="1" customHeight="1" x14ac:dyDescent="0.25">
      <c r="Q37567" s="265"/>
    </row>
    <row r="37568" spans="17:17" ht="0" hidden="1" customHeight="1" x14ac:dyDescent="0.25">
      <c r="Q37568" s="265"/>
    </row>
    <row r="37569" spans="17:17" ht="0" hidden="1" customHeight="1" x14ac:dyDescent="0.25">
      <c r="Q37569" s="265"/>
    </row>
    <row r="37570" spans="17:17" ht="0" hidden="1" customHeight="1" x14ac:dyDescent="0.25">
      <c r="Q37570" s="265"/>
    </row>
    <row r="37571" spans="17:17" ht="0" hidden="1" customHeight="1" x14ac:dyDescent="0.25">
      <c r="Q37571" s="265"/>
    </row>
    <row r="37572" spans="17:17" ht="0" hidden="1" customHeight="1" x14ac:dyDescent="0.25">
      <c r="Q37572" s="265"/>
    </row>
    <row r="37573" spans="17:17" ht="0" hidden="1" customHeight="1" x14ac:dyDescent="0.25">
      <c r="Q37573" s="265"/>
    </row>
    <row r="37574" spans="17:17" ht="0" hidden="1" customHeight="1" x14ac:dyDescent="0.25">
      <c r="Q37574" s="265"/>
    </row>
    <row r="37575" spans="17:17" ht="0" hidden="1" customHeight="1" x14ac:dyDescent="0.25">
      <c r="Q37575" s="265"/>
    </row>
    <row r="37576" spans="17:17" ht="0" hidden="1" customHeight="1" x14ac:dyDescent="0.25">
      <c r="Q37576" s="265"/>
    </row>
    <row r="37577" spans="17:17" ht="0" hidden="1" customHeight="1" x14ac:dyDescent="0.25">
      <c r="Q37577" s="265"/>
    </row>
    <row r="37578" spans="17:17" ht="0" hidden="1" customHeight="1" x14ac:dyDescent="0.25">
      <c r="Q37578" s="265"/>
    </row>
    <row r="37579" spans="17:17" ht="0" hidden="1" customHeight="1" x14ac:dyDescent="0.25">
      <c r="Q37579" s="265"/>
    </row>
    <row r="37580" spans="17:17" ht="0" hidden="1" customHeight="1" x14ac:dyDescent="0.25">
      <c r="Q37580" s="265"/>
    </row>
    <row r="37581" spans="17:17" ht="0" hidden="1" customHeight="1" x14ac:dyDescent="0.25">
      <c r="Q37581" s="265"/>
    </row>
    <row r="37582" spans="17:17" ht="0" hidden="1" customHeight="1" x14ac:dyDescent="0.25">
      <c r="Q37582" s="265"/>
    </row>
    <row r="37583" spans="17:17" ht="0" hidden="1" customHeight="1" x14ac:dyDescent="0.25">
      <c r="Q37583" s="265"/>
    </row>
    <row r="37584" spans="17:17" ht="0" hidden="1" customHeight="1" x14ac:dyDescent="0.25">
      <c r="Q37584" s="265"/>
    </row>
    <row r="37585" spans="17:17" ht="0" hidden="1" customHeight="1" x14ac:dyDescent="0.25">
      <c r="Q37585" s="265"/>
    </row>
    <row r="37586" spans="17:17" ht="0" hidden="1" customHeight="1" x14ac:dyDescent="0.25">
      <c r="Q37586" s="265"/>
    </row>
    <row r="37587" spans="17:17" ht="0" hidden="1" customHeight="1" x14ac:dyDescent="0.25">
      <c r="Q37587" s="265"/>
    </row>
    <row r="37588" spans="17:17" ht="0" hidden="1" customHeight="1" x14ac:dyDescent="0.25">
      <c r="Q37588" s="265"/>
    </row>
    <row r="37589" spans="17:17" ht="0" hidden="1" customHeight="1" x14ac:dyDescent="0.25">
      <c r="Q37589" s="265"/>
    </row>
    <row r="37590" spans="17:17" ht="0" hidden="1" customHeight="1" x14ac:dyDescent="0.25">
      <c r="Q37590" s="265"/>
    </row>
    <row r="37591" spans="17:17" ht="0" hidden="1" customHeight="1" x14ac:dyDescent="0.25">
      <c r="Q37591" s="265"/>
    </row>
    <row r="37592" spans="17:17" ht="0" hidden="1" customHeight="1" x14ac:dyDescent="0.25">
      <c r="Q37592" s="265"/>
    </row>
    <row r="37593" spans="17:17" ht="0" hidden="1" customHeight="1" x14ac:dyDescent="0.25">
      <c r="Q37593" s="265"/>
    </row>
    <row r="37594" spans="17:17" ht="0" hidden="1" customHeight="1" x14ac:dyDescent="0.25">
      <c r="Q37594" s="265"/>
    </row>
    <row r="37595" spans="17:17" ht="0" hidden="1" customHeight="1" x14ac:dyDescent="0.25">
      <c r="Q37595" s="265"/>
    </row>
    <row r="37596" spans="17:17" ht="0" hidden="1" customHeight="1" x14ac:dyDescent="0.25">
      <c r="Q37596" s="265"/>
    </row>
    <row r="37597" spans="17:17" ht="0" hidden="1" customHeight="1" x14ac:dyDescent="0.25">
      <c r="Q37597" s="265"/>
    </row>
    <row r="37598" spans="17:17" ht="0" hidden="1" customHeight="1" x14ac:dyDescent="0.25">
      <c r="Q37598" s="265"/>
    </row>
    <row r="37599" spans="17:17" ht="0" hidden="1" customHeight="1" x14ac:dyDescent="0.25">
      <c r="Q37599" s="265"/>
    </row>
    <row r="37600" spans="17:17" ht="0" hidden="1" customHeight="1" x14ac:dyDescent="0.25">
      <c r="Q37600" s="265"/>
    </row>
    <row r="37601" spans="17:17" ht="0" hidden="1" customHeight="1" x14ac:dyDescent="0.25">
      <c r="Q37601" s="265"/>
    </row>
    <row r="37602" spans="17:17" ht="0" hidden="1" customHeight="1" x14ac:dyDescent="0.25">
      <c r="Q37602" s="265"/>
    </row>
    <row r="37603" spans="17:17" ht="0" hidden="1" customHeight="1" x14ac:dyDescent="0.25">
      <c r="Q37603" s="265"/>
    </row>
    <row r="37604" spans="17:17" ht="0" hidden="1" customHeight="1" x14ac:dyDescent="0.25">
      <c r="Q37604" s="265"/>
    </row>
    <row r="37605" spans="17:17" ht="0" hidden="1" customHeight="1" x14ac:dyDescent="0.25">
      <c r="Q37605" s="265"/>
    </row>
    <row r="37606" spans="17:17" ht="0" hidden="1" customHeight="1" x14ac:dyDescent="0.25">
      <c r="Q37606" s="265"/>
    </row>
    <row r="37607" spans="17:17" ht="0" hidden="1" customHeight="1" x14ac:dyDescent="0.25">
      <c r="Q37607" s="265"/>
    </row>
    <row r="37608" spans="17:17" ht="0" hidden="1" customHeight="1" x14ac:dyDescent="0.25">
      <c r="Q37608" s="265"/>
    </row>
    <row r="37609" spans="17:17" ht="0" hidden="1" customHeight="1" x14ac:dyDescent="0.25">
      <c r="Q37609" s="265"/>
    </row>
    <row r="37610" spans="17:17" ht="0" hidden="1" customHeight="1" x14ac:dyDescent="0.25">
      <c r="Q37610" s="265"/>
    </row>
    <row r="37611" spans="17:17" ht="0" hidden="1" customHeight="1" x14ac:dyDescent="0.25">
      <c r="Q37611" s="265"/>
    </row>
    <row r="37612" spans="17:17" ht="0" hidden="1" customHeight="1" x14ac:dyDescent="0.25">
      <c r="Q37612" s="265"/>
    </row>
    <row r="37613" spans="17:17" ht="0" hidden="1" customHeight="1" x14ac:dyDescent="0.25">
      <c r="Q37613" s="265"/>
    </row>
    <row r="37614" spans="17:17" ht="0" hidden="1" customHeight="1" x14ac:dyDescent="0.25">
      <c r="Q37614" s="265"/>
    </row>
    <row r="37615" spans="17:17" ht="0" hidden="1" customHeight="1" x14ac:dyDescent="0.25">
      <c r="Q37615" s="265"/>
    </row>
    <row r="37616" spans="17:17" ht="0" hidden="1" customHeight="1" x14ac:dyDescent="0.25">
      <c r="Q37616" s="265"/>
    </row>
    <row r="37617" spans="17:17" ht="0" hidden="1" customHeight="1" x14ac:dyDescent="0.25">
      <c r="Q37617" s="265"/>
    </row>
    <row r="37618" spans="17:17" ht="0" hidden="1" customHeight="1" x14ac:dyDescent="0.25">
      <c r="Q37618" s="265"/>
    </row>
    <row r="37619" spans="17:17" ht="0" hidden="1" customHeight="1" x14ac:dyDescent="0.25">
      <c r="Q37619" s="265"/>
    </row>
    <row r="37620" spans="17:17" ht="0" hidden="1" customHeight="1" x14ac:dyDescent="0.25">
      <c r="Q37620" s="265"/>
    </row>
    <row r="37621" spans="17:17" ht="0" hidden="1" customHeight="1" x14ac:dyDescent="0.25">
      <c r="Q37621" s="265"/>
    </row>
    <row r="37622" spans="17:17" ht="0" hidden="1" customHeight="1" x14ac:dyDescent="0.25">
      <c r="Q37622" s="265"/>
    </row>
    <row r="37623" spans="17:17" ht="0" hidden="1" customHeight="1" x14ac:dyDescent="0.25">
      <c r="Q37623" s="265"/>
    </row>
    <row r="37624" spans="17:17" ht="0" hidden="1" customHeight="1" x14ac:dyDescent="0.25">
      <c r="Q37624" s="265"/>
    </row>
    <row r="37625" spans="17:17" ht="0" hidden="1" customHeight="1" x14ac:dyDescent="0.25">
      <c r="Q37625" s="265"/>
    </row>
    <row r="37626" spans="17:17" ht="0" hidden="1" customHeight="1" x14ac:dyDescent="0.25">
      <c r="Q37626" s="265"/>
    </row>
    <row r="37627" spans="17:17" ht="0" hidden="1" customHeight="1" x14ac:dyDescent="0.25">
      <c r="Q37627" s="265"/>
    </row>
    <row r="37628" spans="17:17" ht="0" hidden="1" customHeight="1" x14ac:dyDescent="0.25">
      <c r="Q37628" s="265"/>
    </row>
    <row r="37629" spans="17:17" ht="0" hidden="1" customHeight="1" x14ac:dyDescent="0.25">
      <c r="Q37629" s="265"/>
    </row>
    <row r="37630" spans="17:17" ht="0" hidden="1" customHeight="1" x14ac:dyDescent="0.25">
      <c r="Q37630" s="265"/>
    </row>
    <row r="37631" spans="17:17" ht="0" hidden="1" customHeight="1" x14ac:dyDescent="0.25">
      <c r="Q37631" s="265"/>
    </row>
    <row r="37632" spans="17:17" ht="0" hidden="1" customHeight="1" x14ac:dyDescent="0.25">
      <c r="Q37632" s="265"/>
    </row>
    <row r="37633" spans="17:17" ht="0" hidden="1" customHeight="1" x14ac:dyDescent="0.25">
      <c r="Q37633" s="265"/>
    </row>
    <row r="37634" spans="17:17" ht="0" hidden="1" customHeight="1" x14ac:dyDescent="0.25">
      <c r="Q37634" s="265"/>
    </row>
    <row r="37635" spans="17:17" ht="0" hidden="1" customHeight="1" x14ac:dyDescent="0.25">
      <c r="Q37635" s="265"/>
    </row>
    <row r="37636" spans="17:17" ht="0" hidden="1" customHeight="1" x14ac:dyDescent="0.25">
      <c r="Q37636" s="265"/>
    </row>
    <row r="37637" spans="17:17" ht="0" hidden="1" customHeight="1" x14ac:dyDescent="0.25">
      <c r="Q37637" s="265"/>
    </row>
    <row r="37638" spans="17:17" ht="0" hidden="1" customHeight="1" x14ac:dyDescent="0.25">
      <c r="Q37638" s="265"/>
    </row>
    <row r="37639" spans="17:17" ht="0" hidden="1" customHeight="1" x14ac:dyDescent="0.25">
      <c r="Q37639" s="265"/>
    </row>
    <row r="37640" spans="17:17" ht="0" hidden="1" customHeight="1" x14ac:dyDescent="0.25">
      <c r="Q37640" s="265"/>
    </row>
    <row r="37641" spans="17:17" ht="0" hidden="1" customHeight="1" x14ac:dyDescent="0.25">
      <c r="Q37641" s="265"/>
    </row>
    <row r="37642" spans="17:17" ht="0" hidden="1" customHeight="1" x14ac:dyDescent="0.25">
      <c r="Q37642" s="265"/>
    </row>
    <row r="37643" spans="17:17" ht="0" hidden="1" customHeight="1" x14ac:dyDescent="0.25">
      <c r="Q37643" s="265"/>
    </row>
    <row r="37644" spans="17:17" ht="0" hidden="1" customHeight="1" x14ac:dyDescent="0.25">
      <c r="Q37644" s="265"/>
    </row>
    <row r="37645" spans="17:17" ht="0" hidden="1" customHeight="1" x14ac:dyDescent="0.25">
      <c r="Q37645" s="265"/>
    </row>
    <row r="37646" spans="17:17" ht="0" hidden="1" customHeight="1" x14ac:dyDescent="0.25">
      <c r="Q37646" s="265"/>
    </row>
    <row r="37647" spans="17:17" ht="0" hidden="1" customHeight="1" x14ac:dyDescent="0.25">
      <c r="Q37647" s="265"/>
    </row>
    <row r="37648" spans="17:17" ht="0" hidden="1" customHeight="1" x14ac:dyDescent="0.25">
      <c r="Q37648" s="265"/>
    </row>
    <row r="37649" spans="17:17" ht="0" hidden="1" customHeight="1" x14ac:dyDescent="0.25">
      <c r="Q37649" s="265"/>
    </row>
    <row r="37650" spans="17:17" ht="0" hidden="1" customHeight="1" x14ac:dyDescent="0.25">
      <c r="Q37650" s="265"/>
    </row>
    <row r="37651" spans="17:17" ht="0" hidden="1" customHeight="1" x14ac:dyDescent="0.25">
      <c r="Q37651" s="265"/>
    </row>
    <row r="37652" spans="17:17" ht="0" hidden="1" customHeight="1" x14ac:dyDescent="0.25">
      <c r="Q37652" s="265"/>
    </row>
    <row r="37653" spans="17:17" ht="0" hidden="1" customHeight="1" x14ac:dyDescent="0.25">
      <c r="Q37653" s="265"/>
    </row>
    <row r="37654" spans="17:17" ht="0" hidden="1" customHeight="1" x14ac:dyDescent="0.25">
      <c r="Q37654" s="265"/>
    </row>
    <row r="37655" spans="17:17" ht="0" hidden="1" customHeight="1" x14ac:dyDescent="0.25">
      <c r="Q37655" s="265"/>
    </row>
    <row r="37656" spans="17:17" ht="0" hidden="1" customHeight="1" x14ac:dyDescent="0.25">
      <c r="Q37656" s="265"/>
    </row>
    <row r="37657" spans="17:17" ht="0" hidden="1" customHeight="1" x14ac:dyDescent="0.25">
      <c r="Q37657" s="265"/>
    </row>
    <row r="37658" spans="17:17" ht="0" hidden="1" customHeight="1" x14ac:dyDescent="0.25">
      <c r="Q37658" s="265"/>
    </row>
    <row r="37659" spans="17:17" ht="0" hidden="1" customHeight="1" x14ac:dyDescent="0.25">
      <c r="Q37659" s="265"/>
    </row>
    <row r="37660" spans="17:17" ht="0" hidden="1" customHeight="1" x14ac:dyDescent="0.25">
      <c r="Q37660" s="265"/>
    </row>
    <row r="37661" spans="17:17" ht="0" hidden="1" customHeight="1" x14ac:dyDescent="0.25">
      <c r="Q37661" s="265"/>
    </row>
    <row r="37662" spans="17:17" ht="0" hidden="1" customHeight="1" x14ac:dyDescent="0.25">
      <c r="Q37662" s="265"/>
    </row>
    <row r="37663" spans="17:17" ht="0" hidden="1" customHeight="1" x14ac:dyDescent="0.25">
      <c r="Q37663" s="265"/>
    </row>
    <row r="37664" spans="17:17" ht="0" hidden="1" customHeight="1" x14ac:dyDescent="0.25">
      <c r="Q37664" s="265"/>
    </row>
    <row r="37665" spans="17:17" ht="0" hidden="1" customHeight="1" x14ac:dyDescent="0.25">
      <c r="Q37665" s="265"/>
    </row>
    <row r="37666" spans="17:17" ht="0" hidden="1" customHeight="1" x14ac:dyDescent="0.25">
      <c r="Q37666" s="265"/>
    </row>
    <row r="37667" spans="17:17" ht="0" hidden="1" customHeight="1" x14ac:dyDescent="0.25">
      <c r="Q37667" s="265"/>
    </row>
    <row r="37668" spans="17:17" ht="0" hidden="1" customHeight="1" x14ac:dyDescent="0.25">
      <c r="Q37668" s="265"/>
    </row>
    <row r="37669" spans="17:17" ht="0" hidden="1" customHeight="1" x14ac:dyDescent="0.25">
      <c r="Q37669" s="265"/>
    </row>
    <row r="37670" spans="17:17" ht="0" hidden="1" customHeight="1" x14ac:dyDescent="0.25">
      <c r="Q37670" s="265"/>
    </row>
    <row r="37671" spans="17:17" ht="0" hidden="1" customHeight="1" x14ac:dyDescent="0.25">
      <c r="Q37671" s="265"/>
    </row>
    <row r="37672" spans="17:17" ht="0" hidden="1" customHeight="1" x14ac:dyDescent="0.25">
      <c r="Q37672" s="265"/>
    </row>
    <row r="37673" spans="17:17" ht="0" hidden="1" customHeight="1" x14ac:dyDescent="0.25">
      <c r="Q37673" s="265"/>
    </row>
    <row r="37674" spans="17:17" ht="0" hidden="1" customHeight="1" x14ac:dyDescent="0.25">
      <c r="Q37674" s="265"/>
    </row>
    <row r="37675" spans="17:17" ht="0" hidden="1" customHeight="1" x14ac:dyDescent="0.25">
      <c r="Q37675" s="265"/>
    </row>
    <row r="37676" spans="17:17" ht="0" hidden="1" customHeight="1" x14ac:dyDescent="0.25">
      <c r="Q37676" s="265"/>
    </row>
    <row r="37677" spans="17:17" ht="0" hidden="1" customHeight="1" x14ac:dyDescent="0.25">
      <c r="Q37677" s="265"/>
    </row>
    <row r="37678" spans="17:17" ht="0" hidden="1" customHeight="1" x14ac:dyDescent="0.25">
      <c r="Q37678" s="265"/>
    </row>
    <row r="37679" spans="17:17" ht="0" hidden="1" customHeight="1" x14ac:dyDescent="0.25">
      <c r="Q37679" s="265"/>
    </row>
    <row r="37680" spans="17:17" ht="0" hidden="1" customHeight="1" x14ac:dyDescent="0.25">
      <c r="Q37680" s="265"/>
    </row>
    <row r="37681" spans="17:17" ht="0" hidden="1" customHeight="1" x14ac:dyDescent="0.25">
      <c r="Q37681" s="265"/>
    </row>
    <row r="37682" spans="17:17" ht="0" hidden="1" customHeight="1" x14ac:dyDescent="0.25">
      <c r="Q37682" s="265"/>
    </row>
    <row r="37683" spans="17:17" ht="0" hidden="1" customHeight="1" x14ac:dyDescent="0.25">
      <c r="Q37683" s="265"/>
    </row>
    <row r="37684" spans="17:17" ht="0" hidden="1" customHeight="1" x14ac:dyDescent="0.25">
      <c r="Q37684" s="265"/>
    </row>
    <row r="37685" spans="17:17" ht="0" hidden="1" customHeight="1" x14ac:dyDescent="0.25">
      <c r="Q37685" s="265"/>
    </row>
    <row r="37686" spans="17:17" ht="0" hidden="1" customHeight="1" x14ac:dyDescent="0.25">
      <c r="Q37686" s="265"/>
    </row>
    <row r="37687" spans="17:17" ht="0" hidden="1" customHeight="1" x14ac:dyDescent="0.25">
      <c r="Q37687" s="265"/>
    </row>
    <row r="37688" spans="17:17" ht="0" hidden="1" customHeight="1" x14ac:dyDescent="0.25">
      <c r="Q37688" s="265"/>
    </row>
    <row r="37689" spans="17:17" ht="0" hidden="1" customHeight="1" x14ac:dyDescent="0.25">
      <c r="Q37689" s="265"/>
    </row>
    <row r="37690" spans="17:17" ht="0" hidden="1" customHeight="1" x14ac:dyDescent="0.25">
      <c r="Q37690" s="265"/>
    </row>
    <row r="37691" spans="17:17" ht="0" hidden="1" customHeight="1" x14ac:dyDescent="0.25">
      <c r="Q37691" s="265"/>
    </row>
    <row r="37692" spans="17:17" ht="0" hidden="1" customHeight="1" x14ac:dyDescent="0.25">
      <c r="Q37692" s="265"/>
    </row>
    <row r="37693" spans="17:17" ht="0" hidden="1" customHeight="1" x14ac:dyDescent="0.25">
      <c r="Q37693" s="265"/>
    </row>
    <row r="37694" spans="17:17" ht="0" hidden="1" customHeight="1" x14ac:dyDescent="0.25">
      <c r="Q37694" s="265"/>
    </row>
    <row r="37695" spans="17:17" ht="0" hidden="1" customHeight="1" x14ac:dyDescent="0.25">
      <c r="Q37695" s="265"/>
    </row>
    <row r="37696" spans="17:17" ht="0" hidden="1" customHeight="1" x14ac:dyDescent="0.25">
      <c r="Q37696" s="265"/>
    </row>
    <row r="37697" spans="17:17" ht="0" hidden="1" customHeight="1" x14ac:dyDescent="0.25">
      <c r="Q37697" s="265"/>
    </row>
    <row r="37698" spans="17:17" ht="0" hidden="1" customHeight="1" x14ac:dyDescent="0.25">
      <c r="Q37698" s="265"/>
    </row>
    <row r="37699" spans="17:17" ht="0" hidden="1" customHeight="1" x14ac:dyDescent="0.25">
      <c r="Q37699" s="265"/>
    </row>
    <row r="37700" spans="17:17" ht="0" hidden="1" customHeight="1" x14ac:dyDescent="0.25">
      <c r="Q37700" s="265"/>
    </row>
    <row r="37701" spans="17:17" ht="0" hidden="1" customHeight="1" x14ac:dyDescent="0.25">
      <c r="Q37701" s="265"/>
    </row>
    <row r="37702" spans="17:17" ht="0" hidden="1" customHeight="1" x14ac:dyDescent="0.25">
      <c r="Q37702" s="265"/>
    </row>
    <row r="37703" spans="17:17" ht="0" hidden="1" customHeight="1" x14ac:dyDescent="0.25">
      <c r="Q37703" s="265"/>
    </row>
    <row r="37704" spans="17:17" ht="0" hidden="1" customHeight="1" x14ac:dyDescent="0.25">
      <c r="Q37704" s="265"/>
    </row>
    <row r="37705" spans="17:17" ht="0" hidden="1" customHeight="1" x14ac:dyDescent="0.25">
      <c r="Q37705" s="265"/>
    </row>
    <row r="37706" spans="17:17" ht="0" hidden="1" customHeight="1" x14ac:dyDescent="0.25">
      <c r="Q37706" s="265"/>
    </row>
    <row r="37707" spans="17:17" ht="0" hidden="1" customHeight="1" x14ac:dyDescent="0.25">
      <c r="Q37707" s="265"/>
    </row>
    <row r="37708" spans="17:17" ht="0" hidden="1" customHeight="1" x14ac:dyDescent="0.25">
      <c r="Q37708" s="265"/>
    </row>
    <row r="37709" spans="17:17" ht="0" hidden="1" customHeight="1" x14ac:dyDescent="0.25">
      <c r="Q37709" s="265"/>
    </row>
    <row r="37710" spans="17:17" ht="0" hidden="1" customHeight="1" x14ac:dyDescent="0.25">
      <c r="Q37710" s="265"/>
    </row>
    <row r="37711" spans="17:17" ht="0" hidden="1" customHeight="1" x14ac:dyDescent="0.25">
      <c r="Q37711" s="265"/>
    </row>
    <row r="37712" spans="17:17" ht="0" hidden="1" customHeight="1" x14ac:dyDescent="0.25">
      <c r="Q37712" s="265"/>
    </row>
    <row r="37713" spans="17:17" ht="0" hidden="1" customHeight="1" x14ac:dyDescent="0.25">
      <c r="Q37713" s="265"/>
    </row>
    <row r="37714" spans="17:17" ht="0" hidden="1" customHeight="1" x14ac:dyDescent="0.25">
      <c r="Q37714" s="265"/>
    </row>
    <row r="37715" spans="17:17" ht="0" hidden="1" customHeight="1" x14ac:dyDescent="0.25">
      <c r="Q37715" s="265"/>
    </row>
    <row r="37716" spans="17:17" ht="0" hidden="1" customHeight="1" x14ac:dyDescent="0.25">
      <c r="Q37716" s="265"/>
    </row>
    <row r="37717" spans="17:17" ht="0" hidden="1" customHeight="1" x14ac:dyDescent="0.25">
      <c r="Q37717" s="265"/>
    </row>
    <row r="37718" spans="17:17" ht="0" hidden="1" customHeight="1" x14ac:dyDescent="0.25">
      <c r="Q37718" s="265"/>
    </row>
    <row r="37719" spans="17:17" ht="0" hidden="1" customHeight="1" x14ac:dyDescent="0.25">
      <c r="Q37719" s="265"/>
    </row>
    <row r="37720" spans="17:17" ht="0" hidden="1" customHeight="1" x14ac:dyDescent="0.25">
      <c r="Q37720" s="265"/>
    </row>
    <row r="37721" spans="17:17" ht="0" hidden="1" customHeight="1" x14ac:dyDescent="0.25">
      <c r="Q37721" s="265"/>
    </row>
    <row r="37722" spans="17:17" ht="0" hidden="1" customHeight="1" x14ac:dyDescent="0.25">
      <c r="Q37722" s="265"/>
    </row>
    <row r="37723" spans="17:17" ht="0" hidden="1" customHeight="1" x14ac:dyDescent="0.25">
      <c r="Q37723" s="265"/>
    </row>
    <row r="37724" spans="17:17" ht="0" hidden="1" customHeight="1" x14ac:dyDescent="0.25">
      <c r="Q37724" s="265"/>
    </row>
    <row r="37725" spans="17:17" ht="0" hidden="1" customHeight="1" x14ac:dyDescent="0.25">
      <c r="Q37725" s="265"/>
    </row>
    <row r="37726" spans="17:17" ht="0" hidden="1" customHeight="1" x14ac:dyDescent="0.25">
      <c r="Q37726" s="265"/>
    </row>
    <row r="37727" spans="17:17" ht="0" hidden="1" customHeight="1" x14ac:dyDescent="0.25">
      <c r="Q37727" s="265"/>
    </row>
    <row r="37728" spans="17:17" ht="0" hidden="1" customHeight="1" x14ac:dyDescent="0.25">
      <c r="Q37728" s="265"/>
    </row>
    <row r="37729" spans="17:17" ht="0" hidden="1" customHeight="1" x14ac:dyDescent="0.25">
      <c r="Q37729" s="265"/>
    </row>
    <row r="37730" spans="17:17" ht="0" hidden="1" customHeight="1" x14ac:dyDescent="0.25">
      <c r="Q37730" s="265"/>
    </row>
    <row r="37731" spans="17:17" ht="0" hidden="1" customHeight="1" x14ac:dyDescent="0.25">
      <c r="Q37731" s="265"/>
    </row>
    <row r="37732" spans="17:17" ht="0" hidden="1" customHeight="1" x14ac:dyDescent="0.25">
      <c r="Q37732" s="265"/>
    </row>
    <row r="37733" spans="17:17" ht="0" hidden="1" customHeight="1" x14ac:dyDescent="0.25">
      <c r="Q37733" s="265"/>
    </row>
    <row r="37734" spans="17:17" ht="0" hidden="1" customHeight="1" x14ac:dyDescent="0.25">
      <c r="Q37734" s="265"/>
    </row>
    <row r="37735" spans="17:17" ht="0" hidden="1" customHeight="1" x14ac:dyDescent="0.25">
      <c r="Q37735" s="265"/>
    </row>
    <row r="37736" spans="17:17" ht="0" hidden="1" customHeight="1" x14ac:dyDescent="0.25">
      <c r="Q37736" s="265"/>
    </row>
    <row r="37737" spans="17:17" ht="0" hidden="1" customHeight="1" x14ac:dyDescent="0.25">
      <c r="Q37737" s="265"/>
    </row>
    <row r="37738" spans="17:17" ht="0" hidden="1" customHeight="1" x14ac:dyDescent="0.25">
      <c r="Q37738" s="265"/>
    </row>
    <row r="37739" spans="17:17" ht="0" hidden="1" customHeight="1" x14ac:dyDescent="0.25">
      <c r="Q37739" s="265"/>
    </row>
    <row r="37740" spans="17:17" ht="0" hidden="1" customHeight="1" x14ac:dyDescent="0.25">
      <c r="Q37740" s="265"/>
    </row>
    <row r="37741" spans="17:17" ht="0" hidden="1" customHeight="1" x14ac:dyDescent="0.25">
      <c r="Q37741" s="265"/>
    </row>
    <row r="37742" spans="17:17" ht="0" hidden="1" customHeight="1" x14ac:dyDescent="0.25">
      <c r="Q37742" s="265"/>
    </row>
    <row r="37743" spans="17:17" ht="0" hidden="1" customHeight="1" x14ac:dyDescent="0.25">
      <c r="Q37743" s="265"/>
    </row>
    <row r="37744" spans="17:17" ht="0" hidden="1" customHeight="1" x14ac:dyDescent="0.25">
      <c r="Q37744" s="265"/>
    </row>
    <row r="37745" spans="17:17" ht="0" hidden="1" customHeight="1" x14ac:dyDescent="0.25">
      <c r="Q37745" s="265"/>
    </row>
    <row r="37746" spans="17:17" ht="0" hidden="1" customHeight="1" x14ac:dyDescent="0.25">
      <c r="Q37746" s="265"/>
    </row>
    <row r="37747" spans="17:17" ht="0" hidden="1" customHeight="1" x14ac:dyDescent="0.25">
      <c r="Q37747" s="265"/>
    </row>
    <row r="37748" spans="17:17" ht="0" hidden="1" customHeight="1" x14ac:dyDescent="0.25">
      <c r="Q37748" s="265"/>
    </row>
    <row r="37749" spans="17:17" ht="0" hidden="1" customHeight="1" x14ac:dyDescent="0.25">
      <c r="Q37749" s="265"/>
    </row>
    <row r="37750" spans="17:17" ht="0" hidden="1" customHeight="1" x14ac:dyDescent="0.25">
      <c r="Q37750" s="265"/>
    </row>
    <row r="37751" spans="17:17" ht="0" hidden="1" customHeight="1" x14ac:dyDescent="0.25">
      <c r="Q37751" s="265"/>
    </row>
    <row r="37752" spans="17:17" ht="0" hidden="1" customHeight="1" x14ac:dyDescent="0.25">
      <c r="Q37752" s="265"/>
    </row>
    <row r="37753" spans="17:17" ht="0" hidden="1" customHeight="1" x14ac:dyDescent="0.25">
      <c r="Q37753" s="265"/>
    </row>
    <row r="37754" spans="17:17" ht="0" hidden="1" customHeight="1" x14ac:dyDescent="0.25">
      <c r="Q37754" s="265"/>
    </row>
    <row r="37755" spans="17:17" ht="0" hidden="1" customHeight="1" x14ac:dyDescent="0.25">
      <c r="Q37755" s="265"/>
    </row>
    <row r="37756" spans="17:17" ht="0" hidden="1" customHeight="1" x14ac:dyDescent="0.25">
      <c r="Q37756" s="265"/>
    </row>
    <row r="37757" spans="17:17" ht="0" hidden="1" customHeight="1" x14ac:dyDescent="0.25">
      <c r="Q37757" s="265"/>
    </row>
    <row r="37758" spans="17:17" ht="0" hidden="1" customHeight="1" x14ac:dyDescent="0.25">
      <c r="Q37758" s="265"/>
    </row>
    <row r="37759" spans="17:17" ht="0" hidden="1" customHeight="1" x14ac:dyDescent="0.25">
      <c r="Q37759" s="265"/>
    </row>
    <row r="37760" spans="17:17" ht="0" hidden="1" customHeight="1" x14ac:dyDescent="0.25">
      <c r="Q37760" s="265"/>
    </row>
    <row r="37761" spans="17:17" ht="0" hidden="1" customHeight="1" x14ac:dyDescent="0.25">
      <c r="Q37761" s="265"/>
    </row>
    <row r="37762" spans="17:17" ht="0" hidden="1" customHeight="1" x14ac:dyDescent="0.25">
      <c r="Q37762" s="265"/>
    </row>
    <row r="37763" spans="17:17" ht="0" hidden="1" customHeight="1" x14ac:dyDescent="0.25">
      <c r="Q37763" s="265"/>
    </row>
    <row r="37764" spans="17:17" ht="0" hidden="1" customHeight="1" x14ac:dyDescent="0.25">
      <c r="Q37764" s="265"/>
    </row>
    <row r="37765" spans="17:17" ht="0" hidden="1" customHeight="1" x14ac:dyDescent="0.25">
      <c r="Q37765" s="265"/>
    </row>
    <row r="37766" spans="17:17" ht="0" hidden="1" customHeight="1" x14ac:dyDescent="0.25">
      <c r="Q37766" s="265"/>
    </row>
    <row r="37767" spans="17:17" ht="0" hidden="1" customHeight="1" x14ac:dyDescent="0.25">
      <c r="Q37767" s="265"/>
    </row>
    <row r="37768" spans="17:17" ht="0" hidden="1" customHeight="1" x14ac:dyDescent="0.25">
      <c r="Q37768" s="265"/>
    </row>
    <row r="37769" spans="17:17" ht="0" hidden="1" customHeight="1" x14ac:dyDescent="0.25">
      <c r="Q37769" s="265"/>
    </row>
    <row r="37770" spans="17:17" ht="0" hidden="1" customHeight="1" x14ac:dyDescent="0.25">
      <c r="Q37770" s="265"/>
    </row>
    <row r="37771" spans="17:17" ht="0" hidden="1" customHeight="1" x14ac:dyDescent="0.25">
      <c r="Q37771" s="265"/>
    </row>
    <row r="37772" spans="17:17" ht="0" hidden="1" customHeight="1" x14ac:dyDescent="0.25">
      <c r="Q37772" s="265"/>
    </row>
    <row r="37773" spans="17:17" ht="0" hidden="1" customHeight="1" x14ac:dyDescent="0.25">
      <c r="Q37773" s="265"/>
    </row>
    <row r="37774" spans="17:17" ht="0" hidden="1" customHeight="1" x14ac:dyDescent="0.25">
      <c r="Q37774" s="265"/>
    </row>
    <row r="37775" spans="17:17" ht="0" hidden="1" customHeight="1" x14ac:dyDescent="0.25">
      <c r="Q37775" s="265"/>
    </row>
    <row r="37776" spans="17:17" ht="0" hidden="1" customHeight="1" x14ac:dyDescent="0.25">
      <c r="Q37776" s="265"/>
    </row>
    <row r="37777" spans="17:17" ht="0" hidden="1" customHeight="1" x14ac:dyDescent="0.25">
      <c r="Q37777" s="265"/>
    </row>
    <row r="37778" spans="17:17" ht="0" hidden="1" customHeight="1" x14ac:dyDescent="0.25">
      <c r="Q37778" s="265"/>
    </row>
    <row r="37779" spans="17:17" ht="0" hidden="1" customHeight="1" x14ac:dyDescent="0.25">
      <c r="Q37779" s="265"/>
    </row>
    <row r="37780" spans="17:17" ht="0" hidden="1" customHeight="1" x14ac:dyDescent="0.25">
      <c r="Q37780" s="265"/>
    </row>
    <row r="37781" spans="17:17" ht="0" hidden="1" customHeight="1" x14ac:dyDescent="0.25">
      <c r="Q37781" s="265"/>
    </row>
    <row r="37782" spans="17:17" ht="0" hidden="1" customHeight="1" x14ac:dyDescent="0.25">
      <c r="Q37782" s="265"/>
    </row>
    <row r="37783" spans="17:17" ht="0" hidden="1" customHeight="1" x14ac:dyDescent="0.25">
      <c r="Q37783" s="265"/>
    </row>
    <row r="37784" spans="17:17" ht="0" hidden="1" customHeight="1" x14ac:dyDescent="0.25">
      <c r="Q37784" s="265"/>
    </row>
    <row r="37785" spans="17:17" ht="0" hidden="1" customHeight="1" x14ac:dyDescent="0.25">
      <c r="Q37785" s="265"/>
    </row>
    <row r="37786" spans="17:17" ht="0" hidden="1" customHeight="1" x14ac:dyDescent="0.25">
      <c r="Q37786" s="265"/>
    </row>
    <row r="37787" spans="17:17" ht="0" hidden="1" customHeight="1" x14ac:dyDescent="0.25">
      <c r="Q37787" s="265"/>
    </row>
    <row r="37788" spans="17:17" ht="0" hidden="1" customHeight="1" x14ac:dyDescent="0.25">
      <c r="Q37788" s="265"/>
    </row>
    <row r="37789" spans="17:17" ht="0" hidden="1" customHeight="1" x14ac:dyDescent="0.25">
      <c r="Q37789" s="265"/>
    </row>
    <row r="37790" spans="17:17" ht="0" hidden="1" customHeight="1" x14ac:dyDescent="0.25">
      <c r="Q37790" s="265"/>
    </row>
    <row r="37791" spans="17:17" ht="0" hidden="1" customHeight="1" x14ac:dyDescent="0.25">
      <c r="Q37791" s="265"/>
    </row>
    <row r="37792" spans="17:17" ht="0" hidden="1" customHeight="1" x14ac:dyDescent="0.25">
      <c r="Q37792" s="265"/>
    </row>
    <row r="37793" spans="17:17" ht="0" hidden="1" customHeight="1" x14ac:dyDescent="0.25">
      <c r="Q37793" s="265"/>
    </row>
    <row r="37794" spans="17:17" ht="0" hidden="1" customHeight="1" x14ac:dyDescent="0.25">
      <c r="Q37794" s="265"/>
    </row>
    <row r="37795" spans="17:17" ht="0" hidden="1" customHeight="1" x14ac:dyDescent="0.25">
      <c r="Q37795" s="265"/>
    </row>
    <row r="37796" spans="17:17" ht="0" hidden="1" customHeight="1" x14ac:dyDescent="0.25">
      <c r="Q37796" s="265"/>
    </row>
    <row r="37797" spans="17:17" ht="0" hidden="1" customHeight="1" x14ac:dyDescent="0.25">
      <c r="Q37797" s="265"/>
    </row>
    <row r="37798" spans="17:17" ht="0" hidden="1" customHeight="1" x14ac:dyDescent="0.25">
      <c r="Q37798" s="265"/>
    </row>
    <row r="37799" spans="17:17" ht="0" hidden="1" customHeight="1" x14ac:dyDescent="0.25">
      <c r="Q37799" s="265"/>
    </row>
    <row r="37800" spans="17:17" ht="0" hidden="1" customHeight="1" x14ac:dyDescent="0.25">
      <c r="Q37800" s="265"/>
    </row>
    <row r="37801" spans="17:17" ht="0" hidden="1" customHeight="1" x14ac:dyDescent="0.25">
      <c r="Q37801" s="265"/>
    </row>
    <row r="37802" spans="17:17" ht="0" hidden="1" customHeight="1" x14ac:dyDescent="0.25">
      <c r="Q37802" s="265"/>
    </row>
    <row r="37803" spans="17:17" ht="0" hidden="1" customHeight="1" x14ac:dyDescent="0.25">
      <c r="Q37803" s="265"/>
    </row>
    <row r="37804" spans="17:17" ht="0" hidden="1" customHeight="1" x14ac:dyDescent="0.25">
      <c r="Q37804" s="265"/>
    </row>
    <row r="37805" spans="17:17" ht="0" hidden="1" customHeight="1" x14ac:dyDescent="0.25">
      <c r="Q37805" s="265"/>
    </row>
    <row r="37806" spans="17:17" ht="0" hidden="1" customHeight="1" x14ac:dyDescent="0.25">
      <c r="Q37806" s="265"/>
    </row>
    <row r="37807" spans="17:17" ht="0" hidden="1" customHeight="1" x14ac:dyDescent="0.25">
      <c r="Q37807" s="265"/>
    </row>
    <row r="37808" spans="17:17" ht="0" hidden="1" customHeight="1" x14ac:dyDescent="0.25">
      <c r="Q37808" s="265"/>
    </row>
    <row r="37809" spans="17:17" ht="0" hidden="1" customHeight="1" x14ac:dyDescent="0.25">
      <c r="Q37809" s="265"/>
    </row>
    <row r="37810" spans="17:17" ht="0" hidden="1" customHeight="1" x14ac:dyDescent="0.25">
      <c r="Q37810" s="265"/>
    </row>
    <row r="37811" spans="17:17" ht="0" hidden="1" customHeight="1" x14ac:dyDescent="0.25">
      <c r="Q37811" s="265"/>
    </row>
    <row r="37812" spans="17:17" ht="0" hidden="1" customHeight="1" x14ac:dyDescent="0.25">
      <c r="Q37812" s="265"/>
    </row>
    <row r="37813" spans="17:17" ht="0" hidden="1" customHeight="1" x14ac:dyDescent="0.25">
      <c r="Q37813" s="265"/>
    </row>
    <row r="37814" spans="17:17" ht="0" hidden="1" customHeight="1" x14ac:dyDescent="0.25">
      <c r="Q37814" s="265"/>
    </row>
    <row r="37815" spans="17:17" ht="0" hidden="1" customHeight="1" x14ac:dyDescent="0.25">
      <c r="Q37815" s="265"/>
    </row>
    <row r="37816" spans="17:17" ht="0" hidden="1" customHeight="1" x14ac:dyDescent="0.25">
      <c r="Q37816" s="265"/>
    </row>
    <row r="37817" spans="17:17" ht="0" hidden="1" customHeight="1" x14ac:dyDescent="0.25">
      <c r="Q37817" s="265"/>
    </row>
    <row r="37818" spans="17:17" ht="0" hidden="1" customHeight="1" x14ac:dyDescent="0.25">
      <c r="Q37818" s="265"/>
    </row>
    <row r="37819" spans="17:17" ht="0" hidden="1" customHeight="1" x14ac:dyDescent="0.25">
      <c r="Q37819" s="265"/>
    </row>
    <row r="37820" spans="17:17" ht="0" hidden="1" customHeight="1" x14ac:dyDescent="0.25">
      <c r="Q37820" s="265"/>
    </row>
    <row r="37821" spans="17:17" ht="0" hidden="1" customHeight="1" x14ac:dyDescent="0.25">
      <c r="Q37821" s="265"/>
    </row>
    <row r="37822" spans="17:17" ht="0" hidden="1" customHeight="1" x14ac:dyDescent="0.25">
      <c r="Q37822" s="265"/>
    </row>
    <row r="37823" spans="17:17" ht="0" hidden="1" customHeight="1" x14ac:dyDescent="0.25">
      <c r="Q37823" s="265"/>
    </row>
    <row r="37824" spans="17:17" ht="0" hidden="1" customHeight="1" x14ac:dyDescent="0.25">
      <c r="Q37824" s="265"/>
    </row>
    <row r="37825" spans="17:17" ht="0" hidden="1" customHeight="1" x14ac:dyDescent="0.25">
      <c r="Q37825" s="265"/>
    </row>
    <row r="37826" spans="17:17" ht="0" hidden="1" customHeight="1" x14ac:dyDescent="0.25">
      <c r="Q37826" s="265"/>
    </row>
    <row r="37827" spans="17:17" ht="0" hidden="1" customHeight="1" x14ac:dyDescent="0.25">
      <c r="Q37827" s="265"/>
    </row>
    <row r="37828" spans="17:17" ht="0" hidden="1" customHeight="1" x14ac:dyDescent="0.25">
      <c r="Q37828" s="265"/>
    </row>
    <row r="37829" spans="17:17" ht="0" hidden="1" customHeight="1" x14ac:dyDescent="0.25">
      <c r="Q37829" s="265"/>
    </row>
    <row r="37830" spans="17:17" ht="0" hidden="1" customHeight="1" x14ac:dyDescent="0.25">
      <c r="Q37830" s="265"/>
    </row>
    <row r="37831" spans="17:17" ht="0" hidden="1" customHeight="1" x14ac:dyDescent="0.25">
      <c r="Q37831" s="265"/>
    </row>
    <row r="37832" spans="17:17" ht="0" hidden="1" customHeight="1" x14ac:dyDescent="0.25">
      <c r="Q37832" s="265"/>
    </row>
    <row r="37833" spans="17:17" ht="0" hidden="1" customHeight="1" x14ac:dyDescent="0.25">
      <c r="Q37833" s="265"/>
    </row>
    <row r="37834" spans="17:17" ht="0" hidden="1" customHeight="1" x14ac:dyDescent="0.25">
      <c r="Q37834" s="265"/>
    </row>
    <row r="37835" spans="17:17" ht="0" hidden="1" customHeight="1" x14ac:dyDescent="0.25">
      <c r="Q37835" s="265"/>
    </row>
    <row r="37836" spans="17:17" ht="0" hidden="1" customHeight="1" x14ac:dyDescent="0.25">
      <c r="Q37836" s="265"/>
    </row>
    <row r="37837" spans="17:17" ht="0" hidden="1" customHeight="1" x14ac:dyDescent="0.25">
      <c r="Q37837" s="265"/>
    </row>
    <row r="37838" spans="17:17" ht="0" hidden="1" customHeight="1" x14ac:dyDescent="0.25">
      <c r="Q37838" s="265"/>
    </row>
    <row r="37839" spans="17:17" ht="0" hidden="1" customHeight="1" x14ac:dyDescent="0.25">
      <c r="Q37839" s="265"/>
    </row>
    <row r="37840" spans="17:17" ht="0" hidden="1" customHeight="1" x14ac:dyDescent="0.25">
      <c r="Q37840" s="265"/>
    </row>
    <row r="37841" spans="17:17" ht="0" hidden="1" customHeight="1" x14ac:dyDescent="0.25">
      <c r="Q37841" s="265"/>
    </row>
    <row r="37842" spans="17:17" ht="0" hidden="1" customHeight="1" x14ac:dyDescent="0.25">
      <c r="Q37842" s="265"/>
    </row>
    <row r="37843" spans="17:17" ht="0" hidden="1" customHeight="1" x14ac:dyDescent="0.25">
      <c r="Q37843" s="265"/>
    </row>
    <row r="37844" spans="17:17" ht="0" hidden="1" customHeight="1" x14ac:dyDescent="0.25">
      <c r="Q37844" s="265"/>
    </row>
    <row r="37845" spans="17:17" ht="0" hidden="1" customHeight="1" x14ac:dyDescent="0.25">
      <c r="Q37845" s="265"/>
    </row>
    <row r="37846" spans="17:17" ht="0" hidden="1" customHeight="1" x14ac:dyDescent="0.25">
      <c r="Q37846" s="265"/>
    </row>
    <row r="37847" spans="17:17" ht="0" hidden="1" customHeight="1" x14ac:dyDescent="0.25">
      <c r="Q37847" s="265"/>
    </row>
    <row r="37848" spans="17:17" ht="0" hidden="1" customHeight="1" x14ac:dyDescent="0.25">
      <c r="Q37848" s="265"/>
    </row>
    <row r="37849" spans="17:17" ht="0" hidden="1" customHeight="1" x14ac:dyDescent="0.25">
      <c r="Q37849" s="265"/>
    </row>
    <row r="37850" spans="17:17" ht="0" hidden="1" customHeight="1" x14ac:dyDescent="0.25">
      <c r="Q37850" s="265"/>
    </row>
    <row r="37851" spans="17:17" ht="0" hidden="1" customHeight="1" x14ac:dyDescent="0.25">
      <c r="Q37851" s="265"/>
    </row>
    <row r="37852" spans="17:17" ht="0" hidden="1" customHeight="1" x14ac:dyDescent="0.25">
      <c r="Q37852" s="265"/>
    </row>
    <row r="37853" spans="17:17" ht="0" hidden="1" customHeight="1" x14ac:dyDescent="0.25">
      <c r="Q37853" s="265"/>
    </row>
    <row r="37854" spans="17:17" ht="0" hidden="1" customHeight="1" x14ac:dyDescent="0.25">
      <c r="Q37854" s="265"/>
    </row>
    <row r="37855" spans="17:17" ht="0" hidden="1" customHeight="1" x14ac:dyDescent="0.25">
      <c r="Q37855" s="265"/>
    </row>
    <row r="37856" spans="17:17" ht="0" hidden="1" customHeight="1" x14ac:dyDescent="0.25">
      <c r="Q37856" s="265"/>
    </row>
    <row r="37857" spans="17:17" ht="0" hidden="1" customHeight="1" x14ac:dyDescent="0.25">
      <c r="Q37857" s="265"/>
    </row>
    <row r="37858" spans="17:17" ht="0" hidden="1" customHeight="1" x14ac:dyDescent="0.25">
      <c r="Q37858" s="265"/>
    </row>
    <row r="37859" spans="17:17" ht="0" hidden="1" customHeight="1" x14ac:dyDescent="0.25">
      <c r="Q37859" s="265"/>
    </row>
    <row r="37860" spans="17:17" ht="0" hidden="1" customHeight="1" x14ac:dyDescent="0.25">
      <c r="Q37860" s="265"/>
    </row>
    <row r="37861" spans="17:17" ht="0" hidden="1" customHeight="1" x14ac:dyDescent="0.25">
      <c r="Q37861" s="265"/>
    </row>
    <row r="37862" spans="17:17" ht="0" hidden="1" customHeight="1" x14ac:dyDescent="0.25">
      <c r="Q37862" s="265"/>
    </row>
    <row r="37863" spans="17:17" ht="0" hidden="1" customHeight="1" x14ac:dyDescent="0.25">
      <c r="Q37863" s="265"/>
    </row>
    <row r="37864" spans="17:17" ht="0" hidden="1" customHeight="1" x14ac:dyDescent="0.25">
      <c r="Q37864" s="265"/>
    </row>
    <row r="37865" spans="17:17" ht="0" hidden="1" customHeight="1" x14ac:dyDescent="0.25">
      <c r="Q37865" s="265"/>
    </row>
    <row r="37866" spans="17:17" ht="0" hidden="1" customHeight="1" x14ac:dyDescent="0.25">
      <c r="Q37866" s="265"/>
    </row>
    <row r="37867" spans="17:17" ht="0" hidden="1" customHeight="1" x14ac:dyDescent="0.25">
      <c r="Q37867" s="265"/>
    </row>
    <row r="37868" spans="17:17" ht="0" hidden="1" customHeight="1" x14ac:dyDescent="0.25">
      <c r="Q37868" s="265"/>
    </row>
    <row r="37869" spans="17:17" ht="0" hidden="1" customHeight="1" x14ac:dyDescent="0.25">
      <c r="Q37869" s="265"/>
    </row>
    <row r="37870" spans="17:17" ht="0" hidden="1" customHeight="1" x14ac:dyDescent="0.25">
      <c r="Q37870" s="265"/>
    </row>
    <row r="37871" spans="17:17" ht="0" hidden="1" customHeight="1" x14ac:dyDescent="0.25">
      <c r="Q37871" s="265"/>
    </row>
    <row r="37872" spans="17:17" ht="0" hidden="1" customHeight="1" x14ac:dyDescent="0.25">
      <c r="Q37872" s="265"/>
    </row>
    <row r="37873" spans="17:17" ht="0" hidden="1" customHeight="1" x14ac:dyDescent="0.25">
      <c r="Q37873" s="265"/>
    </row>
    <row r="37874" spans="17:17" ht="0" hidden="1" customHeight="1" x14ac:dyDescent="0.25">
      <c r="Q37874" s="265"/>
    </row>
    <row r="37875" spans="17:17" ht="0" hidden="1" customHeight="1" x14ac:dyDescent="0.25">
      <c r="Q37875" s="265"/>
    </row>
    <row r="37876" spans="17:17" ht="0" hidden="1" customHeight="1" x14ac:dyDescent="0.25">
      <c r="Q37876" s="265"/>
    </row>
    <row r="37877" spans="17:17" ht="0" hidden="1" customHeight="1" x14ac:dyDescent="0.25">
      <c r="Q37877" s="265"/>
    </row>
    <row r="37878" spans="17:17" ht="0" hidden="1" customHeight="1" x14ac:dyDescent="0.25">
      <c r="Q37878" s="265"/>
    </row>
    <row r="37879" spans="17:17" ht="0" hidden="1" customHeight="1" x14ac:dyDescent="0.25">
      <c r="Q37879" s="265"/>
    </row>
    <row r="37880" spans="17:17" ht="0" hidden="1" customHeight="1" x14ac:dyDescent="0.25">
      <c r="Q37880" s="265"/>
    </row>
    <row r="37881" spans="17:17" ht="0" hidden="1" customHeight="1" x14ac:dyDescent="0.25">
      <c r="Q37881" s="265"/>
    </row>
    <row r="37882" spans="17:17" ht="0" hidden="1" customHeight="1" x14ac:dyDescent="0.25">
      <c r="Q37882" s="265"/>
    </row>
    <row r="37883" spans="17:17" ht="0" hidden="1" customHeight="1" x14ac:dyDescent="0.25">
      <c r="Q37883" s="265"/>
    </row>
    <row r="37884" spans="17:17" ht="0" hidden="1" customHeight="1" x14ac:dyDescent="0.25">
      <c r="Q37884" s="265"/>
    </row>
    <row r="37885" spans="17:17" ht="0" hidden="1" customHeight="1" x14ac:dyDescent="0.25">
      <c r="Q37885" s="265"/>
    </row>
    <row r="37886" spans="17:17" ht="0" hidden="1" customHeight="1" x14ac:dyDescent="0.25">
      <c r="Q37886" s="265"/>
    </row>
    <row r="37887" spans="17:17" ht="0" hidden="1" customHeight="1" x14ac:dyDescent="0.25">
      <c r="Q37887" s="265"/>
    </row>
    <row r="37888" spans="17:17" ht="0" hidden="1" customHeight="1" x14ac:dyDescent="0.25">
      <c r="Q37888" s="265"/>
    </row>
    <row r="37889" spans="17:17" ht="0" hidden="1" customHeight="1" x14ac:dyDescent="0.25">
      <c r="Q37889" s="265"/>
    </row>
    <row r="37890" spans="17:17" ht="0" hidden="1" customHeight="1" x14ac:dyDescent="0.25">
      <c r="Q37890" s="265"/>
    </row>
    <row r="37891" spans="17:17" ht="0" hidden="1" customHeight="1" x14ac:dyDescent="0.25">
      <c r="Q37891" s="265"/>
    </row>
    <row r="37892" spans="17:17" ht="0" hidden="1" customHeight="1" x14ac:dyDescent="0.25">
      <c r="Q37892" s="265"/>
    </row>
    <row r="37893" spans="17:17" ht="0" hidden="1" customHeight="1" x14ac:dyDescent="0.25">
      <c r="Q37893" s="265"/>
    </row>
    <row r="37894" spans="17:17" ht="0" hidden="1" customHeight="1" x14ac:dyDescent="0.25">
      <c r="Q37894" s="265"/>
    </row>
    <row r="37895" spans="17:17" ht="0" hidden="1" customHeight="1" x14ac:dyDescent="0.25">
      <c r="Q37895" s="265"/>
    </row>
    <row r="37896" spans="17:17" ht="0" hidden="1" customHeight="1" x14ac:dyDescent="0.25">
      <c r="Q37896" s="265"/>
    </row>
    <row r="37897" spans="17:17" ht="0" hidden="1" customHeight="1" x14ac:dyDescent="0.25">
      <c r="Q37897" s="265"/>
    </row>
    <row r="37898" spans="17:17" ht="0" hidden="1" customHeight="1" x14ac:dyDescent="0.25">
      <c r="Q37898" s="265"/>
    </row>
    <row r="37899" spans="17:17" ht="0" hidden="1" customHeight="1" x14ac:dyDescent="0.25">
      <c r="Q37899" s="265"/>
    </row>
    <row r="37900" spans="17:17" ht="0" hidden="1" customHeight="1" x14ac:dyDescent="0.25">
      <c r="Q37900" s="265"/>
    </row>
    <row r="37901" spans="17:17" ht="0" hidden="1" customHeight="1" x14ac:dyDescent="0.25">
      <c r="Q37901" s="265"/>
    </row>
    <row r="37902" spans="17:17" ht="0" hidden="1" customHeight="1" x14ac:dyDescent="0.25">
      <c r="Q37902" s="265"/>
    </row>
    <row r="37903" spans="17:17" ht="0" hidden="1" customHeight="1" x14ac:dyDescent="0.25">
      <c r="Q37903" s="265"/>
    </row>
    <row r="37904" spans="17:17" ht="0" hidden="1" customHeight="1" x14ac:dyDescent="0.25">
      <c r="Q37904" s="265"/>
    </row>
    <row r="37905" spans="17:17" ht="0" hidden="1" customHeight="1" x14ac:dyDescent="0.25">
      <c r="Q37905" s="265"/>
    </row>
    <row r="37906" spans="17:17" ht="0" hidden="1" customHeight="1" x14ac:dyDescent="0.25">
      <c r="Q37906" s="265"/>
    </row>
    <row r="37907" spans="17:17" ht="0" hidden="1" customHeight="1" x14ac:dyDescent="0.25">
      <c r="Q37907" s="265"/>
    </row>
    <row r="37908" spans="17:17" ht="0" hidden="1" customHeight="1" x14ac:dyDescent="0.25">
      <c r="Q37908" s="265"/>
    </row>
    <row r="37909" spans="17:17" ht="0" hidden="1" customHeight="1" x14ac:dyDescent="0.25">
      <c r="Q37909" s="265"/>
    </row>
    <row r="37910" spans="17:17" ht="0" hidden="1" customHeight="1" x14ac:dyDescent="0.25">
      <c r="Q37910" s="265"/>
    </row>
    <row r="37911" spans="17:17" ht="0" hidden="1" customHeight="1" x14ac:dyDescent="0.25">
      <c r="Q37911" s="265"/>
    </row>
    <row r="37912" spans="17:17" ht="0" hidden="1" customHeight="1" x14ac:dyDescent="0.25">
      <c r="Q37912" s="265"/>
    </row>
    <row r="37913" spans="17:17" ht="0" hidden="1" customHeight="1" x14ac:dyDescent="0.25">
      <c r="Q37913" s="265"/>
    </row>
    <row r="37914" spans="17:17" ht="0" hidden="1" customHeight="1" x14ac:dyDescent="0.25">
      <c r="Q37914" s="265"/>
    </row>
    <row r="37915" spans="17:17" ht="0" hidden="1" customHeight="1" x14ac:dyDescent="0.25">
      <c r="Q37915" s="265"/>
    </row>
    <row r="37916" spans="17:17" ht="0" hidden="1" customHeight="1" x14ac:dyDescent="0.25">
      <c r="Q37916" s="265"/>
    </row>
    <row r="37917" spans="17:17" ht="0" hidden="1" customHeight="1" x14ac:dyDescent="0.25">
      <c r="Q37917" s="265"/>
    </row>
    <row r="37918" spans="17:17" ht="0" hidden="1" customHeight="1" x14ac:dyDescent="0.25">
      <c r="Q37918" s="265"/>
    </row>
    <row r="37919" spans="17:17" ht="0" hidden="1" customHeight="1" x14ac:dyDescent="0.25">
      <c r="Q37919" s="265"/>
    </row>
    <row r="37920" spans="17:17" ht="0" hidden="1" customHeight="1" x14ac:dyDescent="0.25">
      <c r="Q37920" s="265"/>
    </row>
    <row r="37921" spans="17:17" ht="0" hidden="1" customHeight="1" x14ac:dyDescent="0.25">
      <c r="Q37921" s="265"/>
    </row>
    <row r="37922" spans="17:17" ht="0" hidden="1" customHeight="1" x14ac:dyDescent="0.25">
      <c r="Q37922" s="265"/>
    </row>
    <row r="37923" spans="17:17" ht="0" hidden="1" customHeight="1" x14ac:dyDescent="0.25">
      <c r="Q37923" s="265"/>
    </row>
    <row r="37924" spans="17:17" ht="0" hidden="1" customHeight="1" x14ac:dyDescent="0.25">
      <c r="Q37924" s="265"/>
    </row>
    <row r="37925" spans="17:17" ht="0" hidden="1" customHeight="1" x14ac:dyDescent="0.25">
      <c r="Q37925" s="265"/>
    </row>
    <row r="37926" spans="17:17" ht="0" hidden="1" customHeight="1" x14ac:dyDescent="0.25">
      <c r="Q37926" s="265"/>
    </row>
    <row r="37927" spans="17:17" ht="0" hidden="1" customHeight="1" x14ac:dyDescent="0.25">
      <c r="Q37927" s="265"/>
    </row>
    <row r="37928" spans="17:17" ht="0" hidden="1" customHeight="1" x14ac:dyDescent="0.25">
      <c r="Q37928" s="265"/>
    </row>
    <row r="37929" spans="17:17" ht="0" hidden="1" customHeight="1" x14ac:dyDescent="0.25">
      <c r="Q37929" s="265"/>
    </row>
    <row r="37930" spans="17:17" ht="0" hidden="1" customHeight="1" x14ac:dyDescent="0.25">
      <c r="Q37930" s="265"/>
    </row>
    <row r="37931" spans="17:17" ht="0" hidden="1" customHeight="1" x14ac:dyDescent="0.25">
      <c r="Q37931" s="265"/>
    </row>
    <row r="37932" spans="17:17" ht="0" hidden="1" customHeight="1" x14ac:dyDescent="0.25">
      <c r="Q37932" s="265"/>
    </row>
    <row r="37933" spans="17:17" ht="0" hidden="1" customHeight="1" x14ac:dyDescent="0.25">
      <c r="Q37933" s="265"/>
    </row>
    <row r="37934" spans="17:17" ht="0" hidden="1" customHeight="1" x14ac:dyDescent="0.25">
      <c r="Q37934" s="265"/>
    </row>
    <row r="37935" spans="17:17" ht="0" hidden="1" customHeight="1" x14ac:dyDescent="0.25">
      <c r="Q37935" s="265"/>
    </row>
    <row r="37936" spans="17:17" ht="0" hidden="1" customHeight="1" x14ac:dyDescent="0.25">
      <c r="Q37936" s="265"/>
    </row>
    <row r="37937" spans="17:17" ht="0" hidden="1" customHeight="1" x14ac:dyDescent="0.25">
      <c r="Q37937" s="265"/>
    </row>
    <row r="37938" spans="17:17" ht="0" hidden="1" customHeight="1" x14ac:dyDescent="0.25">
      <c r="Q37938" s="265"/>
    </row>
    <row r="37939" spans="17:17" ht="0" hidden="1" customHeight="1" x14ac:dyDescent="0.25">
      <c r="Q37939" s="265"/>
    </row>
    <row r="37940" spans="17:17" ht="0" hidden="1" customHeight="1" x14ac:dyDescent="0.25">
      <c r="Q37940" s="265"/>
    </row>
    <row r="37941" spans="17:17" ht="0" hidden="1" customHeight="1" x14ac:dyDescent="0.25">
      <c r="Q37941" s="265"/>
    </row>
    <row r="37942" spans="17:17" ht="0" hidden="1" customHeight="1" x14ac:dyDescent="0.25">
      <c r="Q37942" s="265"/>
    </row>
    <row r="37943" spans="17:17" ht="0" hidden="1" customHeight="1" x14ac:dyDescent="0.25">
      <c r="Q37943" s="265"/>
    </row>
    <row r="37944" spans="17:17" ht="0" hidden="1" customHeight="1" x14ac:dyDescent="0.25">
      <c r="Q37944" s="265"/>
    </row>
    <row r="37945" spans="17:17" ht="0" hidden="1" customHeight="1" x14ac:dyDescent="0.25">
      <c r="Q37945" s="265"/>
    </row>
    <row r="37946" spans="17:17" ht="0" hidden="1" customHeight="1" x14ac:dyDescent="0.25">
      <c r="Q37946" s="265"/>
    </row>
    <row r="37947" spans="17:17" ht="0" hidden="1" customHeight="1" x14ac:dyDescent="0.25">
      <c r="Q37947" s="265"/>
    </row>
    <row r="37948" spans="17:17" ht="0" hidden="1" customHeight="1" x14ac:dyDescent="0.25">
      <c r="Q37948" s="265"/>
    </row>
    <row r="37949" spans="17:17" ht="0" hidden="1" customHeight="1" x14ac:dyDescent="0.25">
      <c r="Q37949" s="265"/>
    </row>
    <row r="37950" spans="17:17" ht="0" hidden="1" customHeight="1" x14ac:dyDescent="0.25">
      <c r="Q37950" s="265"/>
    </row>
    <row r="37951" spans="17:17" ht="0" hidden="1" customHeight="1" x14ac:dyDescent="0.25">
      <c r="Q37951" s="265"/>
    </row>
    <row r="37952" spans="17:17" ht="0" hidden="1" customHeight="1" x14ac:dyDescent="0.25">
      <c r="Q37952" s="265"/>
    </row>
    <row r="37953" spans="17:17" ht="0" hidden="1" customHeight="1" x14ac:dyDescent="0.25">
      <c r="Q37953" s="265"/>
    </row>
    <row r="37954" spans="17:17" ht="0" hidden="1" customHeight="1" x14ac:dyDescent="0.25">
      <c r="Q37954" s="265"/>
    </row>
    <row r="37955" spans="17:17" ht="0" hidden="1" customHeight="1" x14ac:dyDescent="0.25">
      <c r="Q37955" s="265"/>
    </row>
    <row r="37956" spans="17:17" ht="0" hidden="1" customHeight="1" x14ac:dyDescent="0.25">
      <c r="Q37956" s="265"/>
    </row>
    <row r="37957" spans="17:17" ht="0" hidden="1" customHeight="1" x14ac:dyDescent="0.25">
      <c r="Q37957" s="265"/>
    </row>
    <row r="37958" spans="17:17" ht="0" hidden="1" customHeight="1" x14ac:dyDescent="0.25">
      <c r="Q37958" s="265"/>
    </row>
    <row r="37959" spans="17:17" ht="0" hidden="1" customHeight="1" x14ac:dyDescent="0.25">
      <c r="Q37959" s="265"/>
    </row>
    <row r="37960" spans="17:17" ht="0" hidden="1" customHeight="1" x14ac:dyDescent="0.25">
      <c r="Q37960" s="265"/>
    </row>
    <row r="37961" spans="17:17" ht="0" hidden="1" customHeight="1" x14ac:dyDescent="0.25">
      <c r="Q37961" s="265"/>
    </row>
    <row r="37962" spans="17:17" ht="0" hidden="1" customHeight="1" x14ac:dyDescent="0.25">
      <c r="Q37962" s="265"/>
    </row>
    <row r="37963" spans="17:17" ht="0" hidden="1" customHeight="1" x14ac:dyDescent="0.25">
      <c r="Q37963" s="265"/>
    </row>
    <row r="37964" spans="17:17" ht="0" hidden="1" customHeight="1" x14ac:dyDescent="0.25">
      <c r="Q37964" s="265"/>
    </row>
    <row r="37965" spans="17:17" ht="0" hidden="1" customHeight="1" x14ac:dyDescent="0.25">
      <c r="Q37965" s="265"/>
    </row>
    <row r="37966" spans="17:17" ht="0" hidden="1" customHeight="1" x14ac:dyDescent="0.25">
      <c r="Q37966" s="265"/>
    </row>
    <row r="37967" spans="17:17" ht="0" hidden="1" customHeight="1" x14ac:dyDescent="0.25">
      <c r="Q37967" s="265"/>
    </row>
    <row r="37968" spans="17:17" ht="0" hidden="1" customHeight="1" x14ac:dyDescent="0.25">
      <c r="Q37968" s="265"/>
    </row>
    <row r="37969" spans="17:17" ht="0" hidden="1" customHeight="1" x14ac:dyDescent="0.25">
      <c r="Q37969" s="265"/>
    </row>
    <row r="37970" spans="17:17" ht="0" hidden="1" customHeight="1" x14ac:dyDescent="0.25">
      <c r="Q37970" s="265"/>
    </row>
    <row r="37971" spans="17:17" ht="0" hidden="1" customHeight="1" x14ac:dyDescent="0.25">
      <c r="Q37971" s="265"/>
    </row>
    <row r="37972" spans="17:17" ht="0" hidden="1" customHeight="1" x14ac:dyDescent="0.25">
      <c r="Q37972" s="265"/>
    </row>
    <row r="37973" spans="17:17" ht="0" hidden="1" customHeight="1" x14ac:dyDescent="0.25">
      <c r="Q37973" s="265"/>
    </row>
    <row r="37974" spans="17:17" ht="0" hidden="1" customHeight="1" x14ac:dyDescent="0.25">
      <c r="Q37974" s="265"/>
    </row>
    <row r="37975" spans="17:17" ht="0" hidden="1" customHeight="1" x14ac:dyDescent="0.25">
      <c r="Q37975" s="265"/>
    </row>
    <row r="37976" spans="17:17" ht="0" hidden="1" customHeight="1" x14ac:dyDescent="0.25">
      <c r="Q37976" s="265"/>
    </row>
    <row r="37977" spans="17:17" ht="0" hidden="1" customHeight="1" x14ac:dyDescent="0.25">
      <c r="Q37977" s="265"/>
    </row>
    <row r="37978" spans="17:17" ht="0" hidden="1" customHeight="1" x14ac:dyDescent="0.25">
      <c r="Q37978" s="265"/>
    </row>
    <row r="37979" spans="17:17" ht="0" hidden="1" customHeight="1" x14ac:dyDescent="0.25">
      <c r="Q37979" s="265"/>
    </row>
    <row r="37980" spans="17:17" ht="0" hidden="1" customHeight="1" x14ac:dyDescent="0.25">
      <c r="Q37980" s="265"/>
    </row>
    <row r="37981" spans="17:17" ht="0" hidden="1" customHeight="1" x14ac:dyDescent="0.25">
      <c r="Q37981" s="265"/>
    </row>
    <row r="37982" spans="17:17" ht="0" hidden="1" customHeight="1" x14ac:dyDescent="0.25">
      <c r="Q37982" s="265"/>
    </row>
    <row r="37983" spans="17:17" ht="0" hidden="1" customHeight="1" x14ac:dyDescent="0.25">
      <c r="Q37983" s="265"/>
    </row>
    <row r="37984" spans="17:17" ht="0" hidden="1" customHeight="1" x14ac:dyDescent="0.25">
      <c r="Q37984" s="265"/>
    </row>
    <row r="37985" spans="17:17" ht="0" hidden="1" customHeight="1" x14ac:dyDescent="0.25">
      <c r="Q37985" s="265"/>
    </row>
    <row r="37986" spans="17:17" ht="0" hidden="1" customHeight="1" x14ac:dyDescent="0.25">
      <c r="Q37986" s="265"/>
    </row>
    <row r="37987" spans="17:17" ht="0" hidden="1" customHeight="1" x14ac:dyDescent="0.25">
      <c r="Q37987" s="265"/>
    </row>
    <row r="37988" spans="17:17" ht="0" hidden="1" customHeight="1" x14ac:dyDescent="0.25">
      <c r="Q37988" s="265"/>
    </row>
    <row r="37989" spans="17:17" ht="0" hidden="1" customHeight="1" x14ac:dyDescent="0.25">
      <c r="Q37989" s="265"/>
    </row>
    <row r="37990" spans="17:17" ht="0" hidden="1" customHeight="1" x14ac:dyDescent="0.25">
      <c r="Q37990" s="265"/>
    </row>
    <row r="37991" spans="17:17" ht="0" hidden="1" customHeight="1" x14ac:dyDescent="0.25">
      <c r="Q37991" s="265"/>
    </row>
    <row r="37992" spans="17:17" ht="0" hidden="1" customHeight="1" x14ac:dyDescent="0.25">
      <c r="Q37992" s="265"/>
    </row>
    <row r="37993" spans="17:17" ht="0" hidden="1" customHeight="1" x14ac:dyDescent="0.25">
      <c r="Q37993" s="265"/>
    </row>
    <row r="37994" spans="17:17" ht="0" hidden="1" customHeight="1" x14ac:dyDescent="0.25">
      <c r="Q37994" s="265"/>
    </row>
    <row r="37995" spans="17:17" ht="0" hidden="1" customHeight="1" x14ac:dyDescent="0.25">
      <c r="Q37995" s="265"/>
    </row>
    <row r="37996" spans="17:17" ht="0" hidden="1" customHeight="1" x14ac:dyDescent="0.25">
      <c r="Q37996" s="265"/>
    </row>
    <row r="37997" spans="17:17" ht="0" hidden="1" customHeight="1" x14ac:dyDescent="0.25">
      <c r="Q37997" s="265"/>
    </row>
    <row r="37998" spans="17:17" ht="0" hidden="1" customHeight="1" x14ac:dyDescent="0.25">
      <c r="Q37998" s="265"/>
    </row>
    <row r="37999" spans="17:17" ht="0" hidden="1" customHeight="1" x14ac:dyDescent="0.25">
      <c r="Q37999" s="265"/>
    </row>
    <row r="38000" spans="17:17" ht="0" hidden="1" customHeight="1" x14ac:dyDescent="0.25">
      <c r="Q38000" s="265"/>
    </row>
    <row r="38001" spans="17:17" ht="0" hidden="1" customHeight="1" x14ac:dyDescent="0.25">
      <c r="Q38001" s="265"/>
    </row>
    <row r="38002" spans="17:17" ht="0" hidden="1" customHeight="1" x14ac:dyDescent="0.25">
      <c r="Q38002" s="265"/>
    </row>
    <row r="38003" spans="17:17" ht="0" hidden="1" customHeight="1" x14ac:dyDescent="0.25">
      <c r="Q38003" s="265"/>
    </row>
    <row r="38004" spans="17:17" ht="0" hidden="1" customHeight="1" x14ac:dyDescent="0.25">
      <c r="Q38004" s="265"/>
    </row>
    <row r="38005" spans="17:17" ht="0" hidden="1" customHeight="1" x14ac:dyDescent="0.25">
      <c r="Q38005" s="265"/>
    </row>
    <row r="38006" spans="17:17" ht="0" hidden="1" customHeight="1" x14ac:dyDescent="0.25">
      <c r="Q38006" s="265"/>
    </row>
    <row r="38007" spans="17:17" ht="0" hidden="1" customHeight="1" x14ac:dyDescent="0.25">
      <c r="Q38007" s="265"/>
    </row>
    <row r="38008" spans="17:17" ht="0" hidden="1" customHeight="1" x14ac:dyDescent="0.25">
      <c r="Q38008" s="265"/>
    </row>
    <row r="38009" spans="17:17" ht="0" hidden="1" customHeight="1" x14ac:dyDescent="0.25">
      <c r="Q38009" s="265"/>
    </row>
    <row r="38010" spans="17:17" ht="0" hidden="1" customHeight="1" x14ac:dyDescent="0.25">
      <c r="Q38010" s="265"/>
    </row>
    <row r="38011" spans="17:17" ht="0" hidden="1" customHeight="1" x14ac:dyDescent="0.25">
      <c r="Q38011" s="265"/>
    </row>
    <row r="38012" spans="17:17" ht="0" hidden="1" customHeight="1" x14ac:dyDescent="0.25">
      <c r="Q38012" s="265"/>
    </row>
    <row r="38013" spans="17:17" ht="0" hidden="1" customHeight="1" x14ac:dyDescent="0.25">
      <c r="Q38013" s="265"/>
    </row>
    <row r="38014" spans="17:17" ht="0" hidden="1" customHeight="1" x14ac:dyDescent="0.25">
      <c r="Q38014" s="265"/>
    </row>
    <row r="38015" spans="17:17" ht="0" hidden="1" customHeight="1" x14ac:dyDescent="0.25">
      <c r="Q38015" s="265"/>
    </row>
    <row r="38016" spans="17:17" ht="0" hidden="1" customHeight="1" x14ac:dyDescent="0.25">
      <c r="Q38016" s="265"/>
    </row>
    <row r="38017" spans="17:17" ht="0" hidden="1" customHeight="1" x14ac:dyDescent="0.25">
      <c r="Q38017" s="265"/>
    </row>
    <row r="38018" spans="17:17" ht="0" hidden="1" customHeight="1" x14ac:dyDescent="0.25">
      <c r="Q38018" s="265"/>
    </row>
    <row r="38019" spans="17:17" ht="0" hidden="1" customHeight="1" x14ac:dyDescent="0.25">
      <c r="Q38019" s="265"/>
    </row>
    <row r="38020" spans="17:17" ht="0" hidden="1" customHeight="1" x14ac:dyDescent="0.25">
      <c r="Q38020" s="265"/>
    </row>
    <row r="38021" spans="17:17" ht="0" hidden="1" customHeight="1" x14ac:dyDescent="0.25">
      <c r="Q38021" s="265"/>
    </row>
    <row r="38022" spans="17:17" ht="0" hidden="1" customHeight="1" x14ac:dyDescent="0.25">
      <c r="Q38022" s="265"/>
    </row>
    <row r="38023" spans="17:17" ht="0" hidden="1" customHeight="1" x14ac:dyDescent="0.25">
      <c r="Q38023" s="265"/>
    </row>
    <row r="38024" spans="17:17" ht="0" hidden="1" customHeight="1" x14ac:dyDescent="0.25">
      <c r="Q38024" s="265"/>
    </row>
    <row r="38025" spans="17:17" ht="0" hidden="1" customHeight="1" x14ac:dyDescent="0.25">
      <c r="Q38025" s="265"/>
    </row>
    <row r="38026" spans="17:17" ht="0" hidden="1" customHeight="1" x14ac:dyDescent="0.25">
      <c r="Q38026" s="265"/>
    </row>
    <row r="38027" spans="17:17" ht="0" hidden="1" customHeight="1" x14ac:dyDescent="0.25">
      <c r="Q38027" s="265"/>
    </row>
    <row r="38028" spans="17:17" ht="0" hidden="1" customHeight="1" x14ac:dyDescent="0.25">
      <c r="Q38028" s="265"/>
    </row>
    <row r="38029" spans="17:17" ht="0" hidden="1" customHeight="1" x14ac:dyDescent="0.25">
      <c r="Q38029" s="265"/>
    </row>
    <row r="38030" spans="17:17" ht="0" hidden="1" customHeight="1" x14ac:dyDescent="0.25">
      <c r="Q38030" s="265"/>
    </row>
    <row r="38031" spans="17:17" ht="0" hidden="1" customHeight="1" x14ac:dyDescent="0.25">
      <c r="Q38031" s="265"/>
    </row>
    <row r="38032" spans="17:17" ht="0" hidden="1" customHeight="1" x14ac:dyDescent="0.25">
      <c r="Q38032" s="265"/>
    </row>
    <row r="38033" spans="17:17" ht="0" hidden="1" customHeight="1" x14ac:dyDescent="0.25">
      <c r="Q38033" s="265"/>
    </row>
    <row r="38034" spans="17:17" ht="0" hidden="1" customHeight="1" x14ac:dyDescent="0.25">
      <c r="Q38034" s="265"/>
    </row>
    <row r="38035" spans="17:17" ht="0" hidden="1" customHeight="1" x14ac:dyDescent="0.25">
      <c r="Q38035" s="265"/>
    </row>
    <row r="38036" spans="17:17" ht="0" hidden="1" customHeight="1" x14ac:dyDescent="0.25">
      <c r="Q38036" s="265"/>
    </row>
    <row r="38037" spans="17:17" ht="0" hidden="1" customHeight="1" x14ac:dyDescent="0.25">
      <c r="Q38037" s="265"/>
    </row>
    <row r="38038" spans="17:17" ht="0" hidden="1" customHeight="1" x14ac:dyDescent="0.25">
      <c r="Q38038" s="265"/>
    </row>
    <row r="38039" spans="17:17" ht="0" hidden="1" customHeight="1" x14ac:dyDescent="0.25">
      <c r="Q38039" s="265"/>
    </row>
    <row r="38040" spans="17:17" ht="0" hidden="1" customHeight="1" x14ac:dyDescent="0.25">
      <c r="Q38040" s="265"/>
    </row>
    <row r="38041" spans="17:17" ht="0" hidden="1" customHeight="1" x14ac:dyDescent="0.25">
      <c r="Q38041" s="265"/>
    </row>
    <row r="38042" spans="17:17" ht="0" hidden="1" customHeight="1" x14ac:dyDescent="0.25">
      <c r="Q38042" s="265"/>
    </row>
    <row r="38043" spans="17:17" ht="0" hidden="1" customHeight="1" x14ac:dyDescent="0.25">
      <c r="Q38043" s="265"/>
    </row>
    <row r="38044" spans="17:17" ht="0" hidden="1" customHeight="1" x14ac:dyDescent="0.25">
      <c r="Q38044" s="265"/>
    </row>
    <row r="38045" spans="17:17" ht="0" hidden="1" customHeight="1" x14ac:dyDescent="0.25">
      <c r="Q38045" s="265"/>
    </row>
    <row r="38046" spans="17:17" ht="0" hidden="1" customHeight="1" x14ac:dyDescent="0.25">
      <c r="Q38046" s="265"/>
    </row>
    <row r="38047" spans="17:17" ht="0" hidden="1" customHeight="1" x14ac:dyDescent="0.25">
      <c r="Q38047" s="265"/>
    </row>
    <row r="38048" spans="17:17" ht="0" hidden="1" customHeight="1" x14ac:dyDescent="0.25">
      <c r="Q38048" s="265"/>
    </row>
    <row r="38049" spans="17:17" ht="0" hidden="1" customHeight="1" x14ac:dyDescent="0.25">
      <c r="Q38049" s="265"/>
    </row>
    <row r="38050" spans="17:17" ht="0" hidden="1" customHeight="1" x14ac:dyDescent="0.25">
      <c r="Q38050" s="265"/>
    </row>
    <row r="38051" spans="17:17" ht="0" hidden="1" customHeight="1" x14ac:dyDescent="0.25">
      <c r="Q38051" s="265"/>
    </row>
    <row r="38052" spans="17:17" ht="0" hidden="1" customHeight="1" x14ac:dyDescent="0.25">
      <c r="Q38052" s="265"/>
    </row>
    <row r="38053" spans="17:17" ht="0" hidden="1" customHeight="1" x14ac:dyDescent="0.25">
      <c r="Q38053" s="265"/>
    </row>
    <row r="38054" spans="17:17" ht="0" hidden="1" customHeight="1" x14ac:dyDescent="0.25">
      <c r="Q38054" s="265"/>
    </row>
    <row r="38055" spans="17:17" ht="0" hidden="1" customHeight="1" x14ac:dyDescent="0.25">
      <c r="Q38055" s="265"/>
    </row>
    <row r="38056" spans="17:17" ht="0" hidden="1" customHeight="1" x14ac:dyDescent="0.25">
      <c r="Q38056" s="265"/>
    </row>
    <row r="38057" spans="17:17" ht="0" hidden="1" customHeight="1" x14ac:dyDescent="0.25">
      <c r="Q38057" s="265"/>
    </row>
    <row r="38058" spans="17:17" ht="0" hidden="1" customHeight="1" x14ac:dyDescent="0.25">
      <c r="Q38058" s="265"/>
    </row>
    <row r="38059" spans="17:17" ht="0" hidden="1" customHeight="1" x14ac:dyDescent="0.25">
      <c r="Q38059" s="265"/>
    </row>
    <row r="38060" spans="17:17" ht="0" hidden="1" customHeight="1" x14ac:dyDescent="0.25">
      <c r="Q38060" s="265"/>
    </row>
    <row r="38061" spans="17:17" ht="0" hidden="1" customHeight="1" x14ac:dyDescent="0.25">
      <c r="Q38061" s="265"/>
    </row>
    <row r="38062" spans="17:17" ht="0" hidden="1" customHeight="1" x14ac:dyDescent="0.25">
      <c r="Q38062" s="265"/>
    </row>
    <row r="38063" spans="17:17" ht="0" hidden="1" customHeight="1" x14ac:dyDescent="0.25">
      <c r="Q38063" s="265"/>
    </row>
    <row r="38064" spans="17:17" ht="0" hidden="1" customHeight="1" x14ac:dyDescent="0.25">
      <c r="Q38064" s="265"/>
    </row>
    <row r="38065" spans="17:17" ht="0" hidden="1" customHeight="1" x14ac:dyDescent="0.25">
      <c r="Q38065" s="265"/>
    </row>
    <row r="38066" spans="17:17" ht="0" hidden="1" customHeight="1" x14ac:dyDescent="0.25">
      <c r="Q38066" s="265"/>
    </row>
    <row r="38067" spans="17:17" ht="0" hidden="1" customHeight="1" x14ac:dyDescent="0.25">
      <c r="Q38067" s="265"/>
    </row>
    <row r="38068" spans="17:17" ht="0" hidden="1" customHeight="1" x14ac:dyDescent="0.25">
      <c r="Q38068" s="265"/>
    </row>
    <row r="38069" spans="17:17" ht="0" hidden="1" customHeight="1" x14ac:dyDescent="0.25">
      <c r="Q38069" s="265"/>
    </row>
    <row r="38070" spans="17:17" ht="0" hidden="1" customHeight="1" x14ac:dyDescent="0.25">
      <c r="Q38070" s="265"/>
    </row>
    <row r="38071" spans="17:17" ht="0" hidden="1" customHeight="1" x14ac:dyDescent="0.25">
      <c r="Q38071" s="265"/>
    </row>
    <row r="38072" spans="17:17" ht="0" hidden="1" customHeight="1" x14ac:dyDescent="0.25">
      <c r="Q38072" s="265"/>
    </row>
    <row r="38073" spans="17:17" ht="0" hidden="1" customHeight="1" x14ac:dyDescent="0.25">
      <c r="Q38073" s="265"/>
    </row>
    <row r="38074" spans="17:17" ht="0" hidden="1" customHeight="1" x14ac:dyDescent="0.25">
      <c r="Q38074" s="265"/>
    </row>
    <row r="38075" spans="17:17" ht="0" hidden="1" customHeight="1" x14ac:dyDescent="0.25">
      <c r="Q38075" s="265"/>
    </row>
    <row r="38076" spans="17:17" ht="0" hidden="1" customHeight="1" x14ac:dyDescent="0.25">
      <c r="Q38076" s="265"/>
    </row>
    <row r="38077" spans="17:17" ht="0" hidden="1" customHeight="1" x14ac:dyDescent="0.25">
      <c r="Q38077" s="265"/>
    </row>
    <row r="38078" spans="17:17" ht="0" hidden="1" customHeight="1" x14ac:dyDescent="0.25">
      <c r="Q38078" s="265"/>
    </row>
    <row r="38079" spans="17:17" ht="0" hidden="1" customHeight="1" x14ac:dyDescent="0.25">
      <c r="Q38079" s="265"/>
    </row>
    <row r="38080" spans="17:17" ht="0" hidden="1" customHeight="1" x14ac:dyDescent="0.25">
      <c r="Q38080" s="265"/>
    </row>
    <row r="38081" spans="17:17" ht="0" hidden="1" customHeight="1" x14ac:dyDescent="0.25">
      <c r="Q38081" s="265"/>
    </row>
    <row r="38082" spans="17:17" ht="0" hidden="1" customHeight="1" x14ac:dyDescent="0.25">
      <c r="Q38082" s="265"/>
    </row>
    <row r="38083" spans="17:17" ht="0" hidden="1" customHeight="1" x14ac:dyDescent="0.25">
      <c r="Q38083" s="265"/>
    </row>
    <row r="38084" spans="17:17" ht="0" hidden="1" customHeight="1" x14ac:dyDescent="0.25">
      <c r="Q38084" s="265"/>
    </row>
    <row r="38085" spans="17:17" ht="0" hidden="1" customHeight="1" x14ac:dyDescent="0.25">
      <c r="Q38085" s="265"/>
    </row>
    <row r="38086" spans="17:17" ht="0" hidden="1" customHeight="1" x14ac:dyDescent="0.25">
      <c r="Q38086" s="265"/>
    </row>
    <row r="38087" spans="17:17" ht="0" hidden="1" customHeight="1" x14ac:dyDescent="0.25">
      <c r="Q38087" s="265"/>
    </row>
    <row r="38088" spans="17:17" ht="0" hidden="1" customHeight="1" x14ac:dyDescent="0.25">
      <c r="Q38088" s="265"/>
    </row>
    <row r="38089" spans="17:17" ht="0" hidden="1" customHeight="1" x14ac:dyDescent="0.25">
      <c r="Q38089" s="265"/>
    </row>
    <row r="38090" spans="17:17" ht="0" hidden="1" customHeight="1" x14ac:dyDescent="0.25">
      <c r="Q38090" s="265"/>
    </row>
    <row r="38091" spans="17:17" ht="0" hidden="1" customHeight="1" x14ac:dyDescent="0.25">
      <c r="Q38091" s="265"/>
    </row>
    <row r="38092" spans="17:17" ht="0" hidden="1" customHeight="1" x14ac:dyDescent="0.25">
      <c r="Q38092" s="265"/>
    </row>
    <row r="38093" spans="17:17" ht="0" hidden="1" customHeight="1" x14ac:dyDescent="0.25">
      <c r="Q38093" s="265"/>
    </row>
    <row r="38094" spans="17:17" ht="0" hidden="1" customHeight="1" x14ac:dyDescent="0.25">
      <c r="Q38094" s="265"/>
    </row>
    <row r="38095" spans="17:17" ht="0" hidden="1" customHeight="1" x14ac:dyDescent="0.25">
      <c r="Q38095" s="265"/>
    </row>
    <row r="38096" spans="17:17" ht="0" hidden="1" customHeight="1" x14ac:dyDescent="0.25">
      <c r="Q38096" s="265"/>
    </row>
    <row r="38097" spans="17:17" ht="0" hidden="1" customHeight="1" x14ac:dyDescent="0.25">
      <c r="Q38097" s="265"/>
    </row>
    <row r="38098" spans="17:17" ht="0" hidden="1" customHeight="1" x14ac:dyDescent="0.25">
      <c r="Q38098" s="265"/>
    </row>
    <row r="38099" spans="17:17" ht="0" hidden="1" customHeight="1" x14ac:dyDescent="0.25">
      <c r="Q38099" s="265"/>
    </row>
    <row r="38100" spans="17:17" ht="0" hidden="1" customHeight="1" x14ac:dyDescent="0.25">
      <c r="Q38100" s="265"/>
    </row>
    <row r="38101" spans="17:17" ht="0" hidden="1" customHeight="1" x14ac:dyDescent="0.25">
      <c r="Q38101" s="265"/>
    </row>
    <row r="38102" spans="17:17" ht="0" hidden="1" customHeight="1" x14ac:dyDescent="0.25">
      <c r="Q38102" s="265"/>
    </row>
    <row r="38103" spans="17:17" ht="0" hidden="1" customHeight="1" x14ac:dyDescent="0.25">
      <c r="Q38103" s="265"/>
    </row>
    <row r="38104" spans="17:17" ht="0" hidden="1" customHeight="1" x14ac:dyDescent="0.25">
      <c r="Q38104" s="265"/>
    </row>
    <row r="38105" spans="17:17" ht="0" hidden="1" customHeight="1" x14ac:dyDescent="0.25">
      <c r="Q38105" s="265"/>
    </row>
    <row r="38106" spans="17:17" ht="0" hidden="1" customHeight="1" x14ac:dyDescent="0.25">
      <c r="Q38106" s="265"/>
    </row>
    <row r="38107" spans="17:17" ht="0" hidden="1" customHeight="1" x14ac:dyDescent="0.25">
      <c r="Q38107" s="265"/>
    </row>
    <row r="38108" spans="17:17" ht="0" hidden="1" customHeight="1" x14ac:dyDescent="0.25">
      <c r="Q38108" s="265"/>
    </row>
    <row r="38109" spans="17:17" ht="0" hidden="1" customHeight="1" x14ac:dyDescent="0.25">
      <c r="Q38109" s="265"/>
    </row>
    <row r="38110" spans="17:17" ht="0" hidden="1" customHeight="1" x14ac:dyDescent="0.25">
      <c r="Q38110" s="265"/>
    </row>
    <row r="38111" spans="17:17" ht="0" hidden="1" customHeight="1" x14ac:dyDescent="0.25">
      <c r="Q38111" s="265"/>
    </row>
    <row r="38112" spans="17:17" ht="0" hidden="1" customHeight="1" x14ac:dyDescent="0.25">
      <c r="Q38112" s="265"/>
    </row>
    <row r="38113" spans="17:17" ht="0" hidden="1" customHeight="1" x14ac:dyDescent="0.25">
      <c r="Q38113" s="265"/>
    </row>
    <row r="38114" spans="17:17" ht="0" hidden="1" customHeight="1" x14ac:dyDescent="0.25">
      <c r="Q38114" s="265"/>
    </row>
    <row r="38115" spans="17:17" ht="0" hidden="1" customHeight="1" x14ac:dyDescent="0.25">
      <c r="Q38115" s="265"/>
    </row>
    <row r="38116" spans="17:17" ht="0" hidden="1" customHeight="1" x14ac:dyDescent="0.25">
      <c r="Q38116" s="265"/>
    </row>
    <row r="38117" spans="17:17" ht="0" hidden="1" customHeight="1" x14ac:dyDescent="0.25">
      <c r="Q38117" s="265"/>
    </row>
    <row r="38118" spans="17:17" ht="0" hidden="1" customHeight="1" x14ac:dyDescent="0.25">
      <c r="Q38118" s="265"/>
    </row>
    <row r="38119" spans="17:17" ht="0" hidden="1" customHeight="1" x14ac:dyDescent="0.25">
      <c r="Q38119" s="265"/>
    </row>
    <row r="38120" spans="17:17" ht="0" hidden="1" customHeight="1" x14ac:dyDescent="0.25">
      <c r="Q38120" s="265"/>
    </row>
    <row r="38121" spans="17:17" ht="0" hidden="1" customHeight="1" x14ac:dyDescent="0.25">
      <c r="Q38121" s="265"/>
    </row>
    <row r="38122" spans="17:17" ht="0" hidden="1" customHeight="1" x14ac:dyDescent="0.25">
      <c r="Q38122" s="265"/>
    </row>
    <row r="38123" spans="17:17" ht="0" hidden="1" customHeight="1" x14ac:dyDescent="0.25">
      <c r="Q38123" s="265"/>
    </row>
    <row r="38124" spans="17:17" ht="0" hidden="1" customHeight="1" x14ac:dyDescent="0.25">
      <c r="Q38124" s="265"/>
    </row>
    <row r="38125" spans="17:17" ht="0" hidden="1" customHeight="1" x14ac:dyDescent="0.25">
      <c r="Q38125" s="265"/>
    </row>
    <row r="38126" spans="17:17" ht="0" hidden="1" customHeight="1" x14ac:dyDescent="0.25">
      <c r="Q38126" s="265"/>
    </row>
    <row r="38127" spans="17:17" ht="0" hidden="1" customHeight="1" x14ac:dyDescent="0.25">
      <c r="Q38127" s="265"/>
    </row>
    <row r="38128" spans="17:17" ht="0" hidden="1" customHeight="1" x14ac:dyDescent="0.25">
      <c r="Q38128" s="265"/>
    </row>
    <row r="38129" spans="17:17" ht="0" hidden="1" customHeight="1" x14ac:dyDescent="0.25">
      <c r="Q38129" s="265"/>
    </row>
    <row r="38130" spans="17:17" ht="0" hidden="1" customHeight="1" x14ac:dyDescent="0.25">
      <c r="Q38130" s="265"/>
    </row>
    <row r="38131" spans="17:17" ht="0" hidden="1" customHeight="1" x14ac:dyDescent="0.25">
      <c r="Q38131" s="265"/>
    </row>
    <row r="38132" spans="17:17" ht="0" hidden="1" customHeight="1" x14ac:dyDescent="0.25">
      <c r="Q38132" s="265"/>
    </row>
    <row r="38133" spans="17:17" ht="0" hidden="1" customHeight="1" x14ac:dyDescent="0.25">
      <c r="Q38133" s="265"/>
    </row>
    <row r="38134" spans="17:17" ht="0" hidden="1" customHeight="1" x14ac:dyDescent="0.25">
      <c r="Q38134" s="265"/>
    </row>
    <row r="38135" spans="17:17" ht="0" hidden="1" customHeight="1" x14ac:dyDescent="0.25">
      <c r="Q38135" s="265"/>
    </row>
    <row r="38136" spans="17:17" ht="0" hidden="1" customHeight="1" x14ac:dyDescent="0.25">
      <c r="Q38136" s="265"/>
    </row>
    <row r="38137" spans="17:17" ht="0" hidden="1" customHeight="1" x14ac:dyDescent="0.25">
      <c r="Q38137" s="265"/>
    </row>
    <row r="38138" spans="17:17" ht="0" hidden="1" customHeight="1" x14ac:dyDescent="0.25">
      <c r="Q38138" s="265"/>
    </row>
    <row r="38139" spans="17:17" ht="0" hidden="1" customHeight="1" x14ac:dyDescent="0.25">
      <c r="Q38139" s="265"/>
    </row>
    <row r="38140" spans="17:17" ht="0" hidden="1" customHeight="1" x14ac:dyDescent="0.25">
      <c r="Q38140" s="265"/>
    </row>
    <row r="38141" spans="17:17" ht="0" hidden="1" customHeight="1" x14ac:dyDescent="0.25">
      <c r="Q38141" s="265"/>
    </row>
    <row r="38142" spans="17:17" ht="0" hidden="1" customHeight="1" x14ac:dyDescent="0.25">
      <c r="Q38142" s="265"/>
    </row>
    <row r="38143" spans="17:17" ht="0" hidden="1" customHeight="1" x14ac:dyDescent="0.25">
      <c r="Q38143" s="265"/>
    </row>
    <row r="38144" spans="17:17" ht="0" hidden="1" customHeight="1" x14ac:dyDescent="0.25">
      <c r="Q38144" s="265"/>
    </row>
    <row r="38145" spans="17:17" ht="0" hidden="1" customHeight="1" x14ac:dyDescent="0.25">
      <c r="Q38145" s="265"/>
    </row>
    <row r="38146" spans="17:17" ht="0" hidden="1" customHeight="1" x14ac:dyDescent="0.25">
      <c r="Q38146" s="265"/>
    </row>
    <row r="38147" spans="17:17" ht="0" hidden="1" customHeight="1" x14ac:dyDescent="0.25">
      <c r="Q38147" s="265"/>
    </row>
    <row r="38148" spans="17:17" ht="0" hidden="1" customHeight="1" x14ac:dyDescent="0.25">
      <c r="Q38148" s="265"/>
    </row>
    <row r="38149" spans="17:17" ht="0" hidden="1" customHeight="1" x14ac:dyDescent="0.25">
      <c r="Q38149" s="265"/>
    </row>
    <row r="38150" spans="17:17" ht="0" hidden="1" customHeight="1" x14ac:dyDescent="0.25">
      <c r="Q38150" s="265"/>
    </row>
    <row r="38151" spans="17:17" ht="0" hidden="1" customHeight="1" x14ac:dyDescent="0.25">
      <c r="Q38151" s="265"/>
    </row>
    <row r="38152" spans="17:17" ht="0" hidden="1" customHeight="1" x14ac:dyDescent="0.25">
      <c r="Q38152" s="265"/>
    </row>
    <row r="38153" spans="17:17" ht="0" hidden="1" customHeight="1" x14ac:dyDescent="0.25">
      <c r="Q38153" s="265"/>
    </row>
    <row r="38154" spans="17:17" ht="0" hidden="1" customHeight="1" x14ac:dyDescent="0.25">
      <c r="Q38154" s="265"/>
    </row>
    <row r="38155" spans="17:17" ht="0" hidden="1" customHeight="1" x14ac:dyDescent="0.25">
      <c r="Q38155" s="265"/>
    </row>
    <row r="38156" spans="17:17" ht="0" hidden="1" customHeight="1" x14ac:dyDescent="0.25">
      <c r="Q38156" s="265"/>
    </row>
    <row r="38157" spans="17:17" ht="0" hidden="1" customHeight="1" x14ac:dyDescent="0.25">
      <c r="Q38157" s="265"/>
    </row>
    <row r="38158" spans="17:17" ht="0" hidden="1" customHeight="1" x14ac:dyDescent="0.25">
      <c r="Q38158" s="265"/>
    </row>
    <row r="38159" spans="17:17" ht="0" hidden="1" customHeight="1" x14ac:dyDescent="0.25">
      <c r="Q38159" s="265"/>
    </row>
    <row r="38160" spans="17:17" ht="0" hidden="1" customHeight="1" x14ac:dyDescent="0.25">
      <c r="Q38160" s="265"/>
    </row>
    <row r="38161" spans="17:17" ht="0" hidden="1" customHeight="1" x14ac:dyDescent="0.25">
      <c r="Q38161" s="265"/>
    </row>
    <row r="38162" spans="17:17" ht="0" hidden="1" customHeight="1" x14ac:dyDescent="0.25">
      <c r="Q38162" s="265"/>
    </row>
    <row r="38163" spans="17:17" ht="0" hidden="1" customHeight="1" x14ac:dyDescent="0.25">
      <c r="Q38163" s="265"/>
    </row>
    <row r="38164" spans="17:17" ht="0" hidden="1" customHeight="1" x14ac:dyDescent="0.25">
      <c r="Q38164" s="265"/>
    </row>
    <row r="38165" spans="17:17" ht="0" hidden="1" customHeight="1" x14ac:dyDescent="0.25">
      <c r="Q38165" s="265"/>
    </row>
    <row r="38166" spans="17:17" ht="0" hidden="1" customHeight="1" x14ac:dyDescent="0.25">
      <c r="Q38166" s="265"/>
    </row>
    <row r="38167" spans="17:17" ht="0" hidden="1" customHeight="1" x14ac:dyDescent="0.25">
      <c r="Q38167" s="265"/>
    </row>
    <row r="38168" spans="17:17" ht="0" hidden="1" customHeight="1" x14ac:dyDescent="0.25">
      <c r="Q38168" s="265"/>
    </row>
    <row r="38169" spans="17:17" ht="0" hidden="1" customHeight="1" x14ac:dyDescent="0.25">
      <c r="Q38169" s="265"/>
    </row>
    <row r="38170" spans="17:17" ht="0" hidden="1" customHeight="1" x14ac:dyDescent="0.25">
      <c r="Q38170" s="265"/>
    </row>
    <row r="38171" spans="17:17" ht="0" hidden="1" customHeight="1" x14ac:dyDescent="0.25">
      <c r="Q38171" s="265"/>
    </row>
    <row r="38172" spans="17:17" ht="0" hidden="1" customHeight="1" x14ac:dyDescent="0.25">
      <c r="Q38172" s="265"/>
    </row>
    <row r="38173" spans="17:17" ht="0" hidden="1" customHeight="1" x14ac:dyDescent="0.25">
      <c r="Q38173" s="265"/>
    </row>
    <row r="38174" spans="17:17" ht="0" hidden="1" customHeight="1" x14ac:dyDescent="0.25">
      <c r="Q38174" s="265"/>
    </row>
    <row r="38175" spans="17:17" ht="0" hidden="1" customHeight="1" x14ac:dyDescent="0.25">
      <c r="Q38175" s="265"/>
    </row>
    <row r="38176" spans="17:17" ht="0" hidden="1" customHeight="1" x14ac:dyDescent="0.25">
      <c r="Q38176" s="265"/>
    </row>
    <row r="38177" spans="17:17" ht="0" hidden="1" customHeight="1" x14ac:dyDescent="0.25">
      <c r="Q38177" s="265"/>
    </row>
    <row r="38178" spans="17:17" ht="0" hidden="1" customHeight="1" x14ac:dyDescent="0.25">
      <c r="Q38178" s="265"/>
    </row>
    <row r="38179" spans="17:17" ht="0" hidden="1" customHeight="1" x14ac:dyDescent="0.25">
      <c r="Q38179" s="265"/>
    </row>
    <row r="38180" spans="17:17" ht="0" hidden="1" customHeight="1" x14ac:dyDescent="0.25">
      <c r="Q38180" s="265"/>
    </row>
    <row r="38181" spans="17:17" ht="0" hidden="1" customHeight="1" x14ac:dyDescent="0.25">
      <c r="Q38181" s="265"/>
    </row>
    <row r="38182" spans="17:17" ht="0" hidden="1" customHeight="1" x14ac:dyDescent="0.25">
      <c r="Q38182" s="265"/>
    </row>
    <row r="38183" spans="17:17" ht="0" hidden="1" customHeight="1" x14ac:dyDescent="0.25">
      <c r="Q38183" s="265"/>
    </row>
    <row r="38184" spans="17:17" ht="0" hidden="1" customHeight="1" x14ac:dyDescent="0.25">
      <c r="Q38184" s="265"/>
    </row>
    <row r="38185" spans="17:17" ht="0" hidden="1" customHeight="1" x14ac:dyDescent="0.25">
      <c r="Q38185" s="265"/>
    </row>
    <row r="38186" spans="17:17" ht="0" hidden="1" customHeight="1" x14ac:dyDescent="0.25">
      <c r="Q38186" s="265"/>
    </row>
    <row r="38187" spans="17:17" ht="0" hidden="1" customHeight="1" x14ac:dyDescent="0.25">
      <c r="Q38187" s="265"/>
    </row>
    <row r="38188" spans="17:17" ht="0" hidden="1" customHeight="1" x14ac:dyDescent="0.25">
      <c r="Q38188" s="265"/>
    </row>
    <row r="38189" spans="17:17" ht="0" hidden="1" customHeight="1" x14ac:dyDescent="0.25">
      <c r="Q38189" s="265"/>
    </row>
    <row r="38190" spans="17:17" ht="0" hidden="1" customHeight="1" x14ac:dyDescent="0.25">
      <c r="Q38190" s="265"/>
    </row>
    <row r="38191" spans="17:17" ht="0" hidden="1" customHeight="1" x14ac:dyDescent="0.25">
      <c r="Q38191" s="265"/>
    </row>
    <row r="38192" spans="17:17" ht="0" hidden="1" customHeight="1" x14ac:dyDescent="0.25">
      <c r="Q38192" s="265"/>
    </row>
    <row r="38193" spans="17:17" ht="0" hidden="1" customHeight="1" x14ac:dyDescent="0.25">
      <c r="Q38193" s="265"/>
    </row>
    <row r="38194" spans="17:17" ht="0" hidden="1" customHeight="1" x14ac:dyDescent="0.25">
      <c r="Q38194" s="265"/>
    </row>
    <row r="38195" spans="17:17" ht="0" hidden="1" customHeight="1" x14ac:dyDescent="0.25">
      <c r="Q38195" s="265"/>
    </row>
    <row r="38196" spans="17:17" ht="0" hidden="1" customHeight="1" x14ac:dyDescent="0.25">
      <c r="Q38196" s="265"/>
    </row>
    <row r="38197" spans="17:17" ht="0" hidden="1" customHeight="1" x14ac:dyDescent="0.25">
      <c r="Q38197" s="265"/>
    </row>
    <row r="38198" spans="17:17" ht="0" hidden="1" customHeight="1" x14ac:dyDescent="0.25">
      <c r="Q38198" s="265"/>
    </row>
    <row r="38199" spans="17:17" ht="0" hidden="1" customHeight="1" x14ac:dyDescent="0.25">
      <c r="Q38199" s="265"/>
    </row>
    <row r="38200" spans="17:17" ht="0" hidden="1" customHeight="1" x14ac:dyDescent="0.25">
      <c r="Q38200" s="265"/>
    </row>
    <row r="38201" spans="17:17" ht="0" hidden="1" customHeight="1" x14ac:dyDescent="0.25">
      <c r="Q38201" s="265"/>
    </row>
    <row r="38202" spans="17:17" ht="0" hidden="1" customHeight="1" x14ac:dyDescent="0.25">
      <c r="Q38202" s="265"/>
    </row>
    <row r="38203" spans="17:17" ht="0" hidden="1" customHeight="1" x14ac:dyDescent="0.25">
      <c r="Q38203" s="265"/>
    </row>
    <row r="38204" spans="17:17" ht="0" hidden="1" customHeight="1" x14ac:dyDescent="0.25">
      <c r="Q38204" s="265"/>
    </row>
    <row r="38205" spans="17:17" ht="0" hidden="1" customHeight="1" x14ac:dyDescent="0.25">
      <c r="Q38205" s="265"/>
    </row>
    <row r="38206" spans="17:17" ht="0" hidden="1" customHeight="1" x14ac:dyDescent="0.25">
      <c r="Q38206" s="265"/>
    </row>
    <row r="38207" spans="17:17" ht="0" hidden="1" customHeight="1" x14ac:dyDescent="0.25">
      <c r="Q38207" s="265"/>
    </row>
    <row r="38208" spans="17:17" ht="0" hidden="1" customHeight="1" x14ac:dyDescent="0.25">
      <c r="Q38208" s="265"/>
    </row>
    <row r="38209" spans="17:17" ht="0" hidden="1" customHeight="1" x14ac:dyDescent="0.25">
      <c r="Q38209" s="265"/>
    </row>
    <row r="38210" spans="17:17" ht="0" hidden="1" customHeight="1" x14ac:dyDescent="0.25">
      <c r="Q38210" s="265"/>
    </row>
    <row r="38211" spans="17:17" ht="0" hidden="1" customHeight="1" x14ac:dyDescent="0.25">
      <c r="Q38211" s="265"/>
    </row>
    <row r="38212" spans="17:17" ht="0" hidden="1" customHeight="1" x14ac:dyDescent="0.25">
      <c r="Q38212" s="265"/>
    </row>
    <row r="38213" spans="17:17" ht="0" hidden="1" customHeight="1" x14ac:dyDescent="0.25">
      <c r="Q38213" s="265"/>
    </row>
    <row r="38214" spans="17:17" ht="0" hidden="1" customHeight="1" x14ac:dyDescent="0.25">
      <c r="Q38214" s="265"/>
    </row>
    <row r="38215" spans="17:17" ht="0" hidden="1" customHeight="1" x14ac:dyDescent="0.25">
      <c r="Q38215" s="265"/>
    </row>
    <row r="38216" spans="17:17" ht="0" hidden="1" customHeight="1" x14ac:dyDescent="0.25">
      <c r="Q38216" s="265"/>
    </row>
    <row r="38217" spans="17:17" ht="0" hidden="1" customHeight="1" x14ac:dyDescent="0.25">
      <c r="Q38217" s="265"/>
    </row>
    <row r="38218" spans="17:17" ht="0" hidden="1" customHeight="1" x14ac:dyDescent="0.25">
      <c r="Q38218" s="265"/>
    </row>
    <row r="38219" spans="17:17" ht="0" hidden="1" customHeight="1" x14ac:dyDescent="0.25">
      <c r="Q38219" s="265"/>
    </row>
    <row r="38220" spans="17:17" ht="0" hidden="1" customHeight="1" x14ac:dyDescent="0.25">
      <c r="Q38220" s="265"/>
    </row>
    <row r="38221" spans="17:17" ht="0" hidden="1" customHeight="1" x14ac:dyDescent="0.25">
      <c r="Q38221" s="265"/>
    </row>
    <row r="38222" spans="17:17" ht="0" hidden="1" customHeight="1" x14ac:dyDescent="0.25">
      <c r="Q38222" s="265"/>
    </row>
    <row r="38223" spans="17:17" ht="0" hidden="1" customHeight="1" x14ac:dyDescent="0.25">
      <c r="Q38223" s="265"/>
    </row>
    <row r="38224" spans="17:17" ht="0" hidden="1" customHeight="1" x14ac:dyDescent="0.25">
      <c r="Q38224" s="265"/>
    </row>
    <row r="38225" spans="17:17" ht="0" hidden="1" customHeight="1" x14ac:dyDescent="0.25">
      <c r="Q38225" s="265"/>
    </row>
    <row r="38226" spans="17:17" ht="0" hidden="1" customHeight="1" x14ac:dyDescent="0.25">
      <c r="Q38226" s="265"/>
    </row>
    <row r="38227" spans="17:17" ht="0" hidden="1" customHeight="1" x14ac:dyDescent="0.25">
      <c r="Q38227" s="265"/>
    </row>
    <row r="38228" spans="17:17" ht="0" hidden="1" customHeight="1" x14ac:dyDescent="0.25">
      <c r="Q38228" s="265"/>
    </row>
    <row r="38229" spans="17:17" ht="0" hidden="1" customHeight="1" x14ac:dyDescent="0.25">
      <c r="Q38229" s="265"/>
    </row>
    <row r="38230" spans="17:17" ht="0" hidden="1" customHeight="1" x14ac:dyDescent="0.25">
      <c r="Q38230" s="265"/>
    </row>
    <row r="38231" spans="17:17" ht="0" hidden="1" customHeight="1" x14ac:dyDescent="0.25">
      <c r="Q38231" s="265"/>
    </row>
    <row r="38232" spans="17:17" ht="0" hidden="1" customHeight="1" x14ac:dyDescent="0.25">
      <c r="Q38232" s="265"/>
    </row>
    <row r="38233" spans="17:17" ht="0" hidden="1" customHeight="1" x14ac:dyDescent="0.25">
      <c r="Q38233" s="265"/>
    </row>
    <row r="38234" spans="17:17" ht="0" hidden="1" customHeight="1" x14ac:dyDescent="0.25">
      <c r="Q38234" s="265"/>
    </row>
    <row r="38235" spans="17:17" ht="0" hidden="1" customHeight="1" x14ac:dyDescent="0.25">
      <c r="Q38235" s="265"/>
    </row>
    <row r="38236" spans="17:17" ht="0" hidden="1" customHeight="1" x14ac:dyDescent="0.25">
      <c r="Q38236" s="265"/>
    </row>
    <row r="38237" spans="17:17" ht="0" hidden="1" customHeight="1" x14ac:dyDescent="0.25">
      <c r="Q38237" s="265"/>
    </row>
    <row r="38238" spans="17:17" ht="0" hidden="1" customHeight="1" x14ac:dyDescent="0.25">
      <c r="Q38238" s="265"/>
    </row>
    <row r="38239" spans="17:17" ht="0" hidden="1" customHeight="1" x14ac:dyDescent="0.25">
      <c r="Q38239" s="265"/>
    </row>
    <row r="38240" spans="17:17" ht="0" hidden="1" customHeight="1" x14ac:dyDescent="0.25">
      <c r="Q38240" s="265"/>
    </row>
    <row r="38241" spans="17:17" ht="0" hidden="1" customHeight="1" x14ac:dyDescent="0.25">
      <c r="Q38241" s="265"/>
    </row>
    <row r="38242" spans="17:17" ht="0" hidden="1" customHeight="1" x14ac:dyDescent="0.25">
      <c r="Q38242" s="265"/>
    </row>
    <row r="38243" spans="17:17" ht="0" hidden="1" customHeight="1" x14ac:dyDescent="0.25">
      <c r="Q38243" s="265"/>
    </row>
    <row r="38244" spans="17:17" ht="0" hidden="1" customHeight="1" x14ac:dyDescent="0.25">
      <c r="Q38244" s="265"/>
    </row>
    <row r="38245" spans="17:17" ht="0" hidden="1" customHeight="1" x14ac:dyDescent="0.25">
      <c r="Q38245" s="265"/>
    </row>
    <row r="38246" spans="17:17" ht="0" hidden="1" customHeight="1" x14ac:dyDescent="0.25">
      <c r="Q38246" s="265"/>
    </row>
    <row r="38247" spans="17:17" ht="0" hidden="1" customHeight="1" x14ac:dyDescent="0.25">
      <c r="Q38247" s="265"/>
    </row>
    <row r="38248" spans="17:17" ht="0" hidden="1" customHeight="1" x14ac:dyDescent="0.25">
      <c r="Q38248" s="265"/>
    </row>
    <row r="38249" spans="17:17" ht="0" hidden="1" customHeight="1" x14ac:dyDescent="0.25">
      <c r="Q38249" s="265"/>
    </row>
    <row r="38250" spans="17:17" ht="0" hidden="1" customHeight="1" x14ac:dyDescent="0.25">
      <c r="Q38250" s="265"/>
    </row>
    <row r="38251" spans="17:17" ht="0" hidden="1" customHeight="1" x14ac:dyDescent="0.25">
      <c r="Q38251" s="265"/>
    </row>
    <row r="38252" spans="17:17" ht="0" hidden="1" customHeight="1" x14ac:dyDescent="0.25">
      <c r="Q38252" s="265"/>
    </row>
    <row r="38253" spans="17:17" ht="0" hidden="1" customHeight="1" x14ac:dyDescent="0.25">
      <c r="Q38253" s="265"/>
    </row>
    <row r="38254" spans="17:17" ht="0" hidden="1" customHeight="1" x14ac:dyDescent="0.25">
      <c r="Q38254" s="265"/>
    </row>
    <row r="38255" spans="17:17" ht="0" hidden="1" customHeight="1" x14ac:dyDescent="0.25">
      <c r="Q38255" s="265"/>
    </row>
    <row r="38256" spans="17:17" ht="0" hidden="1" customHeight="1" x14ac:dyDescent="0.25">
      <c r="Q38256" s="265"/>
    </row>
    <row r="38257" spans="17:17" ht="0" hidden="1" customHeight="1" x14ac:dyDescent="0.25">
      <c r="Q38257" s="265"/>
    </row>
    <row r="38258" spans="17:17" ht="0" hidden="1" customHeight="1" x14ac:dyDescent="0.25">
      <c r="Q38258" s="265"/>
    </row>
    <row r="38259" spans="17:17" ht="0" hidden="1" customHeight="1" x14ac:dyDescent="0.25">
      <c r="Q38259" s="265"/>
    </row>
    <row r="38260" spans="17:17" ht="0" hidden="1" customHeight="1" x14ac:dyDescent="0.25">
      <c r="Q38260" s="265"/>
    </row>
    <row r="38261" spans="17:17" ht="0" hidden="1" customHeight="1" x14ac:dyDescent="0.25">
      <c r="Q38261" s="265"/>
    </row>
    <row r="38262" spans="17:17" ht="0" hidden="1" customHeight="1" x14ac:dyDescent="0.25">
      <c r="Q38262" s="265"/>
    </row>
    <row r="38263" spans="17:17" ht="0" hidden="1" customHeight="1" x14ac:dyDescent="0.25">
      <c r="Q38263" s="265"/>
    </row>
    <row r="38264" spans="17:17" ht="0" hidden="1" customHeight="1" x14ac:dyDescent="0.25">
      <c r="Q38264" s="265"/>
    </row>
    <row r="38265" spans="17:17" ht="0" hidden="1" customHeight="1" x14ac:dyDescent="0.25">
      <c r="Q38265" s="265"/>
    </row>
    <row r="38266" spans="17:17" ht="0" hidden="1" customHeight="1" x14ac:dyDescent="0.25">
      <c r="Q38266" s="265"/>
    </row>
    <row r="38267" spans="17:17" ht="0" hidden="1" customHeight="1" x14ac:dyDescent="0.25">
      <c r="Q38267" s="265"/>
    </row>
    <row r="38268" spans="17:17" ht="0" hidden="1" customHeight="1" x14ac:dyDescent="0.25">
      <c r="Q38268" s="265"/>
    </row>
    <row r="38269" spans="17:17" ht="0" hidden="1" customHeight="1" x14ac:dyDescent="0.25">
      <c r="Q38269" s="265"/>
    </row>
    <row r="38270" spans="17:17" ht="0" hidden="1" customHeight="1" x14ac:dyDescent="0.25">
      <c r="Q38270" s="265"/>
    </row>
    <row r="38271" spans="17:17" ht="0" hidden="1" customHeight="1" x14ac:dyDescent="0.25">
      <c r="Q38271" s="265"/>
    </row>
    <row r="38272" spans="17:17" ht="0" hidden="1" customHeight="1" x14ac:dyDescent="0.25">
      <c r="Q38272" s="265"/>
    </row>
    <row r="38273" spans="17:17" ht="0" hidden="1" customHeight="1" x14ac:dyDescent="0.25">
      <c r="Q38273" s="265"/>
    </row>
    <row r="38274" spans="17:17" ht="0" hidden="1" customHeight="1" x14ac:dyDescent="0.25">
      <c r="Q38274" s="265"/>
    </row>
    <row r="38275" spans="17:17" ht="0" hidden="1" customHeight="1" x14ac:dyDescent="0.25">
      <c r="Q38275" s="265"/>
    </row>
    <row r="38276" spans="17:17" ht="0" hidden="1" customHeight="1" x14ac:dyDescent="0.25">
      <c r="Q38276" s="265"/>
    </row>
    <row r="38277" spans="17:17" ht="0" hidden="1" customHeight="1" x14ac:dyDescent="0.25">
      <c r="Q38277" s="265"/>
    </row>
    <row r="38278" spans="17:17" ht="0" hidden="1" customHeight="1" x14ac:dyDescent="0.25">
      <c r="Q38278" s="265"/>
    </row>
    <row r="38279" spans="17:17" ht="0" hidden="1" customHeight="1" x14ac:dyDescent="0.25">
      <c r="Q38279" s="265"/>
    </row>
    <row r="38280" spans="17:17" ht="0" hidden="1" customHeight="1" x14ac:dyDescent="0.25">
      <c r="Q38280" s="265"/>
    </row>
    <row r="38281" spans="17:17" ht="0" hidden="1" customHeight="1" x14ac:dyDescent="0.25">
      <c r="Q38281" s="265"/>
    </row>
    <row r="38282" spans="17:17" ht="0" hidden="1" customHeight="1" x14ac:dyDescent="0.25">
      <c r="Q38282" s="265"/>
    </row>
    <row r="38283" spans="17:17" ht="0" hidden="1" customHeight="1" x14ac:dyDescent="0.25">
      <c r="Q38283" s="265"/>
    </row>
    <row r="38284" spans="17:17" ht="0" hidden="1" customHeight="1" x14ac:dyDescent="0.25">
      <c r="Q38284" s="265"/>
    </row>
    <row r="38285" spans="17:17" ht="0" hidden="1" customHeight="1" x14ac:dyDescent="0.25">
      <c r="Q38285" s="265"/>
    </row>
    <row r="38286" spans="17:17" ht="0" hidden="1" customHeight="1" x14ac:dyDescent="0.25">
      <c r="Q38286" s="265"/>
    </row>
    <row r="38287" spans="17:17" ht="0" hidden="1" customHeight="1" x14ac:dyDescent="0.25">
      <c r="Q38287" s="265"/>
    </row>
    <row r="38288" spans="17:17" ht="0" hidden="1" customHeight="1" x14ac:dyDescent="0.25">
      <c r="Q38288" s="265"/>
    </row>
    <row r="38289" spans="17:17" ht="0" hidden="1" customHeight="1" x14ac:dyDescent="0.25">
      <c r="Q38289" s="265"/>
    </row>
    <row r="38290" spans="17:17" ht="0" hidden="1" customHeight="1" x14ac:dyDescent="0.25">
      <c r="Q38290" s="265"/>
    </row>
    <row r="38291" spans="17:17" ht="0" hidden="1" customHeight="1" x14ac:dyDescent="0.25">
      <c r="Q38291" s="265"/>
    </row>
    <row r="38292" spans="17:17" ht="0" hidden="1" customHeight="1" x14ac:dyDescent="0.25">
      <c r="Q38292" s="265"/>
    </row>
    <row r="38293" spans="17:17" ht="0" hidden="1" customHeight="1" x14ac:dyDescent="0.25">
      <c r="Q38293" s="265"/>
    </row>
    <row r="38294" spans="17:17" ht="0" hidden="1" customHeight="1" x14ac:dyDescent="0.25">
      <c r="Q38294" s="265"/>
    </row>
    <row r="38295" spans="17:17" ht="0" hidden="1" customHeight="1" x14ac:dyDescent="0.25">
      <c r="Q38295" s="265"/>
    </row>
    <row r="38296" spans="17:17" ht="0" hidden="1" customHeight="1" x14ac:dyDescent="0.25">
      <c r="Q38296" s="265"/>
    </row>
    <row r="38297" spans="17:17" ht="0" hidden="1" customHeight="1" x14ac:dyDescent="0.25">
      <c r="Q38297" s="265"/>
    </row>
    <row r="38298" spans="17:17" ht="0" hidden="1" customHeight="1" x14ac:dyDescent="0.25">
      <c r="Q38298" s="265"/>
    </row>
    <row r="38299" spans="17:17" ht="0" hidden="1" customHeight="1" x14ac:dyDescent="0.25">
      <c r="Q38299" s="265"/>
    </row>
    <row r="38300" spans="17:17" ht="0" hidden="1" customHeight="1" x14ac:dyDescent="0.25">
      <c r="Q38300" s="265"/>
    </row>
    <row r="38301" spans="17:17" ht="0" hidden="1" customHeight="1" x14ac:dyDescent="0.25">
      <c r="Q38301" s="265"/>
    </row>
    <row r="38302" spans="17:17" ht="0" hidden="1" customHeight="1" x14ac:dyDescent="0.25">
      <c r="Q38302" s="265"/>
    </row>
    <row r="38303" spans="17:17" ht="0" hidden="1" customHeight="1" x14ac:dyDescent="0.25">
      <c r="Q38303" s="265"/>
    </row>
    <row r="38304" spans="17:17" ht="0" hidden="1" customHeight="1" x14ac:dyDescent="0.25">
      <c r="Q38304" s="265"/>
    </row>
    <row r="38305" spans="17:17" ht="0" hidden="1" customHeight="1" x14ac:dyDescent="0.25">
      <c r="Q38305" s="265"/>
    </row>
    <row r="38306" spans="17:17" ht="0" hidden="1" customHeight="1" x14ac:dyDescent="0.25">
      <c r="Q38306" s="265"/>
    </row>
    <row r="38307" spans="17:17" ht="0" hidden="1" customHeight="1" x14ac:dyDescent="0.25">
      <c r="Q38307" s="265"/>
    </row>
    <row r="38308" spans="17:17" ht="0" hidden="1" customHeight="1" x14ac:dyDescent="0.25">
      <c r="Q38308" s="265"/>
    </row>
    <row r="38309" spans="17:17" ht="0" hidden="1" customHeight="1" x14ac:dyDescent="0.25">
      <c r="Q38309" s="265"/>
    </row>
    <row r="38310" spans="17:17" ht="0" hidden="1" customHeight="1" x14ac:dyDescent="0.25">
      <c r="Q38310" s="265"/>
    </row>
    <row r="38311" spans="17:17" ht="0" hidden="1" customHeight="1" x14ac:dyDescent="0.25">
      <c r="Q38311" s="265"/>
    </row>
    <row r="38312" spans="17:17" ht="0" hidden="1" customHeight="1" x14ac:dyDescent="0.25">
      <c r="Q38312" s="265"/>
    </row>
    <row r="38313" spans="17:17" ht="0" hidden="1" customHeight="1" x14ac:dyDescent="0.25">
      <c r="Q38313" s="265"/>
    </row>
    <row r="38314" spans="17:17" ht="0" hidden="1" customHeight="1" x14ac:dyDescent="0.25">
      <c r="Q38314" s="265"/>
    </row>
    <row r="38315" spans="17:17" ht="0" hidden="1" customHeight="1" x14ac:dyDescent="0.25">
      <c r="Q38315" s="265"/>
    </row>
    <row r="38316" spans="17:17" ht="0" hidden="1" customHeight="1" x14ac:dyDescent="0.25">
      <c r="Q38316" s="265"/>
    </row>
    <row r="38317" spans="17:17" ht="0" hidden="1" customHeight="1" x14ac:dyDescent="0.25">
      <c r="Q38317" s="265"/>
    </row>
    <row r="38318" spans="17:17" ht="0" hidden="1" customHeight="1" x14ac:dyDescent="0.25">
      <c r="Q38318" s="265"/>
    </row>
    <row r="38319" spans="17:17" ht="0" hidden="1" customHeight="1" x14ac:dyDescent="0.25">
      <c r="Q38319" s="265"/>
    </row>
    <row r="38320" spans="17:17" ht="0" hidden="1" customHeight="1" x14ac:dyDescent="0.25">
      <c r="Q38320" s="265"/>
    </row>
    <row r="38321" spans="17:17" ht="0" hidden="1" customHeight="1" x14ac:dyDescent="0.25">
      <c r="Q38321" s="265"/>
    </row>
    <row r="38322" spans="17:17" ht="0" hidden="1" customHeight="1" x14ac:dyDescent="0.25">
      <c r="Q38322" s="265"/>
    </row>
    <row r="38323" spans="17:17" ht="0" hidden="1" customHeight="1" x14ac:dyDescent="0.25">
      <c r="Q38323" s="265"/>
    </row>
    <row r="38324" spans="17:17" ht="0" hidden="1" customHeight="1" x14ac:dyDescent="0.25">
      <c r="Q38324" s="265"/>
    </row>
    <row r="38325" spans="17:17" ht="0" hidden="1" customHeight="1" x14ac:dyDescent="0.25">
      <c r="Q38325" s="265"/>
    </row>
    <row r="38326" spans="17:17" ht="0" hidden="1" customHeight="1" x14ac:dyDescent="0.25">
      <c r="Q38326" s="265"/>
    </row>
    <row r="38327" spans="17:17" ht="0" hidden="1" customHeight="1" x14ac:dyDescent="0.25">
      <c r="Q38327" s="265"/>
    </row>
    <row r="38328" spans="17:17" ht="0" hidden="1" customHeight="1" x14ac:dyDescent="0.25">
      <c r="Q38328" s="265"/>
    </row>
    <row r="38329" spans="17:17" ht="0" hidden="1" customHeight="1" x14ac:dyDescent="0.25">
      <c r="Q38329" s="265"/>
    </row>
    <row r="38330" spans="17:17" ht="0" hidden="1" customHeight="1" x14ac:dyDescent="0.25">
      <c r="Q38330" s="265"/>
    </row>
    <row r="38331" spans="17:17" ht="0" hidden="1" customHeight="1" x14ac:dyDescent="0.25">
      <c r="Q38331" s="265"/>
    </row>
    <row r="38332" spans="17:17" ht="0" hidden="1" customHeight="1" x14ac:dyDescent="0.25">
      <c r="Q38332" s="265"/>
    </row>
    <row r="38333" spans="17:17" ht="0" hidden="1" customHeight="1" x14ac:dyDescent="0.25">
      <c r="Q38333" s="265"/>
    </row>
    <row r="38334" spans="17:17" ht="0" hidden="1" customHeight="1" x14ac:dyDescent="0.25">
      <c r="Q38334" s="265"/>
    </row>
    <row r="38335" spans="17:17" ht="0" hidden="1" customHeight="1" x14ac:dyDescent="0.25">
      <c r="Q38335" s="265"/>
    </row>
    <row r="38336" spans="17:17" ht="0" hidden="1" customHeight="1" x14ac:dyDescent="0.25">
      <c r="Q38336" s="265"/>
    </row>
    <row r="38337" spans="17:17" ht="0" hidden="1" customHeight="1" x14ac:dyDescent="0.25">
      <c r="Q38337" s="265"/>
    </row>
    <row r="38338" spans="17:17" ht="0" hidden="1" customHeight="1" x14ac:dyDescent="0.25">
      <c r="Q38338" s="265"/>
    </row>
    <row r="38339" spans="17:17" ht="0" hidden="1" customHeight="1" x14ac:dyDescent="0.25">
      <c r="Q38339" s="265"/>
    </row>
    <row r="38340" spans="17:17" ht="0" hidden="1" customHeight="1" x14ac:dyDescent="0.25">
      <c r="Q38340" s="265"/>
    </row>
    <row r="38341" spans="17:17" ht="0" hidden="1" customHeight="1" x14ac:dyDescent="0.25">
      <c r="Q38341" s="265"/>
    </row>
    <row r="38342" spans="17:17" ht="0" hidden="1" customHeight="1" x14ac:dyDescent="0.25">
      <c r="Q38342" s="265"/>
    </row>
    <row r="38343" spans="17:17" ht="0" hidden="1" customHeight="1" x14ac:dyDescent="0.25">
      <c r="Q38343" s="265"/>
    </row>
    <row r="38344" spans="17:17" ht="0" hidden="1" customHeight="1" x14ac:dyDescent="0.25">
      <c r="Q38344" s="265"/>
    </row>
    <row r="38345" spans="17:17" ht="0" hidden="1" customHeight="1" x14ac:dyDescent="0.25">
      <c r="Q38345" s="265"/>
    </row>
    <row r="38346" spans="17:17" ht="0" hidden="1" customHeight="1" x14ac:dyDescent="0.25">
      <c r="Q38346" s="265"/>
    </row>
    <row r="38347" spans="17:17" ht="0" hidden="1" customHeight="1" x14ac:dyDescent="0.25">
      <c r="Q38347" s="265"/>
    </row>
    <row r="38348" spans="17:17" ht="0" hidden="1" customHeight="1" x14ac:dyDescent="0.25">
      <c r="Q38348" s="265"/>
    </row>
    <row r="38349" spans="17:17" ht="0" hidden="1" customHeight="1" x14ac:dyDescent="0.25">
      <c r="Q38349" s="265"/>
    </row>
    <row r="38350" spans="17:17" ht="0" hidden="1" customHeight="1" x14ac:dyDescent="0.25">
      <c r="Q38350" s="265"/>
    </row>
    <row r="38351" spans="17:17" ht="0" hidden="1" customHeight="1" x14ac:dyDescent="0.25">
      <c r="Q38351" s="265"/>
    </row>
    <row r="38352" spans="17:17" ht="0" hidden="1" customHeight="1" x14ac:dyDescent="0.25">
      <c r="Q38352" s="265"/>
    </row>
    <row r="38353" spans="17:17" ht="0" hidden="1" customHeight="1" x14ac:dyDescent="0.25">
      <c r="Q38353" s="265"/>
    </row>
    <row r="38354" spans="17:17" ht="0" hidden="1" customHeight="1" x14ac:dyDescent="0.25">
      <c r="Q38354" s="265"/>
    </row>
    <row r="38355" spans="17:17" ht="0" hidden="1" customHeight="1" x14ac:dyDescent="0.25">
      <c r="Q38355" s="265"/>
    </row>
    <row r="38356" spans="17:17" ht="0" hidden="1" customHeight="1" x14ac:dyDescent="0.25">
      <c r="Q38356" s="265"/>
    </row>
    <row r="38357" spans="17:17" ht="0" hidden="1" customHeight="1" x14ac:dyDescent="0.25">
      <c r="Q38357" s="265"/>
    </row>
    <row r="38358" spans="17:17" ht="0" hidden="1" customHeight="1" x14ac:dyDescent="0.25">
      <c r="Q38358" s="265"/>
    </row>
    <row r="38359" spans="17:17" ht="0" hidden="1" customHeight="1" x14ac:dyDescent="0.25">
      <c r="Q38359" s="265"/>
    </row>
    <row r="38360" spans="17:17" ht="0" hidden="1" customHeight="1" x14ac:dyDescent="0.25">
      <c r="Q38360" s="265"/>
    </row>
    <row r="38361" spans="17:17" ht="0" hidden="1" customHeight="1" x14ac:dyDescent="0.25">
      <c r="Q38361" s="265"/>
    </row>
    <row r="38362" spans="17:17" ht="0" hidden="1" customHeight="1" x14ac:dyDescent="0.25">
      <c r="Q38362" s="265"/>
    </row>
    <row r="38363" spans="17:17" ht="0" hidden="1" customHeight="1" x14ac:dyDescent="0.25">
      <c r="Q38363" s="265"/>
    </row>
    <row r="38364" spans="17:17" ht="0" hidden="1" customHeight="1" x14ac:dyDescent="0.25">
      <c r="Q38364" s="265"/>
    </row>
    <row r="38365" spans="17:17" ht="0" hidden="1" customHeight="1" x14ac:dyDescent="0.25">
      <c r="Q38365" s="265"/>
    </row>
    <row r="38366" spans="17:17" ht="0" hidden="1" customHeight="1" x14ac:dyDescent="0.25">
      <c r="Q38366" s="265"/>
    </row>
    <row r="38367" spans="17:17" ht="0" hidden="1" customHeight="1" x14ac:dyDescent="0.25">
      <c r="Q38367" s="265"/>
    </row>
    <row r="38368" spans="17:17" ht="0" hidden="1" customHeight="1" x14ac:dyDescent="0.25">
      <c r="Q38368" s="265"/>
    </row>
    <row r="38369" spans="17:17" ht="0" hidden="1" customHeight="1" x14ac:dyDescent="0.25">
      <c r="Q38369" s="265"/>
    </row>
    <row r="38370" spans="17:17" ht="0" hidden="1" customHeight="1" x14ac:dyDescent="0.25">
      <c r="Q38370" s="265"/>
    </row>
    <row r="38371" spans="17:17" ht="0" hidden="1" customHeight="1" x14ac:dyDescent="0.25">
      <c r="Q38371" s="265"/>
    </row>
    <row r="38372" spans="17:17" ht="0" hidden="1" customHeight="1" x14ac:dyDescent="0.25">
      <c r="Q38372" s="265"/>
    </row>
    <row r="38373" spans="17:17" ht="0" hidden="1" customHeight="1" x14ac:dyDescent="0.25">
      <c r="Q38373" s="265"/>
    </row>
    <row r="38374" spans="17:17" ht="0" hidden="1" customHeight="1" x14ac:dyDescent="0.25">
      <c r="Q38374" s="265"/>
    </row>
    <row r="38375" spans="17:17" ht="0" hidden="1" customHeight="1" x14ac:dyDescent="0.25">
      <c r="Q38375" s="265"/>
    </row>
    <row r="38376" spans="17:17" ht="0" hidden="1" customHeight="1" x14ac:dyDescent="0.25">
      <c r="Q38376" s="265"/>
    </row>
    <row r="38377" spans="17:17" ht="0" hidden="1" customHeight="1" x14ac:dyDescent="0.25">
      <c r="Q38377" s="265"/>
    </row>
    <row r="38378" spans="17:17" ht="0" hidden="1" customHeight="1" x14ac:dyDescent="0.25">
      <c r="Q38378" s="265"/>
    </row>
    <row r="38379" spans="17:17" ht="0" hidden="1" customHeight="1" x14ac:dyDescent="0.25">
      <c r="Q38379" s="265"/>
    </row>
    <row r="38380" spans="17:17" ht="0" hidden="1" customHeight="1" x14ac:dyDescent="0.25">
      <c r="Q38380" s="265"/>
    </row>
    <row r="38381" spans="17:17" ht="0" hidden="1" customHeight="1" x14ac:dyDescent="0.25">
      <c r="Q38381" s="265"/>
    </row>
    <row r="38382" spans="17:17" ht="0" hidden="1" customHeight="1" x14ac:dyDescent="0.25">
      <c r="Q38382" s="265"/>
    </row>
    <row r="38383" spans="17:17" ht="0" hidden="1" customHeight="1" x14ac:dyDescent="0.25">
      <c r="Q38383" s="265"/>
    </row>
    <row r="38384" spans="17:17" ht="0" hidden="1" customHeight="1" x14ac:dyDescent="0.25">
      <c r="Q38384" s="265"/>
    </row>
    <row r="38385" spans="17:17" ht="0" hidden="1" customHeight="1" x14ac:dyDescent="0.25">
      <c r="Q38385" s="265"/>
    </row>
    <row r="38386" spans="17:17" ht="0" hidden="1" customHeight="1" x14ac:dyDescent="0.25">
      <c r="Q38386" s="265"/>
    </row>
    <row r="38387" spans="17:17" ht="0" hidden="1" customHeight="1" x14ac:dyDescent="0.25">
      <c r="Q38387" s="265"/>
    </row>
    <row r="38388" spans="17:17" ht="0" hidden="1" customHeight="1" x14ac:dyDescent="0.25">
      <c r="Q38388" s="265"/>
    </row>
    <row r="38389" spans="17:17" ht="0" hidden="1" customHeight="1" x14ac:dyDescent="0.25">
      <c r="Q38389" s="265"/>
    </row>
    <row r="38390" spans="17:17" ht="0" hidden="1" customHeight="1" x14ac:dyDescent="0.25">
      <c r="Q38390" s="265"/>
    </row>
    <row r="38391" spans="17:17" ht="0" hidden="1" customHeight="1" x14ac:dyDescent="0.25">
      <c r="Q38391" s="265"/>
    </row>
    <row r="38392" spans="17:17" ht="0" hidden="1" customHeight="1" x14ac:dyDescent="0.25">
      <c r="Q38392" s="265"/>
    </row>
    <row r="38393" spans="17:17" ht="0" hidden="1" customHeight="1" x14ac:dyDescent="0.25">
      <c r="Q38393" s="265"/>
    </row>
    <row r="38394" spans="17:17" ht="0" hidden="1" customHeight="1" x14ac:dyDescent="0.25">
      <c r="Q38394" s="265"/>
    </row>
    <row r="38395" spans="17:17" ht="0" hidden="1" customHeight="1" x14ac:dyDescent="0.25">
      <c r="Q38395" s="265"/>
    </row>
    <row r="38396" spans="17:17" ht="0" hidden="1" customHeight="1" x14ac:dyDescent="0.25">
      <c r="Q38396" s="265"/>
    </row>
    <row r="38397" spans="17:17" ht="0" hidden="1" customHeight="1" x14ac:dyDescent="0.25">
      <c r="Q38397" s="265"/>
    </row>
    <row r="38398" spans="17:17" ht="0" hidden="1" customHeight="1" x14ac:dyDescent="0.25">
      <c r="Q38398" s="265"/>
    </row>
    <row r="38399" spans="17:17" ht="0" hidden="1" customHeight="1" x14ac:dyDescent="0.25">
      <c r="Q38399" s="265"/>
    </row>
    <row r="38400" spans="17:17" ht="0" hidden="1" customHeight="1" x14ac:dyDescent="0.25">
      <c r="Q38400" s="265"/>
    </row>
    <row r="38401" spans="17:17" ht="0" hidden="1" customHeight="1" x14ac:dyDescent="0.25">
      <c r="Q38401" s="265"/>
    </row>
    <row r="38402" spans="17:17" ht="0" hidden="1" customHeight="1" x14ac:dyDescent="0.25">
      <c r="Q38402" s="265"/>
    </row>
    <row r="38403" spans="17:17" ht="0" hidden="1" customHeight="1" x14ac:dyDescent="0.25">
      <c r="Q38403" s="265"/>
    </row>
    <row r="38404" spans="17:17" ht="0" hidden="1" customHeight="1" x14ac:dyDescent="0.25">
      <c r="Q38404" s="265"/>
    </row>
    <row r="38405" spans="17:17" ht="0" hidden="1" customHeight="1" x14ac:dyDescent="0.25">
      <c r="Q38405" s="265"/>
    </row>
    <row r="38406" spans="17:17" ht="0" hidden="1" customHeight="1" x14ac:dyDescent="0.25">
      <c r="Q38406" s="265"/>
    </row>
    <row r="38407" spans="17:17" ht="0" hidden="1" customHeight="1" x14ac:dyDescent="0.25">
      <c r="Q38407" s="265"/>
    </row>
    <row r="38408" spans="17:17" ht="0" hidden="1" customHeight="1" x14ac:dyDescent="0.25">
      <c r="Q38408" s="265"/>
    </row>
    <row r="38409" spans="17:17" ht="0" hidden="1" customHeight="1" x14ac:dyDescent="0.25">
      <c r="Q38409" s="265"/>
    </row>
    <row r="38410" spans="17:17" ht="0" hidden="1" customHeight="1" x14ac:dyDescent="0.25">
      <c r="Q38410" s="265"/>
    </row>
    <row r="38411" spans="17:17" ht="0" hidden="1" customHeight="1" x14ac:dyDescent="0.25">
      <c r="Q38411" s="265"/>
    </row>
    <row r="38412" spans="17:17" ht="0" hidden="1" customHeight="1" x14ac:dyDescent="0.25">
      <c r="Q38412" s="265"/>
    </row>
    <row r="38413" spans="17:17" ht="0" hidden="1" customHeight="1" x14ac:dyDescent="0.25">
      <c r="Q38413" s="265"/>
    </row>
    <row r="38414" spans="17:17" ht="0" hidden="1" customHeight="1" x14ac:dyDescent="0.25">
      <c r="Q38414" s="265"/>
    </row>
    <row r="38415" spans="17:17" ht="0" hidden="1" customHeight="1" x14ac:dyDescent="0.25">
      <c r="Q38415" s="265"/>
    </row>
    <row r="38416" spans="17:17" ht="0" hidden="1" customHeight="1" x14ac:dyDescent="0.25">
      <c r="Q38416" s="265"/>
    </row>
    <row r="38417" spans="17:17" ht="0" hidden="1" customHeight="1" x14ac:dyDescent="0.25">
      <c r="Q38417" s="265"/>
    </row>
    <row r="38418" spans="17:17" ht="0" hidden="1" customHeight="1" x14ac:dyDescent="0.25">
      <c r="Q38418" s="265"/>
    </row>
    <row r="38419" spans="17:17" ht="0" hidden="1" customHeight="1" x14ac:dyDescent="0.25">
      <c r="Q38419" s="265"/>
    </row>
    <row r="38420" spans="17:17" ht="0" hidden="1" customHeight="1" x14ac:dyDescent="0.25">
      <c r="Q38420" s="265"/>
    </row>
    <row r="38421" spans="17:17" ht="0" hidden="1" customHeight="1" x14ac:dyDescent="0.25">
      <c r="Q38421" s="265"/>
    </row>
    <row r="38422" spans="17:17" ht="0" hidden="1" customHeight="1" x14ac:dyDescent="0.25">
      <c r="Q38422" s="265"/>
    </row>
    <row r="38423" spans="17:17" ht="0" hidden="1" customHeight="1" x14ac:dyDescent="0.25">
      <c r="Q38423" s="265"/>
    </row>
    <row r="38424" spans="17:17" ht="0" hidden="1" customHeight="1" x14ac:dyDescent="0.25">
      <c r="Q38424" s="265"/>
    </row>
    <row r="38425" spans="17:17" ht="0" hidden="1" customHeight="1" x14ac:dyDescent="0.25">
      <c r="Q38425" s="265"/>
    </row>
    <row r="38426" spans="17:17" ht="0" hidden="1" customHeight="1" x14ac:dyDescent="0.25">
      <c r="Q38426" s="265"/>
    </row>
    <row r="38427" spans="17:17" ht="0" hidden="1" customHeight="1" x14ac:dyDescent="0.25">
      <c r="Q38427" s="265"/>
    </row>
    <row r="38428" spans="17:17" ht="0" hidden="1" customHeight="1" x14ac:dyDescent="0.25">
      <c r="Q38428" s="265"/>
    </row>
    <row r="38429" spans="17:17" ht="0" hidden="1" customHeight="1" x14ac:dyDescent="0.25">
      <c r="Q38429" s="265"/>
    </row>
    <row r="38430" spans="17:17" ht="0" hidden="1" customHeight="1" x14ac:dyDescent="0.25">
      <c r="Q38430" s="265"/>
    </row>
    <row r="38431" spans="17:17" ht="0" hidden="1" customHeight="1" x14ac:dyDescent="0.25">
      <c r="Q38431" s="265"/>
    </row>
    <row r="38432" spans="17:17" ht="0" hidden="1" customHeight="1" x14ac:dyDescent="0.25">
      <c r="Q38432" s="265"/>
    </row>
    <row r="38433" spans="17:17" ht="0" hidden="1" customHeight="1" x14ac:dyDescent="0.25">
      <c r="Q38433" s="265"/>
    </row>
    <row r="38434" spans="17:17" ht="0" hidden="1" customHeight="1" x14ac:dyDescent="0.25">
      <c r="Q38434" s="265"/>
    </row>
    <row r="38435" spans="17:17" ht="0" hidden="1" customHeight="1" x14ac:dyDescent="0.25">
      <c r="Q38435" s="265"/>
    </row>
    <row r="38436" spans="17:17" ht="0" hidden="1" customHeight="1" x14ac:dyDescent="0.25">
      <c r="Q38436" s="265"/>
    </row>
    <row r="38437" spans="17:17" ht="0" hidden="1" customHeight="1" x14ac:dyDescent="0.25">
      <c r="Q38437" s="265"/>
    </row>
    <row r="38438" spans="17:17" ht="0" hidden="1" customHeight="1" x14ac:dyDescent="0.25">
      <c r="Q38438" s="265"/>
    </row>
    <row r="38439" spans="17:17" ht="0" hidden="1" customHeight="1" x14ac:dyDescent="0.25">
      <c r="Q38439" s="265"/>
    </row>
    <row r="38440" spans="17:17" ht="0" hidden="1" customHeight="1" x14ac:dyDescent="0.25">
      <c r="Q38440" s="265"/>
    </row>
    <row r="38441" spans="17:17" ht="0" hidden="1" customHeight="1" x14ac:dyDescent="0.25">
      <c r="Q38441" s="265"/>
    </row>
    <row r="38442" spans="17:17" ht="0" hidden="1" customHeight="1" x14ac:dyDescent="0.25">
      <c r="Q38442" s="265"/>
    </row>
    <row r="38443" spans="17:17" ht="0" hidden="1" customHeight="1" x14ac:dyDescent="0.25">
      <c r="Q38443" s="265"/>
    </row>
    <row r="38444" spans="17:17" ht="0" hidden="1" customHeight="1" x14ac:dyDescent="0.25">
      <c r="Q38444" s="265"/>
    </row>
    <row r="38445" spans="17:17" ht="0" hidden="1" customHeight="1" x14ac:dyDescent="0.25">
      <c r="Q38445" s="265"/>
    </row>
    <row r="38446" spans="17:17" ht="0" hidden="1" customHeight="1" x14ac:dyDescent="0.25">
      <c r="Q38446" s="265"/>
    </row>
    <row r="38447" spans="17:17" ht="0" hidden="1" customHeight="1" x14ac:dyDescent="0.25">
      <c r="Q38447" s="265"/>
    </row>
    <row r="38448" spans="17:17" ht="0" hidden="1" customHeight="1" x14ac:dyDescent="0.25">
      <c r="Q38448" s="265"/>
    </row>
    <row r="38449" spans="17:17" ht="0" hidden="1" customHeight="1" x14ac:dyDescent="0.25">
      <c r="Q38449" s="265"/>
    </row>
    <row r="38450" spans="17:17" ht="0" hidden="1" customHeight="1" x14ac:dyDescent="0.25">
      <c r="Q38450" s="265"/>
    </row>
    <row r="38451" spans="17:17" ht="0" hidden="1" customHeight="1" x14ac:dyDescent="0.25">
      <c r="Q38451" s="265"/>
    </row>
    <row r="38452" spans="17:17" ht="0" hidden="1" customHeight="1" x14ac:dyDescent="0.25">
      <c r="Q38452" s="265"/>
    </row>
    <row r="38453" spans="17:17" ht="0" hidden="1" customHeight="1" x14ac:dyDescent="0.25">
      <c r="Q38453" s="265"/>
    </row>
    <row r="38454" spans="17:17" ht="0" hidden="1" customHeight="1" x14ac:dyDescent="0.25">
      <c r="Q38454" s="265"/>
    </row>
    <row r="38455" spans="17:17" ht="0" hidden="1" customHeight="1" x14ac:dyDescent="0.25">
      <c r="Q38455" s="265"/>
    </row>
    <row r="38456" spans="17:17" ht="0" hidden="1" customHeight="1" x14ac:dyDescent="0.25">
      <c r="Q38456" s="265"/>
    </row>
    <row r="38457" spans="17:17" ht="0" hidden="1" customHeight="1" x14ac:dyDescent="0.25">
      <c r="Q38457" s="265"/>
    </row>
    <row r="38458" spans="17:17" ht="0" hidden="1" customHeight="1" x14ac:dyDescent="0.25">
      <c r="Q38458" s="265"/>
    </row>
    <row r="38459" spans="17:17" ht="0" hidden="1" customHeight="1" x14ac:dyDescent="0.25">
      <c r="Q38459" s="265"/>
    </row>
    <row r="38460" spans="17:17" ht="0" hidden="1" customHeight="1" x14ac:dyDescent="0.25">
      <c r="Q38460" s="265"/>
    </row>
    <row r="38461" spans="17:17" ht="0" hidden="1" customHeight="1" x14ac:dyDescent="0.25">
      <c r="Q38461" s="265"/>
    </row>
    <row r="38462" spans="17:17" ht="0" hidden="1" customHeight="1" x14ac:dyDescent="0.25">
      <c r="Q38462" s="265"/>
    </row>
    <row r="38463" spans="17:17" ht="0" hidden="1" customHeight="1" x14ac:dyDescent="0.25">
      <c r="Q38463" s="265"/>
    </row>
    <row r="38464" spans="17:17" ht="0" hidden="1" customHeight="1" x14ac:dyDescent="0.25">
      <c r="Q38464" s="265"/>
    </row>
    <row r="38465" spans="17:17" ht="0" hidden="1" customHeight="1" x14ac:dyDescent="0.25">
      <c r="Q38465" s="265"/>
    </row>
    <row r="38466" spans="17:17" ht="0" hidden="1" customHeight="1" x14ac:dyDescent="0.25">
      <c r="Q38466" s="265"/>
    </row>
    <row r="38467" spans="17:17" ht="0" hidden="1" customHeight="1" x14ac:dyDescent="0.25">
      <c r="Q38467" s="265"/>
    </row>
    <row r="38468" spans="17:17" ht="0" hidden="1" customHeight="1" x14ac:dyDescent="0.25">
      <c r="Q38468" s="265"/>
    </row>
    <row r="38469" spans="17:17" ht="0" hidden="1" customHeight="1" x14ac:dyDescent="0.25">
      <c r="Q38469" s="265"/>
    </row>
    <row r="38470" spans="17:17" ht="0" hidden="1" customHeight="1" x14ac:dyDescent="0.25">
      <c r="Q38470" s="265"/>
    </row>
    <row r="38471" spans="17:17" ht="0" hidden="1" customHeight="1" x14ac:dyDescent="0.25">
      <c r="Q38471" s="265"/>
    </row>
    <row r="38472" spans="17:17" ht="0" hidden="1" customHeight="1" x14ac:dyDescent="0.25">
      <c r="Q38472" s="265"/>
    </row>
    <row r="38473" spans="17:17" ht="0" hidden="1" customHeight="1" x14ac:dyDescent="0.25">
      <c r="Q38473" s="265"/>
    </row>
    <row r="38474" spans="17:17" ht="0" hidden="1" customHeight="1" x14ac:dyDescent="0.25">
      <c r="Q38474" s="265"/>
    </row>
    <row r="38475" spans="17:17" ht="0" hidden="1" customHeight="1" x14ac:dyDescent="0.25">
      <c r="Q38475" s="265"/>
    </row>
    <row r="38476" spans="17:17" ht="0" hidden="1" customHeight="1" x14ac:dyDescent="0.25">
      <c r="Q38476" s="265"/>
    </row>
    <row r="38477" spans="17:17" ht="0" hidden="1" customHeight="1" x14ac:dyDescent="0.25">
      <c r="Q38477" s="265"/>
    </row>
    <row r="38478" spans="17:17" ht="0" hidden="1" customHeight="1" x14ac:dyDescent="0.25">
      <c r="Q38478" s="265"/>
    </row>
    <row r="38479" spans="17:17" ht="0" hidden="1" customHeight="1" x14ac:dyDescent="0.25">
      <c r="Q38479" s="265"/>
    </row>
    <row r="38480" spans="17:17" ht="0" hidden="1" customHeight="1" x14ac:dyDescent="0.25">
      <c r="Q38480" s="265"/>
    </row>
    <row r="38481" spans="17:17" ht="0" hidden="1" customHeight="1" x14ac:dyDescent="0.25">
      <c r="Q38481" s="265"/>
    </row>
    <row r="38482" spans="17:17" ht="0" hidden="1" customHeight="1" x14ac:dyDescent="0.25">
      <c r="Q38482" s="265"/>
    </row>
    <row r="38483" spans="17:17" ht="0" hidden="1" customHeight="1" x14ac:dyDescent="0.25">
      <c r="Q38483" s="265"/>
    </row>
    <row r="38484" spans="17:17" ht="0" hidden="1" customHeight="1" x14ac:dyDescent="0.25">
      <c r="Q38484" s="265"/>
    </row>
    <row r="38485" spans="17:17" ht="0" hidden="1" customHeight="1" x14ac:dyDescent="0.25">
      <c r="Q38485" s="265"/>
    </row>
    <row r="38486" spans="17:17" ht="0" hidden="1" customHeight="1" x14ac:dyDescent="0.25">
      <c r="Q38486" s="265"/>
    </row>
    <row r="38487" spans="17:17" ht="0" hidden="1" customHeight="1" x14ac:dyDescent="0.25">
      <c r="Q38487" s="265"/>
    </row>
    <row r="38488" spans="17:17" ht="0" hidden="1" customHeight="1" x14ac:dyDescent="0.25">
      <c r="Q38488" s="265"/>
    </row>
    <row r="38489" spans="17:17" ht="0" hidden="1" customHeight="1" x14ac:dyDescent="0.25">
      <c r="Q38489" s="265"/>
    </row>
    <row r="38490" spans="17:17" ht="0" hidden="1" customHeight="1" x14ac:dyDescent="0.25">
      <c r="Q38490" s="265"/>
    </row>
    <row r="38491" spans="17:17" ht="0" hidden="1" customHeight="1" x14ac:dyDescent="0.25">
      <c r="Q38491" s="265"/>
    </row>
    <row r="38492" spans="17:17" ht="0" hidden="1" customHeight="1" x14ac:dyDescent="0.25">
      <c r="Q38492" s="265"/>
    </row>
    <row r="38493" spans="17:17" ht="0" hidden="1" customHeight="1" x14ac:dyDescent="0.25">
      <c r="Q38493" s="265"/>
    </row>
    <row r="38494" spans="17:17" ht="0" hidden="1" customHeight="1" x14ac:dyDescent="0.25">
      <c r="Q38494" s="265"/>
    </row>
    <row r="38495" spans="17:17" ht="0" hidden="1" customHeight="1" x14ac:dyDescent="0.25">
      <c r="Q38495" s="265"/>
    </row>
    <row r="38496" spans="17:17" ht="0" hidden="1" customHeight="1" x14ac:dyDescent="0.25">
      <c r="Q38496" s="265"/>
    </row>
    <row r="38497" spans="17:17" ht="0" hidden="1" customHeight="1" x14ac:dyDescent="0.25">
      <c r="Q38497" s="265"/>
    </row>
    <row r="38498" spans="17:17" ht="0" hidden="1" customHeight="1" x14ac:dyDescent="0.25">
      <c r="Q38498" s="265"/>
    </row>
    <row r="38499" spans="17:17" ht="0" hidden="1" customHeight="1" x14ac:dyDescent="0.25">
      <c r="Q38499" s="265"/>
    </row>
    <row r="38500" spans="17:17" ht="0" hidden="1" customHeight="1" x14ac:dyDescent="0.25">
      <c r="Q38500" s="265"/>
    </row>
    <row r="38501" spans="17:17" ht="0" hidden="1" customHeight="1" x14ac:dyDescent="0.25">
      <c r="Q38501" s="265"/>
    </row>
    <row r="38502" spans="17:17" ht="0" hidden="1" customHeight="1" x14ac:dyDescent="0.25">
      <c r="Q38502" s="265"/>
    </row>
    <row r="38503" spans="17:17" ht="0" hidden="1" customHeight="1" x14ac:dyDescent="0.25">
      <c r="Q38503" s="265"/>
    </row>
    <row r="38504" spans="17:17" ht="0" hidden="1" customHeight="1" x14ac:dyDescent="0.25">
      <c r="Q38504" s="265"/>
    </row>
    <row r="38505" spans="17:17" ht="0" hidden="1" customHeight="1" x14ac:dyDescent="0.25">
      <c r="Q38505" s="265"/>
    </row>
    <row r="38506" spans="17:17" ht="0" hidden="1" customHeight="1" x14ac:dyDescent="0.25">
      <c r="Q38506" s="265"/>
    </row>
    <row r="38507" spans="17:17" ht="0" hidden="1" customHeight="1" x14ac:dyDescent="0.25">
      <c r="Q38507" s="265"/>
    </row>
    <row r="38508" spans="17:17" ht="0" hidden="1" customHeight="1" x14ac:dyDescent="0.25">
      <c r="Q38508" s="265"/>
    </row>
    <row r="38509" spans="17:17" ht="0" hidden="1" customHeight="1" x14ac:dyDescent="0.25">
      <c r="Q38509" s="265"/>
    </row>
    <row r="38510" spans="17:17" ht="0" hidden="1" customHeight="1" x14ac:dyDescent="0.25">
      <c r="Q38510" s="265"/>
    </row>
    <row r="38511" spans="17:17" ht="0" hidden="1" customHeight="1" x14ac:dyDescent="0.25">
      <c r="Q38511" s="265"/>
    </row>
    <row r="38512" spans="17:17" ht="0" hidden="1" customHeight="1" x14ac:dyDescent="0.25">
      <c r="Q38512" s="265"/>
    </row>
    <row r="38513" spans="17:17" ht="0" hidden="1" customHeight="1" x14ac:dyDescent="0.25">
      <c r="Q38513" s="265"/>
    </row>
    <row r="38514" spans="17:17" ht="0" hidden="1" customHeight="1" x14ac:dyDescent="0.25">
      <c r="Q38514" s="265"/>
    </row>
    <row r="38515" spans="17:17" ht="0" hidden="1" customHeight="1" x14ac:dyDescent="0.25">
      <c r="Q38515" s="265"/>
    </row>
    <row r="38516" spans="17:17" ht="0" hidden="1" customHeight="1" x14ac:dyDescent="0.25">
      <c r="Q38516" s="265"/>
    </row>
    <row r="38517" spans="17:17" ht="0" hidden="1" customHeight="1" x14ac:dyDescent="0.25">
      <c r="Q38517" s="265"/>
    </row>
    <row r="38518" spans="17:17" ht="0" hidden="1" customHeight="1" x14ac:dyDescent="0.25">
      <c r="Q38518" s="265"/>
    </row>
    <row r="38519" spans="17:17" ht="0" hidden="1" customHeight="1" x14ac:dyDescent="0.25">
      <c r="Q38519" s="265"/>
    </row>
    <row r="38520" spans="17:17" ht="0" hidden="1" customHeight="1" x14ac:dyDescent="0.25">
      <c r="Q38520" s="265"/>
    </row>
    <row r="38521" spans="17:17" ht="0" hidden="1" customHeight="1" x14ac:dyDescent="0.25">
      <c r="Q38521" s="265"/>
    </row>
    <row r="38522" spans="17:17" ht="0" hidden="1" customHeight="1" x14ac:dyDescent="0.25">
      <c r="Q38522" s="265"/>
    </row>
    <row r="38523" spans="17:17" ht="0" hidden="1" customHeight="1" x14ac:dyDescent="0.25">
      <c r="Q38523" s="265"/>
    </row>
    <row r="38524" spans="17:17" ht="0" hidden="1" customHeight="1" x14ac:dyDescent="0.25">
      <c r="Q38524" s="265"/>
    </row>
    <row r="38525" spans="17:17" ht="0" hidden="1" customHeight="1" x14ac:dyDescent="0.25">
      <c r="Q38525" s="265"/>
    </row>
    <row r="38526" spans="17:17" ht="0" hidden="1" customHeight="1" x14ac:dyDescent="0.25">
      <c r="Q38526" s="265"/>
    </row>
    <row r="38527" spans="17:17" ht="0" hidden="1" customHeight="1" x14ac:dyDescent="0.25">
      <c r="Q38527" s="265"/>
    </row>
    <row r="38528" spans="17:17" ht="0" hidden="1" customHeight="1" x14ac:dyDescent="0.25">
      <c r="Q38528" s="265"/>
    </row>
    <row r="38529" spans="17:17" ht="0" hidden="1" customHeight="1" x14ac:dyDescent="0.25">
      <c r="Q38529" s="265"/>
    </row>
    <row r="38530" spans="17:17" ht="0" hidden="1" customHeight="1" x14ac:dyDescent="0.25">
      <c r="Q38530" s="265"/>
    </row>
    <row r="38531" spans="17:17" ht="0" hidden="1" customHeight="1" x14ac:dyDescent="0.25">
      <c r="Q38531" s="265"/>
    </row>
    <row r="38532" spans="17:17" ht="0" hidden="1" customHeight="1" x14ac:dyDescent="0.25">
      <c r="Q38532" s="265"/>
    </row>
    <row r="38533" spans="17:17" ht="0" hidden="1" customHeight="1" x14ac:dyDescent="0.25">
      <c r="Q38533" s="265"/>
    </row>
    <row r="38534" spans="17:17" ht="0" hidden="1" customHeight="1" x14ac:dyDescent="0.25">
      <c r="Q38534" s="265"/>
    </row>
    <row r="38535" spans="17:17" ht="0" hidden="1" customHeight="1" x14ac:dyDescent="0.25">
      <c r="Q38535" s="265"/>
    </row>
    <row r="38536" spans="17:17" ht="0" hidden="1" customHeight="1" x14ac:dyDescent="0.25">
      <c r="Q38536" s="265"/>
    </row>
    <row r="38537" spans="17:17" ht="0" hidden="1" customHeight="1" x14ac:dyDescent="0.25">
      <c r="Q38537" s="265"/>
    </row>
    <row r="38538" spans="17:17" ht="0" hidden="1" customHeight="1" x14ac:dyDescent="0.25">
      <c r="Q38538" s="265"/>
    </row>
    <row r="38539" spans="17:17" ht="0" hidden="1" customHeight="1" x14ac:dyDescent="0.25">
      <c r="Q38539" s="265"/>
    </row>
    <row r="38540" spans="17:17" ht="0" hidden="1" customHeight="1" x14ac:dyDescent="0.25">
      <c r="Q38540" s="265"/>
    </row>
    <row r="38541" spans="17:17" ht="0" hidden="1" customHeight="1" x14ac:dyDescent="0.25">
      <c r="Q38541" s="265"/>
    </row>
    <row r="38542" spans="17:17" ht="0" hidden="1" customHeight="1" x14ac:dyDescent="0.25">
      <c r="Q38542" s="265"/>
    </row>
    <row r="38543" spans="17:17" ht="0" hidden="1" customHeight="1" x14ac:dyDescent="0.25">
      <c r="Q38543" s="265"/>
    </row>
    <row r="38544" spans="17:17" ht="0" hidden="1" customHeight="1" x14ac:dyDescent="0.25">
      <c r="Q38544" s="265"/>
    </row>
    <row r="38545" spans="17:17" ht="0" hidden="1" customHeight="1" x14ac:dyDescent="0.25">
      <c r="Q38545" s="265"/>
    </row>
    <row r="38546" spans="17:17" ht="0" hidden="1" customHeight="1" x14ac:dyDescent="0.25">
      <c r="Q38546" s="265"/>
    </row>
    <row r="38547" spans="17:17" ht="0" hidden="1" customHeight="1" x14ac:dyDescent="0.25">
      <c r="Q38547" s="265"/>
    </row>
    <row r="38548" spans="17:17" ht="0" hidden="1" customHeight="1" x14ac:dyDescent="0.25">
      <c r="Q38548" s="265"/>
    </row>
    <row r="38549" spans="17:17" ht="0" hidden="1" customHeight="1" x14ac:dyDescent="0.25">
      <c r="Q38549" s="265"/>
    </row>
    <row r="38550" spans="17:17" ht="0" hidden="1" customHeight="1" x14ac:dyDescent="0.25">
      <c r="Q38550" s="265"/>
    </row>
    <row r="38551" spans="17:17" ht="0" hidden="1" customHeight="1" x14ac:dyDescent="0.25">
      <c r="Q38551" s="265"/>
    </row>
    <row r="38552" spans="17:17" ht="0" hidden="1" customHeight="1" x14ac:dyDescent="0.25">
      <c r="Q38552" s="265"/>
    </row>
    <row r="38553" spans="17:17" ht="0" hidden="1" customHeight="1" x14ac:dyDescent="0.25">
      <c r="Q38553" s="265"/>
    </row>
    <row r="38554" spans="17:17" ht="0" hidden="1" customHeight="1" x14ac:dyDescent="0.25">
      <c r="Q38554" s="265"/>
    </row>
    <row r="38555" spans="17:17" ht="0" hidden="1" customHeight="1" x14ac:dyDescent="0.25">
      <c r="Q38555" s="265"/>
    </row>
    <row r="38556" spans="17:17" ht="0" hidden="1" customHeight="1" x14ac:dyDescent="0.25">
      <c r="Q38556" s="265"/>
    </row>
    <row r="38557" spans="17:17" ht="0" hidden="1" customHeight="1" x14ac:dyDescent="0.25">
      <c r="Q38557" s="265"/>
    </row>
    <row r="38558" spans="17:17" ht="0" hidden="1" customHeight="1" x14ac:dyDescent="0.25">
      <c r="Q38558" s="265"/>
    </row>
    <row r="38559" spans="17:17" ht="0" hidden="1" customHeight="1" x14ac:dyDescent="0.25">
      <c r="Q38559" s="265"/>
    </row>
    <row r="38560" spans="17:17" ht="0" hidden="1" customHeight="1" x14ac:dyDescent="0.25">
      <c r="Q38560" s="265"/>
    </row>
    <row r="38561" spans="17:17" ht="0" hidden="1" customHeight="1" x14ac:dyDescent="0.25">
      <c r="Q38561" s="265"/>
    </row>
    <row r="38562" spans="17:17" ht="0" hidden="1" customHeight="1" x14ac:dyDescent="0.25">
      <c r="Q38562" s="265"/>
    </row>
    <row r="38563" spans="17:17" ht="0" hidden="1" customHeight="1" x14ac:dyDescent="0.25">
      <c r="Q38563" s="265"/>
    </row>
    <row r="38564" spans="17:17" ht="0" hidden="1" customHeight="1" x14ac:dyDescent="0.25">
      <c r="Q38564" s="265"/>
    </row>
    <row r="38565" spans="17:17" ht="0" hidden="1" customHeight="1" x14ac:dyDescent="0.25">
      <c r="Q38565" s="265"/>
    </row>
    <row r="38566" spans="17:17" ht="0" hidden="1" customHeight="1" x14ac:dyDescent="0.25">
      <c r="Q38566" s="265"/>
    </row>
    <row r="38567" spans="17:17" ht="0" hidden="1" customHeight="1" x14ac:dyDescent="0.25">
      <c r="Q38567" s="265"/>
    </row>
    <row r="38568" spans="17:17" ht="0" hidden="1" customHeight="1" x14ac:dyDescent="0.25">
      <c r="Q38568" s="265"/>
    </row>
    <row r="38569" spans="17:17" ht="0" hidden="1" customHeight="1" x14ac:dyDescent="0.25">
      <c r="Q38569" s="265"/>
    </row>
    <row r="38570" spans="17:17" ht="0" hidden="1" customHeight="1" x14ac:dyDescent="0.25">
      <c r="Q38570" s="265"/>
    </row>
    <row r="38571" spans="17:17" ht="0" hidden="1" customHeight="1" x14ac:dyDescent="0.25">
      <c r="Q38571" s="265"/>
    </row>
    <row r="38572" spans="17:17" ht="0" hidden="1" customHeight="1" x14ac:dyDescent="0.25">
      <c r="Q38572" s="265"/>
    </row>
    <row r="38573" spans="17:17" ht="0" hidden="1" customHeight="1" x14ac:dyDescent="0.25">
      <c r="Q38573" s="265"/>
    </row>
    <row r="38574" spans="17:17" ht="0" hidden="1" customHeight="1" x14ac:dyDescent="0.25">
      <c r="Q38574" s="265"/>
    </row>
    <row r="38575" spans="17:17" ht="0" hidden="1" customHeight="1" x14ac:dyDescent="0.25">
      <c r="Q38575" s="265"/>
    </row>
    <row r="38576" spans="17:17" ht="0" hidden="1" customHeight="1" x14ac:dyDescent="0.25">
      <c r="Q38576" s="265"/>
    </row>
    <row r="38577" spans="17:17" ht="0" hidden="1" customHeight="1" x14ac:dyDescent="0.25">
      <c r="Q38577" s="265"/>
    </row>
    <row r="38578" spans="17:17" ht="0" hidden="1" customHeight="1" x14ac:dyDescent="0.25">
      <c r="Q38578" s="265"/>
    </row>
    <row r="38579" spans="17:17" ht="0" hidden="1" customHeight="1" x14ac:dyDescent="0.25">
      <c r="Q38579" s="265"/>
    </row>
    <row r="38580" spans="17:17" ht="0" hidden="1" customHeight="1" x14ac:dyDescent="0.25">
      <c r="Q38580" s="265"/>
    </row>
    <row r="38581" spans="17:17" ht="0" hidden="1" customHeight="1" x14ac:dyDescent="0.25">
      <c r="Q38581" s="265"/>
    </row>
    <row r="38582" spans="17:17" ht="0" hidden="1" customHeight="1" x14ac:dyDescent="0.25">
      <c r="Q38582" s="265"/>
    </row>
    <row r="38583" spans="17:17" ht="0" hidden="1" customHeight="1" x14ac:dyDescent="0.25">
      <c r="Q38583" s="265"/>
    </row>
    <row r="38584" spans="17:17" ht="0" hidden="1" customHeight="1" x14ac:dyDescent="0.25">
      <c r="Q38584" s="265"/>
    </row>
    <row r="38585" spans="17:17" ht="0" hidden="1" customHeight="1" x14ac:dyDescent="0.25">
      <c r="Q38585" s="265"/>
    </row>
    <row r="38586" spans="17:17" ht="0" hidden="1" customHeight="1" x14ac:dyDescent="0.25">
      <c r="Q38586" s="265"/>
    </row>
    <row r="38587" spans="17:17" ht="0" hidden="1" customHeight="1" x14ac:dyDescent="0.25">
      <c r="Q38587" s="265"/>
    </row>
    <row r="38588" spans="17:17" ht="0" hidden="1" customHeight="1" x14ac:dyDescent="0.25">
      <c r="Q38588" s="265"/>
    </row>
    <row r="38589" spans="17:17" ht="0" hidden="1" customHeight="1" x14ac:dyDescent="0.25">
      <c r="Q38589" s="265"/>
    </row>
    <row r="38590" spans="17:17" ht="0" hidden="1" customHeight="1" x14ac:dyDescent="0.25">
      <c r="Q38590" s="265"/>
    </row>
    <row r="38591" spans="17:17" ht="0" hidden="1" customHeight="1" x14ac:dyDescent="0.25">
      <c r="Q38591" s="265"/>
    </row>
    <row r="38592" spans="17:17" ht="0" hidden="1" customHeight="1" x14ac:dyDescent="0.25">
      <c r="Q38592" s="265"/>
    </row>
    <row r="38593" spans="17:17" ht="0" hidden="1" customHeight="1" x14ac:dyDescent="0.25">
      <c r="Q38593" s="265"/>
    </row>
    <row r="38594" spans="17:17" ht="0" hidden="1" customHeight="1" x14ac:dyDescent="0.25">
      <c r="Q38594" s="265"/>
    </row>
    <row r="38595" spans="17:17" ht="0" hidden="1" customHeight="1" x14ac:dyDescent="0.25">
      <c r="Q38595" s="265"/>
    </row>
    <row r="38596" spans="17:17" ht="0" hidden="1" customHeight="1" x14ac:dyDescent="0.25">
      <c r="Q38596" s="265"/>
    </row>
    <row r="38597" spans="17:17" ht="0" hidden="1" customHeight="1" x14ac:dyDescent="0.25">
      <c r="Q38597" s="265"/>
    </row>
    <row r="38598" spans="17:17" ht="0" hidden="1" customHeight="1" x14ac:dyDescent="0.25">
      <c r="Q38598" s="265"/>
    </row>
    <row r="38599" spans="17:17" ht="0" hidden="1" customHeight="1" x14ac:dyDescent="0.25">
      <c r="Q38599" s="265"/>
    </row>
    <row r="38600" spans="17:17" ht="0" hidden="1" customHeight="1" x14ac:dyDescent="0.25">
      <c r="Q38600" s="265"/>
    </row>
    <row r="38601" spans="17:17" ht="0" hidden="1" customHeight="1" x14ac:dyDescent="0.25">
      <c r="Q38601" s="265"/>
    </row>
    <row r="38602" spans="17:17" ht="0" hidden="1" customHeight="1" x14ac:dyDescent="0.25">
      <c r="Q38602" s="265"/>
    </row>
    <row r="38603" spans="17:17" ht="0" hidden="1" customHeight="1" x14ac:dyDescent="0.25">
      <c r="Q38603" s="265"/>
    </row>
    <row r="38604" spans="17:17" ht="0" hidden="1" customHeight="1" x14ac:dyDescent="0.25">
      <c r="Q38604" s="265"/>
    </row>
    <row r="38605" spans="17:17" ht="0" hidden="1" customHeight="1" x14ac:dyDescent="0.25">
      <c r="Q38605" s="265"/>
    </row>
    <row r="38606" spans="17:17" ht="0" hidden="1" customHeight="1" x14ac:dyDescent="0.25">
      <c r="Q38606" s="265"/>
    </row>
    <row r="38607" spans="17:17" ht="0" hidden="1" customHeight="1" x14ac:dyDescent="0.25">
      <c r="Q38607" s="265"/>
    </row>
    <row r="38608" spans="17:17" ht="0" hidden="1" customHeight="1" x14ac:dyDescent="0.25">
      <c r="Q38608" s="265"/>
    </row>
    <row r="38609" spans="17:17" ht="0" hidden="1" customHeight="1" x14ac:dyDescent="0.25">
      <c r="Q38609" s="265"/>
    </row>
    <row r="38610" spans="17:17" ht="0" hidden="1" customHeight="1" x14ac:dyDescent="0.25">
      <c r="Q38610" s="265"/>
    </row>
    <row r="38611" spans="17:17" ht="0" hidden="1" customHeight="1" x14ac:dyDescent="0.25">
      <c r="Q38611" s="265"/>
    </row>
    <row r="38612" spans="17:17" ht="0" hidden="1" customHeight="1" x14ac:dyDescent="0.25">
      <c r="Q38612" s="265"/>
    </row>
    <row r="38613" spans="17:17" ht="0" hidden="1" customHeight="1" x14ac:dyDescent="0.25">
      <c r="Q38613" s="265"/>
    </row>
    <row r="38614" spans="17:17" ht="0" hidden="1" customHeight="1" x14ac:dyDescent="0.25">
      <c r="Q38614" s="265"/>
    </row>
    <row r="38615" spans="17:17" ht="0" hidden="1" customHeight="1" x14ac:dyDescent="0.25">
      <c r="Q38615" s="265"/>
    </row>
    <row r="38616" spans="17:17" ht="0" hidden="1" customHeight="1" x14ac:dyDescent="0.25">
      <c r="Q38616" s="265"/>
    </row>
    <row r="38617" spans="17:17" ht="0" hidden="1" customHeight="1" x14ac:dyDescent="0.25">
      <c r="Q38617" s="265"/>
    </row>
    <row r="38618" spans="17:17" ht="0" hidden="1" customHeight="1" x14ac:dyDescent="0.25">
      <c r="Q38618" s="265"/>
    </row>
    <row r="38619" spans="17:17" ht="0" hidden="1" customHeight="1" x14ac:dyDescent="0.25">
      <c r="Q38619" s="265"/>
    </row>
    <row r="38620" spans="17:17" ht="0" hidden="1" customHeight="1" x14ac:dyDescent="0.25">
      <c r="Q38620" s="265"/>
    </row>
    <row r="38621" spans="17:17" ht="0" hidden="1" customHeight="1" x14ac:dyDescent="0.25">
      <c r="Q38621" s="265"/>
    </row>
    <row r="38622" spans="17:17" ht="0" hidden="1" customHeight="1" x14ac:dyDescent="0.25">
      <c r="Q38622" s="265"/>
    </row>
    <row r="38623" spans="17:17" ht="0" hidden="1" customHeight="1" x14ac:dyDescent="0.25">
      <c r="Q38623" s="265"/>
    </row>
    <row r="38624" spans="17:17" ht="0" hidden="1" customHeight="1" x14ac:dyDescent="0.25">
      <c r="Q38624" s="265"/>
    </row>
    <row r="38625" spans="17:17" ht="0" hidden="1" customHeight="1" x14ac:dyDescent="0.25">
      <c r="Q38625" s="265"/>
    </row>
    <row r="38626" spans="17:17" ht="0" hidden="1" customHeight="1" x14ac:dyDescent="0.25">
      <c r="Q38626" s="265"/>
    </row>
    <row r="38627" spans="17:17" ht="0" hidden="1" customHeight="1" x14ac:dyDescent="0.25">
      <c r="Q38627" s="265"/>
    </row>
    <row r="38628" spans="17:17" ht="0" hidden="1" customHeight="1" x14ac:dyDescent="0.25">
      <c r="Q38628" s="265"/>
    </row>
    <row r="38629" spans="17:17" ht="0" hidden="1" customHeight="1" x14ac:dyDescent="0.25">
      <c r="Q38629" s="265"/>
    </row>
    <row r="38630" spans="17:17" ht="0" hidden="1" customHeight="1" x14ac:dyDescent="0.25">
      <c r="Q38630" s="265"/>
    </row>
    <row r="38631" spans="17:17" ht="0" hidden="1" customHeight="1" x14ac:dyDescent="0.25">
      <c r="Q38631" s="265"/>
    </row>
    <row r="38632" spans="17:17" ht="0" hidden="1" customHeight="1" x14ac:dyDescent="0.25">
      <c r="Q38632" s="265"/>
    </row>
    <row r="38633" spans="17:17" ht="0" hidden="1" customHeight="1" x14ac:dyDescent="0.25">
      <c r="Q38633" s="265"/>
    </row>
    <row r="38634" spans="17:17" ht="0" hidden="1" customHeight="1" x14ac:dyDescent="0.25">
      <c r="Q38634" s="265"/>
    </row>
    <row r="38635" spans="17:17" ht="0" hidden="1" customHeight="1" x14ac:dyDescent="0.25">
      <c r="Q38635" s="265"/>
    </row>
    <row r="38636" spans="17:17" ht="0" hidden="1" customHeight="1" x14ac:dyDescent="0.25">
      <c r="Q38636" s="265"/>
    </row>
    <row r="38637" spans="17:17" ht="0" hidden="1" customHeight="1" x14ac:dyDescent="0.25">
      <c r="Q38637" s="265"/>
    </row>
    <row r="38638" spans="17:17" ht="0" hidden="1" customHeight="1" x14ac:dyDescent="0.25">
      <c r="Q38638" s="265"/>
    </row>
    <row r="38639" spans="17:17" ht="0" hidden="1" customHeight="1" x14ac:dyDescent="0.25">
      <c r="Q38639" s="265"/>
    </row>
    <row r="38640" spans="17:17" ht="0" hidden="1" customHeight="1" x14ac:dyDescent="0.25">
      <c r="Q38640" s="265"/>
    </row>
    <row r="38641" spans="17:17" ht="0" hidden="1" customHeight="1" x14ac:dyDescent="0.25">
      <c r="Q38641" s="265"/>
    </row>
    <row r="38642" spans="17:17" ht="0" hidden="1" customHeight="1" x14ac:dyDescent="0.25">
      <c r="Q38642" s="265"/>
    </row>
    <row r="38643" spans="17:17" ht="0" hidden="1" customHeight="1" x14ac:dyDescent="0.25">
      <c r="Q38643" s="265"/>
    </row>
    <row r="38644" spans="17:17" ht="0" hidden="1" customHeight="1" x14ac:dyDescent="0.25">
      <c r="Q38644" s="265"/>
    </row>
    <row r="38645" spans="17:17" ht="0" hidden="1" customHeight="1" x14ac:dyDescent="0.25">
      <c r="Q38645" s="265"/>
    </row>
    <row r="38646" spans="17:17" ht="0" hidden="1" customHeight="1" x14ac:dyDescent="0.25">
      <c r="Q38646" s="265"/>
    </row>
    <row r="38647" spans="17:17" ht="0" hidden="1" customHeight="1" x14ac:dyDescent="0.25">
      <c r="Q38647" s="265"/>
    </row>
    <row r="38648" spans="17:17" ht="0" hidden="1" customHeight="1" x14ac:dyDescent="0.25">
      <c r="Q38648" s="265"/>
    </row>
    <row r="38649" spans="17:17" ht="0" hidden="1" customHeight="1" x14ac:dyDescent="0.25">
      <c r="Q38649" s="265"/>
    </row>
    <row r="38650" spans="17:17" ht="0" hidden="1" customHeight="1" x14ac:dyDescent="0.25">
      <c r="Q38650" s="265"/>
    </row>
    <row r="38651" spans="17:17" ht="0" hidden="1" customHeight="1" x14ac:dyDescent="0.25">
      <c r="Q38651" s="265"/>
    </row>
    <row r="38652" spans="17:17" ht="0" hidden="1" customHeight="1" x14ac:dyDescent="0.25">
      <c r="Q38652" s="265"/>
    </row>
    <row r="38653" spans="17:17" ht="0" hidden="1" customHeight="1" x14ac:dyDescent="0.25">
      <c r="Q38653" s="265"/>
    </row>
    <row r="38654" spans="17:17" ht="0" hidden="1" customHeight="1" x14ac:dyDescent="0.25">
      <c r="Q38654" s="265"/>
    </row>
    <row r="38655" spans="17:17" ht="0" hidden="1" customHeight="1" x14ac:dyDescent="0.25">
      <c r="Q38655" s="265"/>
    </row>
    <row r="38656" spans="17:17" ht="0" hidden="1" customHeight="1" x14ac:dyDescent="0.25">
      <c r="Q38656" s="265"/>
    </row>
    <row r="38657" spans="17:17" ht="0" hidden="1" customHeight="1" x14ac:dyDescent="0.25">
      <c r="Q38657" s="265"/>
    </row>
    <row r="38658" spans="17:17" ht="0" hidden="1" customHeight="1" x14ac:dyDescent="0.25">
      <c r="Q38658" s="265"/>
    </row>
    <row r="38659" spans="17:17" ht="0" hidden="1" customHeight="1" x14ac:dyDescent="0.25">
      <c r="Q38659" s="265"/>
    </row>
    <row r="38660" spans="17:17" ht="0" hidden="1" customHeight="1" x14ac:dyDescent="0.25">
      <c r="Q38660" s="265"/>
    </row>
    <row r="38661" spans="17:17" ht="0" hidden="1" customHeight="1" x14ac:dyDescent="0.25">
      <c r="Q38661" s="265"/>
    </row>
    <row r="38662" spans="17:17" ht="0" hidden="1" customHeight="1" x14ac:dyDescent="0.25">
      <c r="Q38662" s="265"/>
    </row>
    <row r="38663" spans="17:17" ht="0" hidden="1" customHeight="1" x14ac:dyDescent="0.25">
      <c r="Q38663" s="265"/>
    </row>
    <row r="38664" spans="17:17" ht="0" hidden="1" customHeight="1" x14ac:dyDescent="0.25">
      <c r="Q38664" s="265"/>
    </row>
    <row r="38665" spans="17:17" ht="0" hidden="1" customHeight="1" x14ac:dyDescent="0.25">
      <c r="Q38665" s="265"/>
    </row>
    <row r="38666" spans="17:17" ht="0" hidden="1" customHeight="1" x14ac:dyDescent="0.25">
      <c r="Q38666" s="265"/>
    </row>
    <row r="38667" spans="17:17" ht="0" hidden="1" customHeight="1" x14ac:dyDescent="0.25">
      <c r="Q38667" s="265"/>
    </row>
    <row r="38668" spans="17:17" ht="0" hidden="1" customHeight="1" x14ac:dyDescent="0.25">
      <c r="Q38668" s="265"/>
    </row>
    <row r="38669" spans="17:17" ht="0" hidden="1" customHeight="1" x14ac:dyDescent="0.25">
      <c r="Q38669" s="265"/>
    </row>
    <row r="38670" spans="17:17" ht="0" hidden="1" customHeight="1" x14ac:dyDescent="0.25">
      <c r="Q38670" s="265"/>
    </row>
    <row r="38671" spans="17:17" ht="0" hidden="1" customHeight="1" x14ac:dyDescent="0.25">
      <c r="Q38671" s="265"/>
    </row>
    <row r="38672" spans="17:17" ht="0" hidden="1" customHeight="1" x14ac:dyDescent="0.25">
      <c r="Q38672" s="265"/>
    </row>
    <row r="38673" spans="17:17" ht="0" hidden="1" customHeight="1" x14ac:dyDescent="0.25">
      <c r="Q38673" s="265"/>
    </row>
    <row r="38674" spans="17:17" ht="0" hidden="1" customHeight="1" x14ac:dyDescent="0.25">
      <c r="Q38674" s="265"/>
    </row>
    <row r="38675" spans="17:17" ht="0" hidden="1" customHeight="1" x14ac:dyDescent="0.25">
      <c r="Q38675" s="265"/>
    </row>
    <row r="38676" spans="17:17" ht="0" hidden="1" customHeight="1" x14ac:dyDescent="0.25">
      <c r="Q38676" s="265"/>
    </row>
    <row r="38677" spans="17:17" ht="0" hidden="1" customHeight="1" x14ac:dyDescent="0.25">
      <c r="Q38677" s="265"/>
    </row>
    <row r="38678" spans="17:17" ht="0" hidden="1" customHeight="1" x14ac:dyDescent="0.25">
      <c r="Q38678" s="265"/>
    </row>
    <row r="38679" spans="17:17" ht="0" hidden="1" customHeight="1" x14ac:dyDescent="0.25">
      <c r="Q38679" s="265"/>
    </row>
    <row r="38680" spans="17:17" ht="0" hidden="1" customHeight="1" x14ac:dyDescent="0.25">
      <c r="Q38680" s="265"/>
    </row>
    <row r="38681" spans="17:17" ht="0" hidden="1" customHeight="1" x14ac:dyDescent="0.25">
      <c r="Q38681" s="265"/>
    </row>
    <row r="38682" spans="17:17" ht="0" hidden="1" customHeight="1" x14ac:dyDescent="0.25">
      <c r="Q38682" s="265"/>
    </row>
    <row r="38683" spans="17:17" ht="0" hidden="1" customHeight="1" x14ac:dyDescent="0.25">
      <c r="Q38683" s="265"/>
    </row>
    <row r="38684" spans="17:17" ht="0" hidden="1" customHeight="1" x14ac:dyDescent="0.25">
      <c r="Q38684" s="265"/>
    </row>
    <row r="38685" spans="17:17" ht="0" hidden="1" customHeight="1" x14ac:dyDescent="0.25">
      <c r="Q38685" s="265"/>
    </row>
    <row r="38686" spans="17:17" ht="0" hidden="1" customHeight="1" x14ac:dyDescent="0.25">
      <c r="Q38686" s="265"/>
    </row>
    <row r="38687" spans="17:17" ht="0" hidden="1" customHeight="1" x14ac:dyDescent="0.25">
      <c r="Q38687" s="265"/>
    </row>
    <row r="38688" spans="17:17" ht="0" hidden="1" customHeight="1" x14ac:dyDescent="0.25">
      <c r="Q38688" s="265"/>
    </row>
    <row r="38689" spans="17:17" ht="0" hidden="1" customHeight="1" x14ac:dyDescent="0.25">
      <c r="Q38689" s="265"/>
    </row>
    <row r="38690" spans="17:17" ht="0" hidden="1" customHeight="1" x14ac:dyDescent="0.25">
      <c r="Q38690" s="265"/>
    </row>
    <row r="38691" spans="17:17" ht="0" hidden="1" customHeight="1" x14ac:dyDescent="0.25">
      <c r="Q38691" s="265"/>
    </row>
    <row r="38692" spans="17:17" ht="0" hidden="1" customHeight="1" x14ac:dyDescent="0.25">
      <c r="Q38692" s="265"/>
    </row>
    <row r="38693" spans="17:17" ht="0" hidden="1" customHeight="1" x14ac:dyDescent="0.25">
      <c r="Q38693" s="265"/>
    </row>
    <row r="38694" spans="17:17" ht="0" hidden="1" customHeight="1" x14ac:dyDescent="0.25">
      <c r="Q38694" s="265"/>
    </row>
    <row r="38695" spans="17:17" ht="0" hidden="1" customHeight="1" x14ac:dyDescent="0.25">
      <c r="Q38695" s="265"/>
    </row>
    <row r="38696" spans="17:17" ht="0" hidden="1" customHeight="1" x14ac:dyDescent="0.25">
      <c r="Q38696" s="265"/>
    </row>
    <row r="38697" spans="17:17" ht="0" hidden="1" customHeight="1" x14ac:dyDescent="0.25">
      <c r="Q38697" s="265"/>
    </row>
    <row r="38698" spans="17:17" ht="0" hidden="1" customHeight="1" x14ac:dyDescent="0.25">
      <c r="Q38698" s="265"/>
    </row>
    <row r="38699" spans="17:17" ht="0" hidden="1" customHeight="1" x14ac:dyDescent="0.25">
      <c r="Q38699" s="265"/>
    </row>
    <row r="38700" spans="17:17" ht="0" hidden="1" customHeight="1" x14ac:dyDescent="0.25">
      <c r="Q38700" s="265"/>
    </row>
    <row r="38701" spans="17:17" ht="0" hidden="1" customHeight="1" x14ac:dyDescent="0.25">
      <c r="Q38701" s="265"/>
    </row>
    <row r="38702" spans="17:17" ht="0" hidden="1" customHeight="1" x14ac:dyDescent="0.25">
      <c r="Q38702" s="265"/>
    </row>
    <row r="38703" spans="17:17" ht="0" hidden="1" customHeight="1" x14ac:dyDescent="0.25">
      <c r="Q38703" s="265"/>
    </row>
    <row r="38704" spans="17:17" ht="0" hidden="1" customHeight="1" x14ac:dyDescent="0.25">
      <c r="Q38704" s="265"/>
    </row>
    <row r="38705" spans="17:17" ht="0" hidden="1" customHeight="1" x14ac:dyDescent="0.25">
      <c r="Q38705" s="265"/>
    </row>
    <row r="38706" spans="17:17" ht="0" hidden="1" customHeight="1" x14ac:dyDescent="0.25">
      <c r="Q38706" s="265"/>
    </row>
    <row r="38707" spans="17:17" ht="0" hidden="1" customHeight="1" x14ac:dyDescent="0.25">
      <c r="Q38707" s="265"/>
    </row>
    <row r="38708" spans="17:17" ht="0" hidden="1" customHeight="1" x14ac:dyDescent="0.25">
      <c r="Q38708" s="265"/>
    </row>
    <row r="38709" spans="17:17" ht="0" hidden="1" customHeight="1" x14ac:dyDescent="0.25">
      <c r="Q38709" s="265"/>
    </row>
    <row r="38710" spans="17:17" ht="0" hidden="1" customHeight="1" x14ac:dyDescent="0.25">
      <c r="Q38710" s="265"/>
    </row>
    <row r="38711" spans="17:17" ht="0" hidden="1" customHeight="1" x14ac:dyDescent="0.25">
      <c r="Q38711" s="265"/>
    </row>
    <row r="38712" spans="17:17" ht="0" hidden="1" customHeight="1" x14ac:dyDescent="0.25">
      <c r="Q38712" s="265"/>
    </row>
    <row r="38713" spans="17:17" ht="0" hidden="1" customHeight="1" x14ac:dyDescent="0.25">
      <c r="Q38713" s="265"/>
    </row>
    <row r="38714" spans="17:17" ht="0" hidden="1" customHeight="1" x14ac:dyDescent="0.25">
      <c r="Q38714" s="265"/>
    </row>
    <row r="38715" spans="17:17" ht="0" hidden="1" customHeight="1" x14ac:dyDescent="0.25">
      <c r="Q38715" s="265"/>
    </row>
    <row r="38716" spans="17:17" ht="0" hidden="1" customHeight="1" x14ac:dyDescent="0.25">
      <c r="Q38716" s="265"/>
    </row>
    <row r="38717" spans="17:17" ht="0" hidden="1" customHeight="1" x14ac:dyDescent="0.25">
      <c r="Q38717" s="265"/>
    </row>
    <row r="38718" spans="17:17" ht="0" hidden="1" customHeight="1" x14ac:dyDescent="0.25">
      <c r="Q38718" s="265"/>
    </row>
    <row r="38719" spans="17:17" ht="0" hidden="1" customHeight="1" x14ac:dyDescent="0.25">
      <c r="Q38719" s="265"/>
    </row>
    <row r="38720" spans="17:17" ht="0" hidden="1" customHeight="1" x14ac:dyDescent="0.25">
      <c r="Q38720" s="265"/>
    </row>
    <row r="38721" spans="17:17" ht="0" hidden="1" customHeight="1" x14ac:dyDescent="0.25">
      <c r="Q38721" s="265"/>
    </row>
    <row r="38722" spans="17:17" ht="0" hidden="1" customHeight="1" x14ac:dyDescent="0.25">
      <c r="Q38722" s="265"/>
    </row>
    <row r="38723" spans="17:17" ht="0" hidden="1" customHeight="1" x14ac:dyDescent="0.25">
      <c r="Q38723" s="265"/>
    </row>
    <row r="38724" spans="17:17" ht="0" hidden="1" customHeight="1" x14ac:dyDescent="0.25">
      <c r="Q38724" s="265"/>
    </row>
    <row r="38725" spans="17:17" ht="0" hidden="1" customHeight="1" x14ac:dyDescent="0.25">
      <c r="Q38725" s="265"/>
    </row>
    <row r="38726" spans="17:17" ht="0" hidden="1" customHeight="1" x14ac:dyDescent="0.25">
      <c r="Q38726" s="265"/>
    </row>
    <row r="38727" spans="17:17" ht="0" hidden="1" customHeight="1" x14ac:dyDescent="0.25">
      <c r="Q38727" s="265"/>
    </row>
    <row r="38728" spans="17:17" ht="0" hidden="1" customHeight="1" x14ac:dyDescent="0.25">
      <c r="Q38728" s="265"/>
    </row>
    <row r="38729" spans="17:17" ht="0" hidden="1" customHeight="1" x14ac:dyDescent="0.25">
      <c r="Q38729" s="265"/>
    </row>
    <row r="38730" spans="17:17" ht="0" hidden="1" customHeight="1" x14ac:dyDescent="0.25">
      <c r="Q38730" s="265"/>
    </row>
    <row r="38731" spans="17:17" ht="0" hidden="1" customHeight="1" x14ac:dyDescent="0.25">
      <c r="Q38731" s="265"/>
    </row>
    <row r="38732" spans="17:17" ht="0" hidden="1" customHeight="1" x14ac:dyDescent="0.25">
      <c r="Q38732" s="265"/>
    </row>
    <row r="38733" spans="17:17" ht="0" hidden="1" customHeight="1" x14ac:dyDescent="0.25">
      <c r="Q38733" s="265"/>
    </row>
    <row r="38734" spans="17:17" ht="0" hidden="1" customHeight="1" x14ac:dyDescent="0.25">
      <c r="Q38734" s="265"/>
    </row>
    <row r="38735" spans="17:17" ht="0" hidden="1" customHeight="1" x14ac:dyDescent="0.25">
      <c r="Q38735" s="265"/>
    </row>
    <row r="38736" spans="17:17" ht="0" hidden="1" customHeight="1" x14ac:dyDescent="0.25">
      <c r="Q38736" s="265"/>
    </row>
    <row r="38737" spans="17:17" ht="0" hidden="1" customHeight="1" x14ac:dyDescent="0.25">
      <c r="Q38737" s="265"/>
    </row>
    <row r="38738" spans="17:17" ht="0" hidden="1" customHeight="1" x14ac:dyDescent="0.25">
      <c r="Q38738" s="265"/>
    </row>
    <row r="38739" spans="17:17" ht="0" hidden="1" customHeight="1" x14ac:dyDescent="0.25">
      <c r="Q38739" s="265"/>
    </row>
    <row r="38740" spans="17:17" ht="0" hidden="1" customHeight="1" x14ac:dyDescent="0.25">
      <c r="Q38740" s="265"/>
    </row>
    <row r="38741" spans="17:17" ht="0" hidden="1" customHeight="1" x14ac:dyDescent="0.25">
      <c r="Q38741" s="265"/>
    </row>
    <row r="38742" spans="17:17" ht="0" hidden="1" customHeight="1" x14ac:dyDescent="0.25">
      <c r="Q38742" s="265"/>
    </row>
    <row r="38743" spans="17:17" ht="0" hidden="1" customHeight="1" x14ac:dyDescent="0.25">
      <c r="Q38743" s="265"/>
    </row>
    <row r="38744" spans="17:17" ht="0" hidden="1" customHeight="1" x14ac:dyDescent="0.25">
      <c r="Q38744" s="265"/>
    </row>
    <row r="38745" spans="17:17" ht="0" hidden="1" customHeight="1" x14ac:dyDescent="0.25">
      <c r="Q38745" s="265"/>
    </row>
    <row r="38746" spans="17:17" ht="0" hidden="1" customHeight="1" x14ac:dyDescent="0.25">
      <c r="Q38746" s="265"/>
    </row>
    <row r="38747" spans="17:17" ht="0" hidden="1" customHeight="1" x14ac:dyDescent="0.25">
      <c r="Q38747" s="265"/>
    </row>
    <row r="38748" spans="17:17" ht="0" hidden="1" customHeight="1" x14ac:dyDescent="0.25">
      <c r="Q38748" s="265"/>
    </row>
    <row r="38749" spans="17:17" ht="0" hidden="1" customHeight="1" x14ac:dyDescent="0.25">
      <c r="Q38749" s="265"/>
    </row>
    <row r="38750" spans="17:17" ht="0" hidden="1" customHeight="1" x14ac:dyDescent="0.25">
      <c r="Q38750" s="265"/>
    </row>
    <row r="38751" spans="17:17" ht="0" hidden="1" customHeight="1" x14ac:dyDescent="0.25">
      <c r="Q38751" s="265"/>
    </row>
    <row r="38752" spans="17:17" ht="0" hidden="1" customHeight="1" x14ac:dyDescent="0.25">
      <c r="Q38752" s="265"/>
    </row>
    <row r="38753" spans="17:17" ht="0" hidden="1" customHeight="1" x14ac:dyDescent="0.25">
      <c r="Q38753" s="265"/>
    </row>
    <row r="38754" spans="17:17" ht="0" hidden="1" customHeight="1" x14ac:dyDescent="0.25">
      <c r="Q38754" s="265"/>
    </row>
    <row r="38755" spans="17:17" ht="0" hidden="1" customHeight="1" x14ac:dyDescent="0.25">
      <c r="Q38755" s="265"/>
    </row>
    <row r="38756" spans="17:17" ht="0" hidden="1" customHeight="1" x14ac:dyDescent="0.25">
      <c r="Q38756" s="265"/>
    </row>
    <row r="38757" spans="17:17" ht="0" hidden="1" customHeight="1" x14ac:dyDescent="0.25">
      <c r="Q38757" s="265"/>
    </row>
    <row r="38758" spans="17:17" ht="0" hidden="1" customHeight="1" x14ac:dyDescent="0.25">
      <c r="Q38758" s="265"/>
    </row>
    <row r="38759" spans="17:17" ht="0" hidden="1" customHeight="1" x14ac:dyDescent="0.25">
      <c r="Q38759" s="265"/>
    </row>
    <row r="38760" spans="17:17" ht="0" hidden="1" customHeight="1" x14ac:dyDescent="0.25">
      <c r="Q38760" s="265"/>
    </row>
    <row r="38761" spans="17:17" ht="0" hidden="1" customHeight="1" x14ac:dyDescent="0.25">
      <c r="Q38761" s="265"/>
    </row>
    <row r="38762" spans="17:17" ht="0" hidden="1" customHeight="1" x14ac:dyDescent="0.25">
      <c r="Q38762" s="265"/>
    </row>
    <row r="38763" spans="17:17" ht="0" hidden="1" customHeight="1" x14ac:dyDescent="0.25">
      <c r="Q38763" s="265"/>
    </row>
    <row r="38764" spans="17:17" ht="0" hidden="1" customHeight="1" x14ac:dyDescent="0.25">
      <c r="Q38764" s="265"/>
    </row>
    <row r="38765" spans="17:17" ht="0" hidden="1" customHeight="1" x14ac:dyDescent="0.25">
      <c r="Q38765" s="265"/>
    </row>
    <row r="38766" spans="17:17" ht="0" hidden="1" customHeight="1" x14ac:dyDescent="0.25">
      <c r="Q38766" s="265"/>
    </row>
    <row r="38767" spans="17:17" ht="0" hidden="1" customHeight="1" x14ac:dyDescent="0.25">
      <c r="Q38767" s="265"/>
    </row>
    <row r="38768" spans="17:17" ht="0" hidden="1" customHeight="1" x14ac:dyDescent="0.25">
      <c r="Q38768" s="265"/>
    </row>
    <row r="38769" spans="17:17" ht="0" hidden="1" customHeight="1" x14ac:dyDescent="0.25">
      <c r="Q38769" s="265"/>
    </row>
    <row r="38770" spans="17:17" ht="0" hidden="1" customHeight="1" x14ac:dyDescent="0.25">
      <c r="Q38770" s="265"/>
    </row>
    <row r="38771" spans="17:17" ht="0" hidden="1" customHeight="1" x14ac:dyDescent="0.25">
      <c r="Q38771" s="265"/>
    </row>
    <row r="38772" spans="17:17" ht="0" hidden="1" customHeight="1" x14ac:dyDescent="0.25">
      <c r="Q38772" s="265"/>
    </row>
    <row r="38773" spans="17:17" ht="0" hidden="1" customHeight="1" x14ac:dyDescent="0.25">
      <c r="Q38773" s="265"/>
    </row>
    <row r="38774" spans="17:17" ht="0" hidden="1" customHeight="1" x14ac:dyDescent="0.25">
      <c r="Q38774" s="265"/>
    </row>
    <row r="38775" spans="17:17" ht="0" hidden="1" customHeight="1" x14ac:dyDescent="0.25">
      <c r="Q38775" s="265"/>
    </row>
    <row r="38776" spans="17:17" ht="0" hidden="1" customHeight="1" x14ac:dyDescent="0.25">
      <c r="Q38776" s="265"/>
    </row>
    <row r="38777" spans="17:17" ht="0" hidden="1" customHeight="1" x14ac:dyDescent="0.25">
      <c r="Q38777" s="265"/>
    </row>
    <row r="38778" spans="17:17" ht="0" hidden="1" customHeight="1" x14ac:dyDescent="0.25">
      <c r="Q38778" s="265"/>
    </row>
    <row r="38779" spans="17:17" ht="0" hidden="1" customHeight="1" x14ac:dyDescent="0.25">
      <c r="Q38779" s="265"/>
    </row>
    <row r="38780" spans="17:17" ht="0" hidden="1" customHeight="1" x14ac:dyDescent="0.25">
      <c r="Q38780" s="265"/>
    </row>
    <row r="38781" spans="17:17" ht="0" hidden="1" customHeight="1" x14ac:dyDescent="0.25">
      <c r="Q38781" s="265"/>
    </row>
    <row r="38782" spans="17:17" ht="0" hidden="1" customHeight="1" x14ac:dyDescent="0.25">
      <c r="Q38782" s="265"/>
    </row>
    <row r="38783" spans="17:17" ht="0" hidden="1" customHeight="1" x14ac:dyDescent="0.25">
      <c r="Q38783" s="265"/>
    </row>
    <row r="38784" spans="17:17" ht="0" hidden="1" customHeight="1" x14ac:dyDescent="0.25">
      <c r="Q38784" s="265"/>
    </row>
    <row r="38785" spans="17:17" ht="0" hidden="1" customHeight="1" x14ac:dyDescent="0.25">
      <c r="Q38785" s="265"/>
    </row>
    <row r="38786" spans="17:17" ht="0" hidden="1" customHeight="1" x14ac:dyDescent="0.25">
      <c r="Q38786" s="265"/>
    </row>
    <row r="38787" spans="17:17" ht="0" hidden="1" customHeight="1" x14ac:dyDescent="0.25">
      <c r="Q38787" s="265"/>
    </row>
    <row r="38788" spans="17:17" ht="0" hidden="1" customHeight="1" x14ac:dyDescent="0.25">
      <c r="Q38788" s="265"/>
    </row>
    <row r="38789" spans="17:17" ht="0" hidden="1" customHeight="1" x14ac:dyDescent="0.25">
      <c r="Q38789" s="265"/>
    </row>
    <row r="38790" spans="17:17" ht="0" hidden="1" customHeight="1" x14ac:dyDescent="0.25">
      <c r="Q38790" s="265"/>
    </row>
    <row r="38791" spans="17:17" ht="0" hidden="1" customHeight="1" x14ac:dyDescent="0.25">
      <c r="Q38791" s="265"/>
    </row>
    <row r="38792" spans="17:17" ht="0" hidden="1" customHeight="1" x14ac:dyDescent="0.25">
      <c r="Q38792" s="265"/>
    </row>
    <row r="38793" spans="17:17" ht="0" hidden="1" customHeight="1" x14ac:dyDescent="0.25">
      <c r="Q38793" s="265"/>
    </row>
    <row r="38794" spans="17:17" ht="0" hidden="1" customHeight="1" x14ac:dyDescent="0.25">
      <c r="Q38794" s="265"/>
    </row>
    <row r="38795" spans="17:17" ht="0" hidden="1" customHeight="1" x14ac:dyDescent="0.25">
      <c r="Q38795" s="265"/>
    </row>
    <row r="38796" spans="17:17" ht="0" hidden="1" customHeight="1" x14ac:dyDescent="0.25">
      <c r="Q38796" s="265"/>
    </row>
    <row r="38797" spans="17:17" ht="0" hidden="1" customHeight="1" x14ac:dyDescent="0.25">
      <c r="Q38797" s="265"/>
    </row>
    <row r="38798" spans="17:17" ht="0" hidden="1" customHeight="1" x14ac:dyDescent="0.25">
      <c r="Q38798" s="265"/>
    </row>
    <row r="38799" spans="17:17" ht="0" hidden="1" customHeight="1" x14ac:dyDescent="0.25">
      <c r="Q38799" s="265"/>
    </row>
    <row r="38800" spans="17:17" ht="0" hidden="1" customHeight="1" x14ac:dyDescent="0.25">
      <c r="Q38800" s="265"/>
    </row>
    <row r="38801" spans="17:17" ht="0" hidden="1" customHeight="1" x14ac:dyDescent="0.25">
      <c r="Q38801" s="265"/>
    </row>
    <row r="38802" spans="17:17" ht="0" hidden="1" customHeight="1" x14ac:dyDescent="0.25">
      <c r="Q38802" s="265"/>
    </row>
    <row r="38803" spans="17:17" ht="0" hidden="1" customHeight="1" x14ac:dyDescent="0.25">
      <c r="Q38803" s="265"/>
    </row>
    <row r="38804" spans="17:17" ht="0" hidden="1" customHeight="1" x14ac:dyDescent="0.25">
      <c r="Q38804" s="265"/>
    </row>
    <row r="38805" spans="17:17" ht="0" hidden="1" customHeight="1" x14ac:dyDescent="0.25">
      <c r="Q38805" s="265"/>
    </row>
    <row r="38806" spans="17:17" ht="0" hidden="1" customHeight="1" x14ac:dyDescent="0.25">
      <c r="Q38806" s="265"/>
    </row>
    <row r="38807" spans="17:17" ht="0" hidden="1" customHeight="1" x14ac:dyDescent="0.25">
      <c r="Q38807" s="265"/>
    </row>
    <row r="38808" spans="17:17" ht="0" hidden="1" customHeight="1" x14ac:dyDescent="0.25">
      <c r="Q38808" s="265"/>
    </row>
    <row r="38809" spans="17:17" ht="0" hidden="1" customHeight="1" x14ac:dyDescent="0.25">
      <c r="Q38809" s="265"/>
    </row>
    <row r="38810" spans="17:17" ht="0" hidden="1" customHeight="1" x14ac:dyDescent="0.25">
      <c r="Q38810" s="265"/>
    </row>
    <row r="38811" spans="17:17" ht="0" hidden="1" customHeight="1" x14ac:dyDescent="0.25">
      <c r="Q38811" s="265"/>
    </row>
    <row r="38812" spans="17:17" ht="0" hidden="1" customHeight="1" x14ac:dyDescent="0.25">
      <c r="Q38812" s="265"/>
    </row>
    <row r="38813" spans="17:17" ht="0" hidden="1" customHeight="1" x14ac:dyDescent="0.25">
      <c r="Q38813" s="265"/>
    </row>
    <row r="38814" spans="17:17" ht="0" hidden="1" customHeight="1" x14ac:dyDescent="0.25">
      <c r="Q38814" s="265"/>
    </row>
    <row r="38815" spans="17:17" ht="0" hidden="1" customHeight="1" x14ac:dyDescent="0.25">
      <c r="Q38815" s="265"/>
    </row>
    <row r="38816" spans="17:17" ht="0" hidden="1" customHeight="1" x14ac:dyDescent="0.25">
      <c r="Q38816" s="265"/>
    </row>
    <row r="38817" spans="17:17" ht="0" hidden="1" customHeight="1" x14ac:dyDescent="0.25">
      <c r="Q38817" s="265"/>
    </row>
    <row r="38818" spans="17:17" ht="0" hidden="1" customHeight="1" x14ac:dyDescent="0.25">
      <c r="Q38818" s="265"/>
    </row>
    <row r="38819" spans="17:17" ht="0" hidden="1" customHeight="1" x14ac:dyDescent="0.25">
      <c r="Q38819" s="265"/>
    </row>
    <row r="38820" spans="17:17" ht="0" hidden="1" customHeight="1" x14ac:dyDescent="0.25">
      <c r="Q38820" s="265"/>
    </row>
    <row r="38821" spans="17:17" ht="0" hidden="1" customHeight="1" x14ac:dyDescent="0.25">
      <c r="Q38821" s="265"/>
    </row>
    <row r="38822" spans="17:17" ht="0" hidden="1" customHeight="1" x14ac:dyDescent="0.25">
      <c r="Q38822" s="265"/>
    </row>
    <row r="38823" spans="17:17" ht="0" hidden="1" customHeight="1" x14ac:dyDescent="0.25">
      <c r="Q38823" s="265"/>
    </row>
    <row r="38824" spans="17:17" ht="0" hidden="1" customHeight="1" x14ac:dyDescent="0.25">
      <c r="Q38824" s="265"/>
    </row>
    <row r="38825" spans="17:17" ht="0" hidden="1" customHeight="1" x14ac:dyDescent="0.25">
      <c r="Q38825" s="265"/>
    </row>
    <row r="38826" spans="17:17" ht="0" hidden="1" customHeight="1" x14ac:dyDescent="0.25">
      <c r="Q38826" s="265"/>
    </row>
    <row r="38827" spans="17:17" ht="0" hidden="1" customHeight="1" x14ac:dyDescent="0.25">
      <c r="Q38827" s="265"/>
    </row>
    <row r="38828" spans="17:17" ht="0" hidden="1" customHeight="1" x14ac:dyDescent="0.25">
      <c r="Q38828" s="265"/>
    </row>
    <row r="38829" spans="17:17" ht="0" hidden="1" customHeight="1" x14ac:dyDescent="0.25">
      <c r="Q38829" s="265"/>
    </row>
    <row r="38830" spans="17:17" ht="0" hidden="1" customHeight="1" x14ac:dyDescent="0.25">
      <c r="Q38830" s="265"/>
    </row>
    <row r="38831" spans="17:17" ht="0" hidden="1" customHeight="1" x14ac:dyDescent="0.25">
      <c r="Q38831" s="265"/>
    </row>
    <row r="38832" spans="17:17" ht="0" hidden="1" customHeight="1" x14ac:dyDescent="0.25">
      <c r="Q38832" s="265"/>
    </row>
    <row r="38833" spans="17:17" ht="0" hidden="1" customHeight="1" x14ac:dyDescent="0.25">
      <c r="Q38833" s="265"/>
    </row>
    <row r="38834" spans="17:17" ht="0" hidden="1" customHeight="1" x14ac:dyDescent="0.25">
      <c r="Q38834" s="265"/>
    </row>
    <row r="38835" spans="17:17" ht="0" hidden="1" customHeight="1" x14ac:dyDescent="0.25">
      <c r="Q38835" s="265"/>
    </row>
    <row r="38836" spans="17:17" ht="0" hidden="1" customHeight="1" x14ac:dyDescent="0.25">
      <c r="Q38836" s="265"/>
    </row>
    <row r="38837" spans="17:17" ht="0" hidden="1" customHeight="1" x14ac:dyDescent="0.25">
      <c r="Q38837" s="265"/>
    </row>
    <row r="38838" spans="17:17" ht="0" hidden="1" customHeight="1" x14ac:dyDescent="0.25">
      <c r="Q38838" s="265"/>
    </row>
    <row r="38839" spans="17:17" ht="0" hidden="1" customHeight="1" x14ac:dyDescent="0.25">
      <c r="Q38839" s="265"/>
    </row>
    <row r="38840" spans="17:17" ht="0" hidden="1" customHeight="1" x14ac:dyDescent="0.25">
      <c r="Q38840" s="265"/>
    </row>
    <row r="38841" spans="17:17" ht="0" hidden="1" customHeight="1" x14ac:dyDescent="0.25">
      <c r="Q38841" s="265"/>
    </row>
    <row r="38842" spans="17:17" ht="0" hidden="1" customHeight="1" x14ac:dyDescent="0.25">
      <c r="Q38842" s="265"/>
    </row>
    <row r="38843" spans="17:17" ht="0" hidden="1" customHeight="1" x14ac:dyDescent="0.25">
      <c r="Q38843" s="265"/>
    </row>
    <row r="38844" spans="17:17" ht="0" hidden="1" customHeight="1" x14ac:dyDescent="0.25">
      <c r="Q38844" s="265"/>
    </row>
    <row r="38845" spans="17:17" ht="0" hidden="1" customHeight="1" x14ac:dyDescent="0.25">
      <c r="Q38845" s="265"/>
    </row>
    <row r="38846" spans="17:17" ht="0" hidden="1" customHeight="1" x14ac:dyDescent="0.25">
      <c r="Q38846" s="265"/>
    </row>
    <row r="38847" spans="17:17" ht="0" hidden="1" customHeight="1" x14ac:dyDescent="0.25">
      <c r="Q38847" s="265"/>
    </row>
    <row r="38848" spans="17:17" ht="0" hidden="1" customHeight="1" x14ac:dyDescent="0.25">
      <c r="Q38848" s="265"/>
    </row>
    <row r="38849" spans="17:17" ht="0" hidden="1" customHeight="1" x14ac:dyDescent="0.25">
      <c r="Q38849" s="265"/>
    </row>
    <row r="38850" spans="17:17" ht="0" hidden="1" customHeight="1" x14ac:dyDescent="0.25">
      <c r="Q38850" s="265"/>
    </row>
    <row r="38851" spans="17:17" ht="0" hidden="1" customHeight="1" x14ac:dyDescent="0.25">
      <c r="Q38851" s="265"/>
    </row>
    <row r="38852" spans="17:17" ht="0" hidden="1" customHeight="1" x14ac:dyDescent="0.25">
      <c r="Q38852" s="265"/>
    </row>
    <row r="38853" spans="17:17" ht="0" hidden="1" customHeight="1" x14ac:dyDescent="0.25">
      <c r="Q38853" s="265"/>
    </row>
    <row r="38854" spans="17:17" ht="0" hidden="1" customHeight="1" x14ac:dyDescent="0.25">
      <c r="Q38854" s="265"/>
    </row>
    <row r="38855" spans="17:17" ht="0" hidden="1" customHeight="1" x14ac:dyDescent="0.25">
      <c r="Q38855" s="265"/>
    </row>
    <row r="38856" spans="17:17" ht="0" hidden="1" customHeight="1" x14ac:dyDescent="0.25">
      <c r="Q38856" s="265"/>
    </row>
    <row r="38857" spans="17:17" ht="0" hidden="1" customHeight="1" x14ac:dyDescent="0.25">
      <c r="Q38857" s="265"/>
    </row>
    <row r="38858" spans="17:17" ht="0" hidden="1" customHeight="1" x14ac:dyDescent="0.25">
      <c r="Q38858" s="265"/>
    </row>
    <row r="38859" spans="17:17" ht="0" hidden="1" customHeight="1" x14ac:dyDescent="0.25">
      <c r="Q38859" s="265"/>
    </row>
    <row r="38860" spans="17:17" ht="0" hidden="1" customHeight="1" x14ac:dyDescent="0.25">
      <c r="Q38860" s="265"/>
    </row>
    <row r="38861" spans="17:17" ht="0" hidden="1" customHeight="1" x14ac:dyDescent="0.25">
      <c r="Q38861" s="265"/>
    </row>
    <row r="38862" spans="17:17" ht="0" hidden="1" customHeight="1" x14ac:dyDescent="0.25">
      <c r="Q38862" s="265"/>
    </row>
    <row r="38863" spans="17:17" ht="0" hidden="1" customHeight="1" x14ac:dyDescent="0.25">
      <c r="Q38863" s="265"/>
    </row>
    <row r="38864" spans="17:17" ht="0" hidden="1" customHeight="1" x14ac:dyDescent="0.25">
      <c r="Q38864" s="265"/>
    </row>
    <row r="38865" spans="17:17" ht="0" hidden="1" customHeight="1" x14ac:dyDescent="0.25">
      <c r="Q38865" s="265"/>
    </row>
    <row r="38866" spans="17:17" ht="0" hidden="1" customHeight="1" x14ac:dyDescent="0.25">
      <c r="Q38866" s="265"/>
    </row>
    <row r="38867" spans="17:17" ht="0" hidden="1" customHeight="1" x14ac:dyDescent="0.25">
      <c r="Q38867" s="265"/>
    </row>
    <row r="38868" spans="17:17" ht="0" hidden="1" customHeight="1" x14ac:dyDescent="0.25">
      <c r="Q38868" s="265"/>
    </row>
    <row r="38869" spans="17:17" ht="0" hidden="1" customHeight="1" x14ac:dyDescent="0.25">
      <c r="Q38869" s="265"/>
    </row>
    <row r="38870" spans="17:17" ht="0" hidden="1" customHeight="1" x14ac:dyDescent="0.25">
      <c r="Q38870" s="265"/>
    </row>
    <row r="38871" spans="17:17" ht="0" hidden="1" customHeight="1" x14ac:dyDescent="0.25">
      <c r="Q38871" s="265"/>
    </row>
    <row r="38872" spans="17:17" ht="0" hidden="1" customHeight="1" x14ac:dyDescent="0.25">
      <c r="Q38872" s="265"/>
    </row>
    <row r="38873" spans="17:17" ht="0" hidden="1" customHeight="1" x14ac:dyDescent="0.25">
      <c r="Q38873" s="265"/>
    </row>
    <row r="38874" spans="17:17" ht="0" hidden="1" customHeight="1" x14ac:dyDescent="0.25">
      <c r="Q38874" s="265"/>
    </row>
    <row r="38875" spans="17:17" ht="0" hidden="1" customHeight="1" x14ac:dyDescent="0.25">
      <c r="Q38875" s="265"/>
    </row>
    <row r="38876" spans="17:17" ht="0" hidden="1" customHeight="1" x14ac:dyDescent="0.25">
      <c r="Q38876" s="265"/>
    </row>
    <row r="38877" spans="17:17" ht="0" hidden="1" customHeight="1" x14ac:dyDescent="0.25">
      <c r="Q38877" s="265"/>
    </row>
    <row r="38878" spans="17:17" ht="0" hidden="1" customHeight="1" x14ac:dyDescent="0.25">
      <c r="Q38878" s="265"/>
    </row>
    <row r="38879" spans="17:17" ht="0" hidden="1" customHeight="1" x14ac:dyDescent="0.25">
      <c r="Q38879" s="265"/>
    </row>
    <row r="38880" spans="17:17" ht="0" hidden="1" customHeight="1" x14ac:dyDescent="0.25">
      <c r="Q38880" s="265"/>
    </row>
    <row r="38881" spans="17:17" ht="0" hidden="1" customHeight="1" x14ac:dyDescent="0.25">
      <c r="Q38881" s="265"/>
    </row>
    <row r="38882" spans="17:17" ht="0" hidden="1" customHeight="1" x14ac:dyDescent="0.25">
      <c r="Q38882" s="265"/>
    </row>
    <row r="38883" spans="17:17" ht="0" hidden="1" customHeight="1" x14ac:dyDescent="0.25">
      <c r="Q38883" s="265"/>
    </row>
    <row r="38884" spans="17:17" ht="0" hidden="1" customHeight="1" x14ac:dyDescent="0.25">
      <c r="Q38884" s="265"/>
    </row>
    <row r="38885" spans="17:17" ht="0" hidden="1" customHeight="1" x14ac:dyDescent="0.25">
      <c r="Q38885" s="265"/>
    </row>
    <row r="38886" spans="17:17" ht="0" hidden="1" customHeight="1" x14ac:dyDescent="0.25">
      <c r="Q38886" s="265"/>
    </row>
    <row r="38887" spans="17:17" ht="0" hidden="1" customHeight="1" x14ac:dyDescent="0.25">
      <c r="Q38887" s="265"/>
    </row>
    <row r="38888" spans="17:17" ht="0" hidden="1" customHeight="1" x14ac:dyDescent="0.25">
      <c r="Q38888" s="265"/>
    </row>
    <row r="38889" spans="17:17" ht="0" hidden="1" customHeight="1" x14ac:dyDescent="0.25">
      <c r="Q38889" s="265"/>
    </row>
    <row r="38890" spans="17:17" ht="0" hidden="1" customHeight="1" x14ac:dyDescent="0.25">
      <c r="Q38890" s="265"/>
    </row>
    <row r="38891" spans="17:17" ht="0" hidden="1" customHeight="1" x14ac:dyDescent="0.25">
      <c r="Q38891" s="265"/>
    </row>
    <row r="38892" spans="17:17" ht="0" hidden="1" customHeight="1" x14ac:dyDescent="0.25">
      <c r="Q38892" s="265"/>
    </row>
    <row r="38893" spans="17:17" ht="0" hidden="1" customHeight="1" x14ac:dyDescent="0.25">
      <c r="Q38893" s="265"/>
    </row>
    <row r="38894" spans="17:17" ht="0" hidden="1" customHeight="1" x14ac:dyDescent="0.25">
      <c r="Q38894" s="265"/>
    </row>
    <row r="38895" spans="17:17" ht="0" hidden="1" customHeight="1" x14ac:dyDescent="0.25">
      <c r="Q38895" s="265"/>
    </row>
    <row r="38896" spans="17:17" ht="0" hidden="1" customHeight="1" x14ac:dyDescent="0.25">
      <c r="Q38896" s="265"/>
    </row>
    <row r="38897" spans="17:17" ht="0" hidden="1" customHeight="1" x14ac:dyDescent="0.25">
      <c r="Q38897" s="265"/>
    </row>
    <row r="38898" spans="17:17" ht="0" hidden="1" customHeight="1" x14ac:dyDescent="0.25">
      <c r="Q38898" s="265"/>
    </row>
    <row r="38899" spans="17:17" ht="0" hidden="1" customHeight="1" x14ac:dyDescent="0.25">
      <c r="Q38899" s="265"/>
    </row>
    <row r="38900" spans="17:17" ht="0" hidden="1" customHeight="1" x14ac:dyDescent="0.25">
      <c r="Q38900" s="265"/>
    </row>
    <row r="38901" spans="17:17" ht="0" hidden="1" customHeight="1" x14ac:dyDescent="0.25">
      <c r="Q38901" s="265"/>
    </row>
    <row r="38902" spans="17:17" ht="0" hidden="1" customHeight="1" x14ac:dyDescent="0.25">
      <c r="Q38902" s="265"/>
    </row>
    <row r="38903" spans="17:17" ht="0" hidden="1" customHeight="1" x14ac:dyDescent="0.25">
      <c r="Q38903" s="265"/>
    </row>
    <row r="38904" spans="17:17" ht="0" hidden="1" customHeight="1" x14ac:dyDescent="0.25">
      <c r="Q38904" s="265"/>
    </row>
    <row r="38905" spans="17:17" ht="0" hidden="1" customHeight="1" x14ac:dyDescent="0.25">
      <c r="Q38905" s="265"/>
    </row>
    <row r="38906" spans="17:17" ht="0" hidden="1" customHeight="1" x14ac:dyDescent="0.25">
      <c r="Q38906" s="265"/>
    </row>
    <row r="38907" spans="17:17" ht="0" hidden="1" customHeight="1" x14ac:dyDescent="0.25">
      <c r="Q38907" s="265"/>
    </row>
    <row r="38908" spans="17:17" ht="0" hidden="1" customHeight="1" x14ac:dyDescent="0.25">
      <c r="Q38908" s="265"/>
    </row>
    <row r="38909" spans="17:17" ht="0" hidden="1" customHeight="1" x14ac:dyDescent="0.25">
      <c r="Q38909" s="265"/>
    </row>
    <row r="38910" spans="17:17" ht="0" hidden="1" customHeight="1" x14ac:dyDescent="0.25">
      <c r="Q38910" s="265"/>
    </row>
    <row r="38911" spans="17:17" ht="0" hidden="1" customHeight="1" x14ac:dyDescent="0.25">
      <c r="Q38911" s="265"/>
    </row>
    <row r="38912" spans="17:17" ht="0" hidden="1" customHeight="1" x14ac:dyDescent="0.25">
      <c r="Q38912" s="265"/>
    </row>
    <row r="38913" spans="17:17" ht="0" hidden="1" customHeight="1" x14ac:dyDescent="0.25">
      <c r="Q38913" s="265"/>
    </row>
    <row r="38914" spans="17:17" ht="0" hidden="1" customHeight="1" x14ac:dyDescent="0.25">
      <c r="Q38914" s="265"/>
    </row>
    <row r="38915" spans="17:17" ht="0" hidden="1" customHeight="1" x14ac:dyDescent="0.25">
      <c r="Q38915" s="265"/>
    </row>
    <row r="38916" spans="17:17" ht="0" hidden="1" customHeight="1" x14ac:dyDescent="0.25">
      <c r="Q38916" s="265"/>
    </row>
    <row r="38917" spans="17:17" ht="0" hidden="1" customHeight="1" x14ac:dyDescent="0.25">
      <c r="Q38917" s="265"/>
    </row>
    <row r="38918" spans="17:17" ht="0" hidden="1" customHeight="1" x14ac:dyDescent="0.25">
      <c r="Q38918" s="265"/>
    </row>
    <row r="38919" spans="17:17" ht="0" hidden="1" customHeight="1" x14ac:dyDescent="0.25">
      <c r="Q38919" s="265"/>
    </row>
    <row r="38920" spans="17:17" ht="0" hidden="1" customHeight="1" x14ac:dyDescent="0.25">
      <c r="Q38920" s="265"/>
    </row>
    <row r="38921" spans="17:17" ht="0" hidden="1" customHeight="1" x14ac:dyDescent="0.25">
      <c r="Q38921" s="265"/>
    </row>
    <row r="38922" spans="17:17" ht="0" hidden="1" customHeight="1" x14ac:dyDescent="0.25">
      <c r="Q38922" s="265"/>
    </row>
    <row r="38923" spans="17:17" ht="0" hidden="1" customHeight="1" x14ac:dyDescent="0.25">
      <c r="Q38923" s="265"/>
    </row>
    <row r="38924" spans="17:17" ht="0" hidden="1" customHeight="1" x14ac:dyDescent="0.25">
      <c r="Q38924" s="265"/>
    </row>
    <row r="38925" spans="17:17" ht="0" hidden="1" customHeight="1" x14ac:dyDescent="0.25">
      <c r="Q38925" s="265"/>
    </row>
    <row r="38926" spans="17:17" ht="0" hidden="1" customHeight="1" x14ac:dyDescent="0.25">
      <c r="Q38926" s="265"/>
    </row>
    <row r="38927" spans="17:17" ht="0" hidden="1" customHeight="1" x14ac:dyDescent="0.25">
      <c r="Q38927" s="265"/>
    </row>
    <row r="38928" spans="17:17" ht="0" hidden="1" customHeight="1" x14ac:dyDescent="0.25">
      <c r="Q38928" s="265"/>
    </row>
    <row r="38929" spans="17:17" ht="0" hidden="1" customHeight="1" x14ac:dyDescent="0.25">
      <c r="Q38929" s="265"/>
    </row>
    <row r="38930" spans="17:17" ht="0" hidden="1" customHeight="1" x14ac:dyDescent="0.25">
      <c r="Q38930" s="265"/>
    </row>
    <row r="38931" spans="17:17" ht="0" hidden="1" customHeight="1" x14ac:dyDescent="0.25">
      <c r="Q38931" s="265"/>
    </row>
    <row r="38932" spans="17:17" ht="0" hidden="1" customHeight="1" x14ac:dyDescent="0.25">
      <c r="Q38932" s="265"/>
    </row>
    <row r="38933" spans="17:17" ht="0" hidden="1" customHeight="1" x14ac:dyDescent="0.25">
      <c r="Q38933" s="265"/>
    </row>
    <row r="38934" spans="17:17" ht="0" hidden="1" customHeight="1" x14ac:dyDescent="0.25">
      <c r="Q38934" s="265"/>
    </row>
    <row r="38935" spans="17:17" ht="0" hidden="1" customHeight="1" x14ac:dyDescent="0.25">
      <c r="Q38935" s="265"/>
    </row>
    <row r="38936" spans="17:17" ht="0" hidden="1" customHeight="1" x14ac:dyDescent="0.25">
      <c r="Q38936" s="265"/>
    </row>
    <row r="38937" spans="17:17" ht="0" hidden="1" customHeight="1" x14ac:dyDescent="0.25">
      <c r="Q38937" s="265"/>
    </row>
    <row r="38938" spans="17:17" ht="0" hidden="1" customHeight="1" x14ac:dyDescent="0.25">
      <c r="Q38938" s="265"/>
    </row>
    <row r="38939" spans="17:17" ht="0" hidden="1" customHeight="1" x14ac:dyDescent="0.25">
      <c r="Q38939" s="265"/>
    </row>
    <row r="38940" spans="17:17" ht="0" hidden="1" customHeight="1" x14ac:dyDescent="0.25">
      <c r="Q38940" s="265"/>
    </row>
    <row r="38941" spans="17:17" ht="0" hidden="1" customHeight="1" x14ac:dyDescent="0.25">
      <c r="Q38941" s="265"/>
    </row>
    <row r="38942" spans="17:17" ht="0" hidden="1" customHeight="1" x14ac:dyDescent="0.25">
      <c r="Q38942" s="265"/>
    </row>
    <row r="38943" spans="17:17" ht="0" hidden="1" customHeight="1" x14ac:dyDescent="0.25">
      <c r="Q38943" s="265"/>
    </row>
    <row r="38944" spans="17:17" ht="0" hidden="1" customHeight="1" x14ac:dyDescent="0.25">
      <c r="Q38944" s="265"/>
    </row>
    <row r="38945" spans="17:17" ht="0" hidden="1" customHeight="1" x14ac:dyDescent="0.25">
      <c r="Q38945" s="265"/>
    </row>
    <row r="38946" spans="17:17" ht="0" hidden="1" customHeight="1" x14ac:dyDescent="0.25">
      <c r="Q38946" s="265"/>
    </row>
    <row r="38947" spans="17:17" ht="0" hidden="1" customHeight="1" x14ac:dyDescent="0.25">
      <c r="Q38947" s="265"/>
    </row>
    <row r="38948" spans="17:17" ht="0" hidden="1" customHeight="1" x14ac:dyDescent="0.25">
      <c r="Q38948" s="265"/>
    </row>
    <row r="38949" spans="17:17" ht="0" hidden="1" customHeight="1" x14ac:dyDescent="0.25">
      <c r="Q38949" s="265"/>
    </row>
    <row r="38950" spans="17:17" ht="0" hidden="1" customHeight="1" x14ac:dyDescent="0.25">
      <c r="Q38950" s="265"/>
    </row>
    <row r="38951" spans="17:17" ht="0" hidden="1" customHeight="1" x14ac:dyDescent="0.25">
      <c r="Q38951" s="265"/>
    </row>
    <row r="38952" spans="17:17" ht="0" hidden="1" customHeight="1" x14ac:dyDescent="0.25">
      <c r="Q38952" s="265"/>
    </row>
    <row r="38953" spans="17:17" ht="0" hidden="1" customHeight="1" x14ac:dyDescent="0.25">
      <c r="Q38953" s="265"/>
    </row>
    <row r="38954" spans="17:17" ht="0" hidden="1" customHeight="1" x14ac:dyDescent="0.25">
      <c r="Q38954" s="265"/>
    </row>
    <row r="38955" spans="17:17" ht="0" hidden="1" customHeight="1" x14ac:dyDescent="0.25">
      <c r="Q38955" s="265"/>
    </row>
    <row r="38956" spans="17:17" ht="0" hidden="1" customHeight="1" x14ac:dyDescent="0.25">
      <c r="Q38956" s="265"/>
    </row>
    <row r="38957" spans="17:17" ht="0" hidden="1" customHeight="1" x14ac:dyDescent="0.25">
      <c r="Q38957" s="265"/>
    </row>
    <row r="38958" spans="17:17" ht="0" hidden="1" customHeight="1" x14ac:dyDescent="0.25">
      <c r="Q38958" s="265"/>
    </row>
    <row r="38959" spans="17:17" ht="0" hidden="1" customHeight="1" x14ac:dyDescent="0.25">
      <c r="Q38959" s="265"/>
    </row>
    <row r="38960" spans="17:17" ht="0" hidden="1" customHeight="1" x14ac:dyDescent="0.25">
      <c r="Q38960" s="265"/>
    </row>
    <row r="38961" spans="17:17" ht="0" hidden="1" customHeight="1" x14ac:dyDescent="0.25">
      <c r="Q38961" s="265"/>
    </row>
    <row r="38962" spans="17:17" ht="0" hidden="1" customHeight="1" x14ac:dyDescent="0.25">
      <c r="Q38962" s="265"/>
    </row>
    <row r="38963" spans="17:17" ht="0" hidden="1" customHeight="1" x14ac:dyDescent="0.25">
      <c r="Q38963" s="265"/>
    </row>
    <row r="38964" spans="17:17" ht="0" hidden="1" customHeight="1" x14ac:dyDescent="0.25">
      <c r="Q38964" s="265"/>
    </row>
    <row r="38965" spans="17:17" ht="0" hidden="1" customHeight="1" x14ac:dyDescent="0.25">
      <c r="Q38965" s="265"/>
    </row>
    <row r="38966" spans="17:17" ht="0" hidden="1" customHeight="1" x14ac:dyDescent="0.25">
      <c r="Q38966" s="265"/>
    </row>
    <row r="38967" spans="17:17" ht="0" hidden="1" customHeight="1" x14ac:dyDescent="0.25">
      <c r="Q38967" s="265"/>
    </row>
    <row r="38968" spans="17:17" ht="0" hidden="1" customHeight="1" x14ac:dyDescent="0.25">
      <c r="Q38968" s="265"/>
    </row>
    <row r="38969" spans="17:17" ht="0" hidden="1" customHeight="1" x14ac:dyDescent="0.25">
      <c r="Q38969" s="265"/>
    </row>
    <row r="38970" spans="17:17" ht="0" hidden="1" customHeight="1" x14ac:dyDescent="0.25">
      <c r="Q38970" s="265"/>
    </row>
    <row r="38971" spans="17:17" ht="0" hidden="1" customHeight="1" x14ac:dyDescent="0.25">
      <c r="Q38971" s="265"/>
    </row>
    <row r="38972" spans="17:17" ht="0" hidden="1" customHeight="1" x14ac:dyDescent="0.25">
      <c r="Q38972" s="265"/>
    </row>
    <row r="38973" spans="17:17" ht="0" hidden="1" customHeight="1" x14ac:dyDescent="0.25">
      <c r="Q38973" s="265"/>
    </row>
    <row r="38974" spans="17:17" ht="0" hidden="1" customHeight="1" x14ac:dyDescent="0.25">
      <c r="Q38974" s="265"/>
    </row>
    <row r="38975" spans="17:17" ht="0" hidden="1" customHeight="1" x14ac:dyDescent="0.25">
      <c r="Q38975" s="265"/>
    </row>
    <row r="38976" spans="17:17" ht="0" hidden="1" customHeight="1" x14ac:dyDescent="0.25">
      <c r="Q38976" s="265"/>
    </row>
    <row r="38977" spans="17:17" ht="0" hidden="1" customHeight="1" x14ac:dyDescent="0.25">
      <c r="Q38977" s="265"/>
    </row>
    <row r="38978" spans="17:17" ht="0" hidden="1" customHeight="1" x14ac:dyDescent="0.25">
      <c r="Q38978" s="265"/>
    </row>
    <row r="38979" spans="17:17" ht="0" hidden="1" customHeight="1" x14ac:dyDescent="0.25">
      <c r="Q38979" s="265"/>
    </row>
    <row r="38980" spans="17:17" ht="0" hidden="1" customHeight="1" x14ac:dyDescent="0.25">
      <c r="Q38980" s="265"/>
    </row>
    <row r="38981" spans="17:17" ht="0" hidden="1" customHeight="1" x14ac:dyDescent="0.25">
      <c r="Q38981" s="265"/>
    </row>
    <row r="38982" spans="17:17" ht="0" hidden="1" customHeight="1" x14ac:dyDescent="0.25">
      <c r="Q38982" s="265"/>
    </row>
    <row r="38983" spans="17:17" ht="0" hidden="1" customHeight="1" x14ac:dyDescent="0.25">
      <c r="Q38983" s="265"/>
    </row>
    <row r="38984" spans="17:17" ht="0" hidden="1" customHeight="1" x14ac:dyDescent="0.25">
      <c r="Q38984" s="265"/>
    </row>
    <row r="38985" spans="17:17" ht="0" hidden="1" customHeight="1" x14ac:dyDescent="0.25">
      <c r="Q38985" s="265"/>
    </row>
    <row r="38986" spans="17:17" ht="0" hidden="1" customHeight="1" x14ac:dyDescent="0.25">
      <c r="Q38986" s="265"/>
    </row>
    <row r="38987" spans="17:17" ht="0" hidden="1" customHeight="1" x14ac:dyDescent="0.25">
      <c r="Q38987" s="265"/>
    </row>
    <row r="38988" spans="17:17" ht="0" hidden="1" customHeight="1" x14ac:dyDescent="0.25">
      <c r="Q38988" s="265"/>
    </row>
    <row r="38989" spans="17:17" ht="0" hidden="1" customHeight="1" x14ac:dyDescent="0.25">
      <c r="Q38989" s="265"/>
    </row>
    <row r="38990" spans="17:17" ht="0" hidden="1" customHeight="1" x14ac:dyDescent="0.25">
      <c r="Q38990" s="265"/>
    </row>
    <row r="38991" spans="17:17" ht="0" hidden="1" customHeight="1" x14ac:dyDescent="0.25">
      <c r="Q38991" s="265"/>
    </row>
    <row r="38992" spans="17:17" ht="0" hidden="1" customHeight="1" x14ac:dyDescent="0.25">
      <c r="Q38992" s="265"/>
    </row>
    <row r="38993" spans="17:17" ht="0" hidden="1" customHeight="1" x14ac:dyDescent="0.25">
      <c r="Q38993" s="265"/>
    </row>
    <row r="38994" spans="17:17" ht="0" hidden="1" customHeight="1" x14ac:dyDescent="0.25">
      <c r="Q38994" s="265"/>
    </row>
    <row r="38995" spans="17:17" ht="0" hidden="1" customHeight="1" x14ac:dyDescent="0.25">
      <c r="Q38995" s="265"/>
    </row>
    <row r="38996" spans="17:17" ht="0" hidden="1" customHeight="1" x14ac:dyDescent="0.25">
      <c r="Q38996" s="265"/>
    </row>
    <row r="38997" spans="17:17" ht="0" hidden="1" customHeight="1" x14ac:dyDescent="0.25">
      <c r="Q38997" s="265"/>
    </row>
    <row r="38998" spans="17:17" ht="0" hidden="1" customHeight="1" x14ac:dyDescent="0.25">
      <c r="Q38998" s="265"/>
    </row>
    <row r="38999" spans="17:17" ht="0" hidden="1" customHeight="1" x14ac:dyDescent="0.25">
      <c r="Q38999" s="265"/>
    </row>
    <row r="39000" spans="17:17" ht="0" hidden="1" customHeight="1" x14ac:dyDescent="0.25">
      <c r="Q39000" s="265"/>
    </row>
    <row r="39001" spans="17:17" ht="0" hidden="1" customHeight="1" x14ac:dyDescent="0.25">
      <c r="Q39001" s="265"/>
    </row>
    <row r="39002" spans="17:17" ht="0" hidden="1" customHeight="1" x14ac:dyDescent="0.25">
      <c r="Q39002" s="265"/>
    </row>
    <row r="39003" spans="17:17" ht="0" hidden="1" customHeight="1" x14ac:dyDescent="0.25">
      <c r="Q39003" s="265"/>
    </row>
    <row r="39004" spans="17:17" ht="0" hidden="1" customHeight="1" x14ac:dyDescent="0.25">
      <c r="Q39004" s="265"/>
    </row>
    <row r="39005" spans="17:17" ht="0" hidden="1" customHeight="1" x14ac:dyDescent="0.25">
      <c r="Q39005" s="265"/>
    </row>
    <row r="39006" spans="17:17" ht="0" hidden="1" customHeight="1" x14ac:dyDescent="0.25">
      <c r="Q39006" s="265"/>
    </row>
    <row r="39007" spans="17:17" ht="0" hidden="1" customHeight="1" x14ac:dyDescent="0.25">
      <c r="Q39007" s="265"/>
    </row>
    <row r="39008" spans="17:17" ht="0" hidden="1" customHeight="1" x14ac:dyDescent="0.25">
      <c r="Q39008" s="265"/>
    </row>
    <row r="39009" spans="17:17" ht="0" hidden="1" customHeight="1" x14ac:dyDescent="0.25">
      <c r="Q39009" s="265"/>
    </row>
    <row r="39010" spans="17:17" ht="0" hidden="1" customHeight="1" x14ac:dyDescent="0.25">
      <c r="Q39010" s="265"/>
    </row>
    <row r="39011" spans="17:17" ht="0" hidden="1" customHeight="1" x14ac:dyDescent="0.25">
      <c r="Q39011" s="265"/>
    </row>
    <row r="39012" spans="17:17" ht="0" hidden="1" customHeight="1" x14ac:dyDescent="0.25">
      <c r="Q39012" s="265"/>
    </row>
    <row r="39013" spans="17:17" ht="0" hidden="1" customHeight="1" x14ac:dyDescent="0.25">
      <c r="Q39013" s="265"/>
    </row>
    <row r="39014" spans="17:17" ht="0" hidden="1" customHeight="1" x14ac:dyDescent="0.25">
      <c r="Q39014" s="265"/>
    </row>
    <row r="39015" spans="17:17" ht="0" hidden="1" customHeight="1" x14ac:dyDescent="0.25">
      <c r="Q39015" s="265"/>
    </row>
    <row r="39016" spans="17:17" ht="0" hidden="1" customHeight="1" x14ac:dyDescent="0.25">
      <c r="Q39016" s="265"/>
    </row>
    <row r="39017" spans="17:17" ht="0" hidden="1" customHeight="1" x14ac:dyDescent="0.25">
      <c r="Q39017" s="265"/>
    </row>
    <row r="39018" spans="17:17" ht="0" hidden="1" customHeight="1" x14ac:dyDescent="0.25">
      <c r="Q39018" s="265"/>
    </row>
    <row r="39019" spans="17:17" ht="0" hidden="1" customHeight="1" x14ac:dyDescent="0.25">
      <c r="Q39019" s="265"/>
    </row>
    <row r="39020" spans="17:17" ht="0" hidden="1" customHeight="1" x14ac:dyDescent="0.25">
      <c r="Q39020" s="265"/>
    </row>
    <row r="39021" spans="17:17" ht="0" hidden="1" customHeight="1" x14ac:dyDescent="0.25">
      <c r="Q39021" s="265"/>
    </row>
    <row r="39022" spans="17:17" ht="0" hidden="1" customHeight="1" x14ac:dyDescent="0.25">
      <c r="Q39022" s="265"/>
    </row>
    <row r="39023" spans="17:17" ht="0" hidden="1" customHeight="1" x14ac:dyDescent="0.25">
      <c r="Q39023" s="265"/>
    </row>
    <row r="39024" spans="17:17" ht="0" hidden="1" customHeight="1" x14ac:dyDescent="0.25">
      <c r="Q39024" s="265"/>
    </row>
    <row r="39025" spans="17:17" ht="0" hidden="1" customHeight="1" x14ac:dyDescent="0.25">
      <c r="Q39025" s="265"/>
    </row>
    <row r="39026" spans="17:17" ht="0" hidden="1" customHeight="1" x14ac:dyDescent="0.25">
      <c r="Q39026" s="265"/>
    </row>
    <row r="39027" spans="17:17" ht="0" hidden="1" customHeight="1" x14ac:dyDescent="0.25">
      <c r="Q39027" s="265"/>
    </row>
    <row r="39028" spans="17:17" ht="0" hidden="1" customHeight="1" x14ac:dyDescent="0.25">
      <c r="Q39028" s="265"/>
    </row>
    <row r="39029" spans="17:17" ht="0" hidden="1" customHeight="1" x14ac:dyDescent="0.25">
      <c r="Q39029" s="265"/>
    </row>
    <row r="39030" spans="17:17" ht="0" hidden="1" customHeight="1" x14ac:dyDescent="0.25">
      <c r="Q39030" s="265"/>
    </row>
    <row r="39031" spans="17:17" ht="0" hidden="1" customHeight="1" x14ac:dyDescent="0.25">
      <c r="Q39031" s="265"/>
    </row>
    <row r="39032" spans="17:17" ht="0" hidden="1" customHeight="1" x14ac:dyDescent="0.25">
      <c r="Q39032" s="265"/>
    </row>
    <row r="39033" spans="17:17" ht="0" hidden="1" customHeight="1" x14ac:dyDescent="0.25">
      <c r="Q39033" s="265"/>
    </row>
    <row r="39034" spans="17:17" ht="0" hidden="1" customHeight="1" x14ac:dyDescent="0.25">
      <c r="Q39034" s="265"/>
    </row>
    <row r="39035" spans="17:17" ht="0" hidden="1" customHeight="1" x14ac:dyDescent="0.25">
      <c r="Q39035" s="265"/>
    </row>
    <row r="39036" spans="17:17" ht="0" hidden="1" customHeight="1" x14ac:dyDescent="0.25">
      <c r="Q39036" s="265"/>
    </row>
    <row r="39037" spans="17:17" ht="0" hidden="1" customHeight="1" x14ac:dyDescent="0.25">
      <c r="Q39037" s="265"/>
    </row>
    <row r="39038" spans="17:17" ht="0" hidden="1" customHeight="1" x14ac:dyDescent="0.25">
      <c r="Q39038" s="265"/>
    </row>
    <row r="39039" spans="17:17" ht="0" hidden="1" customHeight="1" x14ac:dyDescent="0.25">
      <c r="Q39039" s="265"/>
    </row>
    <row r="39040" spans="17:17" ht="0" hidden="1" customHeight="1" x14ac:dyDescent="0.25">
      <c r="Q39040" s="265"/>
    </row>
    <row r="39041" spans="17:17" ht="0" hidden="1" customHeight="1" x14ac:dyDescent="0.25">
      <c r="Q39041" s="265"/>
    </row>
    <row r="39042" spans="17:17" ht="0" hidden="1" customHeight="1" x14ac:dyDescent="0.25">
      <c r="Q39042" s="265"/>
    </row>
    <row r="39043" spans="17:17" ht="0" hidden="1" customHeight="1" x14ac:dyDescent="0.25">
      <c r="Q39043" s="265"/>
    </row>
    <row r="39044" spans="17:17" ht="0" hidden="1" customHeight="1" x14ac:dyDescent="0.25">
      <c r="Q39044" s="265"/>
    </row>
    <row r="39045" spans="17:17" ht="0" hidden="1" customHeight="1" x14ac:dyDescent="0.25">
      <c r="Q39045" s="265"/>
    </row>
    <row r="39046" spans="17:17" ht="0" hidden="1" customHeight="1" x14ac:dyDescent="0.25">
      <c r="Q39046" s="265"/>
    </row>
    <row r="39047" spans="17:17" ht="0" hidden="1" customHeight="1" x14ac:dyDescent="0.25">
      <c r="Q39047" s="265"/>
    </row>
    <row r="39048" spans="17:17" ht="0" hidden="1" customHeight="1" x14ac:dyDescent="0.25">
      <c r="Q39048" s="265"/>
    </row>
    <row r="39049" spans="17:17" ht="0" hidden="1" customHeight="1" x14ac:dyDescent="0.25">
      <c r="Q39049" s="265"/>
    </row>
    <row r="39050" spans="17:17" ht="0" hidden="1" customHeight="1" x14ac:dyDescent="0.25">
      <c r="Q39050" s="265"/>
    </row>
    <row r="39051" spans="17:17" ht="0" hidden="1" customHeight="1" x14ac:dyDescent="0.25">
      <c r="Q39051" s="265"/>
    </row>
    <row r="39052" spans="17:17" ht="0" hidden="1" customHeight="1" x14ac:dyDescent="0.25">
      <c r="Q39052" s="265"/>
    </row>
    <row r="39053" spans="17:17" ht="0" hidden="1" customHeight="1" x14ac:dyDescent="0.25">
      <c r="Q39053" s="265"/>
    </row>
    <row r="39054" spans="17:17" ht="0" hidden="1" customHeight="1" x14ac:dyDescent="0.25">
      <c r="Q39054" s="265"/>
    </row>
    <row r="39055" spans="17:17" ht="0" hidden="1" customHeight="1" x14ac:dyDescent="0.25">
      <c r="Q39055" s="265"/>
    </row>
    <row r="39056" spans="17:17" ht="0" hidden="1" customHeight="1" x14ac:dyDescent="0.25">
      <c r="Q39056" s="265"/>
    </row>
    <row r="39057" spans="17:17" ht="0" hidden="1" customHeight="1" x14ac:dyDescent="0.25">
      <c r="Q39057" s="265"/>
    </row>
    <row r="39058" spans="17:17" ht="0" hidden="1" customHeight="1" x14ac:dyDescent="0.25">
      <c r="Q39058" s="265"/>
    </row>
    <row r="39059" spans="17:17" ht="0" hidden="1" customHeight="1" x14ac:dyDescent="0.25">
      <c r="Q39059" s="265"/>
    </row>
    <row r="39060" spans="17:17" ht="0" hidden="1" customHeight="1" x14ac:dyDescent="0.25">
      <c r="Q39060" s="265"/>
    </row>
    <row r="39061" spans="17:17" ht="0" hidden="1" customHeight="1" x14ac:dyDescent="0.25">
      <c r="Q39061" s="265"/>
    </row>
    <row r="39062" spans="17:17" ht="0" hidden="1" customHeight="1" x14ac:dyDescent="0.25">
      <c r="Q39062" s="265"/>
    </row>
    <row r="39063" spans="17:17" ht="0" hidden="1" customHeight="1" x14ac:dyDescent="0.25">
      <c r="Q39063" s="265"/>
    </row>
    <row r="39064" spans="17:17" ht="0" hidden="1" customHeight="1" x14ac:dyDescent="0.25">
      <c r="Q39064" s="265"/>
    </row>
    <row r="39065" spans="17:17" ht="0" hidden="1" customHeight="1" x14ac:dyDescent="0.25">
      <c r="Q39065" s="265"/>
    </row>
    <row r="39066" spans="17:17" ht="0" hidden="1" customHeight="1" x14ac:dyDescent="0.25">
      <c r="Q39066" s="265"/>
    </row>
    <row r="39067" spans="17:17" ht="0" hidden="1" customHeight="1" x14ac:dyDescent="0.25">
      <c r="Q39067" s="265"/>
    </row>
    <row r="39068" spans="17:17" ht="0" hidden="1" customHeight="1" x14ac:dyDescent="0.25">
      <c r="Q39068" s="265"/>
    </row>
    <row r="39069" spans="17:17" ht="0" hidden="1" customHeight="1" x14ac:dyDescent="0.25">
      <c r="Q39069" s="265"/>
    </row>
    <row r="39070" spans="17:17" ht="0" hidden="1" customHeight="1" x14ac:dyDescent="0.25">
      <c r="Q39070" s="265"/>
    </row>
    <row r="39071" spans="17:17" ht="0" hidden="1" customHeight="1" x14ac:dyDescent="0.25">
      <c r="Q39071" s="265"/>
    </row>
    <row r="39072" spans="17:17" ht="0" hidden="1" customHeight="1" x14ac:dyDescent="0.25">
      <c r="Q39072" s="265"/>
    </row>
    <row r="39073" spans="17:17" ht="0" hidden="1" customHeight="1" x14ac:dyDescent="0.25">
      <c r="Q39073" s="265"/>
    </row>
    <row r="39074" spans="17:17" ht="0" hidden="1" customHeight="1" x14ac:dyDescent="0.25">
      <c r="Q39074" s="265"/>
    </row>
    <row r="39075" spans="17:17" ht="0" hidden="1" customHeight="1" x14ac:dyDescent="0.25">
      <c r="Q39075" s="265"/>
    </row>
    <row r="39076" spans="17:17" ht="0" hidden="1" customHeight="1" x14ac:dyDescent="0.25">
      <c r="Q39076" s="265"/>
    </row>
    <row r="39077" spans="17:17" ht="0" hidden="1" customHeight="1" x14ac:dyDescent="0.25">
      <c r="Q39077" s="265"/>
    </row>
    <row r="39078" spans="17:17" ht="0" hidden="1" customHeight="1" x14ac:dyDescent="0.25">
      <c r="Q39078" s="265"/>
    </row>
    <row r="39079" spans="17:17" ht="0" hidden="1" customHeight="1" x14ac:dyDescent="0.25">
      <c r="Q39079" s="265"/>
    </row>
    <row r="39080" spans="17:17" ht="0" hidden="1" customHeight="1" x14ac:dyDescent="0.25">
      <c r="Q39080" s="265"/>
    </row>
    <row r="39081" spans="17:17" ht="0" hidden="1" customHeight="1" x14ac:dyDescent="0.25">
      <c r="Q39081" s="265"/>
    </row>
    <row r="39082" spans="17:17" ht="0" hidden="1" customHeight="1" x14ac:dyDescent="0.25">
      <c r="Q39082" s="265"/>
    </row>
    <row r="39083" spans="17:17" ht="0" hidden="1" customHeight="1" x14ac:dyDescent="0.25">
      <c r="Q39083" s="265"/>
    </row>
    <row r="39084" spans="17:17" ht="0" hidden="1" customHeight="1" x14ac:dyDescent="0.25">
      <c r="Q39084" s="265"/>
    </row>
    <row r="39085" spans="17:17" ht="0" hidden="1" customHeight="1" x14ac:dyDescent="0.25">
      <c r="Q39085" s="265"/>
    </row>
    <row r="39086" spans="17:17" ht="0" hidden="1" customHeight="1" x14ac:dyDescent="0.25">
      <c r="Q39086" s="265"/>
    </row>
    <row r="39087" spans="17:17" ht="0" hidden="1" customHeight="1" x14ac:dyDescent="0.25">
      <c r="Q39087" s="265"/>
    </row>
    <row r="39088" spans="17:17" ht="0" hidden="1" customHeight="1" x14ac:dyDescent="0.25">
      <c r="Q39088" s="265"/>
    </row>
    <row r="39089" spans="17:17" ht="0" hidden="1" customHeight="1" x14ac:dyDescent="0.25">
      <c r="Q39089" s="265"/>
    </row>
    <row r="39090" spans="17:17" ht="0" hidden="1" customHeight="1" x14ac:dyDescent="0.25">
      <c r="Q39090" s="265"/>
    </row>
    <row r="39091" spans="17:17" ht="0" hidden="1" customHeight="1" x14ac:dyDescent="0.25">
      <c r="Q39091" s="265"/>
    </row>
    <row r="39092" spans="17:17" ht="0" hidden="1" customHeight="1" x14ac:dyDescent="0.25">
      <c r="Q39092" s="265"/>
    </row>
    <row r="39093" spans="17:17" ht="0" hidden="1" customHeight="1" x14ac:dyDescent="0.25">
      <c r="Q39093" s="265"/>
    </row>
    <row r="39094" spans="17:17" ht="0" hidden="1" customHeight="1" x14ac:dyDescent="0.25">
      <c r="Q39094" s="265"/>
    </row>
    <row r="39095" spans="17:17" ht="0" hidden="1" customHeight="1" x14ac:dyDescent="0.25">
      <c r="Q39095" s="265"/>
    </row>
    <row r="39096" spans="17:17" ht="0" hidden="1" customHeight="1" x14ac:dyDescent="0.25">
      <c r="Q39096" s="265"/>
    </row>
    <row r="39097" spans="17:17" ht="0" hidden="1" customHeight="1" x14ac:dyDescent="0.25">
      <c r="Q39097" s="265"/>
    </row>
    <row r="39098" spans="17:17" ht="0" hidden="1" customHeight="1" x14ac:dyDescent="0.25">
      <c r="Q39098" s="265"/>
    </row>
    <row r="39099" spans="17:17" ht="0" hidden="1" customHeight="1" x14ac:dyDescent="0.25">
      <c r="Q39099" s="265"/>
    </row>
    <row r="39100" spans="17:17" ht="0" hidden="1" customHeight="1" x14ac:dyDescent="0.25">
      <c r="Q39100" s="265"/>
    </row>
    <row r="39101" spans="17:17" ht="0" hidden="1" customHeight="1" x14ac:dyDescent="0.25">
      <c r="Q39101" s="265"/>
    </row>
    <row r="39102" spans="17:17" ht="0" hidden="1" customHeight="1" x14ac:dyDescent="0.25">
      <c r="Q39102" s="265"/>
    </row>
    <row r="39103" spans="17:17" ht="0" hidden="1" customHeight="1" x14ac:dyDescent="0.25">
      <c r="Q39103" s="265"/>
    </row>
    <row r="39104" spans="17:17" ht="0" hidden="1" customHeight="1" x14ac:dyDescent="0.25">
      <c r="Q39104" s="265"/>
    </row>
    <row r="39105" spans="17:17" ht="0" hidden="1" customHeight="1" x14ac:dyDescent="0.25">
      <c r="Q39105" s="265"/>
    </row>
    <row r="39106" spans="17:17" ht="0" hidden="1" customHeight="1" x14ac:dyDescent="0.25">
      <c r="Q39106" s="265"/>
    </row>
    <row r="39107" spans="17:17" ht="0" hidden="1" customHeight="1" x14ac:dyDescent="0.25">
      <c r="Q39107" s="265"/>
    </row>
    <row r="39108" spans="17:17" ht="0" hidden="1" customHeight="1" x14ac:dyDescent="0.25">
      <c r="Q39108" s="265"/>
    </row>
    <row r="39109" spans="17:17" ht="0" hidden="1" customHeight="1" x14ac:dyDescent="0.25">
      <c r="Q39109" s="265"/>
    </row>
    <row r="39110" spans="17:17" ht="0" hidden="1" customHeight="1" x14ac:dyDescent="0.25">
      <c r="Q39110" s="265"/>
    </row>
    <row r="39111" spans="17:17" ht="0" hidden="1" customHeight="1" x14ac:dyDescent="0.25">
      <c r="Q39111" s="265"/>
    </row>
    <row r="39112" spans="17:17" ht="0" hidden="1" customHeight="1" x14ac:dyDescent="0.25">
      <c r="Q39112" s="265"/>
    </row>
    <row r="39113" spans="17:17" ht="0" hidden="1" customHeight="1" x14ac:dyDescent="0.25">
      <c r="Q39113" s="265"/>
    </row>
    <row r="39114" spans="17:17" ht="0" hidden="1" customHeight="1" x14ac:dyDescent="0.25">
      <c r="Q39114" s="265"/>
    </row>
    <row r="39115" spans="17:17" ht="0" hidden="1" customHeight="1" x14ac:dyDescent="0.25">
      <c r="Q39115" s="265"/>
    </row>
    <row r="39116" spans="17:17" ht="0" hidden="1" customHeight="1" x14ac:dyDescent="0.25">
      <c r="Q39116" s="265"/>
    </row>
    <row r="39117" spans="17:17" ht="0" hidden="1" customHeight="1" x14ac:dyDescent="0.25">
      <c r="Q39117" s="265"/>
    </row>
    <row r="39118" spans="17:17" ht="0" hidden="1" customHeight="1" x14ac:dyDescent="0.25">
      <c r="Q39118" s="265"/>
    </row>
    <row r="39119" spans="17:17" ht="0" hidden="1" customHeight="1" x14ac:dyDescent="0.25">
      <c r="Q39119" s="265"/>
    </row>
    <row r="39120" spans="17:17" ht="0" hidden="1" customHeight="1" x14ac:dyDescent="0.25">
      <c r="Q39120" s="265"/>
    </row>
    <row r="39121" spans="17:17" ht="0" hidden="1" customHeight="1" x14ac:dyDescent="0.25">
      <c r="Q39121" s="265"/>
    </row>
    <row r="39122" spans="17:17" ht="0" hidden="1" customHeight="1" x14ac:dyDescent="0.25">
      <c r="Q39122" s="265"/>
    </row>
    <row r="39123" spans="17:17" ht="0" hidden="1" customHeight="1" x14ac:dyDescent="0.25">
      <c r="Q39123" s="265"/>
    </row>
    <row r="39124" spans="17:17" ht="0" hidden="1" customHeight="1" x14ac:dyDescent="0.25">
      <c r="Q39124" s="265"/>
    </row>
    <row r="39125" spans="17:17" ht="0" hidden="1" customHeight="1" x14ac:dyDescent="0.25">
      <c r="Q39125" s="265"/>
    </row>
    <row r="39126" spans="17:17" ht="0" hidden="1" customHeight="1" x14ac:dyDescent="0.25">
      <c r="Q39126" s="265"/>
    </row>
    <row r="39127" spans="17:17" ht="0" hidden="1" customHeight="1" x14ac:dyDescent="0.25">
      <c r="Q39127" s="265"/>
    </row>
    <row r="39128" spans="17:17" ht="0" hidden="1" customHeight="1" x14ac:dyDescent="0.25">
      <c r="Q39128" s="265"/>
    </row>
    <row r="39129" spans="17:17" ht="0" hidden="1" customHeight="1" x14ac:dyDescent="0.25">
      <c r="Q39129" s="265"/>
    </row>
    <row r="39130" spans="17:17" ht="0" hidden="1" customHeight="1" x14ac:dyDescent="0.25">
      <c r="Q39130" s="265"/>
    </row>
    <row r="39131" spans="17:17" ht="0" hidden="1" customHeight="1" x14ac:dyDescent="0.25">
      <c r="Q39131" s="265"/>
    </row>
    <row r="39132" spans="17:17" ht="0" hidden="1" customHeight="1" x14ac:dyDescent="0.25">
      <c r="Q39132" s="265"/>
    </row>
    <row r="39133" spans="17:17" ht="0" hidden="1" customHeight="1" x14ac:dyDescent="0.25">
      <c r="Q39133" s="265"/>
    </row>
    <row r="39134" spans="17:17" ht="0" hidden="1" customHeight="1" x14ac:dyDescent="0.25">
      <c r="Q39134" s="265"/>
    </row>
    <row r="39135" spans="17:17" ht="0" hidden="1" customHeight="1" x14ac:dyDescent="0.25">
      <c r="Q39135" s="265"/>
    </row>
    <row r="39136" spans="17:17" ht="0" hidden="1" customHeight="1" x14ac:dyDescent="0.25">
      <c r="Q39136" s="265"/>
    </row>
    <row r="39137" spans="17:17" ht="0" hidden="1" customHeight="1" x14ac:dyDescent="0.25">
      <c r="Q39137" s="265"/>
    </row>
    <row r="39138" spans="17:17" ht="0" hidden="1" customHeight="1" x14ac:dyDescent="0.25">
      <c r="Q39138" s="265"/>
    </row>
    <row r="39139" spans="17:17" ht="0" hidden="1" customHeight="1" x14ac:dyDescent="0.25">
      <c r="Q39139" s="265"/>
    </row>
    <row r="39140" spans="17:17" ht="0" hidden="1" customHeight="1" x14ac:dyDescent="0.25">
      <c r="Q39140" s="265"/>
    </row>
    <row r="39141" spans="17:17" ht="0" hidden="1" customHeight="1" x14ac:dyDescent="0.25">
      <c r="Q39141" s="265"/>
    </row>
    <row r="39142" spans="17:17" ht="0" hidden="1" customHeight="1" x14ac:dyDescent="0.25">
      <c r="Q39142" s="265"/>
    </row>
    <row r="39143" spans="17:17" ht="0" hidden="1" customHeight="1" x14ac:dyDescent="0.25">
      <c r="Q39143" s="265"/>
    </row>
    <row r="39144" spans="17:17" ht="0" hidden="1" customHeight="1" x14ac:dyDescent="0.25">
      <c r="Q39144" s="265"/>
    </row>
    <row r="39145" spans="17:17" ht="0" hidden="1" customHeight="1" x14ac:dyDescent="0.25">
      <c r="Q39145" s="265"/>
    </row>
    <row r="39146" spans="17:17" ht="0" hidden="1" customHeight="1" x14ac:dyDescent="0.25">
      <c r="Q39146" s="265"/>
    </row>
    <row r="39147" spans="17:17" ht="0" hidden="1" customHeight="1" x14ac:dyDescent="0.25">
      <c r="Q39147" s="265"/>
    </row>
    <row r="39148" spans="17:17" ht="0" hidden="1" customHeight="1" x14ac:dyDescent="0.25">
      <c r="Q39148" s="265"/>
    </row>
    <row r="39149" spans="17:17" ht="0" hidden="1" customHeight="1" x14ac:dyDescent="0.25">
      <c r="Q39149" s="265"/>
    </row>
    <row r="39150" spans="17:17" ht="0" hidden="1" customHeight="1" x14ac:dyDescent="0.25">
      <c r="Q39150" s="265"/>
    </row>
    <row r="39151" spans="17:17" ht="0" hidden="1" customHeight="1" x14ac:dyDescent="0.25">
      <c r="Q39151" s="265"/>
    </row>
    <row r="39152" spans="17:17" ht="0" hidden="1" customHeight="1" x14ac:dyDescent="0.25">
      <c r="Q39152" s="265"/>
    </row>
    <row r="39153" spans="17:17" ht="0" hidden="1" customHeight="1" x14ac:dyDescent="0.25">
      <c r="Q39153" s="265"/>
    </row>
    <row r="39154" spans="17:17" ht="0" hidden="1" customHeight="1" x14ac:dyDescent="0.25">
      <c r="Q39154" s="265"/>
    </row>
    <row r="39155" spans="17:17" ht="0" hidden="1" customHeight="1" x14ac:dyDescent="0.25">
      <c r="Q39155" s="265"/>
    </row>
    <row r="39156" spans="17:17" ht="0" hidden="1" customHeight="1" x14ac:dyDescent="0.25">
      <c r="Q39156" s="265"/>
    </row>
    <row r="39157" spans="17:17" ht="0" hidden="1" customHeight="1" x14ac:dyDescent="0.25">
      <c r="Q39157" s="265"/>
    </row>
    <row r="39158" spans="17:17" ht="0" hidden="1" customHeight="1" x14ac:dyDescent="0.25">
      <c r="Q39158" s="265"/>
    </row>
    <row r="39159" spans="17:17" ht="0" hidden="1" customHeight="1" x14ac:dyDescent="0.25">
      <c r="Q39159" s="265"/>
    </row>
    <row r="39160" spans="17:17" ht="0" hidden="1" customHeight="1" x14ac:dyDescent="0.25">
      <c r="Q39160" s="265"/>
    </row>
    <row r="39161" spans="17:17" ht="0" hidden="1" customHeight="1" x14ac:dyDescent="0.25">
      <c r="Q39161" s="265"/>
    </row>
    <row r="39162" spans="17:17" ht="0" hidden="1" customHeight="1" x14ac:dyDescent="0.25">
      <c r="Q39162" s="265"/>
    </row>
    <row r="39163" spans="17:17" ht="0" hidden="1" customHeight="1" x14ac:dyDescent="0.25">
      <c r="Q39163" s="265"/>
    </row>
    <row r="39164" spans="17:17" ht="0" hidden="1" customHeight="1" x14ac:dyDescent="0.25">
      <c r="Q39164" s="265"/>
    </row>
    <row r="39165" spans="17:17" ht="0" hidden="1" customHeight="1" x14ac:dyDescent="0.25">
      <c r="Q39165" s="265"/>
    </row>
    <row r="39166" spans="17:17" ht="0" hidden="1" customHeight="1" x14ac:dyDescent="0.25">
      <c r="Q39166" s="265"/>
    </row>
    <row r="39167" spans="17:17" ht="0" hidden="1" customHeight="1" x14ac:dyDescent="0.25">
      <c r="Q39167" s="265"/>
    </row>
    <row r="39168" spans="17:17" ht="0" hidden="1" customHeight="1" x14ac:dyDescent="0.25">
      <c r="Q39168" s="265"/>
    </row>
    <row r="39169" spans="17:17" ht="0" hidden="1" customHeight="1" x14ac:dyDescent="0.25">
      <c r="Q39169" s="265"/>
    </row>
    <row r="39170" spans="17:17" ht="0" hidden="1" customHeight="1" x14ac:dyDescent="0.25">
      <c r="Q39170" s="265"/>
    </row>
    <row r="39171" spans="17:17" ht="0" hidden="1" customHeight="1" x14ac:dyDescent="0.25">
      <c r="Q39171" s="265"/>
    </row>
    <row r="39172" spans="17:17" ht="0" hidden="1" customHeight="1" x14ac:dyDescent="0.25">
      <c r="Q39172" s="265"/>
    </row>
    <row r="39173" spans="17:17" ht="0" hidden="1" customHeight="1" x14ac:dyDescent="0.25">
      <c r="Q39173" s="265"/>
    </row>
    <row r="39174" spans="17:17" ht="0" hidden="1" customHeight="1" x14ac:dyDescent="0.25">
      <c r="Q39174" s="265"/>
    </row>
    <row r="39175" spans="17:17" ht="0" hidden="1" customHeight="1" x14ac:dyDescent="0.25">
      <c r="Q39175" s="265"/>
    </row>
    <row r="39176" spans="17:17" ht="0" hidden="1" customHeight="1" x14ac:dyDescent="0.25">
      <c r="Q39176" s="265"/>
    </row>
    <row r="39177" spans="17:17" ht="0" hidden="1" customHeight="1" x14ac:dyDescent="0.25">
      <c r="Q39177" s="265"/>
    </row>
    <row r="39178" spans="17:17" ht="0" hidden="1" customHeight="1" x14ac:dyDescent="0.25">
      <c r="Q39178" s="265"/>
    </row>
    <row r="39179" spans="17:17" ht="0" hidden="1" customHeight="1" x14ac:dyDescent="0.25">
      <c r="Q39179" s="265"/>
    </row>
    <row r="39180" spans="17:17" ht="0" hidden="1" customHeight="1" x14ac:dyDescent="0.25">
      <c r="Q39180" s="265"/>
    </row>
    <row r="39181" spans="17:17" ht="0" hidden="1" customHeight="1" x14ac:dyDescent="0.25">
      <c r="Q39181" s="265"/>
    </row>
    <row r="39182" spans="17:17" ht="0" hidden="1" customHeight="1" x14ac:dyDescent="0.25">
      <c r="Q39182" s="265"/>
    </row>
    <row r="39183" spans="17:17" ht="0" hidden="1" customHeight="1" x14ac:dyDescent="0.25">
      <c r="Q39183" s="265"/>
    </row>
    <row r="39184" spans="17:17" ht="0" hidden="1" customHeight="1" x14ac:dyDescent="0.25">
      <c r="Q39184" s="265"/>
    </row>
    <row r="39185" spans="17:17" ht="0" hidden="1" customHeight="1" x14ac:dyDescent="0.25">
      <c r="Q39185" s="265"/>
    </row>
    <row r="39186" spans="17:17" ht="0" hidden="1" customHeight="1" x14ac:dyDescent="0.25">
      <c r="Q39186" s="265"/>
    </row>
    <row r="39187" spans="17:17" ht="0" hidden="1" customHeight="1" x14ac:dyDescent="0.25">
      <c r="Q39187" s="265"/>
    </row>
    <row r="39188" spans="17:17" ht="0" hidden="1" customHeight="1" x14ac:dyDescent="0.25">
      <c r="Q39188" s="265"/>
    </row>
    <row r="39189" spans="17:17" ht="0" hidden="1" customHeight="1" x14ac:dyDescent="0.25">
      <c r="Q39189" s="265"/>
    </row>
    <row r="39190" spans="17:17" ht="0" hidden="1" customHeight="1" x14ac:dyDescent="0.25">
      <c r="Q39190" s="265"/>
    </row>
    <row r="39191" spans="17:17" ht="0" hidden="1" customHeight="1" x14ac:dyDescent="0.25">
      <c r="Q39191" s="265"/>
    </row>
    <row r="39192" spans="17:17" ht="0" hidden="1" customHeight="1" x14ac:dyDescent="0.25">
      <c r="Q39192" s="265"/>
    </row>
    <row r="39193" spans="17:17" ht="0" hidden="1" customHeight="1" x14ac:dyDescent="0.25">
      <c r="Q39193" s="265"/>
    </row>
    <row r="39194" spans="17:17" ht="0" hidden="1" customHeight="1" x14ac:dyDescent="0.25">
      <c r="Q39194" s="265"/>
    </row>
    <row r="39195" spans="17:17" ht="0" hidden="1" customHeight="1" x14ac:dyDescent="0.25">
      <c r="Q39195" s="265"/>
    </row>
    <row r="39196" spans="17:17" ht="0" hidden="1" customHeight="1" x14ac:dyDescent="0.25">
      <c r="Q39196" s="265"/>
    </row>
    <row r="39197" spans="17:17" ht="0" hidden="1" customHeight="1" x14ac:dyDescent="0.25">
      <c r="Q39197" s="265"/>
    </row>
    <row r="39198" spans="17:17" ht="0" hidden="1" customHeight="1" x14ac:dyDescent="0.25">
      <c r="Q39198" s="265"/>
    </row>
    <row r="39199" spans="17:17" ht="0" hidden="1" customHeight="1" x14ac:dyDescent="0.25">
      <c r="Q39199" s="265"/>
    </row>
    <row r="39200" spans="17:17" ht="0" hidden="1" customHeight="1" x14ac:dyDescent="0.25">
      <c r="Q39200" s="265"/>
    </row>
    <row r="39201" spans="17:17" ht="0" hidden="1" customHeight="1" x14ac:dyDescent="0.25">
      <c r="Q39201" s="265"/>
    </row>
    <row r="39202" spans="17:17" ht="0" hidden="1" customHeight="1" x14ac:dyDescent="0.25">
      <c r="Q39202" s="265"/>
    </row>
    <row r="39203" spans="17:17" ht="0" hidden="1" customHeight="1" x14ac:dyDescent="0.25">
      <c r="Q39203" s="265"/>
    </row>
    <row r="39204" spans="17:17" ht="0" hidden="1" customHeight="1" x14ac:dyDescent="0.25">
      <c r="Q39204" s="265"/>
    </row>
    <row r="39205" spans="17:17" ht="0" hidden="1" customHeight="1" x14ac:dyDescent="0.25">
      <c r="Q39205" s="265"/>
    </row>
    <row r="39206" spans="17:17" ht="0" hidden="1" customHeight="1" x14ac:dyDescent="0.25">
      <c r="Q39206" s="265"/>
    </row>
    <row r="39207" spans="17:17" ht="0" hidden="1" customHeight="1" x14ac:dyDescent="0.25">
      <c r="Q39207" s="265"/>
    </row>
    <row r="39208" spans="17:17" ht="0" hidden="1" customHeight="1" x14ac:dyDescent="0.25">
      <c r="Q39208" s="265"/>
    </row>
    <row r="39209" spans="17:17" ht="0" hidden="1" customHeight="1" x14ac:dyDescent="0.25">
      <c r="Q39209" s="265"/>
    </row>
    <row r="39210" spans="17:17" ht="0" hidden="1" customHeight="1" x14ac:dyDescent="0.25">
      <c r="Q39210" s="265"/>
    </row>
    <row r="39211" spans="17:17" ht="0" hidden="1" customHeight="1" x14ac:dyDescent="0.25">
      <c r="Q39211" s="265"/>
    </row>
    <row r="39212" spans="17:17" ht="0" hidden="1" customHeight="1" x14ac:dyDescent="0.25">
      <c r="Q39212" s="265"/>
    </row>
    <row r="39213" spans="17:17" ht="0" hidden="1" customHeight="1" x14ac:dyDescent="0.25">
      <c r="Q39213" s="265"/>
    </row>
    <row r="39214" spans="17:17" ht="0" hidden="1" customHeight="1" x14ac:dyDescent="0.25">
      <c r="Q39214" s="265"/>
    </row>
    <row r="39215" spans="17:17" ht="0" hidden="1" customHeight="1" x14ac:dyDescent="0.25">
      <c r="Q39215" s="265"/>
    </row>
    <row r="39216" spans="17:17" ht="0" hidden="1" customHeight="1" x14ac:dyDescent="0.25">
      <c r="Q39216" s="265"/>
    </row>
    <row r="39217" spans="17:17" ht="0" hidden="1" customHeight="1" x14ac:dyDescent="0.25">
      <c r="Q39217" s="265"/>
    </row>
    <row r="39218" spans="17:17" ht="0" hidden="1" customHeight="1" x14ac:dyDescent="0.25">
      <c r="Q39218" s="265"/>
    </row>
    <row r="39219" spans="17:17" ht="0" hidden="1" customHeight="1" x14ac:dyDescent="0.25">
      <c r="Q39219" s="265"/>
    </row>
    <row r="39220" spans="17:17" ht="0" hidden="1" customHeight="1" x14ac:dyDescent="0.25">
      <c r="Q39220" s="265"/>
    </row>
    <row r="39221" spans="17:17" ht="0" hidden="1" customHeight="1" x14ac:dyDescent="0.25">
      <c r="Q39221" s="265"/>
    </row>
    <row r="39222" spans="17:17" ht="0" hidden="1" customHeight="1" x14ac:dyDescent="0.25">
      <c r="Q39222" s="265"/>
    </row>
    <row r="39223" spans="17:17" ht="0" hidden="1" customHeight="1" x14ac:dyDescent="0.25">
      <c r="Q39223" s="265"/>
    </row>
    <row r="39224" spans="17:17" ht="0" hidden="1" customHeight="1" x14ac:dyDescent="0.25">
      <c r="Q39224" s="265"/>
    </row>
    <row r="39225" spans="17:17" ht="0" hidden="1" customHeight="1" x14ac:dyDescent="0.25">
      <c r="Q39225" s="265"/>
    </row>
    <row r="39226" spans="17:17" ht="0" hidden="1" customHeight="1" x14ac:dyDescent="0.25">
      <c r="Q39226" s="265"/>
    </row>
    <row r="39227" spans="17:17" ht="0" hidden="1" customHeight="1" x14ac:dyDescent="0.25">
      <c r="Q39227" s="265"/>
    </row>
    <row r="39228" spans="17:17" ht="0" hidden="1" customHeight="1" x14ac:dyDescent="0.25">
      <c r="Q39228" s="265"/>
    </row>
    <row r="39229" spans="17:17" ht="0" hidden="1" customHeight="1" x14ac:dyDescent="0.25">
      <c r="Q39229" s="265"/>
    </row>
    <row r="39230" spans="17:17" ht="0" hidden="1" customHeight="1" x14ac:dyDescent="0.25">
      <c r="Q39230" s="265"/>
    </row>
    <row r="39231" spans="17:17" ht="0" hidden="1" customHeight="1" x14ac:dyDescent="0.25">
      <c r="Q39231" s="265"/>
    </row>
    <row r="39232" spans="17:17" ht="0" hidden="1" customHeight="1" x14ac:dyDescent="0.25">
      <c r="Q39232" s="265"/>
    </row>
    <row r="39233" spans="17:17" ht="0" hidden="1" customHeight="1" x14ac:dyDescent="0.25">
      <c r="Q39233" s="265"/>
    </row>
    <row r="39234" spans="17:17" ht="0" hidden="1" customHeight="1" x14ac:dyDescent="0.25">
      <c r="Q39234" s="265"/>
    </row>
    <row r="39235" spans="17:17" ht="0" hidden="1" customHeight="1" x14ac:dyDescent="0.25">
      <c r="Q39235" s="265"/>
    </row>
    <row r="39236" spans="17:17" ht="0" hidden="1" customHeight="1" x14ac:dyDescent="0.25">
      <c r="Q39236" s="265"/>
    </row>
    <row r="39237" spans="17:17" ht="0" hidden="1" customHeight="1" x14ac:dyDescent="0.25">
      <c r="Q39237" s="265"/>
    </row>
    <row r="39238" spans="17:17" ht="0" hidden="1" customHeight="1" x14ac:dyDescent="0.25">
      <c r="Q39238" s="265"/>
    </row>
    <row r="39239" spans="17:17" ht="0" hidden="1" customHeight="1" x14ac:dyDescent="0.25">
      <c r="Q39239" s="265"/>
    </row>
    <row r="39240" spans="17:17" ht="0" hidden="1" customHeight="1" x14ac:dyDescent="0.25">
      <c r="Q39240" s="265"/>
    </row>
    <row r="39241" spans="17:17" ht="0" hidden="1" customHeight="1" x14ac:dyDescent="0.25">
      <c r="Q39241" s="265"/>
    </row>
    <row r="39242" spans="17:17" ht="0" hidden="1" customHeight="1" x14ac:dyDescent="0.25">
      <c r="Q39242" s="265"/>
    </row>
    <row r="39243" spans="17:17" ht="0" hidden="1" customHeight="1" x14ac:dyDescent="0.25">
      <c r="Q39243" s="265"/>
    </row>
    <row r="39244" spans="17:17" ht="0" hidden="1" customHeight="1" x14ac:dyDescent="0.25">
      <c r="Q39244" s="265"/>
    </row>
    <row r="39245" spans="17:17" ht="0" hidden="1" customHeight="1" x14ac:dyDescent="0.25">
      <c r="Q39245" s="265"/>
    </row>
    <row r="39246" spans="17:17" ht="0" hidden="1" customHeight="1" x14ac:dyDescent="0.25">
      <c r="Q39246" s="265"/>
    </row>
    <row r="39247" spans="17:17" ht="0" hidden="1" customHeight="1" x14ac:dyDescent="0.25">
      <c r="Q39247" s="265"/>
    </row>
    <row r="39248" spans="17:17" ht="0" hidden="1" customHeight="1" x14ac:dyDescent="0.25">
      <c r="Q39248" s="265"/>
    </row>
    <row r="39249" spans="17:17" ht="0" hidden="1" customHeight="1" x14ac:dyDescent="0.25">
      <c r="Q39249" s="265"/>
    </row>
    <row r="39250" spans="17:17" ht="0" hidden="1" customHeight="1" x14ac:dyDescent="0.25">
      <c r="Q39250" s="265"/>
    </row>
    <row r="39251" spans="17:17" ht="0" hidden="1" customHeight="1" x14ac:dyDescent="0.25">
      <c r="Q39251" s="265"/>
    </row>
    <row r="39252" spans="17:17" ht="0" hidden="1" customHeight="1" x14ac:dyDescent="0.25">
      <c r="Q39252" s="265"/>
    </row>
    <row r="39253" spans="17:17" ht="0" hidden="1" customHeight="1" x14ac:dyDescent="0.25">
      <c r="Q39253" s="265"/>
    </row>
    <row r="39254" spans="17:17" ht="0" hidden="1" customHeight="1" x14ac:dyDescent="0.25">
      <c r="Q39254" s="265"/>
    </row>
    <row r="39255" spans="17:17" ht="0" hidden="1" customHeight="1" x14ac:dyDescent="0.25">
      <c r="Q39255" s="265"/>
    </row>
    <row r="39256" spans="17:17" ht="0" hidden="1" customHeight="1" x14ac:dyDescent="0.25">
      <c r="Q39256" s="265"/>
    </row>
    <row r="39257" spans="17:17" ht="0" hidden="1" customHeight="1" x14ac:dyDescent="0.25">
      <c r="Q39257" s="265"/>
    </row>
    <row r="39258" spans="17:17" ht="0" hidden="1" customHeight="1" x14ac:dyDescent="0.25">
      <c r="Q39258" s="265"/>
    </row>
    <row r="39259" spans="17:17" ht="0" hidden="1" customHeight="1" x14ac:dyDescent="0.25">
      <c r="Q39259" s="265"/>
    </row>
    <row r="39260" spans="17:17" ht="0" hidden="1" customHeight="1" x14ac:dyDescent="0.25">
      <c r="Q39260" s="265"/>
    </row>
    <row r="39261" spans="17:17" ht="0" hidden="1" customHeight="1" x14ac:dyDescent="0.25">
      <c r="Q39261" s="265"/>
    </row>
    <row r="39262" spans="17:17" ht="0" hidden="1" customHeight="1" x14ac:dyDescent="0.25">
      <c r="Q39262" s="265"/>
    </row>
    <row r="39263" spans="17:17" ht="0" hidden="1" customHeight="1" x14ac:dyDescent="0.25">
      <c r="Q39263" s="265"/>
    </row>
    <row r="39264" spans="17:17" ht="0" hidden="1" customHeight="1" x14ac:dyDescent="0.25">
      <c r="Q39264" s="265"/>
    </row>
    <row r="39265" spans="17:17" ht="0" hidden="1" customHeight="1" x14ac:dyDescent="0.25">
      <c r="Q39265" s="265"/>
    </row>
    <row r="39266" spans="17:17" ht="0" hidden="1" customHeight="1" x14ac:dyDescent="0.25">
      <c r="Q39266" s="265"/>
    </row>
    <row r="39267" spans="17:17" ht="0" hidden="1" customHeight="1" x14ac:dyDescent="0.25">
      <c r="Q39267" s="265"/>
    </row>
    <row r="39268" spans="17:17" ht="0" hidden="1" customHeight="1" x14ac:dyDescent="0.25">
      <c r="Q39268" s="265"/>
    </row>
    <row r="39269" spans="17:17" ht="0" hidden="1" customHeight="1" x14ac:dyDescent="0.25">
      <c r="Q39269" s="265"/>
    </row>
    <row r="39270" spans="17:17" ht="0" hidden="1" customHeight="1" x14ac:dyDescent="0.25">
      <c r="Q39270" s="265"/>
    </row>
    <row r="39271" spans="17:17" ht="0" hidden="1" customHeight="1" x14ac:dyDescent="0.25">
      <c r="Q39271" s="265"/>
    </row>
    <row r="39272" spans="17:17" ht="0" hidden="1" customHeight="1" x14ac:dyDescent="0.25">
      <c r="Q39272" s="265"/>
    </row>
    <row r="39273" spans="17:17" ht="0" hidden="1" customHeight="1" x14ac:dyDescent="0.25">
      <c r="Q39273" s="265"/>
    </row>
    <row r="39274" spans="17:17" ht="0" hidden="1" customHeight="1" x14ac:dyDescent="0.25">
      <c r="Q39274" s="265"/>
    </row>
    <row r="39275" spans="17:17" ht="0" hidden="1" customHeight="1" x14ac:dyDescent="0.25">
      <c r="Q39275" s="265"/>
    </row>
    <row r="39276" spans="17:17" ht="0" hidden="1" customHeight="1" x14ac:dyDescent="0.25">
      <c r="Q39276" s="265"/>
    </row>
    <row r="39277" spans="17:17" ht="0" hidden="1" customHeight="1" x14ac:dyDescent="0.25">
      <c r="Q39277" s="265"/>
    </row>
    <row r="39278" spans="17:17" ht="0" hidden="1" customHeight="1" x14ac:dyDescent="0.25">
      <c r="Q39278" s="265"/>
    </row>
    <row r="39279" spans="17:17" ht="0" hidden="1" customHeight="1" x14ac:dyDescent="0.25">
      <c r="Q39279" s="265"/>
    </row>
    <row r="39280" spans="17:17" ht="0" hidden="1" customHeight="1" x14ac:dyDescent="0.25">
      <c r="Q39280" s="265"/>
    </row>
    <row r="39281" spans="17:17" ht="0" hidden="1" customHeight="1" x14ac:dyDescent="0.25">
      <c r="Q39281" s="265"/>
    </row>
    <row r="39282" spans="17:17" ht="0" hidden="1" customHeight="1" x14ac:dyDescent="0.25">
      <c r="Q39282" s="265"/>
    </row>
    <row r="39283" spans="17:17" ht="0" hidden="1" customHeight="1" x14ac:dyDescent="0.25">
      <c r="Q39283" s="265"/>
    </row>
    <row r="39284" spans="17:17" ht="0" hidden="1" customHeight="1" x14ac:dyDescent="0.25">
      <c r="Q39284" s="265"/>
    </row>
    <row r="39285" spans="17:17" ht="0" hidden="1" customHeight="1" x14ac:dyDescent="0.25">
      <c r="Q39285" s="265"/>
    </row>
    <row r="39286" spans="17:17" ht="0" hidden="1" customHeight="1" x14ac:dyDescent="0.25">
      <c r="Q39286" s="265"/>
    </row>
    <row r="39287" spans="17:17" ht="0" hidden="1" customHeight="1" x14ac:dyDescent="0.25">
      <c r="Q39287" s="265"/>
    </row>
    <row r="39288" spans="17:17" ht="0" hidden="1" customHeight="1" x14ac:dyDescent="0.25">
      <c r="Q39288" s="265"/>
    </row>
    <row r="39289" spans="17:17" ht="0" hidden="1" customHeight="1" x14ac:dyDescent="0.25">
      <c r="Q39289" s="265"/>
    </row>
    <row r="39290" spans="17:17" ht="0" hidden="1" customHeight="1" x14ac:dyDescent="0.25">
      <c r="Q39290" s="265"/>
    </row>
    <row r="39291" spans="17:17" ht="0" hidden="1" customHeight="1" x14ac:dyDescent="0.25">
      <c r="Q39291" s="265"/>
    </row>
    <row r="39292" spans="17:17" ht="0" hidden="1" customHeight="1" x14ac:dyDescent="0.25">
      <c r="Q39292" s="265"/>
    </row>
    <row r="39293" spans="17:17" ht="0" hidden="1" customHeight="1" x14ac:dyDescent="0.25">
      <c r="Q39293" s="265"/>
    </row>
    <row r="39294" spans="17:17" ht="0" hidden="1" customHeight="1" x14ac:dyDescent="0.25">
      <c r="Q39294" s="265"/>
    </row>
    <row r="39295" spans="17:17" ht="0" hidden="1" customHeight="1" x14ac:dyDescent="0.25">
      <c r="Q39295" s="265"/>
    </row>
    <row r="39296" spans="17:17" ht="0" hidden="1" customHeight="1" x14ac:dyDescent="0.25">
      <c r="Q39296" s="265"/>
    </row>
    <row r="39297" spans="17:17" ht="0" hidden="1" customHeight="1" x14ac:dyDescent="0.25">
      <c r="Q39297" s="265"/>
    </row>
    <row r="39298" spans="17:17" ht="0" hidden="1" customHeight="1" x14ac:dyDescent="0.25">
      <c r="Q39298" s="265"/>
    </row>
    <row r="39299" spans="17:17" ht="0" hidden="1" customHeight="1" x14ac:dyDescent="0.25">
      <c r="Q39299" s="265"/>
    </row>
    <row r="39300" spans="17:17" ht="0" hidden="1" customHeight="1" x14ac:dyDescent="0.25">
      <c r="Q39300" s="265"/>
    </row>
    <row r="39301" spans="17:17" ht="0" hidden="1" customHeight="1" x14ac:dyDescent="0.25">
      <c r="Q39301" s="265"/>
    </row>
    <row r="39302" spans="17:17" ht="0" hidden="1" customHeight="1" x14ac:dyDescent="0.25">
      <c r="Q39302" s="265"/>
    </row>
    <row r="39303" spans="17:17" ht="0" hidden="1" customHeight="1" x14ac:dyDescent="0.25">
      <c r="Q39303" s="265"/>
    </row>
    <row r="39304" spans="17:17" ht="0" hidden="1" customHeight="1" x14ac:dyDescent="0.25">
      <c r="Q39304" s="265"/>
    </row>
    <row r="39305" spans="17:17" ht="0" hidden="1" customHeight="1" x14ac:dyDescent="0.25">
      <c r="Q39305" s="265"/>
    </row>
    <row r="39306" spans="17:17" ht="0" hidden="1" customHeight="1" x14ac:dyDescent="0.25">
      <c r="Q39306" s="265"/>
    </row>
    <row r="39307" spans="17:17" ht="0" hidden="1" customHeight="1" x14ac:dyDescent="0.25">
      <c r="Q39307" s="265"/>
    </row>
    <row r="39308" spans="17:17" ht="0" hidden="1" customHeight="1" x14ac:dyDescent="0.25">
      <c r="Q39308" s="265"/>
    </row>
    <row r="39309" spans="17:17" ht="0" hidden="1" customHeight="1" x14ac:dyDescent="0.25">
      <c r="Q39309" s="265"/>
    </row>
    <row r="39310" spans="17:17" ht="0" hidden="1" customHeight="1" x14ac:dyDescent="0.25">
      <c r="Q39310" s="265"/>
    </row>
    <row r="39311" spans="17:17" ht="0" hidden="1" customHeight="1" x14ac:dyDescent="0.25">
      <c r="Q39311" s="265"/>
    </row>
    <row r="39312" spans="17:17" ht="0" hidden="1" customHeight="1" x14ac:dyDescent="0.25">
      <c r="Q39312" s="265"/>
    </row>
    <row r="39313" spans="17:17" ht="0" hidden="1" customHeight="1" x14ac:dyDescent="0.25">
      <c r="Q39313" s="265"/>
    </row>
    <row r="39314" spans="17:17" ht="0" hidden="1" customHeight="1" x14ac:dyDescent="0.25">
      <c r="Q39314" s="265"/>
    </row>
    <row r="39315" spans="17:17" ht="0" hidden="1" customHeight="1" x14ac:dyDescent="0.25">
      <c r="Q39315" s="265"/>
    </row>
    <row r="39316" spans="17:17" ht="0" hidden="1" customHeight="1" x14ac:dyDescent="0.25">
      <c r="Q39316" s="265"/>
    </row>
    <row r="39317" spans="17:17" ht="0" hidden="1" customHeight="1" x14ac:dyDescent="0.25">
      <c r="Q39317" s="265"/>
    </row>
    <row r="39318" spans="17:17" ht="0" hidden="1" customHeight="1" x14ac:dyDescent="0.25">
      <c r="Q39318" s="265"/>
    </row>
    <row r="39319" spans="17:17" ht="0" hidden="1" customHeight="1" x14ac:dyDescent="0.25">
      <c r="Q39319" s="265"/>
    </row>
    <row r="39320" spans="17:17" ht="0" hidden="1" customHeight="1" x14ac:dyDescent="0.25">
      <c r="Q39320" s="265"/>
    </row>
    <row r="39321" spans="17:17" ht="0" hidden="1" customHeight="1" x14ac:dyDescent="0.25">
      <c r="Q39321" s="265"/>
    </row>
    <row r="39322" spans="17:17" ht="0" hidden="1" customHeight="1" x14ac:dyDescent="0.25">
      <c r="Q39322" s="265"/>
    </row>
    <row r="39323" spans="17:17" ht="0" hidden="1" customHeight="1" x14ac:dyDescent="0.25">
      <c r="Q39323" s="265"/>
    </row>
    <row r="39324" spans="17:17" ht="0" hidden="1" customHeight="1" x14ac:dyDescent="0.25">
      <c r="Q39324" s="265"/>
    </row>
    <row r="39325" spans="17:17" ht="0" hidden="1" customHeight="1" x14ac:dyDescent="0.25">
      <c r="Q39325" s="265"/>
    </row>
    <row r="39326" spans="17:17" ht="0" hidden="1" customHeight="1" x14ac:dyDescent="0.25">
      <c r="Q39326" s="265"/>
    </row>
    <row r="39327" spans="17:17" ht="0" hidden="1" customHeight="1" x14ac:dyDescent="0.25">
      <c r="Q39327" s="265"/>
    </row>
    <row r="39328" spans="17:17" ht="0" hidden="1" customHeight="1" x14ac:dyDescent="0.25">
      <c r="Q39328" s="265"/>
    </row>
    <row r="39329" spans="17:17" ht="0" hidden="1" customHeight="1" x14ac:dyDescent="0.25">
      <c r="Q39329" s="265"/>
    </row>
    <row r="39330" spans="17:17" ht="0" hidden="1" customHeight="1" x14ac:dyDescent="0.25">
      <c r="Q39330" s="265"/>
    </row>
    <row r="39331" spans="17:17" ht="0" hidden="1" customHeight="1" x14ac:dyDescent="0.25">
      <c r="Q39331" s="265"/>
    </row>
    <row r="39332" spans="17:17" ht="0" hidden="1" customHeight="1" x14ac:dyDescent="0.25">
      <c r="Q39332" s="265"/>
    </row>
    <row r="39333" spans="17:17" ht="0" hidden="1" customHeight="1" x14ac:dyDescent="0.25">
      <c r="Q39333" s="265"/>
    </row>
    <row r="39334" spans="17:17" ht="0" hidden="1" customHeight="1" x14ac:dyDescent="0.25">
      <c r="Q39334" s="265"/>
    </row>
    <row r="39335" spans="17:17" ht="0" hidden="1" customHeight="1" x14ac:dyDescent="0.25">
      <c r="Q39335" s="265"/>
    </row>
    <row r="39336" spans="17:17" ht="0" hidden="1" customHeight="1" x14ac:dyDescent="0.25">
      <c r="Q39336" s="265"/>
    </row>
    <row r="39337" spans="17:17" ht="0" hidden="1" customHeight="1" x14ac:dyDescent="0.25">
      <c r="Q39337" s="265"/>
    </row>
    <row r="39338" spans="17:17" ht="0" hidden="1" customHeight="1" x14ac:dyDescent="0.25">
      <c r="Q39338" s="265"/>
    </row>
    <row r="39339" spans="17:17" ht="0" hidden="1" customHeight="1" x14ac:dyDescent="0.25">
      <c r="Q39339" s="265"/>
    </row>
    <row r="39340" spans="17:17" ht="0" hidden="1" customHeight="1" x14ac:dyDescent="0.25">
      <c r="Q39340" s="265"/>
    </row>
    <row r="39341" spans="17:17" ht="0" hidden="1" customHeight="1" x14ac:dyDescent="0.25">
      <c r="Q39341" s="265"/>
    </row>
    <row r="39342" spans="17:17" ht="0" hidden="1" customHeight="1" x14ac:dyDescent="0.25">
      <c r="Q39342" s="265"/>
    </row>
    <row r="39343" spans="17:17" ht="0" hidden="1" customHeight="1" x14ac:dyDescent="0.25">
      <c r="Q39343" s="265"/>
    </row>
    <row r="39344" spans="17:17" ht="0" hidden="1" customHeight="1" x14ac:dyDescent="0.25">
      <c r="Q39344" s="265"/>
    </row>
    <row r="39345" spans="17:17" ht="0" hidden="1" customHeight="1" x14ac:dyDescent="0.25">
      <c r="Q39345" s="265"/>
    </row>
    <row r="39346" spans="17:17" ht="0" hidden="1" customHeight="1" x14ac:dyDescent="0.25">
      <c r="Q39346" s="265"/>
    </row>
    <row r="39347" spans="17:17" ht="0" hidden="1" customHeight="1" x14ac:dyDescent="0.25">
      <c r="Q39347" s="265"/>
    </row>
    <row r="39348" spans="17:17" ht="0" hidden="1" customHeight="1" x14ac:dyDescent="0.25">
      <c r="Q39348" s="265"/>
    </row>
    <row r="39349" spans="17:17" ht="0" hidden="1" customHeight="1" x14ac:dyDescent="0.25">
      <c r="Q39349" s="265"/>
    </row>
    <row r="39350" spans="17:17" ht="0" hidden="1" customHeight="1" x14ac:dyDescent="0.25">
      <c r="Q39350" s="265"/>
    </row>
    <row r="39351" spans="17:17" ht="0" hidden="1" customHeight="1" x14ac:dyDescent="0.25">
      <c r="Q39351" s="265"/>
    </row>
    <row r="39352" spans="17:17" ht="0" hidden="1" customHeight="1" x14ac:dyDescent="0.25">
      <c r="Q39352" s="265"/>
    </row>
    <row r="39353" spans="17:17" ht="0" hidden="1" customHeight="1" x14ac:dyDescent="0.25">
      <c r="Q39353" s="265"/>
    </row>
    <row r="39354" spans="17:17" ht="0" hidden="1" customHeight="1" x14ac:dyDescent="0.25">
      <c r="Q39354" s="265"/>
    </row>
    <row r="39355" spans="17:17" ht="0" hidden="1" customHeight="1" x14ac:dyDescent="0.25">
      <c r="Q39355" s="265"/>
    </row>
    <row r="39356" spans="17:17" ht="0" hidden="1" customHeight="1" x14ac:dyDescent="0.25">
      <c r="Q39356" s="265"/>
    </row>
    <row r="39357" spans="17:17" ht="0" hidden="1" customHeight="1" x14ac:dyDescent="0.25">
      <c r="Q39357" s="265"/>
    </row>
    <row r="39358" spans="17:17" ht="0" hidden="1" customHeight="1" x14ac:dyDescent="0.25">
      <c r="Q39358" s="265"/>
    </row>
    <row r="39359" spans="17:17" ht="0" hidden="1" customHeight="1" x14ac:dyDescent="0.25">
      <c r="Q39359" s="265"/>
    </row>
    <row r="39360" spans="17:17" ht="0" hidden="1" customHeight="1" x14ac:dyDescent="0.25">
      <c r="Q39360" s="265"/>
    </row>
    <row r="39361" spans="17:17" ht="0" hidden="1" customHeight="1" x14ac:dyDescent="0.25">
      <c r="Q39361" s="265"/>
    </row>
    <row r="39362" spans="17:17" ht="0" hidden="1" customHeight="1" x14ac:dyDescent="0.25">
      <c r="Q39362" s="265"/>
    </row>
    <row r="39363" spans="17:17" ht="0" hidden="1" customHeight="1" x14ac:dyDescent="0.25">
      <c r="Q39363" s="265"/>
    </row>
    <row r="39364" spans="17:17" ht="0" hidden="1" customHeight="1" x14ac:dyDescent="0.25">
      <c r="Q39364" s="265"/>
    </row>
    <row r="39365" spans="17:17" ht="0" hidden="1" customHeight="1" x14ac:dyDescent="0.25">
      <c r="Q39365" s="265"/>
    </row>
    <row r="39366" spans="17:17" ht="0" hidden="1" customHeight="1" x14ac:dyDescent="0.25">
      <c r="Q39366" s="265"/>
    </row>
    <row r="39367" spans="17:17" ht="0" hidden="1" customHeight="1" x14ac:dyDescent="0.25">
      <c r="Q39367" s="265"/>
    </row>
    <row r="39368" spans="17:17" ht="0" hidden="1" customHeight="1" x14ac:dyDescent="0.25">
      <c r="Q39368" s="265"/>
    </row>
    <row r="39369" spans="17:17" ht="0" hidden="1" customHeight="1" x14ac:dyDescent="0.25">
      <c r="Q39369" s="265"/>
    </row>
    <row r="39370" spans="17:17" ht="0" hidden="1" customHeight="1" x14ac:dyDescent="0.25">
      <c r="Q39370" s="265"/>
    </row>
    <row r="39371" spans="17:17" ht="0" hidden="1" customHeight="1" x14ac:dyDescent="0.25">
      <c r="Q39371" s="265"/>
    </row>
    <row r="39372" spans="17:17" ht="0" hidden="1" customHeight="1" x14ac:dyDescent="0.25">
      <c r="Q39372" s="265"/>
    </row>
    <row r="39373" spans="17:17" ht="0" hidden="1" customHeight="1" x14ac:dyDescent="0.25">
      <c r="Q39373" s="265"/>
    </row>
    <row r="39374" spans="17:17" ht="0" hidden="1" customHeight="1" x14ac:dyDescent="0.25">
      <c r="Q39374" s="265"/>
    </row>
    <row r="39375" spans="17:17" ht="0" hidden="1" customHeight="1" x14ac:dyDescent="0.25">
      <c r="Q39375" s="265"/>
    </row>
    <row r="39376" spans="17:17" ht="0" hidden="1" customHeight="1" x14ac:dyDescent="0.25">
      <c r="Q39376" s="265"/>
    </row>
    <row r="39377" spans="17:17" ht="0" hidden="1" customHeight="1" x14ac:dyDescent="0.25">
      <c r="Q39377" s="265"/>
    </row>
    <row r="39378" spans="17:17" ht="0" hidden="1" customHeight="1" x14ac:dyDescent="0.25">
      <c r="Q39378" s="265"/>
    </row>
    <row r="39379" spans="17:17" ht="0" hidden="1" customHeight="1" x14ac:dyDescent="0.25">
      <c r="Q39379" s="265"/>
    </row>
    <row r="39380" spans="17:17" ht="0" hidden="1" customHeight="1" x14ac:dyDescent="0.25">
      <c r="Q39380" s="265"/>
    </row>
    <row r="39381" spans="17:17" ht="0" hidden="1" customHeight="1" x14ac:dyDescent="0.25">
      <c r="Q39381" s="265"/>
    </row>
    <row r="39382" spans="17:17" ht="0" hidden="1" customHeight="1" x14ac:dyDescent="0.25">
      <c r="Q39382" s="265"/>
    </row>
    <row r="39383" spans="17:17" ht="0" hidden="1" customHeight="1" x14ac:dyDescent="0.25">
      <c r="Q39383" s="265"/>
    </row>
    <row r="39384" spans="17:17" ht="0" hidden="1" customHeight="1" x14ac:dyDescent="0.25">
      <c r="Q39384" s="265"/>
    </row>
    <row r="39385" spans="17:17" ht="0" hidden="1" customHeight="1" x14ac:dyDescent="0.25">
      <c r="Q39385" s="265"/>
    </row>
    <row r="39386" spans="17:17" ht="0" hidden="1" customHeight="1" x14ac:dyDescent="0.25">
      <c r="Q39386" s="265"/>
    </row>
    <row r="39387" spans="17:17" ht="0" hidden="1" customHeight="1" x14ac:dyDescent="0.25">
      <c r="Q39387" s="265"/>
    </row>
    <row r="39388" spans="17:17" ht="0" hidden="1" customHeight="1" x14ac:dyDescent="0.25">
      <c r="Q39388" s="265"/>
    </row>
    <row r="39389" spans="17:17" ht="0" hidden="1" customHeight="1" x14ac:dyDescent="0.25">
      <c r="Q39389" s="265"/>
    </row>
    <row r="39390" spans="17:17" ht="0" hidden="1" customHeight="1" x14ac:dyDescent="0.25">
      <c r="Q39390" s="265"/>
    </row>
    <row r="39391" spans="17:17" ht="0" hidden="1" customHeight="1" x14ac:dyDescent="0.25">
      <c r="Q39391" s="265"/>
    </row>
    <row r="39392" spans="17:17" ht="0" hidden="1" customHeight="1" x14ac:dyDescent="0.25">
      <c r="Q39392" s="265"/>
    </row>
    <row r="39393" spans="17:17" ht="0" hidden="1" customHeight="1" x14ac:dyDescent="0.25">
      <c r="Q39393" s="265"/>
    </row>
    <row r="39394" spans="17:17" ht="0" hidden="1" customHeight="1" x14ac:dyDescent="0.25">
      <c r="Q39394" s="265"/>
    </row>
    <row r="39395" spans="17:17" ht="0" hidden="1" customHeight="1" x14ac:dyDescent="0.25">
      <c r="Q39395" s="265"/>
    </row>
    <row r="39396" spans="17:17" ht="0" hidden="1" customHeight="1" x14ac:dyDescent="0.25">
      <c r="Q39396" s="265"/>
    </row>
    <row r="39397" spans="17:17" ht="0" hidden="1" customHeight="1" x14ac:dyDescent="0.25">
      <c r="Q39397" s="265"/>
    </row>
    <row r="39398" spans="17:17" ht="0" hidden="1" customHeight="1" x14ac:dyDescent="0.25">
      <c r="Q39398" s="265"/>
    </row>
    <row r="39399" spans="17:17" ht="0" hidden="1" customHeight="1" x14ac:dyDescent="0.25">
      <c r="Q39399" s="265"/>
    </row>
    <row r="39400" spans="17:17" ht="0" hidden="1" customHeight="1" x14ac:dyDescent="0.25">
      <c r="Q39400" s="265"/>
    </row>
    <row r="39401" spans="17:17" ht="0" hidden="1" customHeight="1" x14ac:dyDescent="0.25">
      <c r="Q39401" s="265"/>
    </row>
    <row r="39402" spans="17:17" ht="0" hidden="1" customHeight="1" x14ac:dyDescent="0.25">
      <c r="Q39402" s="265"/>
    </row>
    <row r="39403" spans="17:17" ht="0" hidden="1" customHeight="1" x14ac:dyDescent="0.25">
      <c r="Q39403" s="265"/>
    </row>
    <row r="39404" spans="17:17" ht="0" hidden="1" customHeight="1" x14ac:dyDescent="0.25">
      <c r="Q39404" s="265"/>
    </row>
    <row r="39405" spans="17:17" ht="0" hidden="1" customHeight="1" x14ac:dyDescent="0.25">
      <c r="Q39405" s="265"/>
    </row>
    <row r="39406" spans="17:17" ht="0" hidden="1" customHeight="1" x14ac:dyDescent="0.25">
      <c r="Q39406" s="265"/>
    </row>
    <row r="39407" spans="17:17" ht="0" hidden="1" customHeight="1" x14ac:dyDescent="0.25">
      <c r="Q39407" s="265"/>
    </row>
    <row r="39408" spans="17:17" ht="0" hidden="1" customHeight="1" x14ac:dyDescent="0.25">
      <c r="Q39408" s="265"/>
    </row>
    <row r="39409" spans="17:17" ht="0" hidden="1" customHeight="1" x14ac:dyDescent="0.25">
      <c r="Q39409" s="265"/>
    </row>
    <row r="39410" spans="17:17" ht="0" hidden="1" customHeight="1" x14ac:dyDescent="0.25">
      <c r="Q39410" s="265"/>
    </row>
    <row r="39411" spans="17:17" ht="0" hidden="1" customHeight="1" x14ac:dyDescent="0.25">
      <c r="Q39411" s="265"/>
    </row>
    <row r="39412" spans="17:17" ht="0" hidden="1" customHeight="1" x14ac:dyDescent="0.25">
      <c r="Q39412" s="265"/>
    </row>
    <row r="39413" spans="17:17" ht="0" hidden="1" customHeight="1" x14ac:dyDescent="0.25">
      <c r="Q39413" s="265"/>
    </row>
    <row r="39414" spans="17:17" ht="0" hidden="1" customHeight="1" x14ac:dyDescent="0.25">
      <c r="Q39414" s="265"/>
    </row>
    <row r="39415" spans="17:17" ht="0" hidden="1" customHeight="1" x14ac:dyDescent="0.25">
      <c r="Q39415" s="265"/>
    </row>
    <row r="39416" spans="17:17" ht="0" hidden="1" customHeight="1" x14ac:dyDescent="0.25">
      <c r="Q39416" s="265"/>
    </row>
    <row r="39417" spans="17:17" ht="0" hidden="1" customHeight="1" x14ac:dyDescent="0.25">
      <c r="Q39417" s="265"/>
    </row>
    <row r="39418" spans="17:17" ht="0" hidden="1" customHeight="1" x14ac:dyDescent="0.25">
      <c r="Q39418" s="265"/>
    </row>
    <row r="39419" spans="17:17" ht="0" hidden="1" customHeight="1" x14ac:dyDescent="0.25">
      <c r="Q39419" s="265"/>
    </row>
    <row r="39420" spans="17:17" ht="0" hidden="1" customHeight="1" x14ac:dyDescent="0.25">
      <c r="Q39420" s="265"/>
    </row>
    <row r="39421" spans="17:17" ht="0" hidden="1" customHeight="1" x14ac:dyDescent="0.25">
      <c r="Q39421" s="265"/>
    </row>
    <row r="39422" spans="17:17" ht="0" hidden="1" customHeight="1" x14ac:dyDescent="0.25">
      <c r="Q39422" s="265"/>
    </row>
    <row r="39423" spans="17:17" ht="0" hidden="1" customHeight="1" x14ac:dyDescent="0.25">
      <c r="Q39423" s="265"/>
    </row>
    <row r="39424" spans="17:17" ht="0" hidden="1" customHeight="1" x14ac:dyDescent="0.25">
      <c r="Q39424" s="265"/>
    </row>
    <row r="39425" spans="17:17" ht="0" hidden="1" customHeight="1" x14ac:dyDescent="0.25">
      <c r="Q39425" s="265"/>
    </row>
    <row r="39426" spans="17:17" ht="0" hidden="1" customHeight="1" x14ac:dyDescent="0.25">
      <c r="Q39426" s="265"/>
    </row>
    <row r="39427" spans="17:17" ht="0" hidden="1" customHeight="1" x14ac:dyDescent="0.25">
      <c r="Q39427" s="265"/>
    </row>
    <row r="39428" spans="17:17" ht="0" hidden="1" customHeight="1" x14ac:dyDescent="0.25">
      <c r="Q39428" s="265"/>
    </row>
    <row r="39429" spans="17:17" ht="0" hidden="1" customHeight="1" x14ac:dyDescent="0.25">
      <c r="Q39429" s="265"/>
    </row>
    <row r="39430" spans="17:17" ht="0" hidden="1" customHeight="1" x14ac:dyDescent="0.25">
      <c r="Q39430" s="265"/>
    </row>
    <row r="39431" spans="17:17" ht="0" hidden="1" customHeight="1" x14ac:dyDescent="0.25">
      <c r="Q39431" s="265"/>
    </row>
    <row r="39432" spans="17:17" ht="0" hidden="1" customHeight="1" x14ac:dyDescent="0.25">
      <c r="Q39432" s="265"/>
    </row>
    <row r="39433" spans="17:17" ht="0" hidden="1" customHeight="1" x14ac:dyDescent="0.25">
      <c r="Q39433" s="265"/>
    </row>
    <row r="39434" spans="17:17" ht="0" hidden="1" customHeight="1" x14ac:dyDescent="0.25">
      <c r="Q39434" s="265"/>
    </row>
    <row r="39435" spans="17:17" ht="0" hidden="1" customHeight="1" x14ac:dyDescent="0.25">
      <c r="Q39435" s="265"/>
    </row>
    <row r="39436" spans="17:17" ht="0" hidden="1" customHeight="1" x14ac:dyDescent="0.25">
      <c r="Q39436" s="265"/>
    </row>
    <row r="39437" spans="17:17" ht="0" hidden="1" customHeight="1" x14ac:dyDescent="0.25">
      <c r="Q39437" s="265"/>
    </row>
    <row r="39438" spans="17:17" ht="0" hidden="1" customHeight="1" x14ac:dyDescent="0.25">
      <c r="Q39438" s="265"/>
    </row>
    <row r="39439" spans="17:17" ht="0" hidden="1" customHeight="1" x14ac:dyDescent="0.25">
      <c r="Q39439" s="265"/>
    </row>
    <row r="39440" spans="17:17" ht="0" hidden="1" customHeight="1" x14ac:dyDescent="0.25">
      <c r="Q39440" s="265"/>
    </row>
    <row r="39441" spans="17:17" ht="0" hidden="1" customHeight="1" x14ac:dyDescent="0.25">
      <c r="Q39441" s="265"/>
    </row>
    <row r="39442" spans="17:17" ht="0" hidden="1" customHeight="1" x14ac:dyDescent="0.25">
      <c r="Q39442" s="265"/>
    </row>
    <row r="39443" spans="17:17" ht="0" hidden="1" customHeight="1" x14ac:dyDescent="0.25">
      <c r="Q39443" s="265"/>
    </row>
    <row r="39444" spans="17:17" ht="0" hidden="1" customHeight="1" x14ac:dyDescent="0.25">
      <c r="Q39444" s="265"/>
    </row>
    <row r="39445" spans="17:17" ht="0" hidden="1" customHeight="1" x14ac:dyDescent="0.25">
      <c r="Q39445" s="265"/>
    </row>
    <row r="39446" spans="17:17" ht="0" hidden="1" customHeight="1" x14ac:dyDescent="0.25">
      <c r="Q39446" s="265"/>
    </row>
    <row r="39447" spans="17:17" ht="0" hidden="1" customHeight="1" x14ac:dyDescent="0.25">
      <c r="Q39447" s="265"/>
    </row>
    <row r="39448" spans="17:17" ht="0" hidden="1" customHeight="1" x14ac:dyDescent="0.25">
      <c r="Q39448" s="265"/>
    </row>
    <row r="39449" spans="17:17" ht="0" hidden="1" customHeight="1" x14ac:dyDescent="0.25">
      <c r="Q39449" s="265"/>
    </row>
    <row r="39450" spans="17:17" ht="0" hidden="1" customHeight="1" x14ac:dyDescent="0.25">
      <c r="Q39450" s="265"/>
    </row>
    <row r="39451" spans="17:17" ht="0" hidden="1" customHeight="1" x14ac:dyDescent="0.25">
      <c r="Q39451" s="265"/>
    </row>
    <row r="39452" spans="17:17" ht="0" hidden="1" customHeight="1" x14ac:dyDescent="0.25">
      <c r="Q39452" s="265"/>
    </row>
    <row r="39453" spans="17:17" ht="0" hidden="1" customHeight="1" x14ac:dyDescent="0.25">
      <c r="Q39453" s="265"/>
    </row>
    <row r="39454" spans="17:17" ht="0" hidden="1" customHeight="1" x14ac:dyDescent="0.25">
      <c r="Q39454" s="265"/>
    </row>
    <row r="39455" spans="17:17" ht="0" hidden="1" customHeight="1" x14ac:dyDescent="0.25">
      <c r="Q39455" s="265"/>
    </row>
    <row r="39456" spans="17:17" ht="0" hidden="1" customHeight="1" x14ac:dyDescent="0.25">
      <c r="Q39456" s="265"/>
    </row>
    <row r="39457" spans="17:17" ht="0" hidden="1" customHeight="1" x14ac:dyDescent="0.25">
      <c r="Q39457" s="265"/>
    </row>
    <row r="39458" spans="17:17" ht="0" hidden="1" customHeight="1" x14ac:dyDescent="0.25">
      <c r="Q39458" s="265"/>
    </row>
    <row r="39459" spans="17:17" ht="0" hidden="1" customHeight="1" x14ac:dyDescent="0.25">
      <c r="Q39459" s="265"/>
    </row>
    <row r="39460" spans="17:17" ht="0" hidden="1" customHeight="1" x14ac:dyDescent="0.25">
      <c r="Q39460" s="265"/>
    </row>
    <row r="39461" spans="17:17" ht="0" hidden="1" customHeight="1" x14ac:dyDescent="0.25">
      <c r="Q39461" s="265"/>
    </row>
    <row r="39462" spans="17:17" ht="0" hidden="1" customHeight="1" x14ac:dyDescent="0.25">
      <c r="Q39462" s="265"/>
    </row>
    <row r="39463" spans="17:17" ht="0" hidden="1" customHeight="1" x14ac:dyDescent="0.25">
      <c r="Q39463" s="265"/>
    </row>
    <row r="39464" spans="17:17" ht="0" hidden="1" customHeight="1" x14ac:dyDescent="0.25">
      <c r="Q39464" s="265"/>
    </row>
    <row r="39465" spans="17:17" ht="0" hidden="1" customHeight="1" x14ac:dyDescent="0.25">
      <c r="Q39465" s="265"/>
    </row>
    <row r="39466" spans="17:17" ht="0" hidden="1" customHeight="1" x14ac:dyDescent="0.25">
      <c r="Q39466" s="265"/>
    </row>
    <row r="39467" spans="17:17" ht="0" hidden="1" customHeight="1" x14ac:dyDescent="0.25">
      <c r="Q39467" s="265"/>
    </row>
    <row r="39468" spans="17:17" ht="0" hidden="1" customHeight="1" x14ac:dyDescent="0.25">
      <c r="Q39468" s="265"/>
    </row>
    <row r="39469" spans="17:17" ht="0" hidden="1" customHeight="1" x14ac:dyDescent="0.25">
      <c r="Q39469" s="265"/>
    </row>
    <row r="39470" spans="17:17" ht="0" hidden="1" customHeight="1" x14ac:dyDescent="0.25">
      <c r="Q39470" s="265"/>
    </row>
    <row r="39471" spans="17:17" ht="0" hidden="1" customHeight="1" x14ac:dyDescent="0.25">
      <c r="Q39471" s="265"/>
    </row>
    <row r="39472" spans="17:17" ht="0" hidden="1" customHeight="1" x14ac:dyDescent="0.25">
      <c r="Q39472" s="265"/>
    </row>
    <row r="39473" spans="17:17" ht="0" hidden="1" customHeight="1" x14ac:dyDescent="0.25">
      <c r="Q39473" s="265"/>
    </row>
    <row r="39474" spans="17:17" ht="0" hidden="1" customHeight="1" x14ac:dyDescent="0.25">
      <c r="Q39474" s="265"/>
    </row>
    <row r="39475" spans="17:17" ht="0" hidden="1" customHeight="1" x14ac:dyDescent="0.25">
      <c r="Q39475" s="265"/>
    </row>
    <row r="39476" spans="17:17" ht="0" hidden="1" customHeight="1" x14ac:dyDescent="0.25">
      <c r="Q39476" s="265"/>
    </row>
    <row r="39477" spans="17:17" ht="0" hidden="1" customHeight="1" x14ac:dyDescent="0.25">
      <c r="Q39477" s="265"/>
    </row>
    <row r="39478" spans="17:17" ht="0" hidden="1" customHeight="1" x14ac:dyDescent="0.25">
      <c r="Q39478" s="265"/>
    </row>
    <row r="39479" spans="17:17" ht="0" hidden="1" customHeight="1" x14ac:dyDescent="0.25">
      <c r="Q39479" s="265"/>
    </row>
    <row r="39480" spans="17:17" ht="0" hidden="1" customHeight="1" x14ac:dyDescent="0.25">
      <c r="Q39480" s="265"/>
    </row>
    <row r="39481" spans="17:17" ht="0" hidden="1" customHeight="1" x14ac:dyDescent="0.25">
      <c r="Q39481" s="265"/>
    </row>
    <row r="39482" spans="17:17" ht="0" hidden="1" customHeight="1" x14ac:dyDescent="0.25">
      <c r="Q39482" s="265"/>
    </row>
    <row r="39483" spans="17:17" ht="0" hidden="1" customHeight="1" x14ac:dyDescent="0.25">
      <c r="Q39483" s="265"/>
    </row>
    <row r="39484" spans="17:17" ht="0" hidden="1" customHeight="1" x14ac:dyDescent="0.25">
      <c r="Q39484" s="265"/>
    </row>
    <row r="39485" spans="17:17" ht="0" hidden="1" customHeight="1" x14ac:dyDescent="0.25">
      <c r="Q39485" s="265"/>
    </row>
    <row r="39486" spans="17:17" ht="0" hidden="1" customHeight="1" x14ac:dyDescent="0.25">
      <c r="Q39486" s="265"/>
    </row>
    <row r="39487" spans="17:17" ht="0" hidden="1" customHeight="1" x14ac:dyDescent="0.25">
      <c r="Q39487" s="265"/>
    </row>
    <row r="39488" spans="17:17" ht="0" hidden="1" customHeight="1" x14ac:dyDescent="0.25">
      <c r="Q39488" s="265"/>
    </row>
    <row r="39489" spans="17:17" ht="0" hidden="1" customHeight="1" x14ac:dyDescent="0.25">
      <c r="Q39489" s="265"/>
    </row>
    <row r="39490" spans="17:17" ht="0" hidden="1" customHeight="1" x14ac:dyDescent="0.25">
      <c r="Q39490" s="265"/>
    </row>
    <row r="39491" spans="17:17" ht="0" hidden="1" customHeight="1" x14ac:dyDescent="0.25">
      <c r="Q39491" s="265"/>
    </row>
    <row r="39492" spans="17:17" ht="0" hidden="1" customHeight="1" x14ac:dyDescent="0.25">
      <c r="Q39492" s="265"/>
    </row>
    <row r="39493" spans="17:17" ht="0" hidden="1" customHeight="1" x14ac:dyDescent="0.25">
      <c r="Q39493" s="265"/>
    </row>
    <row r="39494" spans="17:17" ht="0" hidden="1" customHeight="1" x14ac:dyDescent="0.25">
      <c r="Q39494" s="265"/>
    </row>
    <row r="39495" spans="17:17" ht="0" hidden="1" customHeight="1" x14ac:dyDescent="0.25">
      <c r="Q39495" s="265"/>
    </row>
    <row r="39496" spans="17:17" ht="0" hidden="1" customHeight="1" x14ac:dyDescent="0.25">
      <c r="Q39496" s="265"/>
    </row>
    <row r="39497" spans="17:17" ht="0" hidden="1" customHeight="1" x14ac:dyDescent="0.25">
      <c r="Q39497" s="265"/>
    </row>
    <row r="39498" spans="17:17" ht="0" hidden="1" customHeight="1" x14ac:dyDescent="0.25">
      <c r="Q39498" s="265"/>
    </row>
    <row r="39499" spans="17:17" ht="0" hidden="1" customHeight="1" x14ac:dyDescent="0.25">
      <c r="Q39499" s="265"/>
    </row>
    <row r="39500" spans="17:17" ht="0" hidden="1" customHeight="1" x14ac:dyDescent="0.25">
      <c r="Q39500" s="265"/>
    </row>
    <row r="39501" spans="17:17" ht="0" hidden="1" customHeight="1" x14ac:dyDescent="0.25">
      <c r="Q39501" s="265"/>
    </row>
    <row r="39502" spans="17:17" ht="0" hidden="1" customHeight="1" x14ac:dyDescent="0.25">
      <c r="Q39502" s="265"/>
    </row>
    <row r="39503" spans="17:17" ht="0" hidden="1" customHeight="1" x14ac:dyDescent="0.25">
      <c r="Q39503" s="265"/>
    </row>
    <row r="39504" spans="17:17" ht="0" hidden="1" customHeight="1" x14ac:dyDescent="0.25">
      <c r="Q39504" s="265"/>
    </row>
    <row r="39505" spans="17:17" ht="0" hidden="1" customHeight="1" x14ac:dyDescent="0.25">
      <c r="Q39505" s="265"/>
    </row>
    <row r="39506" spans="17:17" ht="0" hidden="1" customHeight="1" x14ac:dyDescent="0.25">
      <c r="Q39506" s="265"/>
    </row>
    <row r="39507" spans="17:17" ht="0" hidden="1" customHeight="1" x14ac:dyDescent="0.25">
      <c r="Q39507" s="265"/>
    </row>
    <row r="39508" spans="17:17" ht="0" hidden="1" customHeight="1" x14ac:dyDescent="0.25">
      <c r="Q39508" s="265"/>
    </row>
    <row r="39509" spans="17:17" ht="0" hidden="1" customHeight="1" x14ac:dyDescent="0.25">
      <c r="Q39509" s="265"/>
    </row>
    <row r="39510" spans="17:17" ht="0" hidden="1" customHeight="1" x14ac:dyDescent="0.25">
      <c r="Q39510" s="265"/>
    </row>
    <row r="39511" spans="17:17" ht="0" hidden="1" customHeight="1" x14ac:dyDescent="0.25">
      <c r="Q39511" s="265"/>
    </row>
    <row r="39512" spans="17:17" ht="0" hidden="1" customHeight="1" x14ac:dyDescent="0.25">
      <c r="Q39512" s="265"/>
    </row>
    <row r="39513" spans="17:17" ht="0" hidden="1" customHeight="1" x14ac:dyDescent="0.25">
      <c r="Q39513" s="265"/>
    </row>
    <row r="39514" spans="17:17" ht="0" hidden="1" customHeight="1" x14ac:dyDescent="0.25">
      <c r="Q39514" s="265"/>
    </row>
    <row r="39515" spans="17:17" ht="0" hidden="1" customHeight="1" x14ac:dyDescent="0.25">
      <c r="Q39515" s="265"/>
    </row>
    <row r="39516" spans="17:17" ht="0" hidden="1" customHeight="1" x14ac:dyDescent="0.25">
      <c r="Q39516" s="265"/>
    </row>
    <row r="39517" spans="17:17" ht="0" hidden="1" customHeight="1" x14ac:dyDescent="0.25">
      <c r="Q39517" s="265"/>
    </row>
    <row r="39518" spans="17:17" ht="0" hidden="1" customHeight="1" x14ac:dyDescent="0.25">
      <c r="Q39518" s="265"/>
    </row>
    <row r="39519" spans="17:17" ht="0" hidden="1" customHeight="1" x14ac:dyDescent="0.25">
      <c r="Q39519" s="265"/>
    </row>
    <row r="39520" spans="17:17" ht="0" hidden="1" customHeight="1" x14ac:dyDescent="0.25">
      <c r="Q39520" s="265"/>
    </row>
    <row r="39521" spans="17:17" ht="0" hidden="1" customHeight="1" x14ac:dyDescent="0.25">
      <c r="Q39521" s="265"/>
    </row>
    <row r="39522" spans="17:17" ht="0" hidden="1" customHeight="1" x14ac:dyDescent="0.25">
      <c r="Q39522" s="265"/>
    </row>
    <row r="39523" spans="17:17" ht="0" hidden="1" customHeight="1" x14ac:dyDescent="0.25">
      <c r="Q39523" s="265"/>
    </row>
    <row r="39524" spans="17:17" ht="0" hidden="1" customHeight="1" x14ac:dyDescent="0.25">
      <c r="Q39524" s="265"/>
    </row>
    <row r="39525" spans="17:17" ht="0" hidden="1" customHeight="1" x14ac:dyDescent="0.25">
      <c r="Q39525" s="265"/>
    </row>
    <row r="39526" spans="17:17" ht="0" hidden="1" customHeight="1" x14ac:dyDescent="0.25">
      <c r="Q39526" s="265"/>
    </row>
    <row r="39527" spans="17:17" ht="0" hidden="1" customHeight="1" x14ac:dyDescent="0.25">
      <c r="Q39527" s="265"/>
    </row>
    <row r="39528" spans="17:17" ht="0" hidden="1" customHeight="1" x14ac:dyDescent="0.25">
      <c r="Q39528" s="265"/>
    </row>
    <row r="39529" spans="17:17" ht="0" hidden="1" customHeight="1" x14ac:dyDescent="0.25">
      <c r="Q39529" s="265"/>
    </row>
    <row r="39530" spans="17:17" ht="0" hidden="1" customHeight="1" x14ac:dyDescent="0.25">
      <c r="Q39530" s="265"/>
    </row>
    <row r="39531" spans="17:17" ht="0" hidden="1" customHeight="1" x14ac:dyDescent="0.25">
      <c r="Q39531" s="265"/>
    </row>
    <row r="39532" spans="17:17" ht="0" hidden="1" customHeight="1" x14ac:dyDescent="0.25">
      <c r="Q39532" s="265"/>
    </row>
    <row r="39533" spans="17:17" ht="0" hidden="1" customHeight="1" x14ac:dyDescent="0.25">
      <c r="Q39533" s="265"/>
    </row>
    <row r="39534" spans="17:17" ht="0" hidden="1" customHeight="1" x14ac:dyDescent="0.25">
      <c r="Q39534" s="265"/>
    </row>
    <row r="39535" spans="17:17" ht="0" hidden="1" customHeight="1" x14ac:dyDescent="0.25">
      <c r="Q39535" s="265"/>
    </row>
    <row r="39536" spans="17:17" ht="0" hidden="1" customHeight="1" x14ac:dyDescent="0.25">
      <c r="Q39536" s="265"/>
    </row>
    <row r="39537" spans="17:17" ht="0" hidden="1" customHeight="1" x14ac:dyDescent="0.25">
      <c r="Q39537" s="265"/>
    </row>
    <row r="39538" spans="17:17" ht="0" hidden="1" customHeight="1" x14ac:dyDescent="0.25">
      <c r="Q39538" s="265"/>
    </row>
    <row r="39539" spans="17:17" ht="0" hidden="1" customHeight="1" x14ac:dyDescent="0.25">
      <c r="Q39539" s="265"/>
    </row>
    <row r="39540" spans="17:17" ht="0" hidden="1" customHeight="1" x14ac:dyDescent="0.25">
      <c r="Q39540" s="265"/>
    </row>
    <row r="39541" spans="17:17" ht="0" hidden="1" customHeight="1" x14ac:dyDescent="0.25">
      <c r="Q39541" s="265"/>
    </row>
    <row r="39542" spans="17:17" ht="0" hidden="1" customHeight="1" x14ac:dyDescent="0.25">
      <c r="Q39542" s="265"/>
    </row>
    <row r="39543" spans="17:17" ht="0" hidden="1" customHeight="1" x14ac:dyDescent="0.25">
      <c r="Q39543" s="265"/>
    </row>
    <row r="39544" spans="17:17" ht="0" hidden="1" customHeight="1" x14ac:dyDescent="0.25">
      <c r="Q39544" s="265"/>
    </row>
    <row r="39545" spans="17:17" ht="0" hidden="1" customHeight="1" x14ac:dyDescent="0.25">
      <c r="Q39545" s="265"/>
    </row>
    <row r="39546" spans="17:17" ht="0" hidden="1" customHeight="1" x14ac:dyDescent="0.25">
      <c r="Q39546" s="265"/>
    </row>
    <row r="39547" spans="17:17" ht="0" hidden="1" customHeight="1" x14ac:dyDescent="0.25">
      <c r="Q39547" s="265"/>
    </row>
    <row r="39548" spans="17:17" ht="0" hidden="1" customHeight="1" x14ac:dyDescent="0.25">
      <c r="Q39548" s="265"/>
    </row>
    <row r="39549" spans="17:17" ht="0" hidden="1" customHeight="1" x14ac:dyDescent="0.25">
      <c r="Q39549" s="265"/>
    </row>
    <row r="39550" spans="17:17" ht="0" hidden="1" customHeight="1" x14ac:dyDescent="0.25">
      <c r="Q39550" s="265"/>
    </row>
    <row r="39551" spans="17:17" ht="0" hidden="1" customHeight="1" x14ac:dyDescent="0.25">
      <c r="Q39551" s="265"/>
    </row>
    <row r="39552" spans="17:17" ht="0" hidden="1" customHeight="1" x14ac:dyDescent="0.25">
      <c r="Q39552" s="265"/>
    </row>
    <row r="39553" spans="17:17" ht="0" hidden="1" customHeight="1" x14ac:dyDescent="0.25">
      <c r="Q39553" s="265"/>
    </row>
    <row r="39554" spans="17:17" ht="0" hidden="1" customHeight="1" x14ac:dyDescent="0.25">
      <c r="Q39554" s="265"/>
    </row>
    <row r="39555" spans="17:17" ht="0" hidden="1" customHeight="1" x14ac:dyDescent="0.25">
      <c r="Q39555" s="265"/>
    </row>
    <row r="39556" spans="17:17" ht="0" hidden="1" customHeight="1" x14ac:dyDescent="0.25">
      <c r="Q39556" s="265"/>
    </row>
    <row r="39557" spans="17:17" ht="0" hidden="1" customHeight="1" x14ac:dyDescent="0.25">
      <c r="Q39557" s="265"/>
    </row>
    <row r="39558" spans="17:17" ht="0" hidden="1" customHeight="1" x14ac:dyDescent="0.25">
      <c r="Q39558" s="265"/>
    </row>
    <row r="39559" spans="17:17" ht="0" hidden="1" customHeight="1" x14ac:dyDescent="0.25">
      <c r="Q39559" s="265"/>
    </row>
    <row r="39560" spans="17:17" ht="0" hidden="1" customHeight="1" x14ac:dyDescent="0.25">
      <c r="Q39560" s="265"/>
    </row>
    <row r="39561" spans="17:17" ht="0" hidden="1" customHeight="1" x14ac:dyDescent="0.25">
      <c r="Q39561" s="265"/>
    </row>
    <row r="39562" spans="17:17" ht="0" hidden="1" customHeight="1" x14ac:dyDescent="0.25">
      <c r="Q39562" s="265"/>
    </row>
    <row r="39563" spans="17:17" ht="0" hidden="1" customHeight="1" x14ac:dyDescent="0.25">
      <c r="Q39563" s="265"/>
    </row>
    <row r="39564" spans="17:17" ht="0" hidden="1" customHeight="1" x14ac:dyDescent="0.25">
      <c r="Q39564" s="265"/>
    </row>
    <row r="39565" spans="17:17" ht="0" hidden="1" customHeight="1" x14ac:dyDescent="0.25">
      <c r="Q39565" s="265"/>
    </row>
    <row r="39566" spans="17:17" ht="0" hidden="1" customHeight="1" x14ac:dyDescent="0.25">
      <c r="Q39566" s="265"/>
    </row>
    <row r="39567" spans="17:17" ht="0" hidden="1" customHeight="1" x14ac:dyDescent="0.25">
      <c r="Q39567" s="265"/>
    </row>
    <row r="39568" spans="17:17" ht="0" hidden="1" customHeight="1" x14ac:dyDescent="0.25">
      <c r="Q39568" s="265"/>
    </row>
    <row r="39569" spans="17:17" ht="0" hidden="1" customHeight="1" x14ac:dyDescent="0.25">
      <c r="Q39569" s="265"/>
    </row>
    <row r="39570" spans="17:17" ht="0" hidden="1" customHeight="1" x14ac:dyDescent="0.25">
      <c r="Q39570" s="265"/>
    </row>
    <row r="39571" spans="17:17" ht="0" hidden="1" customHeight="1" x14ac:dyDescent="0.25">
      <c r="Q39571" s="265"/>
    </row>
    <row r="39572" spans="17:17" ht="0" hidden="1" customHeight="1" x14ac:dyDescent="0.25">
      <c r="Q39572" s="265"/>
    </row>
    <row r="39573" spans="17:17" ht="0" hidden="1" customHeight="1" x14ac:dyDescent="0.25">
      <c r="Q39573" s="265"/>
    </row>
    <row r="39574" spans="17:17" ht="0" hidden="1" customHeight="1" x14ac:dyDescent="0.25">
      <c r="Q39574" s="265"/>
    </row>
    <row r="39575" spans="17:17" ht="0" hidden="1" customHeight="1" x14ac:dyDescent="0.25">
      <c r="Q39575" s="265"/>
    </row>
    <row r="39576" spans="17:17" ht="0" hidden="1" customHeight="1" x14ac:dyDescent="0.25">
      <c r="Q39576" s="265"/>
    </row>
    <row r="39577" spans="17:17" ht="0" hidden="1" customHeight="1" x14ac:dyDescent="0.25">
      <c r="Q39577" s="265"/>
    </row>
    <row r="39578" spans="17:17" ht="0" hidden="1" customHeight="1" x14ac:dyDescent="0.25">
      <c r="Q39578" s="265"/>
    </row>
    <row r="39579" spans="17:17" ht="0" hidden="1" customHeight="1" x14ac:dyDescent="0.25">
      <c r="Q39579" s="265"/>
    </row>
    <row r="39580" spans="17:17" ht="0" hidden="1" customHeight="1" x14ac:dyDescent="0.25">
      <c r="Q39580" s="265"/>
    </row>
    <row r="39581" spans="17:17" ht="0" hidden="1" customHeight="1" x14ac:dyDescent="0.25">
      <c r="Q39581" s="265"/>
    </row>
    <row r="39582" spans="17:17" ht="0" hidden="1" customHeight="1" x14ac:dyDescent="0.25">
      <c r="Q39582" s="265"/>
    </row>
    <row r="39583" spans="17:17" ht="0" hidden="1" customHeight="1" x14ac:dyDescent="0.25">
      <c r="Q39583" s="265"/>
    </row>
    <row r="39584" spans="17:17" ht="0" hidden="1" customHeight="1" x14ac:dyDescent="0.25">
      <c r="Q39584" s="265"/>
    </row>
    <row r="39585" spans="17:17" ht="0" hidden="1" customHeight="1" x14ac:dyDescent="0.25">
      <c r="Q39585" s="265"/>
    </row>
    <row r="39586" spans="17:17" ht="0" hidden="1" customHeight="1" x14ac:dyDescent="0.25">
      <c r="Q39586" s="265"/>
    </row>
    <row r="39587" spans="17:17" ht="0" hidden="1" customHeight="1" x14ac:dyDescent="0.25">
      <c r="Q39587" s="265"/>
    </row>
    <row r="39588" spans="17:17" ht="0" hidden="1" customHeight="1" x14ac:dyDescent="0.25">
      <c r="Q39588" s="265"/>
    </row>
    <row r="39589" spans="17:17" ht="0" hidden="1" customHeight="1" x14ac:dyDescent="0.25">
      <c r="Q39589" s="265"/>
    </row>
    <row r="39590" spans="17:17" ht="0" hidden="1" customHeight="1" x14ac:dyDescent="0.25">
      <c r="Q39590" s="265"/>
    </row>
    <row r="39591" spans="17:17" ht="0" hidden="1" customHeight="1" x14ac:dyDescent="0.25">
      <c r="Q39591" s="265"/>
    </row>
    <row r="39592" spans="17:17" ht="0" hidden="1" customHeight="1" x14ac:dyDescent="0.25">
      <c r="Q39592" s="265"/>
    </row>
    <row r="39593" spans="17:17" ht="0" hidden="1" customHeight="1" x14ac:dyDescent="0.25">
      <c r="Q39593" s="265"/>
    </row>
    <row r="39594" spans="17:17" ht="0" hidden="1" customHeight="1" x14ac:dyDescent="0.25">
      <c r="Q39594" s="265"/>
    </row>
    <row r="39595" spans="17:17" ht="0" hidden="1" customHeight="1" x14ac:dyDescent="0.25">
      <c r="Q39595" s="265"/>
    </row>
    <row r="39596" spans="17:17" ht="0" hidden="1" customHeight="1" x14ac:dyDescent="0.25">
      <c r="Q39596" s="265"/>
    </row>
    <row r="39597" spans="17:17" ht="0" hidden="1" customHeight="1" x14ac:dyDescent="0.25">
      <c r="Q39597" s="265"/>
    </row>
    <row r="39598" spans="17:17" ht="0" hidden="1" customHeight="1" x14ac:dyDescent="0.25">
      <c r="Q39598" s="265"/>
    </row>
    <row r="39599" spans="17:17" ht="0" hidden="1" customHeight="1" x14ac:dyDescent="0.25">
      <c r="Q39599" s="265"/>
    </row>
    <row r="39600" spans="17:17" ht="0" hidden="1" customHeight="1" x14ac:dyDescent="0.25">
      <c r="Q39600" s="265"/>
    </row>
    <row r="39601" spans="17:17" ht="0" hidden="1" customHeight="1" x14ac:dyDescent="0.25">
      <c r="Q39601" s="265"/>
    </row>
    <row r="39602" spans="17:17" ht="0" hidden="1" customHeight="1" x14ac:dyDescent="0.25">
      <c r="Q39602" s="265"/>
    </row>
    <row r="39603" spans="17:17" ht="0" hidden="1" customHeight="1" x14ac:dyDescent="0.25">
      <c r="Q39603" s="265"/>
    </row>
    <row r="39604" spans="17:17" ht="0" hidden="1" customHeight="1" x14ac:dyDescent="0.25">
      <c r="Q39604" s="265"/>
    </row>
    <row r="39605" spans="17:17" ht="0" hidden="1" customHeight="1" x14ac:dyDescent="0.25">
      <c r="Q39605" s="265"/>
    </row>
    <row r="39606" spans="17:17" ht="0" hidden="1" customHeight="1" x14ac:dyDescent="0.25">
      <c r="Q39606" s="265"/>
    </row>
    <row r="39607" spans="17:17" ht="0" hidden="1" customHeight="1" x14ac:dyDescent="0.25">
      <c r="Q39607" s="265"/>
    </row>
    <row r="39608" spans="17:17" ht="0" hidden="1" customHeight="1" x14ac:dyDescent="0.25">
      <c r="Q39608" s="265"/>
    </row>
    <row r="39609" spans="17:17" ht="0" hidden="1" customHeight="1" x14ac:dyDescent="0.25">
      <c r="Q39609" s="265"/>
    </row>
    <row r="39610" spans="17:17" ht="0" hidden="1" customHeight="1" x14ac:dyDescent="0.25">
      <c r="Q39610" s="265"/>
    </row>
    <row r="39611" spans="17:17" ht="0" hidden="1" customHeight="1" x14ac:dyDescent="0.25">
      <c r="Q39611" s="265"/>
    </row>
    <row r="39612" spans="17:17" ht="0" hidden="1" customHeight="1" x14ac:dyDescent="0.25">
      <c r="Q39612" s="265"/>
    </row>
    <row r="39613" spans="17:17" ht="0" hidden="1" customHeight="1" x14ac:dyDescent="0.25">
      <c r="Q39613" s="265"/>
    </row>
    <row r="39614" spans="17:17" ht="0" hidden="1" customHeight="1" x14ac:dyDescent="0.25">
      <c r="Q39614" s="265"/>
    </row>
    <row r="39615" spans="17:17" ht="0" hidden="1" customHeight="1" x14ac:dyDescent="0.25">
      <c r="Q39615" s="265"/>
    </row>
    <row r="39616" spans="17:17" ht="0" hidden="1" customHeight="1" x14ac:dyDescent="0.25">
      <c r="Q39616" s="265"/>
    </row>
    <row r="39617" spans="17:17" ht="0" hidden="1" customHeight="1" x14ac:dyDescent="0.25">
      <c r="Q39617" s="265"/>
    </row>
    <row r="39618" spans="17:17" ht="0" hidden="1" customHeight="1" x14ac:dyDescent="0.25">
      <c r="Q39618" s="265"/>
    </row>
    <row r="39619" spans="17:17" ht="0" hidden="1" customHeight="1" x14ac:dyDescent="0.25">
      <c r="Q39619" s="265"/>
    </row>
    <row r="39620" spans="17:17" ht="0" hidden="1" customHeight="1" x14ac:dyDescent="0.25">
      <c r="Q39620" s="265"/>
    </row>
    <row r="39621" spans="17:17" ht="0" hidden="1" customHeight="1" x14ac:dyDescent="0.25">
      <c r="Q39621" s="265"/>
    </row>
    <row r="39622" spans="17:17" ht="0" hidden="1" customHeight="1" x14ac:dyDescent="0.25">
      <c r="Q39622" s="265"/>
    </row>
    <row r="39623" spans="17:17" ht="0" hidden="1" customHeight="1" x14ac:dyDescent="0.25">
      <c r="Q39623" s="265"/>
    </row>
    <row r="39624" spans="17:17" ht="0" hidden="1" customHeight="1" x14ac:dyDescent="0.25">
      <c r="Q39624" s="265"/>
    </row>
    <row r="39625" spans="17:17" ht="0" hidden="1" customHeight="1" x14ac:dyDescent="0.25">
      <c r="Q39625" s="265"/>
    </row>
    <row r="39626" spans="17:17" ht="0" hidden="1" customHeight="1" x14ac:dyDescent="0.25">
      <c r="Q39626" s="265"/>
    </row>
    <row r="39627" spans="17:17" ht="0" hidden="1" customHeight="1" x14ac:dyDescent="0.25">
      <c r="Q39627" s="265"/>
    </row>
    <row r="39628" spans="17:17" ht="0" hidden="1" customHeight="1" x14ac:dyDescent="0.25">
      <c r="Q39628" s="265"/>
    </row>
    <row r="39629" spans="17:17" ht="0" hidden="1" customHeight="1" x14ac:dyDescent="0.25">
      <c r="Q39629" s="265"/>
    </row>
    <row r="39630" spans="17:17" ht="0" hidden="1" customHeight="1" x14ac:dyDescent="0.25">
      <c r="Q39630" s="265"/>
    </row>
    <row r="39631" spans="17:17" ht="0" hidden="1" customHeight="1" x14ac:dyDescent="0.25">
      <c r="Q39631" s="265"/>
    </row>
    <row r="39632" spans="17:17" ht="0" hidden="1" customHeight="1" x14ac:dyDescent="0.25">
      <c r="Q39632" s="265"/>
    </row>
    <row r="39633" spans="17:17" ht="0" hidden="1" customHeight="1" x14ac:dyDescent="0.25">
      <c r="Q39633" s="265"/>
    </row>
    <row r="39634" spans="17:17" ht="0" hidden="1" customHeight="1" x14ac:dyDescent="0.25">
      <c r="Q39634" s="265"/>
    </row>
    <row r="39635" spans="17:17" ht="0" hidden="1" customHeight="1" x14ac:dyDescent="0.25">
      <c r="Q39635" s="265"/>
    </row>
    <row r="39636" spans="17:17" ht="0" hidden="1" customHeight="1" x14ac:dyDescent="0.25">
      <c r="Q39636" s="265"/>
    </row>
    <row r="39637" spans="17:17" ht="0" hidden="1" customHeight="1" x14ac:dyDescent="0.25">
      <c r="Q39637" s="265"/>
    </row>
    <row r="39638" spans="17:17" ht="0" hidden="1" customHeight="1" x14ac:dyDescent="0.25">
      <c r="Q39638" s="265"/>
    </row>
    <row r="39639" spans="17:17" ht="0" hidden="1" customHeight="1" x14ac:dyDescent="0.25">
      <c r="Q39639" s="265"/>
    </row>
    <row r="39640" spans="17:17" ht="0" hidden="1" customHeight="1" x14ac:dyDescent="0.25">
      <c r="Q39640" s="265"/>
    </row>
    <row r="39641" spans="17:17" ht="0" hidden="1" customHeight="1" x14ac:dyDescent="0.25">
      <c r="Q39641" s="265"/>
    </row>
    <row r="39642" spans="17:17" ht="0" hidden="1" customHeight="1" x14ac:dyDescent="0.25">
      <c r="Q39642" s="265"/>
    </row>
    <row r="39643" spans="17:17" ht="0" hidden="1" customHeight="1" x14ac:dyDescent="0.25">
      <c r="Q39643" s="265"/>
    </row>
    <row r="39644" spans="17:17" ht="0" hidden="1" customHeight="1" x14ac:dyDescent="0.25">
      <c r="Q39644" s="265"/>
    </row>
    <row r="39645" spans="17:17" ht="0" hidden="1" customHeight="1" x14ac:dyDescent="0.25">
      <c r="Q39645" s="265"/>
    </row>
    <row r="39646" spans="17:17" ht="0" hidden="1" customHeight="1" x14ac:dyDescent="0.25">
      <c r="Q39646" s="265"/>
    </row>
    <row r="39647" spans="17:17" ht="0" hidden="1" customHeight="1" x14ac:dyDescent="0.25">
      <c r="Q39647" s="265"/>
    </row>
    <row r="39648" spans="17:17" ht="0" hidden="1" customHeight="1" x14ac:dyDescent="0.25">
      <c r="Q39648" s="265"/>
    </row>
    <row r="39649" spans="17:17" ht="0" hidden="1" customHeight="1" x14ac:dyDescent="0.25">
      <c r="Q39649" s="265"/>
    </row>
    <row r="39650" spans="17:17" ht="0" hidden="1" customHeight="1" x14ac:dyDescent="0.25">
      <c r="Q39650" s="265"/>
    </row>
    <row r="39651" spans="17:17" ht="0" hidden="1" customHeight="1" x14ac:dyDescent="0.25">
      <c r="Q39651" s="265"/>
    </row>
    <row r="39652" spans="17:17" ht="0" hidden="1" customHeight="1" x14ac:dyDescent="0.25">
      <c r="Q39652" s="265"/>
    </row>
    <row r="39653" spans="17:17" ht="0" hidden="1" customHeight="1" x14ac:dyDescent="0.25">
      <c r="Q39653" s="265"/>
    </row>
    <row r="39654" spans="17:17" ht="0" hidden="1" customHeight="1" x14ac:dyDescent="0.25">
      <c r="Q39654" s="265"/>
    </row>
    <row r="39655" spans="17:17" ht="0" hidden="1" customHeight="1" x14ac:dyDescent="0.25">
      <c r="Q39655" s="265"/>
    </row>
    <row r="39656" spans="17:17" ht="0" hidden="1" customHeight="1" x14ac:dyDescent="0.25">
      <c r="Q39656" s="265"/>
    </row>
    <row r="39657" spans="17:17" ht="0" hidden="1" customHeight="1" x14ac:dyDescent="0.25">
      <c r="Q39657" s="265"/>
    </row>
    <row r="39658" spans="17:17" ht="0" hidden="1" customHeight="1" x14ac:dyDescent="0.25">
      <c r="Q39658" s="265"/>
    </row>
    <row r="39659" spans="17:17" ht="0" hidden="1" customHeight="1" x14ac:dyDescent="0.25">
      <c r="Q39659" s="265"/>
    </row>
    <row r="39660" spans="17:17" ht="0" hidden="1" customHeight="1" x14ac:dyDescent="0.25">
      <c r="Q39660" s="265"/>
    </row>
    <row r="39661" spans="17:17" ht="0" hidden="1" customHeight="1" x14ac:dyDescent="0.25">
      <c r="Q39661" s="265"/>
    </row>
    <row r="39662" spans="17:17" ht="0" hidden="1" customHeight="1" x14ac:dyDescent="0.25">
      <c r="Q39662" s="265"/>
    </row>
    <row r="39663" spans="17:17" ht="0" hidden="1" customHeight="1" x14ac:dyDescent="0.25">
      <c r="Q39663" s="265"/>
    </row>
    <row r="39664" spans="17:17" ht="0" hidden="1" customHeight="1" x14ac:dyDescent="0.25">
      <c r="Q39664" s="265"/>
    </row>
    <row r="39665" spans="17:17" ht="0" hidden="1" customHeight="1" x14ac:dyDescent="0.25">
      <c r="Q39665" s="265"/>
    </row>
    <row r="39666" spans="17:17" ht="0" hidden="1" customHeight="1" x14ac:dyDescent="0.25">
      <c r="Q39666" s="265"/>
    </row>
    <row r="39667" spans="17:17" ht="0" hidden="1" customHeight="1" x14ac:dyDescent="0.25">
      <c r="Q39667" s="265"/>
    </row>
    <row r="39668" spans="17:17" ht="0" hidden="1" customHeight="1" x14ac:dyDescent="0.25">
      <c r="Q39668" s="265"/>
    </row>
    <row r="39669" spans="17:17" ht="0" hidden="1" customHeight="1" x14ac:dyDescent="0.25">
      <c r="Q39669" s="265"/>
    </row>
    <row r="39670" spans="17:17" ht="0" hidden="1" customHeight="1" x14ac:dyDescent="0.25">
      <c r="Q39670" s="265"/>
    </row>
    <row r="39671" spans="17:17" ht="0" hidden="1" customHeight="1" x14ac:dyDescent="0.25">
      <c r="Q39671" s="265"/>
    </row>
    <row r="39672" spans="17:17" ht="0" hidden="1" customHeight="1" x14ac:dyDescent="0.25">
      <c r="Q39672" s="265"/>
    </row>
    <row r="39673" spans="17:17" ht="0" hidden="1" customHeight="1" x14ac:dyDescent="0.25">
      <c r="Q39673" s="265"/>
    </row>
    <row r="39674" spans="17:17" ht="0" hidden="1" customHeight="1" x14ac:dyDescent="0.25">
      <c r="Q39674" s="265"/>
    </row>
    <row r="39675" spans="17:17" ht="0" hidden="1" customHeight="1" x14ac:dyDescent="0.25">
      <c r="Q39675" s="265"/>
    </row>
    <row r="39676" spans="17:17" ht="0" hidden="1" customHeight="1" x14ac:dyDescent="0.25">
      <c r="Q39676" s="265"/>
    </row>
    <row r="39677" spans="17:17" ht="0" hidden="1" customHeight="1" x14ac:dyDescent="0.25">
      <c r="Q39677" s="265"/>
    </row>
    <row r="39678" spans="17:17" ht="0" hidden="1" customHeight="1" x14ac:dyDescent="0.25">
      <c r="Q39678" s="265"/>
    </row>
    <row r="39679" spans="17:17" ht="0" hidden="1" customHeight="1" x14ac:dyDescent="0.25">
      <c r="Q39679" s="265"/>
    </row>
    <row r="39680" spans="17:17" ht="0" hidden="1" customHeight="1" x14ac:dyDescent="0.25">
      <c r="Q39680" s="265"/>
    </row>
    <row r="39681" spans="17:17" ht="0" hidden="1" customHeight="1" x14ac:dyDescent="0.25">
      <c r="Q39681" s="265"/>
    </row>
    <row r="39682" spans="17:17" ht="0" hidden="1" customHeight="1" x14ac:dyDescent="0.25">
      <c r="Q39682" s="265"/>
    </row>
    <row r="39683" spans="17:17" ht="0" hidden="1" customHeight="1" x14ac:dyDescent="0.25">
      <c r="Q39683" s="265"/>
    </row>
    <row r="39684" spans="17:17" ht="0" hidden="1" customHeight="1" x14ac:dyDescent="0.25">
      <c r="Q39684" s="265"/>
    </row>
    <row r="39685" spans="17:17" ht="0" hidden="1" customHeight="1" x14ac:dyDescent="0.25">
      <c r="Q39685" s="265"/>
    </row>
    <row r="39686" spans="17:17" ht="0" hidden="1" customHeight="1" x14ac:dyDescent="0.25">
      <c r="Q39686" s="265"/>
    </row>
    <row r="39687" spans="17:17" ht="0" hidden="1" customHeight="1" x14ac:dyDescent="0.25">
      <c r="Q39687" s="265"/>
    </row>
    <row r="39688" spans="17:17" ht="0" hidden="1" customHeight="1" x14ac:dyDescent="0.25">
      <c r="Q39688" s="265"/>
    </row>
    <row r="39689" spans="17:17" ht="0" hidden="1" customHeight="1" x14ac:dyDescent="0.25">
      <c r="Q39689" s="265"/>
    </row>
    <row r="39690" spans="17:17" ht="0" hidden="1" customHeight="1" x14ac:dyDescent="0.25">
      <c r="Q39690" s="265"/>
    </row>
    <row r="39691" spans="17:17" ht="0" hidden="1" customHeight="1" x14ac:dyDescent="0.25">
      <c r="Q39691" s="265"/>
    </row>
    <row r="39692" spans="17:17" ht="0" hidden="1" customHeight="1" x14ac:dyDescent="0.25">
      <c r="Q39692" s="265"/>
    </row>
    <row r="39693" spans="17:17" ht="0" hidden="1" customHeight="1" x14ac:dyDescent="0.25">
      <c r="Q39693" s="265"/>
    </row>
    <row r="39694" spans="17:17" ht="0" hidden="1" customHeight="1" x14ac:dyDescent="0.25">
      <c r="Q39694" s="265"/>
    </row>
    <row r="39695" spans="17:17" ht="0" hidden="1" customHeight="1" x14ac:dyDescent="0.25">
      <c r="Q39695" s="265"/>
    </row>
    <row r="39696" spans="17:17" ht="0" hidden="1" customHeight="1" x14ac:dyDescent="0.25">
      <c r="Q39696" s="265"/>
    </row>
    <row r="39697" spans="17:17" ht="0" hidden="1" customHeight="1" x14ac:dyDescent="0.25">
      <c r="Q39697" s="265"/>
    </row>
    <row r="39698" spans="17:17" ht="0" hidden="1" customHeight="1" x14ac:dyDescent="0.25">
      <c r="Q39698" s="265"/>
    </row>
    <row r="39699" spans="17:17" ht="0" hidden="1" customHeight="1" x14ac:dyDescent="0.25">
      <c r="Q39699" s="265"/>
    </row>
    <row r="39700" spans="17:17" ht="0" hidden="1" customHeight="1" x14ac:dyDescent="0.25">
      <c r="Q39700" s="265"/>
    </row>
    <row r="39701" spans="17:17" ht="0" hidden="1" customHeight="1" x14ac:dyDescent="0.25">
      <c r="Q39701" s="265"/>
    </row>
    <row r="39702" spans="17:17" ht="0" hidden="1" customHeight="1" x14ac:dyDescent="0.25">
      <c r="Q39702" s="265"/>
    </row>
    <row r="39703" spans="17:17" ht="0" hidden="1" customHeight="1" x14ac:dyDescent="0.25">
      <c r="Q39703" s="265"/>
    </row>
    <row r="39704" spans="17:17" ht="0" hidden="1" customHeight="1" x14ac:dyDescent="0.25">
      <c r="Q39704" s="265"/>
    </row>
    <row r="39705" spans="17:17" ht="0" hidden="1" customHeight="1" x14ac:dyDescent="0.25">
      <c r="Q39705" s="265"/>
    </row>
    <row r="39706" spans="17:17" ht="0" hidden="1" customHeight="1" x14ac:dyDescent="0.25">
      <c r="Q39706" s="265"/>
    </row>
    <row r="39707" spans="17:17" ht="0" hidden="1" customHeight="1" x14ac:dyDescent="0.25">
      <c r="Q39707" s="265"/>
    </row>
    <row r="39708" spans="17:17" ht="0" hidden="1" customHeight="1" x14ac:dyDescent="0.25">
      <c r="Q39708" s="265"/>
    </row>
    <row r="39709" spans="17:17" ht="0" hidden="1" customHeight="1" x14ac:dyDescent="0.25">
      <c r="Q39709" s="265"/>
    </row>
    <row r="39710" spans="17:17" ht="0" hidden="1" customHeight="1" x14ac:dyDescent="0.25">
      <c r="Q39710" s="265"/>
    </row>
    <row r="39711" spans="17:17" ht="0" hidden="1" customHeight="1" x14ac:dyDescent="0.25">
      <c r="Q39711" s="265"/>
    </row>
    <row r="39712" spans="17:17" ht="0" hidden="1" customHeight="1" x14ac:dyDescent="0.25">
      <c r="Q39712" s="265"/>
    </row>
    <row r="39713" spans="17:17" ht="0" hidden="1" customHeight="1" x14ac:dyDescent="0.25">
      <c r="Q39713" s="265"/>
    </row>
    <row r="39714" spans="17:17" ht="0" hidden="1" customHeight="1" x14ac:dyDescent="0.25">
      <c r="Q39714" s="265"/>
    </row>
    <row r="39715" spans="17:17" ht="0" hidden="1" customHeight="1" x14ac:dyDescent="0.25">
      <c r="Q39715" s="265"/>
    </row>
    <row r="39716" spans="17:17" ht="0" hidden="1" customHeight="1" x14ac:dyDescent="0.25">
      <c r="Q39716" s="265"/>
    </row>
    <row r="39717" spans="17:17" ht="0" hidden="1" customHeight="1" x14ac:dyDescent="0.25">
      <c r="Q39717" s="265"/>
    </row>
    <row r="39718" spans="17:17" ht="0" hidden="1" customHeight="1" x14ac:dyDescent="0.25">
      <c r="Q39718" s="265"/>
    </row>
    <row r="39719" spans="17:17" ht="0" hidden="1" customHeight="1" x14ac:dyDescent="0.25">
      <c r="Q39719" s="265"/>
    </row>
    <row r="39720" spans="17:17" ht="0" hidden="1" customHeight="1" x14ac:dyDescent="0.25">
      <c r="Q39720" s="265"/>
    </row>
    <row r="39721" spans="17:17" ht="0" hidden="1" customHeight="1" x14ac:dyDescent="0.25">
      <c r="Q39721" s="265"/>
    </row>
    <row r="39722" spans="17:17" ht="0" hidden="1" customHeight="1" x14ac:dyDescent="0.25">
      <c r="Q39722" s="265"/>
    </row>
    <row r="39723" spans="17:17" ht="0" hidden="1" customHeight="1" x14ac:dyDescent="0.25">
      <c r="Q39723" s="265"/>
    </row>
    <row r="39724" spans="17:17" ht="0" hidden="1" customHeight="1" x14ac:dyDescent="0.25">
      <c r="Q39724" s="265"/>
    </row>
    <row r="39725" spans="17:17" ht="0" hidden="1" customHeight="1" x14ac:dyDescent="0.25">
      <c r="Q39725" s="265"/>
    </row>
    <row r="39726" spans="17:17" ht="0" hidden="1" customHeight="1" x14ac:dyDescent="0.25">
      <c r="Q39726" s="265"/>
    </row>
    <row r="39727" spans="17:17" ht="0" hidden="1" customHeight="1" x14ac:dyDescent="0.25">
      <c r="Q39727" s="265"/>
    </row>
    <row r="39728" spans="17:17" ht="0" hidden="1" customHeight="1" x14ac:dyDescent="0.25">
      <c r="Q39728" s="265"/>
    </row>
    <row r="39729" spans="17:17" ht="0" hidden="1" customHeight="1" x14ac:dyDescent="0.25">
      <c r="Q39729" s="265"/>
    </row>
    <row r="39730" spans="17:17" ht="0" hidden="1" customHeight="1" x14ac:dyDescent="0.25">
      <c r="Q39730" s="265"/>
    </row>
    <row r="39731" spans="17:17" ht="0" hidden="1" customHeight="1" x14ac:dyDescent="0.25">
      <c r="Q39731" s="265"/>
    </row>
    <row r="39732" spans="17:17" ht="0" hidden="1" customHeight="1" x14ac:dyDescent="0.25">
      <c r="Q39732" s="265"/>
    </row>
    <row r="39733" spans="17:17" ht="0" hidden="1" customHeight="1" x14ac:dyDescent="0.25">
      <c r="Q39733" s="265"/>
    </row>
    <row r="39734" spans="17:17" ht="0" hidden="1" customHeight="1" x14ac:dyDescent="0.25">
      <c r="Q39734" s="265"/>
    </row>
    <row r="39735" spans="17:17" ht="0" hidden="1" customHeight="1" x14ac:dyDescent="0.25">
      <c r="Q39735" s="265"/>
    </row>
    <row r="39736" spans="17:17" ht="0" hidden="1" customHeight="1" x14ac:dyDescent="0.25">
      <c r="Q39736" s="265"/>
    </row>
    <row r="39737" spans="17:17" ht="0" hidden="1" customHeight="1" x14ac:dyDescent="0.25">
      <c r="Q39737" s="265"/>
    </row>
    <row r="39738" spans="17:17" ht="0" hidden="1" customHeight="1" x14ac:dyDescent="0.25">
      <c r="Q39738" s="265"/>
    </row>
    <row r="39739" spans="17:17" ht="0" hidden="1" customHeight="1" x14ac:dyDescent="0.25">
      <c r="Q39739" s="265"/>
    </row>
    <row r="39740" spans="17:17" ht="0" hidden="1" customHeight="1" x14ac:dyDescent="0.25">
      <c r="Q39740" s="265"/>
    </row>
    <row r="39741" spans="17:17" ht="0" hidden="1" customHeight="1" x14ac:dyDescent="0.25">
      <c r="Q39741" s="265"/>
    </row>
    <row r="39742" spans="17:17" ht="0" hidden="1" customHeight="1" x14ac:dyDescent="0.25">
      <c r="Q39742" s="265"/>
    </row>
    <row r="39743" spans="17:17" ht="0" hidden="1" customHeight="1" x14ac:dyDescent="0.25">
      <c r="Q39743" s="265"/>
    </row>
    <row r="39744" spans="17:17" ht="0" hidden="1" customHeight="1" x14ac:dyDescent="0.25">
      <c r="Q39744" s="265"/>
    </row>
    <row r="39745" spans="17:17" ht="0" hidden="1" customHeight="1" x14ac:dyDescent="0.25">
      <c r="Q39745" s="265"/>
    </row>
    <row r="39746" spans="17:17" ht="0" hidden="1" customHeight="1" x14ac:dyDescent="0.25">
      <c r="Q39746" s="265"/>
    </row>
    <row r="39747" spans="17:17" ht="0" hidden="1" customHeight="1" x14ac:dyDescent="0.25">
      <c r="Q39747" s="265"/>
    </row>
    <row r="39748" spans="17:17" ht="0" hidden="1" customHeight="1" x14ac:dyDescent="0.25">
      <c r="Q39748" s="265"/>
    </row>
    <row r="39749" spans="17:17" ht="0" hidden="1" customHeight="1" x14ac:dyDescent="0.25">
      <c r="Q39749" s="265"/>
    </row>
    <row r="39750" spans="17:17" ht="0" hidden="1" customHeight="1" x14ac:dyDescent="0.25">
      <c r="Q39750" s="265"/>
    </row>
    <row r="39751" spans="17:17" ht="0" hidden="1" customHeight="1" x14ac:dyDescent="0.25">
      <c r="Q39751" s="265"/>
    </row>
    <row r="39752" spans="17:17" ht="0" hidden="1" customHeight="1" x14ac:dyDescent="0.25">
      <c r="Q39752" s="265"/>
    </row>
    <row r="39753" spans="17:17" ht="0" hidden="1" customHeight="1" x14ac:dyDescent="0.25">
      <c r="Q39753" s="265"/>
    </row>
    <row r="39754" spans="17:17" ht="0" hidden="1" customHeight="1" x14ac:dyDescent="0.25">
      <c r="Q39754" s="265"/>
    </row>
    <row r="39755" spans="17:17" ht="0" hidden="1" customHeight="1" x14ac:dyDescent="0.25">
      <c r="Q39755" s="265"/>
    </row>
    <row r="39756" spans="17:17" ht="0" hidden="1" customHeight="1" x14ac:dyDescent="0.25">
      <c r="Q39756" s="265"/>
    </row>
    <row r="39757" spans="17:17" ht="0" hidden="1" customHeight="1" x14ac:dyDescent="0.25">
      <c r="Q39757" s="265"/>
    </row>
    <row r="39758" spans="17:17" ht="0" hidden="1" customHeight="1" x14ac:dyDescent="0.25">
      <c r="Q39758" s="265"/>
    </row>
    <row r="39759" spans="17:17" ht="0" hidden="1" customHeight="1" x14ac:dyDescent="0.25">
      <c r="Q39759" s="265"/>
    </row>
    <row r="39760" spans="17:17" ht="0" hidden="1" customHeight="1" x14ac:dyDescent="0.25">
      <c r="Q39760" s="265"/>
    </row>
    <row r="39761" spans="17:17" ht="0" hidden="1" customHeight="1" x14ac:dyDescent="0.25">
      <c r="Q39761" s="265"/>
    </row>
    <row r="39762" spans="17:17" ht="0" hidden="1" customHeight="1" x14ac:dyDescent="0.25">
      <c r="Q39762" s="265"/>
    </row>
    <row r="39763" spans="17:17" ht="0" hidden="1" customHeight="1" x14ac:dyDescent="0.25">
      <c r="Q39763" s="265"/>
    </row>
    <row r="39764" spans="17:17" ht="0" hidden="1" customHeight="1" x14ac:dyDescent="0.25">
      <c r="Q39764" s="265"/>
    </row>
    <row r="39765" spans="17:17" ht="0" hidden="1" customHeight="1" x14ac:dyDescent="0.25">
      <c r="Q39765" s="265"/>
    </row>
    <row r="39766" spans="17:17" ht="0" hidden="1" customHeight="1" x14ac:dyDescent="0.25">
      <c r="Q39766" s="265"/>
    </row>
    <row r="39767" spans="17:17" ht="0" hidden="1" customHeight="1" x14ac:dyDescent="0.25">
      <c r="Q39767" s="265"/>
    </row>
    <row r="39768" spans="17:17" ht="0" hidden="1" customHeight="1" x14ac:dyDescent="0.25">
      <c r="Q39768" s="265"/>
    </row>
    <row r="39769" spans="17:17" ht="0" hidden="1" customHeight="1" x14ac:dyDescent="0.25">
      <c r="Q39769" s="265"/>
    </row>
    <row r="39770" spans="17:17" ht="0" hidden="1" customHeight="1" x14ac:dyDescent="0.25">
      <c r="Q39770" s="265"/>
    </row>
    <row r="39771" spans="17:17" ht="0" hidden="1" customHeight="1" x14ac:dyDescent="0.25">
      <c r="Q39771" s="265"/>
    </row>
    <row r="39772" spans="17:17" ht="0" hidden="1" customHeight="1" x14ac:dyDescent="0.25">
      <c r="Q39772" s="265"/>
    </row>
    <row r="39773" spans="17:17" ht="0" hidden="1" customHeight="1" x14ac:dyDescent="0.25">
      <c r="Q39773" s="265"/>
    </row>
    <row r="39774" spans="17:17" ht="0" hidden="1" customHeight="1" x14ac:dyDescent="0.25">
      <c r="Q39774" s="265"/>
    </row>
    <row r="39775" spans="17:17" ht="0" hidden="1" customHeight="1" x14ac:dyDescent="0.25">
      <c r="Q39775" s="265"/>
    </row>
    <row r="39776" spans="17:17" ht="0" hidden="1" customHeight="1" x14ac:dyDescent="0.25">
      <c r="Q39776" s="265"/>
    </row>
    <row r="39777" spans="17:17" ht="0" hidden="1" customHeight="1" x14ac:dyDescent="0.25">
      <c r="Q39777" s="265"/>
    </row>
    <row r="39778" spans="17:17" ht="0" hidden="1" customHeight="1" x14ac:dyDescent="0.25">
      <c r="Q39778" s="265"/>
    </row>
    <row r="39779" spans="17:17" ht="0" hidden="1" customHeight="1" x14ac:dyDescent="0.25">
      <c r="Q39779" s="265"/>
    </row>
    <row r="39780" spans="17:17" ht="0" hidden="1" customHeight="1" x14ac:dyDescent="0.25">
      <c r="Q39780" s="265"/>
    </row>
    <row r="39781" spans="17:17" ht="0" hidden="1" customHeight="1" x14ac:dyDescent="0.25">
      <c r="Q39781" s="265"/>
    </row>
    <row r="39782" spans="17:17" ht="0" hidden="1" customHeight="1" x14ac:dyDescent="0.25">
      <c r="Q39782" s="265"/>
    </row>
    <row r="39783" spans="17:17" ht="0" hidden="1" customHeight="1" x14ac:dyDescent="0.25">
      <c r="Q39783" s="265"/>
    </row>
    <row r="39784" spans="17:17" ht="0" hidden="1" customHeight="1" x14ac:dyDescent="0.25">
      <c r="Q39784" s="265"/>
    </row>
    <row r="39785" spans="17:17" ht="0" hidden="1" customHeight="1" x14ac:dyDescent="0.25">
      <c r="Q39785" s="265"/>
    </row>
    <row r="39786" spans="17:17" ht="0" hidden="1" customHeight="1" x14ac:dyDescent="0.25">
      <c r="Q39786" s="265"/>
    </row>
    <row r="39787" spans="17:17" ht="0" hidden="1" customHeight="1" x14ac:dyDescent="0.25">
      <c r="Q39787" s="265"/>
    </row>
    <row r="39788" spans="17:17" ht="0" hidden="1" customHeight="1" x14ac:dyDescent="0.25">
      <c r="Q39788" s="265"/>
    </row>
    <row r="39789" spans="17:17" ht="0" hidden="1" customHeight="1" x14ac:dyDescent="0.25">
      <c r="Q39789" s="265"/>
    </row>
    <row r="39790" spans="17:17" ht="0" hidden="1" customHeight="1" x14ac:dyDescent="0.25">
      <c r="Q39790" s="265"/>
    </row>
    <row r="39791" spans="17:17" ht="0" hidden="1" customHeight="1" x14ac:dyDescent="0.25">
      <c r="Q39791" s="265"/>
    </row>
    <row r="39792" spans="17:17" ht="0" hidden="1" customHeight="1" x14ac:dyDescent="0.25">
      <c r="Q39792" s="265"/>
    </row>
    <row r="39793" spans="17:17" ht="0" hidden="1" customHeight="1" x14ac:dyDescent="0.25">
      <c r="Q39793" s="265"/>
    </row>
    <row r="39794" spans="17:17" ht="0" hidden="1" customHeight="1" x14ac:dyDescent="0.25">
      <c r="Q39794" s="265"/>
    </row>
    <row r="39795" spans="17:17" ht="0" hidden="1" customHeight="1" x14ac:dyDescent="0.25">
      <c r="Q39795" s="265"/>
    </row>
    <row r="39796" spans="17:17" ht="0" hidden="1" customHeight="1" x14ac:dyDescent="0.25">
      <c r="Q39796" s="265"/>
    </row>
    <row r="39797" spans="17:17" ht="0" hidden="1" customHeight="1" x14ac:dyDescent="0.25">
      <c r="Q39797" s="265"/>
    </row>
    <row r="39798" spans="17:17" ht="0" hidden="1" customHeight="1" x14ac:dyDescent="0.25">
      <c r="Q39798" s="265"/>
    </row>
    <row r="39799" spans="17:17" ht="0" hidden="1" customHeight="1" x14ac:dyDescent="0.25">
      <c r="Q39799" s="265"/>
    </row>
    <row r="39800" spans="17:17" ht="0" hidden="1" customHeight="1" x14ac:dyDescent="0.25">
      <c r="Q39800" s="265"/>
    </row>
    <row r="39801" spans="17:17" ht="0" hidden="1" customHeight="1" x14ac:dyDescent="0.25">
      <c r="Q39801" s="265"/>
    </row>
    <row r="39802" spans="17:17" ht="0" hidden="1" customHeight="1" x14ac:dyDescent="0.25">
      <c r="Q39802" s="265"/>
    </row>
    <row r="39803" spans="17:17" ht="0" hidden="1" customHeight="1" x14ac:dyDescent="0.25">
      <c r="Q39803" s="265"/>
    </row>
    <row r="39804" spans="17:17" ht="0" hidden="1" customHeight="1" x14ac:dyDescent="0.25">
      <c r="Q39804" s="265"/>
    </row>
    <row r="39805" spans="17:17" ht="0" hidden="1" customHeight="1" x14ac:dyDescent="0.25">
      <c r="Q39805" s="265"/>
    </row>
    <row r="39806" spans="17:17" ht="0" hidden="1" customHeight="1" x14ac:dyDescent="0.25">
      <c r="Q39806" s="265"/>
    </row>
    <row r="39807" spans="17:17" ht="0" hidden="1" customHeight="1" x14ac:dyDescent="0.25">
      <c r="Q39807" s="265"/>
    </row>
    <row r="39808" spans="17:17" ht="0" hidden="1" customHeight="1" x14ac:dyDescent="0.25">
      <c r="Q39808" s="265"/>
    </row>
    <row r="39809" spans="17:17" ht="0" hidden="1" customHeight="1" x14ac:dyDescent="0.25">
      <c r="Q39809" s="265"/>
    </row>
    <row r="39810" spans="17:17" ht="0" hidden="1" customHeight="1" x14ac:dyDescent="0.25">
      <c r="Q39810" s="265"/>
    </row>
    <row r="39811" spans="17:17" ht="0" hidden="1" customHeight="1" x14ac:dyDescent="0.25">
      <c r="Q39811" s="265"/>
    </row>
    <row r="39812" spans="17:17" ht="0" hidden="1" customHeight="1" x14ac:dyDescent="0.25">
      <c r="Q39812" s="265"/>
    </row>
    <row r="39813" spans="17:17" ht="0" hidden="1" customHeight="1" x14ac:dyDescent="0.25">
      <c r="Q39813" s="265"/>
    </row>
    <row r="39814" spans="17:17" ht="0" hidden="1" customHeight="1" x14ac:dyDescent="0.25">
      <c r="Q39814" s="265"/>
    </row>
    <row r="39815" spans="17:17" ht="0" hidden="1" customHeight="1" x14ac:dyDescent="0.25">
      <c r="Q39815" s="265"/>
    </row>
    <row r="39816" spans="17:17" ht="0" hidden="1" customHeight="1" x14ac:dyDescent="0.25">
      <c r="Q39816" s="265"/>
    </row>
    <row r="39817" spans="17:17" ht="0" hidden="1" customHeight="1" x14ac:dyDescent="0.25">
      <c r="Q39817" s="265"/>
    </row>
    <row r="39818" spans="17:17" ht="0" hidden="1" customHeight="1" x14ac:dyDescent="0.25">
      <c r="Q39818" s="265"/>
    </row>
    <row r="39819" spans="17:17" ht="0" hidden="1" customHeight="1" x14ac:dyDescent="0.25">
      <c r="Q39819" s="265"/>
    </row>
    <row r="39820" spans="17:17" ht="0" hidden="1" customHeight="1" x14ac:dyDescent="0.25">
      <c r="Q39820" s="265"/>
    </row>
    <row r="39821" spans="17:17" ht="0" hidden="1" customHeight="1" x14ac:dyDescent="0.25">
      <c r="Q39821" s="265"/>
    </row>
    <row r="39822" spans="17:17" ht="0" hidden="1" customHeight="1" x14ac:dyDescent="0.25">
      <c r="Q39822" s="265"/>
    </row>
    <row r="39823" spans="17:17" ht="0" hidden="1" customHeight="1" x14ac:dyDescent="0.25">
      <c r="Q39823" s="265"/>
    </row>
    <row r="39824" spans="17:17" ht="0" hidden="1" customHeight="1" x14ac:dyDescent="0.25">
      <c r="Q39824" s="265"/>
    </row>
    <row r="39825" spans="17:17" ht="0" hidden="1" customHeight="1" x14ac:dyDescent="0.25">
      <c r="Q39825" s="265"/>
    </row>
    <row r="39826" spans="17:17" ht="0" hidden="1" customHeight="1" x14ac:dyDescent="0.25">
      <c r="Q39826" s="265"/>
    </row>
    <row r="39827" spans="17:17" ht="0" hidden="1" customHeight="1" x14ac:dyDescent="0.25">
      <c r="Q39827" s="265"/>
    </row>
    <row r="39828" spans="17:17" ht="0" hidden="1" customHeight="1" x14ac:dyDescent="0.25">
      <c r="Q39828" s="265"/>
    </row>
    <row r="39829" spans="17:17" ht="0" hidden="1" customHeight="1" x14ac:dyDescent="0.25">
      <c r="Q39829" s="265"/>
    </row>
    <row r="39830" spans="17:17" ht="0" hidden="1" customHeight="1" x14ac:dyDescent="0.25">
      <c r="Q39830" s="265"/>
    </row>
    <row r="39831" spans="17:17" ht="0" hidden="1" customHeight="1" x14ac:dyDescent="0.25">
      <c r="Q39831" s="265"/>
    </row>
    <row r="39832" spans="17:17" ht="0" hidden="1" customHeight="1" x14ac:dyDescent="0.25">
      <c r="Q39832" s="265"/>
    </row>
    <row r="39833" spans="17:17" ht="0" hidden="1" customHeight="1" x14ac:dyDescent="0.25">
      <c r="Q39833" s="265"/>
    </row>
    <row r="39834" spans="17:17" ht="0" hidden="1" customHeight="1" x14ac:dyDescent="0.25">
      <c r="Q39834" s="265"/>
    </row>
    <row r="39835" spans="17:17" ht="0" hidden="1" customHeight="1" x14ac:dyDescent="0.25">
      <c r="Q39835" s="265"/>
    </row>
    <row r="39836" spans="17:17" ht="0" hidden="1" customHeight="1" x14ac:dyDescent="0.25">
      <c r="Q39836" s="265"/>
    </row>
    <row r="39837" spans="17:17" ht="0" hidden="1" customHeight="1" x14ac:dyDescent="0.25">
      <c r="Q39837" s="265"/>
    </row>
    <row r="39838" spans="17:17" ht="0" hidden="1" customHeight="1" x14ac:dyDescent="0.25">
      <c r="Q39838" s="265"/>
    </row>
    <row r="39839" spans="17:17" ht="0" hidden="1" customHeight="1" x14ac:dyDescent="0.25">
      <c r="Q39839" s="265"/>
    </row>
    <row r="39840" spans="17:17" ht="0" hidden="1" customHeight="1" x14ac:dyDescent="0.25">
      <c r="Q39840" s="265"/>
    </row>
    <row r="39841" spans="17:17" ht="0" hidden="1" customHeight="1" x14ac:dyDescent="0.25">
      <c r="Q39841" s="265"/>
    </row>
    <row r="39842" spans="17:17" ht="0" hidden="1" customHeight="1" x14ac:dyDescent="0.25">
      <c r="Q39842" s="265"/>
    </row>
    <row r="39843" spans="17:17" ht="0" hidden="1" customHeight="1" x14ac:dyDescent="0.25">
      <c r="Q39843" s="265"/>
    </row>
    <row r="39844" spans="17:17" ht="0" hidden="1" customHeight="1" x14ac:dyDescent="0.25">
      <c r="Q39844" s="265"/>
    </row>
    <row r="39845" spans="17:17" ht="0" hidden="1" customHeight="1" x14ac:dyDescent="0.25">
      <c r="Q39845" s="265"/>
    </row>
    <row r="39846" spans="17:17" ht="0" hidden="1" customHeight="1" x14ac:dyDescent="0.25">
      <c r="Q39846" s="265"/>
    </row>
    <row r="39847" spans="17:17" ht="0" hidden="1" customHeight="1" x14ac:dyDescent="0.25">
      <c r="Q39847" s="265"/>
    </row>
    <row r="39848" spans="17:17" ht="0" hidden="1" customHeight="1" x14ac:dyDescent="0.25">
      <c r="Q39848" s="265"/>
    </row>
    <row r="39849" spans="17:17" ht="0" hidden="1" customHeight="1" x14ac:dyDescent="0.25">
      <c r="Q39849" s="265"/>
    </row>
    <row r="39850" spans="17:17" ht="0" hidden="1" customHeight="1" x14ac:dyDescent="0.25">
      <c r="Q39850" s="265"/>
    </row>
    <row r="39851" spans="17:17" ht="0" hidden="1" customHeight="1" x14ac:dyDescent="0.25">
      <c r="Q39851" s="265"/>
    </row>
    <row r="39852" spans="17:17" ht="0" hidden="1" customHeight="1" x14ac:dyDescent="0.25">
      <c r="Q39852" s="265"/>
    </row>
    <row r="39853" spans="17:17" ht="0" hidden="1" customHeight="1" x14ac:dyDescent="0.25">
      <c r="Q39853" s="265"/>
    </row>
    <row r="39854" spans="17:17" ht="0" hidden="1" customHeight="1" x14ac:dyDescent="0.25">
      <c r="Q39854" s="265"/>
    </row>
    <row r="39855" spans="17:17" ht="0" hidden="1" customHeight="1" x14ac:dyDescent="0.25">
      <c r="Q39855" s="265"/>
    </row>
    <row r="39856" spans="17:17" ht="0" hidden="1" customHeight="1" x14ac:dyDescent="0.25">
      <c r="Q39856" s="265"/>
    </row>
    <row r="39857" spans="17:17" ht="0" hidden="1" customHeight="1" x14ac:dyDescent="0.25">
      <c r="Q39857" s="265"/>
    </row>
    <row r="39858" spans="17:17" ht="0" hidden="1" customHeight="1" x14ac:dyDescent="0.25">
      <c r="Q39858" s="265"/>
    </row>
    <row r="39859" spans="17:17" ht="0" hidden="1" customHeight="1" x14ac:dyDescent="0.25">
      <c r="Q39859" s="265"/>
    </row>
    <row r="39860" spans="17:17" ht="0" hidden="1" customHeight="1" x14ac:dyDescent="0.25">
      <c r="Q39860" s="265"/>
    </row>
    <row r="39861" spans="17:17" ht="0" hidden="1" customHeight="1" x14ac:dyDescent="0.25">
      <c r="Q39861" s="265"/>
    </row>
    <row r="39862" spans="17:17" ht="0" hidden="1" customHeight="1" x14ac:dyDescent="0.25">
      <c r="Q39862" s="265"/>
    </row>
    <row r="39863" spans="17:17" ht="0" hidden="1" customHeight="1" x14ac:dyDescent="0.25">
      <c r="Q39863" s="265"/>
    </row>
    <row r="39864" spans="17:17" ht="0" hidden="1" customHeight="1" x14ac:dyDescent="0.25">
      <c r="Q39864" s="265"/>
    </row>
    <row r="39865" spans="17:17" ht="0" hidden="1" customHeight="1" x14ac:dyDescent="0.25">
      <c r="Q39865" s="265"/>
    </row>
    <row r="39866" spans="17:17" ht="0" hidden="1" customHeight="1" x14ac:dyDescent="0.25">
      <c r="Q39866" s="265"/>
    </row>
    <row r="39867" spans="17:17" ht="0" hidden="1" customHeight="1" x14ac:dyDescent="0.25">
      <c r="Q39867" s="265"/>
    </row>
    <row r="39868" spans="17:17" ht="0" hidden="1" customHeight="1" x14ac:dyDescent="0.25">
      <c r="Q39868" s="265"/>
    </row>
    <row r="39869" spans="17:17" ht="0" hidden="1" customHeight="1" x14ac:dyDescent="0.25">
      <c r="Q39869" s="265"/>
    </row>
    <row r="39870" spans="17:17" ht="0" hidden="1" customHeight="1" x14ac:dyDescent="0.25">
      <c r="Q39870" s="265"/>
    </row>
    <row r="39871" spans="17:17" ht="0" hidden="1" customHeight="1" x14ac:dyDescent="0.25">
      <c r="Q39871" s="265"/>
    </row>
    <row r="39872" spans="17:17" ht="0" hidden="1" customHeight="1" x14ac:dyDescent="0.25">
      <c r="Q39872" s="265"/>
    </row>
    <row r="39873" spans="17:17" ht="0" hidden="1" customHeight="1" x14ac:dyDescent="0.25">
      <c r="Q39873" s="265"/>
    </row>
    <row r="39874" spans="17:17" ht="0" hidden="1" customHeight="1" x14ac:dyDescent="0.25">
      <c r="Q39874" s="265"/>
    </row>
    <row r="39875" spans="17:17" ht="0" hidden="1" customHeight="1" x14ac:dyDescent="0.25">
      <c r="Q39875" s="265"/>
    </row>
    <row r="39876" spans="17:17" ht="0" hidden="1" customHeight="1" x14ac:dyDescent="0.25">
      <c r="Q39876" s="265"/>
    </row>
    <row r="39877" spans="17:17" ht="0" hidden="1" customHeight="1" x14ac:dyDescent="0.25">
      <c r="Q39877" s="265"/>
    </row>
    <row r="39878" spans="17:17" ht="0" hidden="1" customHeight="1" x14ac:dyDescent="0.25">
      <c r="Q39878" s="265"/>
    </row>
    <row r="39879" spans="17:17" ht="0" hidden="1" customHeight="1" x14ac:dyDescent="0.25">
      <c r="Q39879" s="265"/>
    </row>
    <row r="39880" spans="17:17" ht="0" hidden="1" customHeight="1" x14ac:dyDescent="0.25">
      <c r="Q39880" s="265"/>
    </row>
    <row r="39881" spans="17:17" ht="0" hidden="1" customHeight="1" x14ac:dyDescent="0.25">
      <c r="Q39881" s="265"/>
    </row>
    <row r="39882" spans="17:17" ht="0" hidden="1" customHeight="1" x14ac:dyDescent="0.25">
      <c r="Q39882" s="265"/>
    </row>
    <row r="39883" spans="17:17" ht="0" hidden="1" customHeight="1" x14ac:dyDescent="0.25">
      <c r="Q39883" s="265"/>
    </row>
    <row r="39884" spans="17:17" ht="0" hidden="1" customHeight="1" x14ac:dyDescent="0.25">
      <c r="Q39884" s="265"/>
    </row>
    <row r="39885" spans="17:17" ht="0" hidden="1" customHeight="1" x14ac:dyDescent="0.25">
      <c r="Q39885" s="265"/>
    </row>
    <row r="39886" spans="17:17" ht="0" hidden="1" customHeight="1" x14ac:dyDescent="0.25">
      <c r="Q39886" s="265"/>
    </row>
    <row r="39887" spans="17:17" ht="0" hidden="1" customHeight="1" x14ac:dyDescent="0.25">
      <c r="Q39887" s="265"/>
    </row>
    <row r="39888" spans="17:17" ht="0" hidden="1" customHeight="1" x14ac:dyDescent="0.25">
      <c r="Q39888" s="265"/>
    </row>
    <row r="39889" spans="17:17" ht="0" hidden="1" customHeight="1" x14ac:dyDescent="0.25">
      <c r="Q39889" s="265"/>
    </row>
    <row r="39890" spans="17:17" ht="0" hidden="1" customHeight="1" x14ac:dyDescent="0.25">
      <c r="Q39890" s="265"/>
    </row>
    <row r="39891" spans="17:17" ht="0" hidden="1" customHeight="1" x14ac:dyDescent="0.25">
      <c r="Q39891" s="265"/>
    </row>
    <row r="39892" spans="17:17" ht="0" hidden="1" customHeight="1" x14ac:dyDescent="0.25">
      <c r="Q39892" s="265"/>
    </row>
    <row r="39893" spans="17:17" ht="0" hidden="1" customHeight="1" x14ac:dyDescent="0.25">
      <c r="Q39893" s="265"/>
    </row>
    <row r="39894" spans="17:17" ht="0" hidden="1" customHeight="1" x14ac:dyDescent="0.25">
      <c r="Q39894" s="265"/>
    </row>
    <row r="39895" spans="17:17" ht="0" hidden="1" customHeight="1" x14ac:dyDescent="0.25">
      <c r="Q39895" s="265"/>
    </row>
    <row r="39896" spans="17:17" ht="0" hidden="1" customHeight="1" x14ac:dyDescent="0.25">
      <c r="Q39896" s="265"/>
    </row>
    <row r="39897" spans="17:17" ht="0" hidden="1" customHeight="1" x14ac:dyDescent="0.25">
      <c r="Q39897" s="265"/>
    </row>
    <row r="39898" spans="17:17" ht="0" hidden="1" customHeight="1" x14ac:dyDescent="0.25">
      <c r="Q39898" s="265"/>
    </row>
    <row r="39899" spans="17:17" ht="0" hidden="1" customHeight="1" x14ac:dyDescent="0.25">
      <c r="Q39899" s="265"/>
    </row>
    <row r="39900" spans="17:17" ht="0" hidden="1" customHeight="1" x14ac:dyDescent="0.25">
      <c r="Q39900" s="265"/>
    </row>
    <row r="39901" spans="17:17" ht="0" hidden="1" customHeight="1" x14ac:dyDescent="0.25">
      <c r="Q39901" s="265"/>
    </row>
    <row r="39902" spans="17:17" ht="0" hidden="1" customHeight="1" x14ac:dyDescent="0.25">
      <c r="Q39902" s="265"/>
    </row>
    <row r="39903" spans="17:17" ht="0" hidden="1" customHeight="1" x14ac:dyDescent="0.25">
      <c r="Q39903" s="265"/>
    </row>
    <row r="39904" spans="17:17" ht="0" hidden="1" customHeight="1" x14ac:dyDescent="0.25">
      <c r="Q39904" s="265"/>
    </row>
    <row r="39905" spans="17:17" ht="0" hidden="1" customHeight="1" x14ac:dyDescent="0.25">
      <c r="Q39905" s="265"/>
    </row>
    <row r="39906" spans="17:17" ht="0" hidden="1" customHeight="1" x14ac:dyDescent="0.25">
      <c r="Q39906" s="265"/>
    </row>
    <row r="39907" spans="17:17" ht="0" hidden="1" customHeight="1" x14ac:dyDescent="0.25">
      <c r="Q39907" s="265"/>
    </row>
    <row r="39908" spans="17:17" ht="0" hidden="1" customHeight="1" x14ac:dyDescent="0.25">
      <c r="Q39908" s="265"/>
    </row>
    <row r="39909" spans="17:17" ht="0" hidden="1" customHeight="1" x14ac:dyDescent="0.25">
      <c r="Q39909" s="265"/>
    </row>
    <row r="39910" spans="17:17" ht="0" hidden="1" customHeight="1" x14ac:dyDescent="0.25">
      <c r="Q39910" s="265"/>
    </row>
    <row r="39911" spans="17:17" ht="0" hidden="1" customHeight="1" x14ac:dyDescent="0.25">
      <c r="Q39911" s="265"/>
    </row>
    <row r="39912" spans="17:17" ht="0" hidden="1" customHeight="1" x14ac:dyDescent="0.25">
      <c r="Q39912" s="265"/>
    </row>
    <row r="39913" spans="17:17" ht="0" hidden="1" customHeight="1" x14ac:dyDescent="0.25">
      <c r="Q39913" s="265"/>
    </row>
    <row r="39914" spans="17:17" ht="0" hidden="1" customHeight="1" x14ac:dyDescent="0.25">
      <c r="Q39914" s="265"/>
    </row>
    <row r="39915" spans="17:17" ht="0" hidden="1" customHeight="1" x14ac:dyDescent="0.25">
      <c r="Q39915" s="265"/>
    </row>
    <row r="39916" spans="17:17" ht="0" hidden="1" customHeight="1" x14ac:dyDescent="0.25">
      <c r="Q39916" s="265"/>
    </row>
    <row r="39917" spans="17:17" ht="0" hidden="1" customHeight="1" x14ac:dyDescent="0.25">
      <c r="Q39917" s="265"/>
    </row>
    <row r="39918" spans="17:17" ht="0" hidden="1" customHeight="1" x14ac:dyDescent="0.25">
      <c r="Q39918" s="265"/>
    </row>
    <row r="39919" spans="17:17" ht="0" hidden="1" customHeight="1" x14ac:dyDescent="0.25">
      <c r="Q39919" s="265"/>
    </row>
    <row r="39920" spans="17:17" ht="0" hidden="1" customHeight="1" x14ac:dyDescent="0.25">
      <c r="Q39920" s="265"/>
    </row>
    <row r="39921" spans="17:17" ht="0" hidden="1" customHeight="1" x14ac:dyDescent="0.25">
      <c r="Q39921" s="265"/>
    </row>
    <row r="39922" spans="17:17" ht="0" hidden="1" customHeight="1" x14ac:dyDescent="0.25">
      <c r="Q39922" s="265"/>
    </row>
    <row r="39923" spans="17:17" ht="0" hidden="1" customHeight="1" x14ac:dyDescent="0.25">
      <c r="Q39923" s="265"/>
    </row>
    <row r="39924" spans="17:17" ht="0" hidden="1" customHeight="1" x14ac:dyDescent="0.25">
      <c r="Q39924" s="265"/>
    </row>
    <row r="39925" spans="17:17" ht="0" hidden="1" customHeight="1" x14ac:dyDescent="0.25">
      <c r="Q39925" s="265"/>
    </row>
    <row r="39926" spans="17:17" ht="0" hidden="1" customHeight="1" x14ac:dyDescent="0.25">
      <c r="Q39926" s="265"/>
    </row>
    <row r="39927" spans="17:17" ht="0" hidden="1" customHeight="1" x14ac:dyDescent="0.25">
      <c r="Q39927" s="265"/>
    </row>
    <row r="39928" spans="17:17" ht="0" hidden="1" customHeight="1" x14ac:dyDescent="0.25">
      <c r="Q39928" s="265"/>
    </row>
    <row r="39929" spans="17:17" ht="0" hidden="1" customHeight="1" x14ac:dyDescent="0.25">
      <c r="Q39929" s="265"/>
    </row>
    <row r="39930" spans="17:17" ht="0" hidden="1" customHeight="1" x14ac:dyDescent="0.25">
      <c r="Q39930" s="265"/>
    </row>
    <row r="39931" spans="17:17" ht="0" hidden="1" customHeight="1" x14ac:dyDescent="0.25">
      <c r="Q39931" s="265"/>
    </row>
    <row r="39932" spans="17:17" ht="0" hidden="1" customHeight="1" x14ac:dyDescent="0.25">
      <c r="Q39932" s="265"/>
    </row>
    <row r="39933" spans="17:17" ht="0" hidden="1" customHeight="1" x14ac:dyDescent="0.25">
      <c r="Q39933" s="265"/>
    </row>
    <row r="39934" spans="17:17" ht="0" hidden="1" customHeight="1" x14ac:dyDescent="0.25">
      <c r="Q39934" s="265"/>
    </row>
    <row r="39935" spans="17:17" ht="0" hidden="1" customHeight="1" x14ac:dyDescent="0.25">
      <c r="Q39935" s="265"/>
    </row>
    <row r="39936" spans="17:17" ht="0" hidden="1" customHeight="1" x14ac:dyDescent="0.25">
      <c r="Q39936" s="265"/>
    </row>
    <row r="39937" spans="17:17" ht="0" hidden="1" customHeight="1" x14ac:dyDescent="0.25">
      <c r="Q39937" s="265"/>
    </row>
    <row r="39938" spans="17:17" ht="0" hidden="1" customHeight="1" x14ac:dyDescent="0.25">
      <c r="Q39938" s="265"/>
    </row>
    <row r="39939" spans="17:17" ht="0" hidden="1" customHeight="1" x14ac:dyDescent="0.25">
      <c r="Q39939" s="265"/>
    </row>
    <row r="39940" spans="17:17" ht="0" hidden="1" customHeight="1" x14ac:dyDescent="0.25">
      <c r="Q39940" s="265"/>
    </row>
    <row r="39941" spans="17:17" ht="0" hidden="1" customHeight="1" x14ac:dyDescent="0.25">
      <c r="Q39941" s="265"/>
    </row>
    <row r="39942" spans="17:17" ht="0" hidden="1" customHeight="1" x14ac:dyDescent="0.25">
      <c r="Q39942" s="265"/>
    </row>
    <row r="39943" spans="17:17" ht="0" hidden="1" customHeight="1" x14ac:dyDescent="0.25">
      <c r="Q39943" s="265"/>
    </row>
    <row r="39944" spans="17:17" ht="0" hidden="1" customHeight="1" x14ac:dyDescent="0.25">
      <c r="Q39944" s="265"/>
    </row>
    <row r="39945" spans="17:17" ht="0" hidden="1" customHeight="1" x14ac:dyDescent="0.25">
      <c r="Q39945" s="265"/>
    </row>
    <row r="39946" spans="17:17" ht="0" hidden="1" customHeight="1" x14ac:dyDescent="0.25">
      <c r="Q39946" s="265"/>
    </row>
    <row r="39947" spans="17:17" ht="0" hidden="1" customHeight="1" x14ac:dyDescent="0.25">
      <c r="Q39947" s="265"/>
    </row>
    <row r="39948" spans="17:17" ht="0" hidden="1" customHeight="1" x14ac:dyDescent="0.25">
      <c r="Q39948" s="265"/>
    </row>
    <row r="39949" spans="17:17" ht="0" hidden="1" customHeight="1" x14ac:dyDescent="0.25">
      <c r="Q39949" s="265"/>
    </row>
    <row r="39950" spans="17:17" ht="0" hidden="1" customHeight="1" x14ac:dyDescent="0.25">
      <c r="Q39950" s="265"/>
    </row>
    <row r="39951" spans="17:17" ht="0" hidden="1" customHeight="1" x14ac:dyDescent="0.25">
      <c r="Q39951" s="265"/>
    </row>
    <row r="39952" spans="17:17" ht="0" hidden="1" customHeight="1" x14ac:dyDescent="0.25">
      <c r="Q39952" s="265"/>
    </row>
    <row r="39953" spans="17:17" ht="0" hidden="1" customHeight="1" x14ac:dyDescent="0.25">
      <c r="Q39953" s="265"/>
    </row>
    <row r="39954" spans="17:17" ht="0" hidden="1" customHeight="1" x14ac:dyDescent="0.25">
      <c r="Q39954" s="265"/>
    </row>
    <row r="39955" spans="17:17" ht="0" hidden="1" customHeight="1" x14ac:dyDescent="0.25">
      <c r="Q39955" s="265"/>
    </row>
    <row r="39956" spans="17:17" ht="0" hidden="1" customHeight="1" x14ac:dyDescent="0.25">
      <c r="Q39956" s="265"/>
    </row>
    <row r="39957" spans="17:17" ht="0" hidden="1" customHeight="1" x14ac:dyDescent="0.25">
      <c r="Q39957" s="265"/>
    </row>
    <row r="39958" spans="17:17" ht="0" hidden="1" customHeight="1" x14ac:dyDescent="0.25">
      <c r="Q39958" s="265"/>
    </row>
    <row r="39959" spans="17:17" ht="0" hidden="1" customHeight="1" x14ac:dyDescent="0.25">
      <c r="Q39959" s="265"/>
    </row>
    <row r="39960" spans="17:17" ht="0" hidden="1" customHeight="1" x14ac:dyDescent="0.25">
      <c r="Q39960" s="265"/>
    </row>
    <row r="39961" spans="17:17" ht="0" hidden="1" customHeight="1" x14ac:dyDescent="0.25">
      <c r="Q39961" s="265"/>
    </row>
    <row r="39962" spans="17:17" ht="0" hidden="1" customHeight="1" x14ac:dyDescent="0.25">
      <c r="Q39962" s="265"/>
    </row>
    <row r="39963" spans="17:17" ht="0" hidden="1" customHeight="1" x14ac:dyDescent="0.25">
      <c r="Q39963" s="265"/>
    </row>
    <row r="39964" spans="17:17" ht="0" hidden="1" customHeight="1" x14ac:dyDescent="0.25">
      <c r="Q39964" s="265"/>
    </row>
    <row r="39965" spans="17:17" ht="0" hidden="1" customHeight="1" x14ac:dyDescent="0.25">
      <c r="Q39965" s="265"/>
    </row>
    <row r="39966" spans="17:17" ht="0" hidden="1" customHeight="1" x14ac:dyDescent="0.25">
      <c r="Q39966" s="265"/>
    </row>
    <row r="39967" spans="17:17" ht="0" hidden="1" customHeight="1" x14ac:dyDescent="0.25">
      <c r="Q39967" s="265"/>
    </row>
    <row r="39968" spans="17:17" ht="0" hidden="1" customHeight="1" x14ac:dyDescent="0.25">
      <c r="Q39968" s="265"/>
    </row>
    <row r="39969" spans="17:17" ht="0" hidden="1" customHeight="1" x14ac:dyDescent="0.25">
      <c r="Q39969" s="265"/>
    </row>
    <row r="39970" spans="17:17" ht="0" hidden="1" customHeight="1" x14ac:dyDescent="0.25">
      <c r="Q39970" s="265"/>
    </row>
    <row r="39971" spans="17:17" ht="0" hidden="1" customHeight="1" x14ac:dyDescent="0.25">
      <c r="Q39971" s="265"/>
    </row>
    <row r="39972" spans="17:17" ht="0" hidden="1" customHeight="1" x14ac:dyDescent="0.25">
      <c r="Q39972" s="265"/>
    </row>
    <row r="39973" spans="17:17" ht="0" hidden="1" customHeight="1" x14ac:dyDescent="0.25">
      <c r="Q39973" s="265"/>
    </row>
    <row r="39974" spans="17:17" ht="0" hidden="1" customHeight="1" x14ac:dyDescent="0.25">
      <c r="Q39974" s="265"/>
    </row>
    <row r="39975" spans="17:17" ht="0" hidden="1" customHeight="1" x14ac:dyDescent="0.25">
      <c r="Q39975" s="265"/>
    </row>
    <row r="39976" spans="17:17" ht="0" hidden="1" customHeight="1" x14ac:dyDescent="0.25">
      <c r="Q39976" s="265"/>
    </row>
    <row r="39977" spans="17:17" ht="0" hidden="1" customHeight="1" x14ac:dyDescent="0.25">
      <c r="Q39977" s="265"/>
    </row>
    <row r="39978" spans="17:17" ht="0" hidden="1" customHeight="1" x14ac:dyDescent="0.25">
      <c r="Q39978" s="265"/>
    </row>
    <row r="39979" spans="17:17" ht="0" hidden="1" customHeight="1" x14ac:dyDescent="0.25">
      <c r="Q39979" s="265"/>
    </row>
    <row r="39980" spans="17:17" ht="0" hidden="1" customHeight="1" x14ac:dyDescent="0.25">
      <c r="Q39980" s="265"/>
    </row>
    <row r="39981" spans="17:17" ht="0" hidden="1" customHeight="1" x14ac:dyDescent="0.25">
      <c r="Q39981" s="265"/>
    </row>
    <row r="39982" spans="17:17" ht="0" hidden="1" customHeight="1" x14ac:dyDescent="0.25">
      <c r="Q39982" s="265"/>
    </row>
    <row r="39983" spans="17:17" ht="0" hidden="1" customHeight="1" x14ac:dyDescent="0.25">
      <c r="Q39983" s="265"/>
    </row>
    <row r="39984" spans="17:17" ht="0" hidden="1" customHeight="1" x14ac:dyDescent="0.25">
      <c r="Q39984" s="265"/>
    </row>
    <row r="39985" spans="17:17" ht="0" hidden="1" customHeight="1" x14ac:dyDescent="0.25">
      <c r="Q39985" s="265"/>
    </row>
    <row r="39986" spans="17:17" ht="0" hidden="1" customHeight="1" x14ac:dyDescent="0.25">
      <c r="Q39986" s="265"/>
    </row>
    <row r="39987" spans="17:17" ht="0" hidden="1" customHeight="1" x14ac:dyDescent="0.25">
      <c r="Q39987" s="265"/>
    </row>
    <row r="39988" spans="17:17" ht="0" hidden="1" customHeight="1" x14ac:dyDescent="0.25">
      <c r="Q39988" s="265"/>
    </row>
    <row r="39989" spans="17:17" ht="0" hidden="1" customHeight="1" x14ac:dyDescent="0.25">
      <c r="Q39989" s="265"/>
    </row>
    <row r="39990" spans="17:17" ht="0" hidden="1" customHeight="1" x14ac:dyDescent="0.25">
      <c r="Q39990" s="265"/>
    </row>
    <row r="39991" spans="17:17" ht="0" hidden="1" customHeight="1" x14ac:dyDescent="0.25">
      <c r="Q39991" s="265"/>
    </row>
    <row r="39992" spans="17:17" ht="0" hidden="1" customHeight="1" x14ac:dyDescent="0.25">
      <c r="Q39992" s="265"/>
    </row>
    <row r="39993" spans="17:17" ht="0" hidden="1" customHeight="1" x14ac:dyDescent="0.25">
      <c r="Q39993" s="265"/>
    </row>
    <row r="39994" spans="17:17" ht="0" hidden="1" customHeight="1" x14ac:dyDescent="0.25">
      <c r="Q39994" s="265"/>
    </row>
    <row r="39995" spans="17:17" ht="0" hidden="1" customHeight="1" x14ac:dyDescent="0.25">
      <c r="Q39995" s="265"/>
    </row>
    <row r="39996" spans="17:17" ht="0" hidden="1" customHeight="1" x14ac:dyDescent="0.25">
      <c r="Q39996" s="265"/>
    </row>
    <row r="39997" spans="17:17" ht="0" hidden="1" customHeight="1" x14ac:dyDescent="0.25">
      <c r="Q39997" s="265"/>
    </row>
    <row r="39998" spans="17:17" ht="0" hidden="1" customHeight="1" x14ac:dyDescent="0.25">
      <c r="Q39998" s="265"/>
    </row>
    <row r="39999" spans="17:17" ht="0" hidden="1" customHeight="1" x14ac:dyDescent="0.25">
      <c r="Q39999" s="265"/>
    </row>
    <row r="40000" spans="17:17" ht="0" hidden="1" customHeight="1" x14ac:dyDescent="0.25">
      <c r="Q40000" s="265"/>
    </row>
    <row r="40001" spans="17:17" ht="0" hidden="1" customHeight="1" x14ac:dyDescent="0.25">
      <c r="Q40001" s="265"/>
    </row>
    <row r="40002" spans="17:17" ht="0" hidden="1" customHeight="1" x14ac:dyDescent="0.25">
      <c r="Q40002" s="265"/>
    </row>
    <row r="40003" spans="17:17" ht="0" hidden="1" customHeight="1" x14ac:dyDescent="0.25">
      <c r="Q40003" s="265"/>
    </row>
    <row r="40004" spans="17:17" ht="0" hidden="1" customHeight="1" x14ac:dyDescent="0.25">
      <c r="Q40004" s="265"/>
    </row>
    <row r="40005" spans="17:17" ht="0" hidden="1" customHeight="1" x14ac:dyDescent="0.25">
      <c r="Q40005" s="265"/>
    </row>
    <row r="40006" spans="17:17" ht="0" hidden="1" customHeight="1" x14ac:dyDescent="0.25">
      <c r="Q40006" s="265"/>
    </row>
    <row r="40007" spans="17:17" ht="0" hidden="1" customHeight="1" x14ac:dyDescent="0.25">
      <c r="Q40007" s="265"/>
    </row>
    <row r="40008" spans="17:17" ht="0" hidden="1" customHeight="1" x14ac:dyDescent="0.25">
      <c r="Q40008" s="265"/>
    </row>
    <row r="40009" spans="17:17" ht="0" hidden="1" customHeight="1" x14ac:dyDescent="0.25">
      <c r="Q40009" s="265"/>
    </row>
    <row r="40010" spans="17:17" ht="0" hidden="1" customHeight="1" x14ac:dyDescent="0.25">
      <c r="Q40010" s="265"/>
    </row>
    <row r="40011" spans="17:17" ht="0" hidden="1" customHeight="1" x14ac:dyDescent="0.25">
      <c r="Q40011" s="265"/>
    </row>
    <row r="40012" spans="17:17" ht="0" hidden="1" customHeight="1" x14ac:dyDescent="0.25">
      <c r="Q40012" s="265"/>
    </row>
    <row r="40013" spans="17:17" ht="0" hidden="1" customHeight="1" x14ac:dyDescent="0.25">
      <c r="Q40013" s="265"/>
    </row>
    <row r="40014" spans="17:17" ht="0" hidden="1" customHeight="1" x14ac:dyDescent="0.25">
      <c r="Q40014" s="265"/>
    </row>
    <row r="40015" spans="17:17" ht="0" hidden="1" customHeight="1" x14ac:dyDescent="0.25">
      <c r="Q40015" s="265"/>
    </row>
    <row r="40016" spans="17:17" ht="0" hidden="1" customHeight="1" x14ac:dyDescent="0.25">
      <c r="Q40016" s="265"/>
    </row>
    <row r="40017" spans="17:17" ht="0" hidden="1" customHeight="1" x14ac:dyDescent="0.25">
      <c r="Q40017" s="265"/>
    </row>
    <row r="40018" spans="17:17" ht="0" hidden="1" customHeight="1" x14ac:dyDescent="0.25">
      <c r="Q40018" s="265"/>
    </row>
    <row r="40019" spans="17:17" ht="0" hidden="1" customHeight="1" x14ac:dyDescent="0.25">
      <c r="Q40019" s="265"/>
    </row>
    <row r="40020" spans="17:17" ht="0" hidden="1" customHeight="1" x14ac:dyDescent="0.25">
      <c r="Q40020" s="265"/>
    </row>
    <row r="40021" spans="17:17" ht="0" hidden="1" customHeight="1" x14ac:dyDescent="0.25">
      <c r="Q40021" s="265"/>
    </row>
    <row r="40022" spans="17:17" ht="0" hidden="1" customHeight="1" x14ac:dyDescent="0.25">
      <c r="Q40022" s="265"/>
    </row>
    <row r="40023" spans="17:17" ht="0" hidden="1" customHeight="1" x14ac:dyDescent="0.25">
      <c r="Q40023" s="265"/>
    </row>
    <row r="40024" spans="17:17" ht="0" hidden="1" customHeight="1" x14ac:dyDescent="0.25">
      <c r="Q40024" s="265"/>
    </row>
    <row r="40025" spans="17:17" ht="0" hidden="1" customHeight="1" x14ac:dyDescent="0.25">
      <c r="Q40025" s="265"/>
    </row>
    <row r="40026" spans="17:17" ht="0" hidden="1" customHeight="1" x14ac:dyDescent="0.25">
      <c r="Q40026" s="265"/>
    </row>
    <row r="40027" spans="17:17" ht="0" hidden="1" customHeight="1" x14ac:dyDescent="0.25">
      <c r="Q40027" s="265"/>
    </row>
    <row r="40028" spans="17:17" ht="0" hidden="1" customHeight="1" x14ac:dyDescent="0.25">
      <c r="Q40028" s="265"/>
    </row>
    <row r="40029" spans="17:17" ht="0" hidden="1" customHeight="1" x14ac:dyDescent="0.25">
      <c r="Q40029" s="265"/>
    </row>
    <row r="40030" spans="17:17" ht="0" hidden="1" customHeight="1" x14ac:dyDescent="0.25">
      <c r="Q40030" s="265"/>
    </row>
    <row r="40031" spans="17:17" ht="0" hidden="1" customHeight="1" x14ac:dyDescent="0.25">
      <c r="Q40031" s="265"/>
    </row>
    <row r="40032" spans="17:17" ht="0" hidden="1" customHeight="1" x14ac:dyDescent="0.25">
      <c r="Q40032" s="265"/>
    </row>
    <row r="40033" spans="17:17" ht="0" hidden="1" customHeight="1" x14ac:dyDescent="0.25">
      <c r="Q40033" s="265"/>
    </row>
    <row r="40034" spans="17:17" ht="0" hidden="1" customHeight="1" x14ac:dyDescent="0.25">
      <c r="Q40034" s="265"/>
    </row>
    <row r="40035" spans="17:17" ht="0" hidden="1" customHeight="1" x14ac:dyDescent="0.25">
      <c r="Q40035" s="265"/>
    </row>
    <row r="40036" spans="17:17" ht="0" hidden="1" customHeight="1" x14ac:dyDescent="0.25">
      <c r="Q40036" s="265"/>
    </row>
    <row r="40037" spans="17:17" ht="0" hidden="1" customHeight="1" x14ac:dyDescent="0.25">
      <c r="Q40037" s="265"/>
    </row>
    <row r="40038" spans="17:17" ht="0" hidden="1" customHeight="1" x14ac:dyDescent="0.25">
      <c r="Q40038" s="265"/>
    </row>
    <row r="40039" spans="17:17" ht="0" hidden="1" customHeight="1" x14ac:dyDescent="0.25">
      <c r="Q40039" s="265"/>
    </row>
    <row r="40040" spans="17:17" ht="0" hidden="1" customHeight="1" x14ac:dyDescent="0.25">
      <c r="Q40040" s="265"/>
    </row>
    <row r="40041" spans="17:17" ht="0" hidden="1" customHeight="1" x14ac:dyDescent="0.25">
      <c r="Q40041" s="265"/>
    </row>
    <row r="40042" spans="17:17" ht="0" hidden="1" customHeight="1" x14ac:dyDescent="0.25">
      <c r="Q40042" s="265"/>
    </row>
    <row r="40043" spans="17:17" ht="0" hidden="1" customHeight="1" x14ac:dyDescent="0.25">
      <c r="Q40043" s="265"/>
    </row>
    <row r="40044" spans="17:17" ht="0" hidden="1" customHeight="1" x14ac:dyDescent="0.25">
      <c r="Q40044" s="265"/>
    </row>
    <row r="40045" spans="17:17" ht="0" hidden="1" customHeight="1" x14ac:dyDescent="0.25">
      <c r="Q40045" s="265"/>
    </row>
    <row r="40046" spans="17:17" ht="0" hidden="1" customHeight="1" x14ac:dyDescent="0.25">
      <c r="Q40046" s="265"/>
    </row>
    <row r="40047" spans="17:17" ht="0" hidden="1" customHeight="1" x14ac:dyDescent="0.25">
      <c r="Q40047" s="265"/>
    </row>
    <row r="40048" spans="17:17" ht="0" hidden="1" customHeight="1" x14ac:dyDescent="0.25">
      <c r="Q40048" s="265"/>
    </row>
    <row r="40049" spans="17:17" ht="0" hidden="1" customHeight="1" x14ac:dyDescent="0.25">
      <c r="Q40049" s="265"/>
    </row>
    <row r="40050" spans="17:17" ht="0" hidden="1" customHeight="1" x14ac:dyDescent="0.25">
      <c r="Q40050" s="265"/>
    </row>
    <row r="40051" spans="17:17" ht="0" hidden="1" customHeight="1" x14ac:dyDescent="0.25">
      <c r="Q40051" s="265"/>
    </row>
    <row r="40052" spans="17:17" ht="0" hidden="1" customHeight="1" x14ac:dyDescent="0.25">
      <c r="Q40052" s="265"/>
    </row>
    <row r="40053" spans="17:17" ht="0" hidden="1" customHeight="1" x14ac:dyDescent="0.25">
      <c r="Q40053" s="265"/>
    </row>
    <row r="40054" spans="17:17" ht="0" hidden="1" customHeight="1" x14ac:dyDescent="0.25">
      <c r="Q40054" s="265"/>
    </row>
    <row r="40055" spans="17:17" ht="0" hidden="1" customHeight="1" x14ac:dyDescent="0.25">
      <c r="Q40055" s="265"/>
    </row>
    <row r="40056" spans="17:17" ht="0" hidden="1" customHeight="1" x14ac:dyDescent="0.25">
      <c r="Q40056" s="265"/>
    </row>
    <row r="40057" spans="17:17" ht="0" hidden="1" customHeight="1" x14ac:dyDescent="0.25">
      <c r="Q40057" s="265"/>
    </row>
    <row r="40058" spans="17:17" ht="0" hidden="1" customHeight="1" x14ac:dyDescent="0.25">
      <c r="Q40058" s="265"/>
    </row>
    <row r="40059" spans="17:17" ht="0" hidden="1" customHeight="1" x14ac:dyDescent="0.25">
      <c r="Q40059" s="265"/>
    </row>
    <row r="40060" spans="17:17" ht="0" hidden="1" customHeight="1" x14ac:dyDescent="0.25">
      <c r="Q40060" s="265"/>
    </row>
    <row r="40061" spans="17:17" ht="0" hidden="1" customHeight="1" x14ac:dyDescent="0.25">
      <c r="Q40061" s="265"/>
    </row>
    <row r="40062" spans="17:17" ht="0" hidden="1" customHeight="1" x14ac:dyDescent="0.25">
      <c r="Q40062" s="265"/>
    </row>
    <row r="40063" spans="17:17" ht="0" hidden="1" customHeight="1" x14ac:dyDescent="0.25">
      <c r="Q40063" s="265"/>
    </row>
    <row r="40064" spans="17:17" ht="0" hidden="1" customHeight="1" x14ac:dyDescent="0.25">
      <c r="Q40064" s="265"/>
    </row>
    <row r="40065" spans="17:17" ht="0" hidden="1" customHeight="1" x14ac:dyDescent="0.25">
      <c r="Q40065" s="265"/>
    </row>
    <row r="40066" spans="17:17" ht="0" hidden="1" customHeight="1" x14ac:dyDescent="0.25">
      <c r="Q40066" s="265"/>
    </row>
    <row r="40067" spans="17:17" ht="0" hidden="1" customHeight="1" x14ac:dyDescent="0.25">
      <c r="Q40067" s="265"/>
    </row>
    <row r="40068" spans="17:17" ht="0" hidden="1" customHeight="1" x14ac:dyDescent="0.25">
      <c r="Q40068" s="265"/>
    </row>
    <row r="40069" spans="17:17" ht="0" hidden="1" customHeight="1" x14ac:dyDescent="0.25">
      <c r="Q40069" s="265"/>
    </row>
    <row r="40070" spans="17:17" ht="0" hidden="1" customHeight="1" x14ac:dyDescent="0.25">
      <c r="Q40070" s="265"/>
    </row>
    <row r="40071" spans="17:17" ht="0" hidden="1" customHeight="1" x14ac:dyDescent="0.25">
      <c r="Q40071" s="265"/>
    </row>
    <row r="40072" spans="17:17" ht="0" hidden="1" customHeight="1" x14ac:dyDescent="0.25">
      <c r="Q40072" s="265"/>
    </row>
    <row r="40073" spans="17:17" ht="0" hidden="1" customHeight="1" x14ac:dyDescent="0.25">
      <c r="Q40073" s="265"/>
    </row>
    <row r="40074" spans="17:17" ht="0" hidden="1" customHeight="1" x14ac:dyDescent="0.25">
      <c r="Q40074" s="265"/>
    </row>
    <row r="40075" spans="17:17" ht="0" hidden="1" customHeight="1" x14ac:dyDescent="0.25">
      <c r="Q40075" s="265"/>
    </row>
    <row r="40076" spans="17:17" ht="0" hidden="1" customHeight="1" x14ac:dyDescent="0.25">
      <c r="Q40076" s="265"/>
    </row>
    <row r="40077" spans="17:17" ht="0" hidden="1" customHeight="1" x14ac:dyDescent="0.25">
      <c r="Q40077" s="265"/>
    </row>
    <row r="40078" spans="17:17" ht="0" hidden="1" customHeight="1" x14ac:dyDescent="0.25">
      <c r="Q40078" s="265"/>
    </row>
    <row r="40079" spans="17:17" ht="0" hidden="1" customHeight="1" x14ac:dyDescent="0.25">
      <c r="Q40079" s="265"/>
    </row>
    <row r="40080" spans="17:17" ht="0" hidden="1" customHeight="1" x14ac:dyDescent="0.25">
      <c r="Q40080" s="265"/>
    </row>
    <row r="40081" spans="17:17" ht="0" hidden="1" customHeight="1" x14ac:dyDescent="0.25">
      <c r="Q40081" s="265"/>
    </row>
    <row r="40082" spans="17:17" ht="0" hidden="1" customHeight="1" x14ac:dyDescent="0.25">
      <c r="Q40082" s="265"/>
    </row>
    <row r="40083" spans="17:17" ht="0" hidden="1" customHeight="1" x14ac:dyDescent="0.25">
      <c r="Q40083" s="265"/>
    </row>
    <row r="40084" spans="17:17" ht="0" hidden="1" customHeight="1" x14ac:dyDescent="0.25">
      <c r="Q40084" s="265"/>
    </row>
    <row r="40085" spans="17:17" ht="0" hidden="1" customHeight="1" x14ac:dyDescent="0.25">
      <c r="Q40085" s="265"/>
    </row>
    <row r="40086" spans="17:17" ht="0" hidden="1" customHeight="1" x14ac:dyDescent="0.25">
      <c r="Q40086" s="265"/>
    </row>
    <row r="40087" spans="17:17" ht="0" hidden="1" customHeight="1" x14ac:dyDescent="0.25">
      <c r="Q40087" s="265"/>
    </row>
    <row r="40088" spans="17:17" ht="0" hidden="1" customHeight="1" x14ac:dyDescent="0.25">
      <c r="Q40088" s="265"/>
    </row>
    <row r="40089" spans="17:17" ht="0" hidden="1" customHeight="1" x14ac:dyDescent="0.25">
      <c r="Q40089" s="265"/>
    </row>
    <row r="40090" spans="17:17" ht="0" hidden="1" customHeight="1" x14ac:dyDescent="0.25">
      <c r="Q40090" s="265"/>
    </row>
    <row r="40091" spans="17:17" ht="0" hidden="1" customHeight="1" x14ac:dyDescent="0.25">
      <c r="Q40091" s="265"/>
    </row>
    <row r="40092" spans="17:17" ht="0" hidden="1" customHeight="1" x14ac:dyDescent="0.25">
      <c r="Q40092" s="265"/>
    </row>
    <row r="40093" spans="17:17" ht="0" hidden="1" customHeight="1" x14ac:dyDescent="0.25">
      <c r="Q40093" s="265"/>
    </row>
    <row r="40094" spans="17:17" ht="0" hidden="1" customHeight="1" x14ac:dyDescent="0.25">
      <c r="Q40094" s="265"/>
    </row>
    <row r="40095" spans="17:17" ht="0" hidden="1" customHeight="1" x14ac:dyDescent="0.25">
      <c r="Q40095" s="265"/>
    </row>
    <row r="40096" spans="17:17" ht="0" hidden="1" customHeight="1" x14ac:dyDescent="0.25">
      <c r="Q40096" s="265"/>
    </row>
    <row r="40097" spans="17:17" ht="0" hidden="1" customHeight="1" x14ac:dyDescent="0.25">
      <c r="Q40097" s="265"/>
    </row>
    <row r="40098" spans="17:17" ht="0" hidden="1" customHeight="1" x14ac:dyDescent="0.25">
      <c r="Q40098" s="265"/>
    </row>
    <row r="40099" spans="17:17" ht="0" hidden="1" customHeight="1" x14ac:dyDescent="0.25">
      <c r="Q40099" s="265"/>
    </row>
    <row r="40100" spans="17:17" ht="0" hidden="1" customHeight="1" x14ac:dyDescent="0.25">
      <c r="Q40100" s="265"/>
    </row>
    <row r="40101" spans="17:17" ht="0" hidden="1" customHeight="1" x14ac:dyDescent="0.25">
      <c r="Q40101" s="265"/>
    </row>
    <row r="40102" spans="17:17" ht="0" hidden="1" customHeight="1" x14ac:dyDescent="0.25">
      <c r="Q40102" s="265"/>
    </row>
    <row r="40103" spans="17:17" ht="0" hidden="1" customHeight="1" x14ac:dyDescent="0.25">
      <c r="Q40103" s="265"/>
    </row>
    <row r="40104" spans="17:17" ht="0" hidden="1" customHeight="1" x14ac:dyDescent="0.25">
      <c r="Q40104" s="265"/>
    </row>
    <row r="40105" spans="17:17" ht="0" hidden="1" customHeight="1" x14ac:dyDescent="0.25">
      <c r="Q40105" s="265"/>
    </row>
    <row r="40106" spans="17:17" ht="0" hidden="1" customHeight="1" x14ac:dyDescent="0.25">
      <c r="Q40106" s="265"/>
    </row>
    <row r="40107" spans="17:17" ht="0" hidden="1" customHeight="1" x14ac:dyDescent="0.25">
      <c r="Q40107" s="265"/>
    </row>
    <row r="40108" spans="17:17" ht="0" hidden="1" customHeight="1" x14ac:dyDescent="0.25">
      <c r="Q40108" s="265"/>
    </row>
    <row r="40109" spans="17:17" ht="0" hidden="1" customHeight="1" x14ac:dyDescent="0.25">
      <c r="Q40109" s="265"/>
    </row>
    <row r="40110" spans="17:17" ht="0" hidden="1" customHeight="1" x14ac:dyDescent="0.25">
      <c r="Q40110" s="265"/>
    </row>
    <row r="40111" spans="17:17" ht="0" hidden="1" customHeight="1" x14ac:dyDescent="0.25">
      <c r="Q40111" s="265"/>
    </row>
    <row r="40112" spans="17:17" ht="0" hidden="1" customHeight="1" x14ac:dyDescent="0.25">
      <c r="Q40112" s="265"/>
    </row>
    <row r="40113" spans="17:17" ht="0" hidden="1" customHeight="1" x14ac:dyDescent="0.25">
      <c r="Q40113" s="265"/>
    </row>
    <row r="40114" spans="17:17" ht="0" hidden="1" customHeight="1" x14ac:dyDescent="0.25">
      <c r="Q40114" s="265"/>
    </row>
    <row r="40115" spans="17:17" ht="0" hidden="1" customHeight="1" x14ac:dyDescent="0.25">
      <c r="Q40115" s="265"/>
    </row>
    <row r="40116" spans="17:17" ht="0" hidden="1" customHeight="1" x14ac:dyDescent="0.25">
      <c r="Q40116" s="265"/>
    </row>
    <row r="40117" spans="17:17" ht="0" hidden="1" customHeight="1" x14ac:dyDescent="0.25">
      <c r="Q40117" s="265"/>
    </row>
    <row r="40118" spans="17:17" ht="0" hidden="1" customHeight="1" x14ac:dyDescent="0.25">
      <c r="Q40118" s="265"/>
    </row>
    <row r="40119" spans="17:17" ht="0" hidden="1" customHeight="1" x14ac:dyDescent="0.25">
      <c r="Q40119" s="265"/>
    </row>
    <row r="40120" spans="17:17" ht="0" hidden="1" customHeight="1" x14ac:dyDescent="0.25">
      <c r="Q40120" s="265"/>
    </row>
    <row r="40121" spans="17:17" ht="0" hidden="1" customHeight="1" x14ac:dyDescent="0.25">
      <c r="Q40121" s="265"/>
    </row>
    <row r="40122" spans="17:17" ht="0" hidden="1" customHeight="1" x14ac:dyDescent="0.25">
      <c r="Q40122" s="265"/>
    </row>
    <row r="40123" spans="17:17" ht="0" hidden="1" customHeight="1" x14ac:dyDescent="0.25">
      <c r="Q40123" s="265"/>
    </row>
    <row r="40124" spans="17:17" ht="0" hidden="1" customHeight="1" x14ac:dyDescent="0.25">
      <c r="Q40124" s="265"/>
    </row>
    <row r="40125" spans="17:17" ht="0" hidden="1" customHeight="1" x14ac:dyDescent="0.25">
      <c r="Q40125" s="265"/>
    </row>
    <row r="40126" spans="17:17" ht="0" hidden="1" customHeight="1" x14ac:dyDescent="0.25">
      <c r="Q40126" s="265"/>
    </row>
    <row r="40127" spans="17:17" ht="0" hidden="1" customHeight="1" x14ac:dyDescent="0.25">
      <c r="Q40127" s="265"/>
    </row>
    <row r="40128" spans="17:17" ht="0" hidden="1" customHeight="1" x14ac:dyDescent="0.25">
      <c r="Q40128" s="265"/>
    </row>
    <row r="40129" spans="17:17" ht="0" hidden="1" customHeight="1" x14ac:dyDescent="0.25">
      <c r="Q40129" s="265"/>
    </row>
    <row r="40130" spans="17:17" ht="0" hidden="1" customHeight="1" x14ac:dyDescent="0.25">
      <c r="Q40130" s="265"/>
    </row>
    <row r="40131" spans="17:17" ht="0" hidden="1" customHeight="1" x14ac:dyDescent="0.25">
      <c r="Q40131" s="265"/>
    </row>
    <row r="40132" spans="17:17" ht="0" hidden="1" customHeight="1" x14ac:dyDescent="0.25">
      <c r="Q40132" s="265"/>
    </row>
    <row r="40133" spans="17:17" ht="0" hidden="1" customHeight="1" x14ac:dyDescent="0.25">
      <c r="Q40133" s="265"/>
    </row>
    <row r="40134" spans="17:17" ht="0" hidden="1" customHeight="1" x14ac:dyDescent="0.25">
      <c r="Q40134" s="265"/>
    </row>
    <row r="40135" spans="17:17" ht="0" hidden="1" customHeight="1" x14ac:dyDescent="0.25">
      <c r="Q40135" s="265"/>
    </row>
    <row r="40136" spans="17:17" ht="0" hidden="1" customHeight="1" x14ac:dyDescent="0.25">
      <c r="Q40136" s="265"/>
    </row>
    <row r="40137" spans="17:17" ht="0" hidden="1" customHeight="1" x14ac:dyDescent="0.25">
      <c r="Q40137" s="265"/>
    </row>
    <row r="40138" spans="17:17" ht="0" hidden="1" customHeight="1" x14ac:dyDescent="0.25">
      <c r="Q40138" s="265"/>
    </row>
    <row r="40139" spans="17:17" ht="0" hidden="1" customHeight="1" x14ac:dyDescent="0.25">
      <c r="Q40139" s="265"/>
    </row>
    <row r="40140" spans="17:17" ht="0" hidden="1" customHeight="1" x14ac:dyDescent="0.25">
      <c r="Q40140" s="265"/>
    </row>
    <row r="40141" spans="17:17" ht="0" hidden="1" customHeight="1" x14ac:dyDescent="0.25">
      <c r="Q40141" s="265"/>
    </row>
    <row r="40142" spans="17:17" ht="0" hidden="1" customHeight="1" x14ac:dyDescent="0.25">
      <c r="Q40142" s="265"/>
    </row>
    <row r="40143" spans="17:17" ht="0" hidden="1" customHeight="1" x14ac:dyDescent="0.25">
      <c r="Q40143" s="265"/>
    </row>
    <row r="40144" spans="17:17" ht="0" hidden="1" customHeight="1" x14ac:dyDescent="0.25">
      <c r="Q40144" s="265"/>
    </row>
    <row r="40145" spans="17:17" ht="0" hidden="1" customHeight="1" x14ac:dyDescent="0.25">
      <c r="Q40145" s="265"/>
    </row>
    <row r="40146" spans="17:17" ht="0" hidden="1" customHeight="1" x14ac:dyDescent="0.25">
      <c r="Q40146" s="265"/>
    </row>
    <row r="40147" spans="17:17" ht="0" hidden="1" customHeight="1" x14ac:dyDescent="0.25">
      <c r="Q40147" s="265"/>
    </row>
    <row r="40148" spans="17:17" ht="0" hidden="1" customHeight="1" x14ac:dyDescent="0.25">
      <c r="Q40148" s="265"/>
    </row>
    <row r="40149" spans="17:17" ht="0" hidden="1" customHeight="1" x14ac:dyDescent="0.25">
      <c r="Q40149" s="265"/>
    </row>
    <row r="40150" spans="17:17" ht="0" hidden="1" customHeight="1" x14ac:dyDescent="0.25">
      <c r="Q40150" s="265"/>
    </row>
    <row r="40151" spans="17:17" ht="0" hidden="1" customHeight="1" x14ac:dyDescent="0.25">
      <c r="Q40151" s="265"/>
    </row>
    <row r="40152" spans="17:17" ht="0" hidden="1" customHeight="1" x14ac:dyDescent="0.25">
      <c r="Q40152" s="265"/>
    </row>
    <row r="40153" spans="17:17" ht="0" hidden="1" customHeight="1" x14ac:dyDescent="0.25">
      <c r="Q40153" s="265"/>
    </row>
    <row r="40154" spans="17:17" ht="0" hidden="1" customHeight="1" x14ac:dyDescent="0.25">
      <c r="Q40154" s="265"/>
    </row>
    <row r="40155" spans="17:17" ht="0" hidden="1" customHeight="1" x14ac:dyDescent="0.25">
      <c r="Q40155" s="265"/>
    </row>
    <row r="40156" spans="17:17" ht="0" hidden="1" customHeight="1" x14ac:dyDescent="0.25">
      <c r="Q40156" s="265"/>
    </row>
    <row r="40157" spans="17:17" ht="0" hidden="1" customHeight="1" x14ac:dyDescent="0.25">
      <c r="Q40157" s="265"/>
    </row>
    <row r="40158" spans="17:17" ht="0" hidden="1" customHeight="1" x14ac:dyDescent="0.25">
      <c r="Q40158" s="265"/>
    </row>
    <row r="40159" spans="17:17" ht="0" hidden="1" customHeight="1" x14ac:dyDescent="0.25">
      <c r="Q40159" s="265"/>
    </row>
    <row r="40160" spans="17:17" ht="0" hidden="1" customHeight="1" x14ac:dyDescent="0.25">
      <c r="Q40160" s="265"/>
    </row>
    <row r="40161" spans="17:17" ht="0" hidden="1" customHeight="1" x14ac:dyDescent="0.25">
      <c r="Q40161" s="265"/>
    </row>
    <row r="40162" spans="17:17" ht="0" hidden="1" customHeight="1" x14ac:dyDescent="0.25">
      <c r="Q40162" s="265"/>
    </row>
    <row r="40163" spans="17:17" ht="0" hidden="1" customHeight="1" x14ac:dyDescent="0.25">
      <c r="Q40163" s="265"/>
    </row>
    <row r="40164" spans="17:17" ht="0" hidden="1" customHeight="1" x14ac:dyDescent="0.25">
      <c r="Q40164" s="265"/>
    </row>
    <row r="40165" spans="17:17" ht="0" hidden="1" customHeight="1" x14ac:dyDescent="0.25">
      <c r="Q40165" s="265"/>
    </row>
    <row r="40166" spans="17:17" ht="0" hidden="1" customHeight="1" x14ac:dyDescent="0.25">
      <c r="Q40166" s="265"/>
    </row>
    <row r="40167" spans="17:17" ht="0" hidden="1" customHeight="1" x14ac:dyDescent="0.25">
      <c r="Q40167" s="265"/>
    </row>
    <row r="40168" spans="17:17" ht="0" hidden="1" customHeight="1" x14ac:dyDescent="0.25">
      <c r="Q40168" s="265"/>
    </row>
    <row r="40169" spans="17:17" ht="0" hidden="1" customHeight="1" x14ac:dyDescent="0.25">
      <c r="Q40169" s="265"/>
    </row>
    <row r="40170" spans="17:17" ht="0" hidden="1" customHeight="1" x14ac:dyDescent="0.25">
      <c r="Q40170" s="265"/>
    </row>
    <row r="40171" spans="17:17" ht="0" hidden="1" customHeight="1" x14ac:dyDescent="0.25">
      <c r="Q40171" s="265"/>
    </row>
    <row r="40172" spans="17:17" ht="0" hidden="1" customHeight="1" x14ac:dyDescent="0.25">
      <c r="Q40172" s="265"/>
    </row>
    <row r="40173" spans="17:17" ht="0" hidden="1" customHeight="1" x14ac:dyDescent="0.25">
      <c r="Q40173" s="265"/>
    </row>
    <row r="40174" spans="17:17" ht="0" hidden="1" customHeight="1" x14ac:dyDescent="0.25">
      <c r="Q40174" s="265"/>
    </row>
    <row r="40175" spans="17:17" ht="0" hidden="1" customHeight="1" x14ac:dyDescent="0.25">
      <c r="Q40175" s="265"/>
    </row>
    <row r="40176" spans="17:17" ht="0" hidden="1" customHeight="1" x14ac:dyDescent="0.25">
      <c r="Q40176" s="265"/>
    </row>
    <row r="40177" spans="17:17" ht="0" hidden="1" customHeight="1" x14ac:dyDescent="0.25">
      <c r="Q40177" s="265"/>
    </row>
    <row r="40178" spans="17:17" ht="0" hidden="1" customHeight="1" x14ac:dyDescent="0.25">
      <c r="Q40178" s="265"/>
    </row>
    <row r="40179" spans="17:17" ht="0" hidden="1" customHeight="1" x14ac:dyDescent="0.25">
      <c r="Q40179" s="265"/>
    </row>
    <row r="40180" spans="17:17" ht="0" hidden="1" customHeight="1" x14ac:dyDescent="0.25">
      <c r="Q40180" s="265"/>
    </row>
    <row r="40181" spans="17:17" ht="0" hidden="1" customHeight="1" x14ac:dyDescent="0.25">
      <c r="Q40181" s="265"/>
    </row>
    <row r="40182" spans="17:17" ht="0" hidden="1" customHeight="1" x14ac:dyDescent="0.25">
      <c r="Q40182" s="265"/>
    </row>
    <row r="40183" spans="17:17" ht="0" hidden="1" customHeight="1" x14ac:dyDescent="0.25">
      <c r="Q40183" s="265"/>
    </row>
    <row r="40184" spans="17:17" ht="0" hidden="1" customHeight="1" x14ac:dyDescent="0.25">
      <c r="Q40184" s="265"/>
    </row>
    <row r="40185" spans="17:17" ht="0" hidden="1" customHeight="1" x14ac:dyDescent="0.25">
      <c r="Q40185" s="265"/>
    </row>
    <row r="40186" spans="17:17" ht="0" hidden="1" customHeight="1" x14ac:dyDescent="0.25">
      <c r="Q40186" s="265"/>
    </row>
    <row r="40187" spans="17:17" ht="0" hidden="1" customHeight="1" x14ac:dyDescent="0.25">
      <c r="Q40187" s="265"/>
    </row>
    <row r="40188" spans="17:17" ht="0" hidden="1" customHeight="1" x14ac:dyDescent="0.25">
      <c r="Q40188" s="265"/>
    </row>
    <row r="40189" spans="17:17" ht="0" hidden="1" customHeight="1" x14ac:dyDescent="0.25">
      <c r="Q40189" s="265"/>
    </row>
    <row r="40190" spans="17:17" ht="0" hidden="1" customHeight="1" x14ac:dyDescent="0.25">
      <c r="Q40190" s="265"/>
    </row>
    <row r="40191" spans="17:17" ht="0" hidden="1" customHeight="1" x14ac:dyDescent="0.25">
      <c r="Q40191" s="265"/>
    </row>
    <row r="40192" spans="17:17" ht="0" hidden="1" customHeight="1" x14ac:dyDescent="0.25">
      <c r="Q40192" s="265"/>
    </row>
    <row r="40193" spans="17:17" ht="0" hidden="1" customHeight="1" x14ac:dyDescent="0.25">
      <c r="Q40193" s="265"/>
    </row>
    <row r="40194" spans="17:17" ht="0" hidden="1" customHeight="1" x14ac:dyDescent="0.25">
      <c r="Q40194" s="265"/>
    </row>
    <row r="40195" spans="17:17" ht="0" hidden="1" customHeight="1" x14ac:dyDescent="0.25">
      <c r="Q40195" s="265"/>
    </row>
    <row r="40196" spans="17:17" ht="0" hidden="1" customHeight="1" x14ac:dyDescent="0.25">
      <c r="Q40196" s="265"/>
    </row>
    <row r="40197" spans="17:17" ht="0" hidden="1" customHeight="1" x14ac:dyDescent="0.25">
      <c r="Q40197" s="265"/>
    </row>
    <row r="40198" spans="17:17" ht="0" hidden="1" customHeight="1" x14ac:dyDescent="0.25">
      <c r="Q40198" s="265"/>
    </row>
    <row r="40199" spans="17:17" ht="0" hidden="1" customHeight="1" x14ac:dyDescent="0.25">
      <c r="Q40199" s="265"/>
    </row>
    <row r="40200" spans="17:17" ht="0" hidden="1" customHeight="1" x14ac:dyDescent="0.25">
      <c r="Q40200" s="265"/>
    </row>
    <row r="40201" spans="17:17" ht="0" hidden="1" customHeight="1" x14ac:dyDescent="0.25">
      <c r="Q40201" s="265"/>
    </row>
    <row r="40202" spans="17:17" ht="0" hidden="1" customHeight="1" x14ac:dyDescent="0.25">
      <c r="Q40202" s="265"/>
    </row>
    <row r="40203" spans="17:17" ht="0" hidden="1" customHeight="1" x14ac:dyDescent="0.25">
      <c r="Q40203" s="265"/>
    </row>
    <row r="40204" spans="17:17" ht="0" hidden="1" customHeight="1" x14ac:dyDescent="0.25">
      <c r="Q40204" s="265"/>
    </row>
    <row r="40205" spans="17:17" ht="0" hidden="1" customHeight="1" x14ac:dyDescent="0.25">
      <c r="Q40205" s="265"/>
    </row>
    <row r="40206" spans="17:17" ht="0" hidden="1" customHeight="1" x14ac:dyDescent="0.25">
      <c r="Q40206" s="265"/>
    </row>
    <row r="40207" spans="17:17" ht="0" hidden="1" customHeight="1" x14ac:dyDescent="0.25">
      <c r="Q40207" s="265"/>
    </row>
    <row r="40208" spans="17:17" ht="0" hidden="1" customHeight="1" x14ac:dyDescent="0.25">
      <c r="Q40208" s="265"/>
    </row>
    <row r="40209" spans="17:17" ht="0" hidden="1" customHeight="1" x14ac:dyDescent="0.25">
      <c r="Q40209" s="265"/>
    </row>
    <row r="40210" spans="17:17" ht="0" hidden="1" customHeight="1" x14ac:dyDescent="0.25">
      <c r="Q40210" s="265"/>
    </row>
    <row r="40211" spans="17:17" ht="0" hidden="1" customHeight="1" x14ac:dyDescent="0.25">
      <c r="Q40211" s="265"/>
    </row>
    <row r="40212" spans="17:17" ht="0" hidden="1" customHeight="1" x14ac:dyDescent="0.25">
      <c r="Q40212" s="265"/>
    </row>
    <row r="40213" spans="17:17" ht="0" hidden="1" customHeight="1" x14ac:dyDescent="0.25">
      <c r="Q40213" s="265"/>
    </row>
    <row r="40214" spans="17:17" ht="0" hidden="1" customHeight="1" x14ac:dyDescent="0.25">
      <c r="Q40214" s="265"/>
    </row>
    <row r="40215" spans="17:17" ht="0" hidden="1" customHeight="1" x14ac:dyDescent="0.25">
      <c r="Q40215" s="265"/>
    </row>
    <row r="40216" spans="17:17" ht="0" hidden="1" customHeight="1" x14ac:dyDescent="0.25">
      <c r="Q40216" s="265"/>
    </row>
    <row r="40217" spans="17:17" ht="0" hidden="1" customHeight="1" x14ac:dyDescent="0.25">
      <c r="Q40217" s="265"/>
    </row>
    <row r="40218" spans="17:17" ht="0" hidden="1" customHeight="1" x14ac:dyDescent="0.25">
      <c r="Q40218" s="265"/>
    </row>
    <row r="40219" spans="17:17" ht="0" hidden="1" customHeight="1" x14ac:dyDescent="0.25">
      <c r="Q40219" s="265"/>
    </row>
    <row r="40220" spans="17:17" ht="0" hidden="1" customHeight="1" x14ac:dyDescent="0.25">
      <c r="Q40220" s="265"/>
    </row>
    <row r="40221" spans="17:17" ht="0" hidden="1" customHeight="1" x14ac:dyDescent="0.25">
      <c r="Q40221" s="265"/>
    </row>
    <row r="40222" spans="17:17" ht="0" hidden="1" customHeight="1" x14ac:dyDescent="0.25">
      <c r="Q40222" s="265"/>
    </row>
    <row r="40223" spans="17:17" ht="0" hidden="1" customHeight="1" x14ac:dyDescent="0.25">
      <c r="Q40223" s="265"/>
    </row>
    <row r="40224" spans="17:17" ht="0" hidden="1" customHeight="1" x14ac:dyDescent="0.25">
      <c r="Q40224" s="265"/>
    </row>
    <row r="40225" spans="17:17" ht="0" hidden="1" customHeight="1" x14ac:dyDescent="0.25">
      <c r="Q40225" s="265"/>
    </row>
    <row r="40226" spans="17:17" ht="0" hidden="1" customHeight="1" x14ac:dyDescent="0.25">
      <c r="Q40226" s="265"/>
    </row>
    <row r="40227" spans="17:17" ht="0" hidden="1" customHeight="1" x14ac:dyDescent="0.25">
      <c r="Q40227" s="265"/>
    </row>
    <row r="40228" spans="17:17" ht="0" hidden="1" customHeight="1" x14ac:dyDescent="0.25">
      <c r="Q40228" s="265"/>
    </row>
    <row r="40229" spans="17:17" ht="0" hidden="1" customHeight="1" x14ac:dyDescent="0.25">
      <c r="Q40229" s="265"/>
    </row>
    <row r="40230" spans="17:17" ht="0" hidden="1" customHeight="1" x14ac:dyDescent="0.25">
      <c r="Q40230" s="265"/>
    </row>
    <row r="40231" spans="17:17" ht="0" hidden="1" customHeight="1" x14ac:dyDescent="0.25">
      <c r="Q40231" s="265"/>
    </row>
    <row r="40232" spans="17:17" ht="0" hidden="1" customHeight="1" x14ac:dyDescent="0.25">
      <c r="Q40232" s="265"/>
    </row>
    <row r="40233" spans="17:17" ht="0" hidden="1" customHeight="1" x14ac:dyDescent="0.25">
      <c r="Q40233" s="265"/>
    </row>
    <row r="40234" spans="17:17" ht="0" hidden="1" customHeight="1" x14ac:dyDescent="0.25">
      <c r="Q40234" s="265"/>
    </row>
    <row r="40235" spans="17:17" ht="0" hidden="1" customHeight="1" x14ac:dyDescent="0.25">
      <c r="Q40235" s="265"/>
    </row>
    <row r="40236" spans="17:17" ht="0" hidden="1" customHeight="1" x14ac:dyDescent="0.25">
      <c r="Q40236" s="265"/>
    </row>
    <row r="40237" spans="17:17" ht="0" hidden="1" customHeight="1" x14ac:dyDescent="0.25">
      <c r="Q40237" s="265"/>
    </row>
    <row r="40238" spans="17:17" ht="0" hidden="1" customHeight="1" x14ac:dyDescent="0.25">
      <c r="Q40238" s="265"/>
    </row>
    <row r="40239" spans="17:17" ht="0" hidden="1" customHeight="1" x14ac:dyDescent="0.25">
      <c r="Q40239" s="265"/>
    </row>
    <row r="40240" spans="17:17" ht="0" hidden="1" customHeight="1" x14ac:dyDescent="0.25">
      <c r="Q40240" s="265"/>
    </row>
    <row r="40241" spans="17:17" ht="0" hidden="1" customHeight="1" x14ac:dyDescent="0.25">
      <c r="Q40241" s="265"/>
    </row>
    <row r="40242" spans="17:17" ht="0" hidden="1" customHeight="1" x14ac:dyDescent="0.25">
      <c r="Q40242" s="265"/>
    </row>
    <row r="40243" spans="17:17" ht="0" hidden="1" customHeight="1" x14ac:dyDescent="0.25">
      <c r="Q40243" s="265"/>
    </row>
    <row r="40244" spans="17:17" ht="0" hidden="1" customHeight="1" x14ac:dyDescent="0.25">
      <c r="Q40244" s="265"/>
    </row>
    <row r="40245" spans="17:17" ht="0" hidden="1" customHeight="1" x14ac:dyDescent="0.25">
      <c r="Q40245" s="265"/>
    </row>
    <row r="40246" spans="17:17" ht="0" hidden="1" customHeight="1" x14ac:dyDescent="0.25">
      <c r="Q40246" s="265"/>
    </row>
    <row r="40247" spans="17:17" ht="0" hidden="1" customHeight="1" x14ac:dyDescent="0.25">
      <c r="Q40247" s="265"/>
    </row>
    <row r="40248" spans="17:17" ht="0" hidden="1" customHeight="1" x14ac:dyDescent="0.25">
      <c r="Q40248" s="265"/>
    </row>
    <row r="40249" spans="17:17" ht="0" hidden="1" customHeight="1" x14ac:dyDescent="0.25">
      <c r="Q40249" s="265"/>
    </row>
    <row r="40250" spans="17:17" ht="0" hidden="1" customHeight="1" x14ac:dyDescent="0.25">
      <c r="Q40250" s="265"/>
    </row>
    <row r="40251" spans="17:17" ht="0" hidden="1" customHeight="1" x14ac:dyDescent="0.25">
      <c r="Q40251" s="265"/>
    </row>
    <row r="40252" spans="17:17" ht="0" hidden="1" customHeight="1" x14ac:dyDescent="0.25">
      <c r="Q40252" s="265"/>
    </row>
    <row r="40253" spans="17:17" ht="0" hidden="1" customHeight="1" x14ac:dyDescent="0.25">
      <c r="Q40253" s="265"/>
    </row>
    <row r="40254" spans="17:17" ht="0" hidden="1" customHeight="1" x14ac:dyDescent="0.25">
      <c r="Q40254" s="265"/>
    </row>
    <row r="40255" spans="17:17" ht="0" hidden="1" customHeight="1" x14ac:dyDescent="0.25">
      <c r="Q40255" s="265"/>
    </row>
    <row r="40256" spans="17:17" ht="0" hidden="1" customHeight="1" x14ac:dyDescent="0.25">
      <c r="Q40256" s="265"/>
    </row>
    <row r="40257" spans="17:17" ht="0" hidden="1" customHeight="1" x14ac:dyDescent="0.25">
      <c r="Q40257" s="265"/>
    </row>
    <row r="40258" spans="17:17" ht="0" hidden="1" customHeight="1" x14ac:dyDescent="0.25">
      <c r="Q40258" s="265"/>
    </row>
    <row r="40259" spans="17:17" ht="0" hidden="1" customHeight="1" x14ac:dyDescent="0.25">
      <c r="Q40259" s="265"/>
    </row>
    <row r="40260" spans="17:17" ht="0" hidden="1" customHeight="1" x14ac:dyDescent="0.25">
      <c r="Q40260" s="265"/>
    </row>
    <row r="40261" spans="17:17" ht="0" hidden="1" customHeight="1" x14ac:dyDescent="0.25">
      <c r="Q40261" s="265"/>
    </row>
    <row r="40262" spans="17:17" ht="0" hidden="1" customHeight="1" x14ac:dyDescent="0.25">
      <c r="Q40262" s="265"/>
    </row>
    <row r="40263" spans="17:17" ht="0" hidden="1" customHeight="1" x14ac:dyDescent="0.25">
      <c r="Q40263" s="265"/>
    </row>
    <row r="40264" spans="17:17" ht="0" hidden="1" customHeight="1" x14ac:dyDescent="0.25">
      <c r="Q40264" s="265"/>
    </row>
    <row r="40265" spans="17:17" ht="0" hidden="1" customHeight="1" x14ac:dyDescent="0.25">
      <c r="Q40265" s="265"/>
    </row>
    <row r="40266" spans="17:17" ht="0" hidden="1" customHeight="1" x14ac:dyDescent="0.25">
      <c r="Q40266" s="265"/>
    </row>
    <row r="40267" spans="17:17" ht="0" hidden="1" customHeight="1" x14ac:dyDescent="0.25">
      <c r="Q40267" s="265"/>
    </row>
    <row r="40268" spans="17:17" ht="0" hidden="1" customHeight="1" x14ac:dyDescent="0.25">
      <c r="Q40268" s="265"/>
    </row>
    <row r="40269" spans="17:17" ht="0" hidden="1" customHeight="1" x14ac:dyDescent="0.25">
      <c r="Q40269" s="265"/>
    </row>
    <row r="40270" spans="17:17" ht="0" hidden="1" customHeight="1" x14ac:dyDescent="0.25">
      <c r="Q40270" s="265"/>
    </row>
    <row r="40271" spans="17:17" ht="0" hidden="1" customHeight="1" x14ac:dyDescent="0.25">
      <c r="Q40271" s="265"/>
    </row>
    <row r="40272" spans="17:17" ht="0" hidden="1" customHeight="1" x14ac:dyDescent="0.25">
      <c r="Q40272" s="265"/>
    </row>
    <row r="40273" spans="17:17" ht="0" hidden="1" customHeight="1" x14ac:dyDescent="0.25">
      <c r="Q40273" s="265"/>
    </row>
    <row r="40274" spans="17:17" ht="0" hidden="1" customHeight="1" x14ac:dyDescent="0.25">
      <c r="Q40274" s="265"/>
    </row>
    <row r="40275" spans="17:17" ht="0" hidden="1" customHeight="1" x14ac:dyDescent="0.25">
      <c r="Q40275" s="265"/>
    </row>
    <row r="40276" spans="17:17" ht="0" hidden="1" customHeight="1" x14ac:dyDescent="0.25">
      <c r="Q40276" s="265"/>
    </row>
    <row r="40277" spans="17:17" ht="0" hidden="1" customHeight="1" x14ac:dyDescent="0.25">
      <c r="Q40277" s="265"/>
    </row>
    <row r="40278" spans="17:17" ht="0" hidden="1" customHeight="1" x14ac:dyDescent="0.25">
      <c r="Q40278" s="265"/>
    </row>
    <row r="40279" spans="17:17" ht="0" hidden="1" customHeight="1" x14ac:dyDescent="0.25">
      <c r="Q40279" s="265"/>
    </row>
    <row r="40280" spans="17:17" ht="0" hidden="1" customHeight="1" x14ac:dyDescent="0.25">
      <c r="Q40280" s="265"/>
    </row>
    <row r="40281" spans="17:17" ht="0" hidden="1" customHeight="1" x14ac:dyDescent="0.25">
      <c r="Q40281" s="265"/>
    </row>
    <row r="40282" spans="17:17" ht="0" hidden="1" customHeight="1" x14ac:dyDescent="0.25">
      <c r="Q40282" s="265"/>
    </row>
    <row r="40283" spans="17:17" ht="0" hidden="1" customHeight="1" x14ac:dyDescent="0.25">
      <c r="Q40283" s="265"/>
    </row>
    <row r="40284" spans="17:17" ht="0" hidden="1" customHeight="1" x14ac:dyDescent="0.25">
      <c r="Q40284" s="265"/>
    </row>
    <row r="40285" spans="17:17" ht="0" hidden="1" customHeight="1" x14ac:dyDescent="0.25">
      <c r="Q40285" s="265"/>
    </row>
    <row r="40286" spans="17:17" ht="0" hidden="1" customHeight="1" x14ac:dyDescent="0.25">
      <c r="Q40286" s="265"/>
    </row>
    <row r="40287" spans="17:17" ht="0" hidden="1" customHeight="1" x14ac:dyDescent="0.25">
      <c r="Q40287" s="265"/>
    </row>
    <row r="40288" spans="17:17" ht="0" hidden="1" customHeight="1" x14ac:dyDescent="0.25">
      <c r="Q40288" s="265"/>
    </row>
    <row r="40289" spans="17:17" ht="0" hidden="1" customHeight="1" x14ac:dyDescent="0.25">
      <c r="Q40289" s="265"/>
    </row>
    <row r="40290" spans="17:17" ht="0" hidden="1" customHeight="1" x14ac:dyDescent="0.25">
      <c r="Q40290" s="265"/>
    </row>
    <row r="40291" spans="17:17" ht="0" hidden="1" customHeight="1" x14ac:dyDescent="0.25">
      <c r="Q40291" s="265"/>
    </row>
    <row r="40292" spans="17:17" ht="0" hidden="1" customHeight="1" x14ac:dyDescent="0.25">
      <c r="Q40292" s="265"/>
    </row>
    <row r="40293" spans="17:17" ht="0" hidden="1" customHeight="1" x14ac:dyDescent="0.25">
      <c r="Q40293" s="265"/>
    </row>
    <row r="40294" spans="17:17" ht="0" hidden="1" customHeight="1" x14ac:dyDescent="0.25">
      <c r="Q40294" s="265"/>
    </row>
    <row r="40295" spans="17:17" ht="0" hidden="1" customHeight="1" x14ac:dyDescent="0.25">
      <c r="Q40295" s="265"/>
    </row>
    <row r="40296" spans="17:17" ht="0" hidden="1" customHeight="1" x14ac:dyDescent="0.25">
      <c r="Q40296" s="265"/>
    </row>
    <row r="40297" spans="17:17" ht="0" hidden="1" customHeight="1" x14ac:dyDescent="0.25">
      <c r="Q40297" s="265"/>
    </row>
    <row r="40298" spans="17:17" ht="0" hidden="1" customHeight="1" x14ac:dyDescent="0.25">
      <c r="Q40298" s="265"/>
    </row>
    <row r="40299" spans="17:17" ht="0" hidden="1" customHeight="1" x14ac:dyDescent="0.25">
      <c r="Q40299" s="265"/>
    </row>
    <row r="40300" spans="17:17" ht="0" hidden="1" customHeight="1" x14ac:dyDescent="0.25">
      <c r="Q40300" s="265"/>
    </row>
    <row r="40301" spans="17:17" ht="0" hidden="1" customHeight="1" x14ac:dyDescent="0.25">
      <c r="Q40301" s="265"/>
    </row>
    <row r="40302" spans="17:17" ht="0" hidden="1" customHeight="1" x14ac:dyDescent="0.25">
      <c r="Q40302" s="265"/>
    </row>
    <row r="40303" spans="17:17" ht="0" hidden="1" customHeight="1" x14ac:dyDescent="0.25">
      <c r="Q40303" s="265"/>
    </row>
    <row r="40304" spans="17:17" ht="0" hidden="1" customHeight="1" x14ac:dyDescent="0.25">
      <c r="Q40304" s="265"/>
    </row>
    <row r="40305" spans="17:17" ht="0" hidden="1" customHeight="1" x14ac:dyDescent="0.25">
      <c r="Q40305" s="265"/>
    </row>
    <row r="40306" spans="17:17" ht="0" hidden="1" customHeight="1" x14ac:dyDescent="0.25">
      <c r="Q40306" s="265"/>
    </row>
    <row r="40307" spans="17:17" ht="0" hidden="1" customHeight="1" x14ac:dyDescent="0.25">
      <c r="Q40307" s="265"/>
    </row>
    <row r="40308" spans="17:17" ht="0" hidden="1" customHeight="1" x14ac:dyDescent="0.25">
      <c r="Q40308" s="265"/>
    </row>
    <row r="40309" spans="17:17" ht="0" hidden="1" customHeight="1" x14ac:dyDescent="0.25">
      <c r="Q40309" s="265"/>
    </row>
    <row r="40310" spans="17:17" ht="0" hidden="1" customHeight="1" x14ac:dyDescent="0.25">
      <c r="Q40310" s="265"/>
    </row>
    <row r="40311" spans="17:17" ht="0" hidden="1" customHeight="1" x14ac:dyDescent="0.25">
      <c r="Q40311" s="265"/>
    </row>
    <row r="40312" spans="17:17" ht="0" hidden="1" customHeight="1" x14ac:dyDescent="0.25">
      <c r="Q40312" s="265"/>
    </row>
    <row r="40313" spans="17:17" ht="0" hidden="1" customHeight="1" x14ac:dyDescent="0.25">
      <c r="Q40313" s="265"/>
    </row>
    <row r="40314" spans="17:17" ht="0" hidden="1" customHeight="1" x14ac:dyDescent="0.25">
      <c r="Q40314" s="265"/>
    </row>
    <row r="40315" spans="17:17" ht="0" hidden="1" customHeight="1" x14ac:dyDescent="0.25">
      <c r="Q40315" s="265"/>
    </row>
    <row r="40316" spans="17:17" ht="0" hidden="1" customHeight="1" x14ac:dyDescent="0.25">
      <c r="Q40316" s="265"/>
    </row>
    <row r="40317" spans="17:17" ht="0" hidden="1" customHeight="1" x14ac:dyDescent="0.25">
      <c r="Q40317" s="265"/>
    </row>
    <row r="40318" spans="17:17" ht="0" hidden="1" customHeight="1" x14ac:dyDescent="0.25">
      <c r="Q40318" s="265"/>
    </row>
    <row r="40319" spans="17:17" ht="0" hidden="1" customHeight="1" x14ac:dyDescent="0.25">
      <c r="Q40319" s="265"/>
    </row>
    <row r="40320" spans="17:17" ht="0" hidden="1" customHeight="1" x14ac:dyDescent="0.25">
      <c r="Q40320" s="265"/>
    </row>
    <row r="40321" spans="17:17" ht="0" hidden="1" customHeight="1" x14ac:dyDescent="0.25">
      <c r="Q40321" s="265"/>
    </row>
    <row r="40322" spans="17:17" ht="0" hidden="1" customHeight="1" x14ac:dyDescent="0.25">
      <c r="Q40322" s="265"/>
    </row>
    <row r="40323" spans="17:17" ht="0" hidden="1" customHeight="1" x14ac:dyDescent="0.25">
      <c r="Q40323" s="265"/>
    </row>
    <row r="40324" spans="17:17" ht="0" hidden="1" customHeight="1" x14ac:dyDescent="0.25">
      <c r="Q40324" s="265"/>
    </row>
    <row r="40325" spans="17:17" ht="0" hidden="1" customHeight="1" x14ac:dyDescent="0.25">
      <c r="Q40325" s="265"/>
    </row>
    <row r="40326" spans="17:17" ht="0" hidden="1" customHeight="1" x14ac:dyDescent="0.25">
      <c r="Q40326" s="265"/>
    </row>
    <row r="40327" spans="17:17" ht="0" hidden="1" customHeight="1" x14ac:dyDescent="0.25">
      <c r="Q40327" s="265"/>
    </row>
    <row r="40328" spans="17:17" ht="0" hidden="1" customHeight="1" x14ac:dyDescent="0.25">
      <c r="Q40328" s="265"/>
    </row>
    <row r="40329" spans="17:17" ht="0" hidden="1" customHeight="1" x14ac:dyDescent="0.25">
      <c r="Q40329" s="265"/>
    </row>
    <row r="40330" spans="17:17" ht="0" hidden="1" customHeight="1" x14ac:dyDescent="0.25">
      <c r="Q40330" s="265"/>
    </row>
    <row r="40331" spans="17:17" ht="0" hidden="1" customHeight="1" x14ac:dyDescent="0.25">
      <c r="Q40331" s="265"/>
    </row>
    <row r="40332" spans="17:17" ht="0" hidden="1" customHeight="1" x14ac:dyDescent="0.25">
      <c r="Q40332" s="265"/>
    </row>
    <row r="40333" spans="17:17" ht="0" hidden="1" customHeight="1" x14ac:dyDescent="0.25">
      <c r="Q40333" s="265"/>
    </row>
    <row r="40334" spans="17:17" ht="0" hidden="1" customHeight="1" x14ac:dyDescent="0.25">
      <c r="Q40334" s="265"/>
    </row>
    <row r="40335" spans="17:17" ht="0" hidden="1" customHeight="1" x14ac:dyDescent="0.25">
      <c r="Q40335" s="265"/>
    </row>
    <row r="40336" spans="17:17" ht="0" hidden="1" customHeight="1" x14ac:dyDescent="0.25">
      <c r="Q40336" s="265"/>
    </row>
    <row r="40337" spans="17:17" ht="0" hidden="1" customHeight="1" x14ac:dyDescent="0.25">
      <c r="Q40337" s="265"/>
    </row>
    <row r="40338" spans="17:17" ht="0" hidden="1" customHeight="1" x14ac:dyDescent="0.25">
      <c r="Q40338" s="265"/>
    </row>
    <row r="40339" spans="17:17" ht="0" hidden="1" customHeight="1" x14ac:dyDescent="0.25">
      <c r="Q40339" s="265"/>
    </row>
    <row r="40340" spans="17:17" ht="0" hidden="1" customHeight="1" x14ac:dyDescent="0.25">
      <c r="Q40340" s="265"/>
    </row>
    <row r="40341" spans="17:17" ht="0" hidden="1" customHeight="1" x14ac:dyDescent="0.25">
      <c r="Q40341" s="265"/>
    </row>
    <row r="40342" spans="17:17" ht="0" hidden="1" customHeight="1" x14ac:dyDescent="0.25">
      <c r="Q40342" s="265"/>
    </row>
    <row r="40343" spans="17:17" ht="0" hidden="1" customHeight="1" x14ac:dyDescent="0.25">
      <c r="Q40343" s="265"/>
    </row>
    <row r="40344" spans="17:17" ht="0" hidden="1" customHeight="1" x14ac:dyDescent="0.25">
      <c r="Q40344" s="265"/>
    </row>
    <row r="40345" spans="17:17" ht="0" hidden="1" customHeight="1" x14ac:dyDescent="0.25">
      <c r="Q40345" s="265"/>
    </row>
    <row r="40346" spans="17:17" ht="0" hidden="1" customHeight="1" x14ac:dyDescent="0.25">
      <c r="Q40346" s="265"/>
    </row>
    <row r="40347" spans="17:17" ht="0" hidden="1" customHeight="1" x14ac:dyDescent="0.25">
      <c r="Q40347" s="265"/>
    </row>
    <row r="40348" spans="17:17" ht="0" hidden="1" customHeight="1" x14ac:dyDescent="0.25">
      <c r="Q40348" s="265"/>
    </row>
    <row r="40349" spans="17:17" ht="0" hidden="1" customHeight="1" x14ac:dyDescent="0.25">
      <c r="Q40349" s="265"/>
    </row>
    <row r="40350" spans="17:17" ht="0" hidden="1" customHeight="1" x14ac:dyDescent="0.25">
      <c r="Q40350" s="265"/>
    </row>
    <row r="40351" spans="17:17" ht="0" hidden="1" customHeight="1" x14ac:dyDescent="0.25">
      <c r="Q40351" s="265"/>
    </row>
    <row r="40352" spans="17:17" ht="0" hidden="1" customHeight="1" x14ac:dyDescent="0.25">
      <c r="Q40352" s="265"/>
    </row>
    <row r="40353" spans="17:17" ht="0" hidden="1" customHeight="1" x14ac:dyDescent="0.25">
      <c r="Q40353" s="265"/>
    </row>
    <row r="40354" spans="17:17" ht="0" hidden="1" customHeight="1" x14ac:dyDescent="0.25">
      <c r="Q40354" s="265"/>
    </row>
    <row r="40355" spans="17:17" ht="0" hidden="1" customHeight="1" x14ac:dyDescent="0.25">
      <c r="Q40355" s="265"/>
    </row>
    <row r="40356" spans="17:17" ht="0" hidden="1" customHeight="1" x14ac:dyDescent="0.25">
      <c r="Q40356" s="265"/>
    </row>
    <row r="40357" spans="17:17" ht="0" hidden="1" customHeight="1" x14ac:dyDescent="0.25">
      <c r="Q40357" s="265"/>
    </row>
    <row r="40358" spans="17:17" ht="0" hidden="1" customHeight="1" x14ac:dyDescent="0.25">
      <c r="Q40358" s="265"/>
    </row>
    <row r="40359" spans="17:17" ht="0" hidden="1" customHeight="1" x14ac:dyDescent="0.25">
      <c r="Q40359" s="265"/>
    </row>
    <row r="40360" spans="17:17" ht="0" hidden="1" customHeight="1" x14ac:dyDescent="0.25">
      <c r="Q40360" s="265"/>
    </row>
    <row r="40361" spans="17:17" ht="0" hidden="1" customHeight="1" x14ac:dyDescent="0.25">
      <c r="Q40361" s="265"/>
    </row>
    <row r="40362" spans="17:17" ht="0" hidden="1" customHeight="1" x14ac:dyDescent="0.25">
      <c r="Q40362" s="265"/>
    </row>
    <row r="40363" spans="17:17" ht="0" hidden="1" customHeight="1" x14ac:dyDescent="0.25">
      <c r="Q40363" s="265"/>
    </row>
    <row r="40364" spans="17:17" ht="0" hidden="1" customHeight="1" x14ac:dyDescent="0.25">
      <c r="Q40364" s="265"/>
    </row>
    <row r="40365" spans="17:17" ht="0" hidden="1" customHeight="1" x14ac:dyDescent="0.25">
      <c r="Q40365" s="265"/>
    </row>
    <row r="40366" spans="17:17" ht="0" hidden="1" customHeight="1" x14ac:dyDescent="0.25">
      <c r="Q40366" s="265"/>
    </row>
    <row r="40367" spans="17:17" ht="0" hidden="1" customHeight="1" x14ac:dyDescent="0.25">
      <c r="Q40367" s="265"/>
    </row>
    <row r="40368" spans="17:17" ht="0" hidden="1" customHeight="1" x14ac:dyDescent="0.25">
      <c r="Q40368" s="265"/>
    </row>
    <row r="40369" spans="17:17" ht="0" hidden="1" customHeight="1" x14ac:dyDescent="0.25">
      <c r="Q40369" s="265"/>
    </row>
    <row r="40370" spans="17:17" ht="0" hidden="1" customHeight="1" x14ac:dyDescent="0.25">
      <c r="Q40370" s="265"/>
    </row>
    <row r="40371" spans="17:17" ht="0" hidden="1" customHeight="1" x14ac:dyDescent="0.25">
      <c r="Q40371" s="265"/>
    </row>
    <row r="40372" spans="17:17" ht="0" hidden="1" customHeight="1" x14ac:dyDescent="0.25">
      <c r="Q40372" s="265"/>
    </row>
    <row r="40373" spans="17:17" ht="0" hidden="1" customHeight="1" x14ac:dyDescent="0.25">
      <c r="Q40373" s="265"/>
    </row>
    <row r="40374" spans="17:17" ht="0" hidden="1" customHeight="1" x14ac:dyDescent="0.25">
      <c r="Q40374" s="265"/>
    </row>
    <row r="40375" spans="17:17" ht="0" hidden="1" customHeight="1" x14ac:dyDescent="0.25">
      <c r="Q40375" s="265"/>
    </row>
    <row r="40376" spans="17:17" ht="0" hidden="1" customHeight="1" x14ac:dyDescent="0.25">
      <c r="Q40376" s="265"/>
    </row>
    <row r="40377" spans="17:17" ht="0" hidden="1" customHeight="1" x14ac:dyDescent="0.25">
      <c r="Q40377" s="265"/>
    </row>
    <row r="40378" spans="17:17" ht="0" hidden="1" customHeight="1" x14ac:dyDescent="0.25">
      <c r="Q40378" s="265"/>
    </row>
    <row r="40379" spans="17:17" ht="0" hidden="1" customHeight="1" x14ac:dyDescent="0.25">
      <c r="Q40379" s="265"/>
    </row>
    <row r="40380" spans="17:17" ht="0" hidden="1" customHeight="1" x14ac:dyDescent="0.25">
      <c r="Q40380" s="265"/>
    </row>
    <row r="40381" spans="17:17" ht="0" hidden="1" customHeight="1" x14ac:dyDescent="0.25">
      <c r="Q40381" s="265"/>
    </row>
    <row r="40382" spans="17:17" ht="0" hidden="1" customHeight="1" x14ac:dyDescent="0.25">
      <c r="Q40382" s="265"/>
    </row>
    <row r="40383" spans="17:17" ht="0" hidden="1" customHeight="1" x14ac:dyDescent="0.25">
      <c r="Q40383" s="265"/>
    </row>
    <row r="40384" spans="17:17" ht="0" hidden="1" customHeight="1" x14ac:dyDescent="0.25">
      <c r="Q40384" s="265"/>
    </row>
    <row r="40385" spans="17:17" ht="0" hidden="1" customHeight="1" x14ac:dyDescent="0.25">
      <c r="Q40385" s="265"/>
    </row>
    <row r="40386" spans="17:17" ht="0" hidden="1" customHeight="1" x14ac:dyDescent="0.25">
      <c r="Q40386" s="265"/>
    </row>
    <row r="40387" spans="17:17" ht="0" hidden="1" customHeight="1" x14ac:dyDescent="0.25">
      <c r="Q40387" s="265"/>
    </row>
    <row r="40388" spans="17:17" ht="0" hidden="1" customHeight="1" x14ac:dyDescent="0.25">
      <c r="Q40388" s="265"/>
    </row>
    <row r="40389" spans="17:17" ht="0" hidden="1" customHeight="1" x14ac:dyDescent="0.25">
      <c r="Q40389" s="265"/>
    </row>
    <row r="40390" spans="17:17" ht="0" hidden="1" customHeight="1" x14ac:dyDescent="0.25">
      <c r="Q40390" s="265"/>
    </row>
    <row r="40391" spans="17:17" ht="0" hidden="1" customHeight="1" x14ac:dyDescent="0.25">
      <c r="Q40391" s="265"/>
    </row>
    <row r="40392" spans="17:17" ht="0" hidden="1" customHeight="1" x14ac:dyDescent="0.25">
      <c r="Q40392" s="265"/>
    </row>
    <row r="40393" spans="17:17" ht="0" hidden="1" customHeight="1" x14ac:dyDescent="0.25">
      <c r="Q40393" s="265"/>
    </row>
    <row r="40394" spans="17:17" ht="0" hidden="1" customHeight="1" x14ac:dyDescent="0.25">
      <c r="Q40394" s="265"/>
    </row>
    <row r="40395" spans="17:17" ht="0" hidden="1" customHeight="1" x14ac:dyDescent="0.25">
      <c r="Q40395" s="265"/>
    </row>
    <row r="40396" spans="17:17" ht="0" hidden="1" customHeight="1" x14ac:dyDescent="0.25">
      <c r="Q40396" s="265"/>
    </row>
    <row r="40397" spans="17:17" ht="0" hidden="1" customHeight="1" x14ac:dyDescent="0.25">
      <c r="Q40397" s="265"/>
    </row>
    <row r="40398" spans="17:17" ht="0" hidden="1" customHeight="1" x14ac:dyDescent="0.25">
      <c r="Q40398" s="265"/>
    </row>
    <row r="40399" spans="17:17" ht="0" hidden="1" customHeight="1" x14ac:dyDescent="0.25">
      <c r="Q40399" s="265"/>
    </row>
    <row r="40400" spans="17:17" ht="0" hidden="1" customHeight="1" x14ac:dyDescent="0.25">
      <c r="Q40400" s="265"/>
    </row>
    <row r="40401" spans="17:17" ht="0" hidden="1" customHeight="1" x14ac:dyDescent="0.25">
      <c r="Q40401" s="265"/>
    </row>
    <row r="40402" spans="17:17" ht="0" hidden="1" customHeight="1" x14ac:dyDescent="0.25">
      <c r="Q40402" s="265"/>
    </row>
    <row r="40403" spans="17:17" ht="0" hidden="1" customHeight="1" x14ac:dyDescent="0.25">
      <c r="Q40403" s="265"/>
    </row>
    <row r="40404" spans="17:17" ht="0" hidden="1" customHeight="1" x14ac:dyDescent="0.25">
      <c r="Q40404" s="265"/>
    </row>
    <row r="40405" spans="17:17" ht="0" hidden="1" customHeight="1" x14ac:dyDescent="0.25">
      <c r="Q40405" s="265"/>
    </row>
    <row r="40406" spans="17:17" ht="0" hidden="1" customHeight="1" x14ac:dyDescent="0.25">
      <c r="Q40406" s="265"/>
    </row>
    <row r="40407" spans="17:17" ht="0" hidden="1" customHeight="1" x14ac:dyDescent="0.25">
      <c r="Q40407" s="265"/>
    </row>
    <row r="40408" spans="17:17" ht="0" hidden="1" customHeight="1" x14ac:dyDescent="0.25">
      <c r="Q40408" s="265"/>
    </row>
    <row r="40409" spans="17:17" ht="0" hidden="1" customHeight="1" x14ac:dyDescent="0.25">
      <c r="Q40409" s="265"/>
    </row>
    <row r="40410" spans="17:17" ht="0" hidden="1" customHeight="1" x14ac:dyDescent="0.25">
      <c r="Q40410" s="265"/>
    </row>
    <row r="40411" spans="17:17" ht="0" hidden="1" customHeight="1" x14ac:dyDescent="0.25">
      <c r="Q40411" s="265"/>
    </row>
    <row r="40412" spans="17:17" ht="0" hidden="1" customHeight="1" x14ac:dyDescent="0.25">
      <c r="Q40412" s="265"/>
    </row>
    <row r="40413" spans="17:17" ht="0" hidden="1" customHeight="1" x14ac:dyDescent="0.25">
      <c r="Q40413" s="265"/>
    </row>
    <row r="40414" spans="17:17" ht="0" hidden="1" customHeight="1" x14ac:dyDescent="0.25">
      <c r="Q40414" s="265"/>
    </row>
    <row r="40415" spans="17:17" ht="0" hidden="1" customHeight="1" x14ac:dyDescent="0.25">
      <c r="Q40415" s="265"/>
    </row>
    <row r="40416" spans="17:17" ht="0" hidden="1" customHeight="1" x14ac:dyDescent="0.25">
      <c r="Q40416" s="265"/>
    </row>
    <row r="40417" spans="17:17" ht="0" hidden="1" customHeight="1" x14ac:dyDescent="0.25">
      <c r="Q40417" s="265"/>
    </row>
    <row r="40418" spans="17:17" ht="0" hidden="1" customHeight="1" x14ac:dyDescent="0.25">
      <c r="Q40418" s="265"/>
    </row>
    <row r="40419" spans="17:17" ht="0" hidden="1" customHeight="1" x14ac:dyDescent="0.25">
      <c r="Q40419" s="265"/>
    </row>
    <row r="40420" spans="17:17" ht="0" hidden="1" customHeight="1" x14ac:dyDescent="0.25">
      <c r="Q40420" s="265"/>
    </row>
    <row r="40421" spans="17:17" ht="0" hidden="1" customHeight="1" x14ac:dyDescent="0.25">
      <c r="Q40421" s="265"/>
    </row>
    <row r="40422" spans="17:17" ht="0" hidden="1" customHeight="1" x14ac:dyDescent="0.25">
      <c r="Q40422" s="265"/>
    </row>
    <row r="40423" spans="17:17" ht="0" hidden="1" customHeight="1" x14ac:dyDescent="0.25">
      <c r="Q40423" s="265"/>
    </row>
    <row r="40424" spans="17:17" ht="0" hidden="1" customHeight="1" x14ac:dyDescent="0.25">
      <c r="Q40424" s="265"/>
    </row>
    <row r="40425" spans="17:17" ht="0" hidden="1" customHeight="1" x14ac:dyDescent="0.25">
      <c r="Q40425" s="265"/>
    </row>
    <row r="40426" spans="17:17" ht="0" hidden="1" customHeight="1" x14ac:dyDescent="0.25">
      <c r="Q40426" s="265"/>
    </row>
    <row r="40427" spans="17:17" ht="0" hidden="1" customHeight="1" x14ac:dyDescent="0.25">
      <c r="Q40427" s="265"/>
    </row>
    <row r="40428" spans="17:17" ht="0" hidden="1" customHeight="1" x14ac:dyDescent="0.25">
      <c r="Q40428" s="265"/>
    </row>
    <row r="40429" spans="17:17" ht="0" hidden="1" customHeight="1" x14ac:dyDescent="0.25">
      <c r="Q40429" s="265"/>
    </row>
    <row r="40430" spans="17:17" ht="0" hidden="1" customHeight="1" x14ac:dyDescent="0.25">
      <c r="Q40430" s="265"/>
    </row>
    <row r="40431" spans="17:17" ht="0" hidden="1" customHeight="1" x14ac:dyDescent="0.25">
      <c r="Q40431" s="265"/>
    </row>
    <row r="40432" spans="17:17" ht="0" hidden="1" customHeight="1" x14ac:dyDescent="0.25">
      <c r="Q40432" s="265"/>
    </row>
    <row r="40433" spans="17:17" ht="0" hidden="1" customHeight="1" x14ac:dyDescent="0.25">
      <c r="Q40433" s="265"/>
    </row>
    <row r="40434" spans="17:17" ht="0" hidden="1" customHeight="1" x14ac:dyDescent="0.25">
      <c r="Q40434" s="265"/>
    </row>
    <row r="40435" spans="17:17" ht="0" hidden="1" customHeight="1" x14ac:dyDescent="0.25">
      <c r="Q40435" s="265"/>
    </row>
    <row r="40436" spans="17:17" ht="0" hidden="1" customHeight="1" x14ac:dyDescent="0.25">
      <c r="Q40436" s="265"/>
    </row>
    <row r="40437" spans="17:17" ht="0" hidden="1" customHeight="1" x14ac:dyDescent="0.25">
      <c r="Q40437" s="265"/>
    </row>
    <row r="40438" spans="17:17" ht="0" hidden="1" customHeight="1" x14ac:dyDescent="0.25">
      <c r="Q40438" s="265"/>
    </row>
    <row r="40439" spans="17:17" ht="0" hidden="1" customHeight="1" x14ac:dyDescent="0.25">
      <c r="Q40439" s="265"/>
    </row>
    <row r="40440" spans="17:17" ht="0" hidden="1" customHeight="1" x14ac:dyDescent="0.25">
      <c r="Q40440" s="265"/>
    </row>
    <row r="40441" spans="17:17" ht="0" hidden="1" customHeight="1" x14ac:dyDescent="0.25">
      <c r="Q40441" s="265"/>
    </row>
    <row r="40442" spans="17:17" ht="0" hidden="1" customHeight="1" x14ac:dyDescent="0.25">
      <c r="Q40442" s="265"/>
    </row>
    <row r="40443" spans="17:17" ht="0" hidden="1" customHeight="1" x14ac:dyDescent="0.25">
      <c r="Q40443" s="265"/>
    </row>
    <row r="40444" spans="17:17" ht="0" hidden="1" customHeight="1" x14ac:dyDescent="0.25">
      <c r="Q40444" s="265"/>
    </row>
    <row r="40445" spans="17:17" ht="0" hidden="1" customHeight="1" x14ac:dyDescent="0.25">
      <c r="Q40445" s="265"/>
    </row>
    <row r="40446" spans="17:17" ht="0" hidden="1" customHeight="1" x14ac:dyDescent="0.25">
      <c r="Q40446" s="265"/>
    </row>
    <row r="40447" spans="17:17" ht="0" hidden="1" customHeight="1" x14ac:dyDescent="0.25">
      <c r="Q40447" s="265"/>
    </row>
    <row r="40448" spans="17:17" ht="0" hidden="1" customHeight="1" x14ac:dyDescent="0.25">
      <c r="Q40448" s="265"/>
    </row>
    <row r="40449" spans="17:17" ht="0" hidden="1" customHeight="1" x14ac:dyDescent="0.25">
      <c r="Q40449" s="265"/>
    </row>
    <row r="40450" spans="17:17" ht="0" hidden="1" customHeight="1" x14ac:dyDescent="0.25">
      <c r="Q40450" s="265"/>
    </row>
    <row r="40451" spans="17:17" ht="0" hidden="1" customHeight="1" x14ac:dyDescent="0.25">
      <c r="Q40451" s="265"/>
    </row>
    <row r="40452" spans="17:17" ht="0" hidden="1" customHeight="1" x14ac:dyDescent="0.25">
      <c r="Q40452" s="265"/>
    </row>
    <row r="40453" spans="17:17" ht="0" hidden="1" customHeight="1" x14ac:dyDescent="0.25">
      <c r="Q40453" s="265"/>
    </row>
    <row r="40454" spans="17:17" ht="0" hidden="1" customHeight="1" x14ac:dyDescent="0.25">
      <c r="Q40454" s="265"/>
    </row>
    <row r="40455" spans="17:17" ht="0" hidden="1" customHeight="1" x14ac:dyDescent="0.25">
      <c r="Q40455" s="265"/>
    </row>
    <row r="40456" spans="17:17" ht="0" hidden="1" customHeight="1" x14ac:dyDescent="0.25">
      <c r="Q40456" s="265"/>
    </row>
    <row r="40457" spans="17:17" ht="0" hidden="1" customHeight="1" x14ac:dyDescent="0.25">
      <c r="Q40457" s="265"/>
    </row>
    <row r="40458" spans="17:17" ht="0" hidden="1" customHeight="1" x14ac:dyDescent="0.25">
      <c r="Q40458" s="265"/>
    </row>
    <row r="40459" spans="17:17" ht="0" hidden="1" customHeight="1" x14ac:dyDescent="0.25">
      <c r="Q40459" s="265"/>
    </row>
    <row r="40460" spans="17:17" ht="0" hidden="1" customHeight="1" x14ac:dyDescent="0.25">
      <c r="Q40460" s="265"/>
    </row>
    <row r="40461" spans="17:17" ht="0" hidden="1" customHeight="1" x14ac:dyDescent="0.25">
      <c r="Q40461" s="265"/>
    </row>
    <row r="40462" spans="17:17" ht="0" hidden="1" customHeight="1" x14ac:dyDescent="0.25">
      <c r="Q40462" s="265"/>
    </row>
    <row r="40463" spans="17:17" ht="0" hidden="1" customHeight="1" x14ac:dyDescent="0.25">
      <c r="Q40463" s="265"/>
    </row>
    <row r="40464" spans="17:17" ht="0" hidden="1" customHeight="1" x14ac:dyDescent="0.25">
      <c r="Q40464" s="265"/>
    </row>
    <row r="40465" spans="17:17" ht="0" hidden="1" customHeight="1" x14ac:dyDescent="0.25">
      <c r="Q40465" s="265"/>
    </row>
    <row r="40466" spans="17:17" ht="0" hidden="1" customHeight="1" x14ac:dyDescent="0.25">
      <c r="Q40466" s="265"/>
    </row>
    <row r="40467" spans="17:17" ht="0" hidden="1" customHeight="1" x14ac:dyDescent="0.25">
      <c r="Q40467" s="265"/>
    </row>
    <row r="40468" spans="17:17" ht="0" hidden="1" customHeight="1" x14ac:dyDescent="0.25">
      <c r="Q40468" s="265"/>
    </row>
    <row r="40469" spans="17:17" ht="0" hidden="1" customHeight="1" x14ac:dyDescent="0.25">
      <c r="Q40469" s="265"/>
    </row>
    <row r="40470" spans="17:17" ht="0" hidden="1" customHeight="1" x14ac:dyDescent="0.25">
      <c r="Q40470" s="265"/>
    </row>
    <row r="40471" spans="17:17" ht="0" hidden="1" customHeight="1" x14ac:dyDescent="0.25">
      <c r="Q40471" s="265"/>
    </row>
    <row r="40472" spans="17:17" ht="0" hidden="1" customHeight="1" x14ac:dyDescent="0.25">
      <c r="Q40472" s="265"/>
    </row>
    <row r="40473" spans="17:17" ht="0" hidden="1" customHeight="1" x14ac:dyDescent="0.25">
      <c r="Q40473" s="265"/>
    </row>
    <row r="40474" spans="17:17" ht="0" hidden="1" customHeight="1" x14ac:dyDescent="0.25">
      <c r="Q40474" s="265"/>
    </row>
    <row r="40475" spans="17:17" ht="0" hidden="1" customHeight="1" x14ac:dyDescent="0.25">
      <c r="Q40475" s="265"/>
    </row>
    <row r="40476" spans="17:17" ht="0" hidden="1" customHeight="1" x14ac:dyDescent="0.25">
      <c r="Q40476" s="265"/>
    </row>
    <row r="40477" spans="17:17" ht="0" hidden="1" customHeight="1" x14ac:dyDescent="0.25">
      <c r="Q40477" s="265"/>
    </row>
    <row r="40478" spans="17:17" ht="0" hidden="1" customHeight="1" x14ac:dyDescent="0.25">
      <c r="Q40478" s="265"/>
    </row>
    <row r="40479" spans="17:17" ht="0" hidden="1" customHeight="1" x14ac:dyDescent="0.25">
      <c r="Q40479" s="265"/>
    </row>
    <row r="40480" spans="17:17" ht="0" hidden="1" customHeight="1" x14ac:dyDescent="0.25">
      <c r="Q40480" s="265"/>
    </row>
    <row r="40481" spans="17:17" ht="0" hidden="1" customHeight="1" x14ac:dyDescent="0.25">
      <c r="Q40481" s="265"/>
    </row>
    <row r="40482" spans="17:17" ht="0" hidden="1" customHeight="1" x14ac:dyDescent="0.25">
      <c r="Q40482" s="265"/>
    </row>
    <row r="40483" spans="17:17" ht="0" hidden="1" customHeight="1" x14ac:dyDescent="0.25">
      <c r="Q40483" s="265"/>
    </row>
    <row r="40484" spans="17:17" ht="0" hidden="1" customHeight="1" x14ac:dyDescent="0.25">
      <c r="Q40484" s="265"/>
    </row>
    <row r="40485" spans="17:17" ht="0" hidden="1" customHeight="1" x14ac:dyDescent="0.25">
      <c r="Q40485" s="265"/>
    </row>
    <row r="40486" spans="17:17" ht="0" hidden="1" customHeight="1" x14ac:dyDescent="0.25">
      <c r="Q40486" s="265"/>
    </row>
    <row r="40487" spans="17:17" ht="0" hidden="1" customHeight="1" x14ac:dyDescent="0.25">
      <c r="Q40487" s="265"/>
    </row>
    <row r="40488" spans="17:17" ht="0" hidden="1" customHeight="1" x14ac:dyDescent="0.25">
      <c r="Q40488" s="265"/>
    </row>
    <row r="40489" spans="17:17" ht="0" hidden="1" customHeight="1" x14ac:dyDescent="0.25">
      <c r="Q40489" s="265"/>
    </row>
    <row r="40490" spans="17:17" ht="0" hidden="1" customHeight="1" x14ac:dyDescent="0.25">
      <c r="Q40490" s="265"/>
    </row>
    <row r="40491" spans="17:17" ht="0" hidden="1" customHeight="1" x14ac:dyDescent="0.25">
      <c r="Q40491" s="265"/>
    </row>
    <row r="40492" spans="17:17" ht="0" hidden="1" customHeight="1" x14ac:dyDescent="0.25">
      <c r="Q40492" s="265"/>
    </row>
    <row r="40493" spans="17:17" ht="0" hidden="1" customHeight="1" x14ac:dyDescent="0.25">
      <c r="Q40493" s="265"/>
    </row>
    <row r="40494" spans="17:17" ht="0" hidden="1" customHeight="1" x14ac:dyDescent="0.25">
      <c r="Q40494" s="265"/>
    </row>
    <row r="40495" spans="17:17" ht="0" hidden="1" customHeight="1" x14ac:dyDescent="0.25">
      <c r="Q40495" s="265"/>
    </row>
    <row r="40496" spans="17:17" ht="0" hidden="1" customHeight="1" x14ac:dyDescent="0.25">
      <c r="Q40496" s="265"/>
    </row>
    <row r="40497" spans="17:17" ht="0" hidden="1" customHeight="1" x14ac:dyDescent="0.25">
      <c r="Q40497" s="265"/>
    </row>
    <row r="40498" spans="17:17" ht="0" hidden="1" customHeight="1" x14ac:dyDescent="0.25">
      <c r="Q40498" s="265"/>
    </row>
    <row r="40499" spans="17:17" ht="0" hidden="1" customHeight="1" x14ac:dyDescent="0.25">
      <c r="Q40499" s="265"/>
    </row>
    <row r="40500" spans="17:17" ht="0" hidden="1" customHeight="1" x14ac:dyDescent="0.25">
      <c r="Q40500" s="265"/>
    </row>
    <row r="40501" spans="17:17" ht="0" hidden="1" customHeight="1" x14ac:dyDescent="0.25">
      <c r="Q40501" s="265"/>
    </row>
    <row r="40502" spans="17:17" ht="0" hidden="1" customHeight="1" x14ac:dyDescent="0.25">
      <c r="Q40502" s="265"/>
    </row>
    <row r="40503" spans="17:17" ht="0" hidden="1" customHeight="1" x14ac:dyDescent="0.25">
      <c r="Q40503" s="265"/>
    </row>
    <row r="40504" spans="17:17" ht="0" hidden="1" customHeight="1" x14ac:dyDescent="0.25">
      <c r="Q40504" s="265"/>
    </row>
    <row r="40505" spans="17:17" ht="0" hidden="1" customHeight="1" x14ac:dyDescent="0.25">
      <c r="Q40505" s="265"/>
    </row>
    <row r="40506" spans="17:17" ht="0" hidden="1" customHeight="1" x14ac:dyDescent="0.25">
      <c r="Q40506" s="265"/>
    </row>
    <row r="40507" spans="17:17" ht="0" hidden="1" customHeight="1" x14ac:dyDescent="0.25">
      <c r="Q40507" s="265"/>
    </row>
    <row r="40508" spans="17:17" ht="0" hidden="1" customHeight="1" x14ac:dyDescent="0.25">
      <c r="Q40508" s="265"/>
    </row>
    <row r="40509" spans="17:17" ht="0" hidden="1" customHeight="1" x14ac:dyDescent="0.25">
      <c r="Q40509" s="265"/>
    </row>
    <row r="40510" spans="17:17" ht="0" hidden="1" customHeight="1" x14ac:dyDescent="0.25">
      <c r="Q40510" s="265"/>
    </row>
    <row r="40511" spans="17:17" ht="0" hidden="1" customHeight="1" x14ac:dyDescent="0.25">
      <c r="Q40511" s="265"/>
    </row>
    <row r="40512" spans="17:17" ht="0" hidden="1" customHeight="1" x14ac:dyDescent="0.25">
      <c r="Q40512" s="265"/>
    </row>
    <row r="40513" spans="17:17" ht="0" hidden="1" customHeight="1" x14ac:dyDescent="0.25">
      <c r="Q40513" s="265"/>
    </row>
    <row r="40514" spans="17:17" ht="0" hidden="1" customHeight="1" x14ac:dyDescent="0.25">
      <c r="Q40514" s="265"/>
    </row>
    <row r="40515" spans="17:17" ht="0" hidden="1" customHeight="1" x14ac:dyDescent="0.25">
      <c r="Q40515" s="265"/>
    </row>
    <row r="40516" spans="17:17" ht="0" hidden="1" customHeight="1" x14ac:dyDescent="0.25">
      <c r="Q40516" s="265"/>
    </row>
    <row r="40517" spans="17:17" ht="0" hidden="1" customHeight="1" x14ac:dyDescent="0.25">
      <c r="Q40517" s="265"/>
    </row>
    <row r="40518" spans="17:17" ht="0" hidden="1" customHeight="1" x14ac:dyDescent="0.25">
      <c r="Q40518" s="265"/>
    </row>
    <row r="40519" spans="17:17" ht="0" hidden="1" customHeight="1" x14ac:dyDescent="0.25">
      <c r="Q40519" s="265"/>
    </row>
    <row r="40520" spans="17:17" ht="0" hidden="1" customHeight="1" x14ac:dyDescent="0.25">
      <c r="Q40520" s="265"/>
    </row>
    <row r="40521" spans="17:17" ht="0" hidden="1" customHeight="1" x14ac:dyDescent="0.25">
      <c r="Q40521" s="265"/>
    </row>
    <row r="40522" spans="17:17" ht="0" hidden="1" customHeight="1" x14ac:dyDescent="0.25">
      <c r="Q40522" s="265"/>
    </row>
    <row r="40523" spans="17:17" ht="0" hidden="1" customHeight="1" x14ac:dyDescent="0.25">
      <c r="Q40523" s="265"/>
    </row>
    <row r="40524" spans="17:17" ht="0" hidden="1" customHeight="1" x14ac:dyDescent="0.25">
      <c r="Q40524" s="265"/>
    </row>
    <row r="40525" spans="17:17" ht="0" hidden="1" customHeight="1" x14ac:dyDescent="0.25">
      <c r="Q40525" s="265"/>
    </row>
    <row r="40526" spans="17:17" ht="0" hidden="1" customHeight="1" x14ac:dyDescent="0.25">
      <c r="Q40526" s="265"/>
    </row>
    <row r="40527" spans="17:17" ht="0" hidden="1" customHeight="1" x14ac:dyDescent="0.25">
      <c r="Q40527" s="265"/>
    </row>
    <row r="40528" spans="17:17" ht="0" hidden="1" customHeight="1" x14ac:dyDescent="0.25">
      <c r="Q40528" s="265"/>
    </row>
    <row r="40529" spans="17:17" ht="0" hidden="1" customHeight="1" x14ac:dyDescent="0.25">
      <c r="Q40529" s="265"/>
    </row>
    <row r="40530" spans="17:17" ht="0" hidden="1" customHeight="1" x14ac:dyDescent="0.25">
      <c r="Q40530" s="265"/>
    </row>
    <row r="40531" spans="17:17" ht="0" hidden="1" customHeight="1" x14ac:dyDescent="0.25">
      <c r="Q40531" s="265"/>
    </row>
    <row r="40532" spans="17:17" ht="0" hidden="1" customHeight="1" x14ac:dyDescent="0.25">
      <c r="Q40532" s="265"/>
    </row>
    <row r="40533" spans="17:17" ht="0" hidden="1" customHeight="1" x14ac:dyDescent="0.25">
      <c r="Q40533" s="265"/>
    </row>
    <row r="40534" spans="17:17" ht="0" hidden="1" customHeight="1" x14ac:dyDescent="0.25">
      <c r="Q40534" s="265"/>
    </row>
    <row r="40535" spans="17:17" ht="0" hidden="1" customHeight="1" x14ac:dyDescent="0.25">
      <c r="Q40535" s="265"/>
    </row>
    <row r="40536" spans="17:17" ht="0" hidden="1" customHeight="1" x14ac:dyDescent="0.25">
      <c r="Q40536" s="265"/>
    </row>
    <row r="40537" spans="17:17" ht="0" hidden="1" customHeight="1" x14ac:dyDescent="0.25">
      <c r="Q40537" s="265"/>
    </row>
    <row r="40538" spans="17:17" ht="0" hidden="1" customHeight="1" x14ac:dyDescent="0.25">
      <c r="Q40538" s="265"/>
    </row>
    <row r="40539" spans="17:17" ht="0" hidden="1" customHeight="1" x14ac:dyDescent="0.25">
      <c r="Q40539" s="265"/>
    </row>
    <row r="40540" spans="17:17" ht="0" hidden="1" customHeight="1" x14ac:dyDescent="0.25">
      <c r="Q40540" s="265"/>
    </row>
    <row r="40541" spans="17:17" ht="0" hidden="1" customHeight="1" x14ac:dyDescent="0.25">
      <c r="Q40541" s="265"/>
    </row>
    <row r="40542" spans="17:17" ht="0" hidden="1" customHeight="1" x14ac:dyDescent="0.25">
      <c r="Q40542" s="265"/>
    </row>
    <row r="40543" spans="17:17" ht="0" hidden="1" customHeight="1" x14ac:dyDescent="0.25">
      <c r="Q40543" s="265"/>
    </row>
    <row r="40544" spans="17:17" ht="0" hidden="1" customHeight="1" x14ac:dyDescent="0.25">
      <c r="Q40544" s="265"/>
    </row>
    <row r="40545" spans="17:17" ht="0" hidden="1" customHeight="1" x14ac:dyDescent="0.25">
      <c r="Q40545" s="265"/>
    </row>
    <row r="40546" spans="17:17" ht="0" hidden="1" customHeight="1" x14ac:dyDescent="0.25">
      <c r="Q40546" s="265"/>
    </row>
    <row r="40547" spans="17:17" ht="0" hidden="1" customHeight="1" x14ac:dyDescent="0.25">
      <c r="Q40547" s="265"/>
    </row>
    <row r="40548" spans="17:17" ht="0" hidden="1" customHeight="1" x14ac:dyDescent="0.25">
      <c r="Q40548" s="265"/>
    </row>
    <row r="40549" spans="17:17" ht="0" hidden="1" customHeight="1" x14ac:dyDescent="0.25">
      <c r="Q40549" s="265"/>
    </row>
    <row r="40550" spans="17:17" ht="0" hidden="1" customHeight="1" x14ac:dyDescent="0.25">
      <c r="Q40550" s="265"/>
    </row>
    <row r="40551" spans="17:17" ht="0" hidden="1" customHeight="1" x14ac:dyDescent="0.25">
      <c r="Q40551" s="265"/>
    </row>
    <row r="40552" spans="17:17" ht="0" hidden="1" customHeight="1" x14ac:dyDescent="0.25">
      <c r="Q40552" s="265"/>
    </row>
    <row r="40553" spans="17:17" ht="0" hidden="1" customHeight="1" x14ac:dyDescent="0.25">
      <c r="Q40553" s="265"/>
    </row>
    <row r="40554" spans="17:17" ht="0" hidden="1" customHeight="1" x14ac:dyDescent="0.25">
      <c r="Q40554" s="265"/>
    </row>
    <row r="40555" spans="17:17" ht="0" hidden="1" customHeight="1" x14ac:dyDescent="0.25">
      <c r="Q40555" s="265"/>
    </row>
    <row r="40556" spans="17:17" ht="0" hidden="1" customHeight="1" x14ac:dyDescent="0.25">
      <c r="Q40556" s="265"/>
    </row>
    <row r="40557" spans="17:17" ht="0" hidden="1" customHeight="1" x14ac:dyDescent="0.25">
      <c r="Q40557" s="265"/>
    </row>
    <row r="40558" spans="17:17" ht="0" hidden="1" customHeight="1" x14ac:dyDescent="0.25">
      <c r="Q40558" s="265"/>
    </row>
    <row r="40559" spans="17:17" ht="0" hidden="1" customHeight="1" x14ac:dyDescent="0.25">
      <c r="Q40559" s="265"/>
    </row>
    <row r="40560" spans="17:17" ht="0" hidden="1" customHeight="1" x14ac:dyDescent="0.25">
      <c r="Q40560" s="265"/>
    </row>
    <row r="40561" spans="17:17" ht="0" hidden="1" customHeight="1" x14ac:dyDescent="0.25">
      <c r="Q40561" s="265"/>
    </row>
    <row r="40562" spans="17:17" ht="0" hidden="1" customHeight="1" x14ac:dyDescent="0.25">
      <c r="Q40562" s="265"/>
    </row>
    <row r="40563" spans="17:17" ht="0" hidden="1" customHeight="1" x14ac:dyDescent="0.25">
      <c r="Q40563" s="265"/>
    </row>
    <row r="40564" spans="17:17" ht="0" hidden="1" customHeight="1" x14ac:dyDescent="0.25">
      <c r="Q40564" s="265"/>
    </row>
    <row r="40565" spans="17:17" ht="0" hidden="1" customHeight="1" x14ac:dyDescent="0.25">
      <c r="Q40565" s="265"/>
    </row>
    <row r="40566" spans="17:17" ht="0" hidden="1" customHeight="1" x14ac:dyDescent="0.25">
      <c r="Q40566" s="265"/>
    </row>
    <row r="40567" spans="17:17" ht="0" hidden="1" customHeight="1" x14ac:dyDescent="0.25">
      <c r="Q40567" s="265"/>
    </row>
    <row r="40568" spans="17:17" ht="0" hidden="1" customHeight="1" x14ac:dyDescent="0.25">
      <c r="Q40568" s="265"/>
    </row>
    <row r="40569" spans="17:17" ht="0" hidden="1" customHeight="1" x14ac:dyDescent="0.25">
      <c r="Q40569" s="265"/>
    </row>
    <row r="40570" spans="17:17" ht="0" hidden="1" customHeight="1" x14ac:dyDescent="0.25">
      <c r="Q40570" s="265"/>
    </row>
    <row r="40571" spans="17:17" ht="0" hidden="1" customHeight="1" x14ac:dyDescent="0.25">
      <c r="Q40571" s="265"/>
    </row>
    <row r="40572" spans="17:17" ht="0" hidden="1" customHeight="1" x14ac:dyDescent="0.25">
      <c r="Q40572" s="265"/>
    </row>
    <row r="40573" spans="17:17" ht="0" hidden="1" customHeight="1" x14ac:dyDescent="0.25">
      <c r="Q40573" s="265"/>
    </row>
    <row r="40574" spans="17:17" ht="0" hidden="1" customHeight="1" x14ac:dyDescent="0.25">
      <c r="Q40574" s="265"/>
    </row>
    <row r="40575" spans="17:17" ht="0" hidden="1" customHeight="1" x14ac:dyDescent="0.25">
      <c r="Q40575" s="265"/>
    </row>
    <row r="40576" spans="17:17" ht="0" hidden="1" customHeight="1" x14ac:dyDescent="0.25">
      <c r="Q40576" s="265"/>
    </row>
    <row r="40577" spans="17:17" ht="0" hidden="1" customHeight="1" x14ac:dyDescent="0.25">
      <c r="Q40577" s="265"/>
    </row>
    <row r="40578" spans="17:17" ht="0" hidden="1" customHeight="1" x14ac:dyDescent="0.25">
      <c r="Q40578" s="265"/>
    </row>
    <row r="40579" spans="17:17" ht="0" hidden="1" customHeight="1" x14ac:dyDescent="0.25">
      <c r="Q40579" s="265"/>
    </row>
    <row r="40580" spans="17:17" ht="0" hidden="1" customHeight="1" x14ac:dyDescent="0.25">
      <c r="Q40580" s="265"/>
    </row>
    <row r="40581" spans="17:17" ht="0" hidden="1" customHeight="1" x14ac:dyDescent="0.25">
      <c r="Q40581" s="265"/>
    </row>
    <row r="40582" spans="17:17" ht="0" hidden="1" customHeight="1" x14ac:dyDescent="0.25">
      <c r="Q40582" s="265"/>
    </row>
    <row r="40583" spans="17:17" ht="0" hidden="1" customHeight="1" x14ac:dyDescent="0.25">
      <c r="Q40583" s="265"/>
    </row>
    <row r="40584" spans="17:17" ht="0" hidden="1" customHeight="1" x14ac:dyDescent="0.25">
      <c r="Q40584" s="265"/>
    </row>
    <row r="40585" spans="17:17" ht="0" hidden="1" customHeight="1" x14ac:dyDescent="0.25">
      <c r="Q40585" s="265"/>
    </row>
    <row r="40586" spans="17:17" ht="0" hidden="1" customHeight="1" x14ac:dyDescent="0.25">
      <c r="Q40586" s="265"/>
    </row>
    <row r="40587" spans="17:17" ht="0" hidden="1" customHeight="1" x14ac:dyDescent="0.25">
      <c r="Q40587" s="265"/>
    </row>
    <row r="40588" spans="17:17" ht="0" hidden="1" customHeight="1" x14ac:dyDescent="0.25">
      <c r="Q40588" s="265"/>
    </row>
    <row r="40589" spans="17:17" ht="0" hidden="1" customHeight="1" x14ac:dyDescent="0.25">
      <c r="Q40589" s="265"/>
    </row>
    <row r="40590" spans="17:17" ht="0" hidden="1" customHeight="1" x14ac:dyDescent="0.25">
      <c r="Q40590" s="265"/>
    </row>
    <row r="40591" spans="17:17" ht="0" hidden="1" customHeight="1" x14ac:dyDescent="0.25">
      <c r="Q40591" s="265"/>
    </row>
    <row r="40592" spans="17:17" ht="0" hidden="1" customHeight="1" x14ac:dyDescent="0.25">
      <c r="Q40592" s="265"/>
    </row>
    <row r="40593" spans="17:17" ht="0" hidden="1" customHeight="1" x14ac:dyDescent="0.25">
      <c r="Q40593" s="265"/>
    </row>
    <row r="40594" spans="17:17" ht="0" hidden="1" customHeight="1" x14ac:dyDescent="0.25">
      <c r="Q40594" s="265"/>
    </row>
    <row r="40595" spans="17:17" ht="0" hidden="1" customHeight="1" x14ac:dyDescent="0.25">
      <c r="Q40595" s="265"/>
    </row>
    <row r="40596" spans="17:17" ht="0" hidden="1" customHeight="1" x14ac:dyDescent="0.25">
      <c r="Q40596" s="265"/>
    </row>
    <row r="40597" spans="17:17" ht="0" hidden="1" customHeight="1" x14ac:dyDescent="0.25">
      <c r="Q40597" s="265"/>
    </row>
    <row r="40598" spans="17:17" ht="0" hidden="1" customHeight="1" x14ac:dyDescent="0.25">
      <c r="Q40598" s="265"/>
    </row>
    <row r="40599" spans="17:17" ht="0" hidden="1" customHeight="1" x14ac:dyDescent="0.25">
      <c r="Q40599" s="265"/>
    </row>
    <row r="40600" spans="17:17" ht="0" hidden="1" customHeight="1" x14ac:dyDescent="0.25">
      <c r="Q40600" s="265"/>
    </row>
    <row r="40601" spans="17:17" ht="0" hidden="1" customHeight="1" x14ac:dyDescent="0.25">
      <c r="Q40601" s="265"/>
    </row>
    <row r="40602" spans="17:17" ht="0" hidden="1" customHeight="1" x14ac:dyDescent="0.25">
      <c r="Q40602" s="265"/>
    </row>
    <row r="40603" spans="17:17" ht="0" hidden="1" customHeight="1" x14ac:dyDescent="0.25">
      <c r="Q40603" s="265"/>
    </row>
    <row r="40604" spans="17:17" ht="0" hidden="1" customHeight="1" x14ac:dyDescent="0.25">
      <c r="Q40604" s="265"/>
    </row>
    <row r="40605" spans="17:17" ht="0" hidden="1" customHeight="1" x14ac:dyDescent="0.25">
      <c r="Q40605" s="265"/>
    </row>
    <row r="40606" spans="17:17" ht="0" hidden="1" customHeight="1" x14ac:dyDescent="0.25">
      <c r="Q40606" s="265"/>
    </row>
    <row r="40607" spans="17:17" ht="0" hidden="1" customHeight="1" x14ac:dyDescent="0.25">
      <c r="Q40607" s="265"/>
    </row>
    <row r="40608" spans="17:17" ht="0" hidden="1" customHeight="1" x14ac:dyDescent="0.25">
      <c r="Q40608" s="265"/>
    </row>
    <row r="40609" spans="17:17" ht="0" hidden="1" customHeight="1" x14ac:dyDescent="0.25">
      <c r="Q40609" s="265"/>
    </row>
    <row r="40610" spans="17:17" ht="0" hidden="1" customHeight="1" x14ac:dyDescent="0.25">
      <c r="Q40610" s="265"/>
    </row>
    <row r="40611" spans="17:17" ht="0" hidden="1" customHeight="1" x14ac:dyDescent="0.25">
      <c r="Q40611" s="265"/>
    </row>
    <row r="40612" spans="17:17" ht="0" hidden="1" customHeight="1" x14ac:dyDescent="0.25">
      <c r="Q40612" s="265"/>
    </row>
    <row r="40613" spans="17:17" ht="0" hidden="1" customHeight="1" x14ac:dyDescent="0.25">
      <c r="Q40613" s="265"/>
    </row>
    <row r="40614" spans="17:17" ht="0" hidden="1" customHeight="1" x14ac:dyDescent="0.25">
      <c r="Q40614" s="265"/>
    </row>
    <row r="40615" spans="17:17" ht="0" hidden="1" customHeight="1" x14ac:dyDescent="0.25">
      <c r="Q40615" s="265"/>
    </row>
    <row r="40616" spans="17:17" ht="0" hidden="1" customHeight="1" x14ac:dyDescent="0.25">
      <c r="Q40616" s="265"/>
    </row>
    <row r="40617" spans="17:17" ht="0" hidden="1" customHeight="1" x14ac:dyDescent="0.25">
      <c r="Q40617" s="265"/>
    </row>
    <row r="40618" spans="17:17" ht="0" hidden="1" customHeight="1" x14ac:dyDescent="0.25">
      <c r="Q40618" s="265"/>
    </row>
    <row r="40619" spans="17:17" ht="0" hidden="1" customHeight="1" x14ac:dyDescent="0.25">
      <c r="Q40619" s="265"/>
    </row>
    <row r="40620" spans="17:17" ht="0" hidden="1" customHeight="1" x14ac:dyDescent="0.25">
      <c r="Q40620" s="265"/>
    </row>
    <row r="40621" spans="17:17" ht="0" hidden="1" customHeight="1" x14ac:dyDescent="0.25">
      <c r="Q40621" s="265"/>
    </row>
    <row r="40622" spans="17:17" ht="0" hidden="1" customHeight="1" x14ac:dyDescent="0.25">
      <c r="Q40622" s="265"/>
    </row>
    <row r="40623" spans="17:17" ht="0" hidden="1" customHeight="1" x14ac:dyDescent="0.25">
      <c r="Q40623" s="265"/>
    </row>
    <row r="40624" spans="17:17" ht="0" hidden="1" customHeight="1" x14ac:dyDescent="0.25">
      <c r="Q40624" s="265"/>
    </row>
    <row r="40625" spans="17:17" ht="0" hidden="1" customHeight="1" x14ac:dyDescent="0.25">
      <c r="Q40625" s="265"/>
    </row>
    <row r="40626" spans="17:17" ht="0" hidden="1" customHeight="1" x14ac:dyDescent="0.25">
      <c r="Q40626" s="265"/>
    </row>
    <row r="40627" spans="17:17" ht="0" hidden="1" customHeight="1" x14ac:dyDescent="0.25">
      <c r="Q40627" s="265"/>
    </row>
    <row r="40628" spans="17:17" ht="0" hidden="1" customHeight="1" x14ac:dyDescent="0.25">
      <c r="Q40628" s="265"/>
    </row>
    <row r="40629" spans="17:17" ht="0" hidden="1" customHeight="1" x14ac:dyDescent="0.25">
      <c r="Q40629" s="265"/>
    </row>
    <row r="40630" spans="17:17" ht="0" hidden="1" customHeight="1" x14ac:dyDescent="0.25">
      <c r="Q40630" s="265"/>
    </row>
    <row r="40631" spans="17:17" ht="0" hidden="1" customHeight="1" x14ac:dyDescent="0.25">
      <c r="Q40631" s="265"/>
    </row>
    <row r="40632" spans="17:17" ht="0" hidden="1" customHeight="1" x14ac:dyDescent="0.25">
      <c r="Q40632" s="265"/>
    </row>
    <row r="40633" spans="17:17" ht="0" hidden="1" customHeight="1" x14ac:dyDescent="0.25">
      <c r="Q40633" s="265"/>
    </row>
    <row r="40634" spans="17:17" ht="0" hidden="1" customHeight="1" x14ac:dyDescent="0.25">
      <c r="Q40634" s="265"/>
    </row>
    <row r="40635" spans="17:17" ht="0" hidden="1" customHeight="1" x14ac:dyDescent="0.25">
      <c r="Q40635" s="265"/>
    </row>
    <row r="40636" spans="17:17" ht="0" hidden="1" customHeight="1" x14ac:dyDescent="0.25">
      <c r="Q40636" s="265"/>
    </row>
    <row r="40637" spans="17:17" ht="0" hidden="1" customHeight="1" x14ac:dyDescent="0.25">
      <c r="Q40637" s="265"/>
    </row>
    <row r="40638" spans="17:17" ht="0" hidden="1" customHeight="1" x14ac:dyDescent="0.25">
      <c r="Q40638" s="265"/>
    </row>
    <row r="40639" spans="17:17" ht="0" hidden="1" customHeight="1" x14ac:dyDescent="0.25">
      <c r="Q40639" s="265"/>
    </row>
    <row r="40640" spans="17:17" ht="0" hidden="1" customHeight="1" x14ac:dyDescent="0.25">
      <c r="Q40640" s="265"/>
    </row>
    <row r="40641" spans="17:17" ht="0" hidden="1" customHeight="1" x14ac:dyDescent="0.25">
      <c r="Q40641" s="265"/>
    </row>
    <row r="40642" spans="17:17" ht="0" hidden="1" customHeight="1" x14ac:dyDescent="0.25">
      <c r="Q40642" s="265"/>
    </row>
    <row r="40643" spans="17:17" ht="0" hidden="1" customHeight="1" x14ac:dyDescent="0.25">
      <c r="Q40643" s="265"/>
    </row>
    <row r="40644" spans="17:17" ht="0" hidden="1" customHeight="1" x14ac:dyDescent="0.25">
      <c r="Q40644" s="265"/>
    </row>
    <row r="40645" spans="17:17" ht="0" hidden="1" customHeight="1" x14ac:dyDescent="0.25">
      <c r="Q40645" s="265"/>
    </row>
    <row r="40646" spans="17:17" ht="0" hidden="1" customHeight="1" x14ac:dyDescent="0.25">
      <c r="Q40646" s="265"/>
    </row>
    <row r="40647" spans="17:17" ht="0" hidden="1" customHeight="1" x14ac:dyDescent="0.25">
      <c r="Q40647" s="265"/>
    </row>
    <row r="40648" spans="17:17" ht="0" hidden="1" customHeight="1" x14ac:dyDescent="0.25">
      <c r="Q40648" s="265"/>
    </row>
    <row r="40649" spans="17:17" ht="0" hidden="1" customHeight="1" x14ac:dyDescent="0.25">
      <c r="Q40649" s="265"/>
    </row>
    <row r="40650" spans="17:17" ht="0" hidden="1" customHeight="1" x14ac:dyDescent="0.25">
      <c r="Q40650" s="265"/>
    </row>
    <row r="40651" spans="17:17" ht="0" hidden="1" customHeight="1" x14ac:dyDescent="0.25">
      <c r="Q40651" s="265"/>
    </row>
    <row r="40652" spans="17:17" ht="0" hidden="1" customHeight="1" x14ac:dyDescent="0.25">
      <c r="Q40652" s="265"/>
    </row>
    <row r="40653" spans="17:17" ht="0" hidden="1" customHeight="1" x14ac:dyDescent="0.25">
      <c r="Q40653" s="265"/>
    </row>
    <row r="40654" spans="17:17" ht="0" hidden="1" customHeight="1" x14ac:dyDescent="0.25">
      <c r="Q40654" s="265"/>
    </row>
    <row r="40655" spans="17:17" ht="0" hidden="1" customHeight="1" x14ac:dyDescent="0.25">
      <c r="Q40655" s="265"/>
    </row>
    <row r="40656" spans="17:17" ht="0" hidden="1" customHeight="1" x14ac:dyDescent="0.25">
      <c r="Q40656" s="265"/>
    </row>
    <row r="40657" spans="17:17" ht="0" hidden="1" customHeight="1" x14ac:dyDescent="0.25">
      <c r="Q40657" s="265"/>
    </row>
    <row r="40658" spans="17:17" ht="0" hidden="1" customHeight="1" x14ac:dyDescent="0.25">
      <c r="Q40658" s="265"/>
    </row>
    <row r="40659" spans="17:17" ht="0" hidden="1" customHeight="1" x14ac:dyDescent="0.25">
      <c r="Q40659" s="265"/>
    </row>
    <row r="40660" spans="17:17" ht="0" hidden="1" customHeight="1" x14ac:dyDescent="0.25">
      <c r="Q40660" s="265"/>
    </row>
    <row r="40661" spans="17:17" ht="0" hidden="1" customHeight="1" x14ac:dyDescent="0.25">
      <c r="Q40661" s="265"/>
    </row>
    <row r="40662" spans="17:17" ht="0" hidden="1" customHeight="1" x14ac:dyDescent="0.25">
      <c r="Q40662" s="265"/>
    </row>
    <row r="40663" spans="17:17" ht="0" hidden="1" customHeight="1" x14ac:dyDescent="0.25">
      <c r="Q40663" s="265"/>
    </row>
    <row r="40664" spans="17:17" ht="0" hidden="1" customHeight="1" x14ac:dyDescent="0.25">
      <c r="Q40664" s="265"/>
    </row>
    <row r="40665" spans="17:17" ht="0" hidden="1" customHeight="1" x14ac:dyDescent="0.25">
      <c r="Q40665" s="265"/>
    </row>
    <row r="40666" spans="17:17" ht="0" hidden="1" customHeight="1" x14ac:dyDescent="0.25">
      <c r="Q40666" s="265"/>
    </row>
    <row r="40667" spans="17:17" ht="0" hidden="1" customHeight="1" x14ac:dyDescent="0.25">
      <c r="Q40667" s="265"/>
    </row>
    <row r="40668" spans="17:17" ht="0" hidden="1" customHeight="1" x14ac:dyDescent="0.25">
      <c r="Q40668" s="265"/>
    </row>
    <row r="40669" spans="17:17" ht="0" hidden="1" customHeight="1" x14ac:dyDescent="0.25">
      <c r="Q40669" s="265"/>
    </row>
    <row r="40670" spans="17:17" ht="0" hidden="1" customHeight="1" x14ac:dyDescent="0.25">
      <c r="Q40670" s="265"/>
    </row>
    <row r="40671" spans="17:17" ht="0" hidden="1" customHeight="1" x14ac:dyDescent="0.25">
      <c r="Q40671" s="265"/>
    </row>
    <row r="40672" spans="17:17" ht="0" hidden="1" customHeight="1" x14ac:dyDescent="0.25">
      <c r="Q40672" s="265"/>
    </row>
    <row r="40673" spans="17:17" ht="0" hidden="1" customHeight="1" x14ac:dyDescent="0.25">
      <c r="Q40673" s="265"/>
    </row>
    <row r="40674" spans="17:17" ht="0" hidden="1" customHeight="1" x14ac:dyDescent="0.25">
      <c r="Q40674" s="265"/>
    </row>
    <row r="40675" spans="17:17" ht="0" hidden="1" customHeight="1" x14ac:dyDescent="0.25">
      <c r="Q40675" s="265"/>
    </row>
    <row r="40676" spans="17:17" ht="0" hidden="1" customHeight="1" x14ac:dyDescent="0.25">
      <c r="Q40676" s="265"/>
    </row>
    <row r="40677" spans="17:17" ht="0" hidden="1" customHeight="1" x14ac:dyDescent="0.25">
      <c r="Q40677" s="265"/>
    </row>
    <row r="40678" spans="17:17" ht="0" hidden="1" customHeight="1" x14ac:dyDescent="0.25">
      <c r="Q40678" s="265"/>
    </row>
    <row r="40679" spans="17:17" ht="0" hidden="1" customHeight="1" x14ac:dyDescent="0.25">
      <c r="Q40679" s="265"/>
    </row>
    <row r="40680" spans="17:17" ht="0" hidden="1" customHeight="1" x14ac:dyDescent="0.25">
      <c r="Q40680" s="265"/>
    </row>
    <row r="40681" spans="17:17" ht="0" hidden="1" customHeight="1" x14ac:dyDescent="0.25">
      <c r="Q40681" s="265"/>
    </row>
    <row r="40682" spans="17:17" ht="0" hidden="1" customHeight="1" x14ac:dyDescent="0.25">
      <c r="Q40682" s="265"/>
    </row>
    <row r="40683" spans="17:17" ht="0" hidden="1" customHeight="1" x14ac:dyDescent="0.25">
      <c r="Q40683" s="265"/>
    </row>
    <row r="40684" spans="17:17" ht="0" hidden="1" customHeight="1" x14ac:dyDescent="0.25">
      <c r="Q40684" s="265"/>
    </row>
    <row r="40685" spans="17:17" ht="0" hidden="1" customHeight="1" x14ac:dyDescent="0.25">
      <c r="Q40685" s="265"/>
    </row>
    <row r="40686" spans="17:17" ht="0" hidden="1" customHeight="1" x14ac:dyDescent="0.25">
      <c r="Q40686" s="265"/>
    </row>
    <row r="40687" spans="17:17" ht="0" hidden="1" customHeight="1" x14ac:dyDescent="0.25">
      <c r="Q40687" s="265"/>
    </row>
    <row r="40688" spans="17:17" ht="0" hidden="1" customHeight="1" x14ac:dyDescent="0.25">
      <c r="Q40688" s="265"/>
    </row>
    <row r="40689" spans="17:17" ht="0" hidden="1" customHeight="1" x14ac:dyDescent="0.25">
      <c r="Q40689" s="265"/>
    </row>
    <row r="40690" spans="17:17" ht="0" hidden="1" customHeight="1" x14ac:dyDescent="0.25">
      <c r="Q40690" s="265"/>
    </row>
    <row r="40691" spans="17:17" ht="0" hidden="1" customHeight="1" x14ac:dyDescent="0.25">
      <c r="Q40691" s="265"/>
    </row>
    <row r="40692" spans="17:17" ht="0" hidden="1" customHeight="1" x14ac:dyDescent="0.25">
      <c r="Q40692" s="265"/>
    </row>
    <row r="40693" spans="17:17" ht="0" hidden="1" customHeight="1" x14ac:dyDescent="0.25">
      <c r="Q40693" s="265"/>
    </row>
    <row r="40694" spans="17:17" ht="0" hidden="1" customHeight="1" x14ac:dyDescent="0.25">
      <c r="Q40694" s="265"/>
    </row>
    <row r="40695" spans="17:17" ht="0" hidden="1" customHeight="1" x14ac:dyDescent="0.25">
      <c r="Q40695" s="265"/>
    </row>
    <row r="40696" spans="17:17" ht="0" hidden="1" customHeight="1" x14ac:dyDescent="0.25">
      <c r="Q40696" s="265"/>
    </row>
    <row r="40697" spans="17:17" ht="0" hidden="1" customHeight="1" x14ac:dyDescent="0.25">
      <c r="Q40697" s="265"/>
    </row>
    <row r="40698" spans="17:17" ht="0" hidden="1" customHeight="1" x14ac:dyDescent="0.25">
      <c r="Q40698" s="265"/>
    </row>
    <row r="40699" spans="17:17" ht="0" hidden="1" customHeight="1" x14ac:dyDescent="0.25">
      <c r="Q40699" s="265"/>
    </row>
    <row r="40700" spans="17:17" ht="0" hidden="1" customHeight="1" x14ac:dyDescent="0.25">
      <c r="Q40700" s="265"/>
    </row>
    <row r="40701" spans="17:17" ht="0" hidden="1" customHeight="1" x14ac:dyDescent="0.25">
      <c r="Q40701" s="265"/>
    </row>
    <row r="40702" spans="17:17" ht="0" hidden="1" customHeight="1" x14ac:dyDescent="0.25">
      <c r="Q40702" s="265"/>
    </row>
    <row r="40703" spans="17:17" ht="0" hidden="1" customHeight="1" x14ac:dyDescent="0.25">
      <c r="Q40703" s="265"/>
    </row>
    <row r="40704" spans="17:17" ht="0" hidden="1" customHeight="1" x14ac:dyDescent="0.25">
      <c r="Q40704" s="265"/>
    </row>
    <row r="40705" spans="17:17" ht="0" hidden="1" customHeight="1" x14ac:dyDescent="0.25">
      <c r="Q40705" s="265"/>
    </row>
    <row r="40706" spans="17:17" ht="0" hidden="1" customHeight="1" x14ac:dyDescent="0.25">
      <c r="Q40706" s="265"/>
    </row>
    <row r="40707" spans="17:17" ht="0" hidden="1" customHeight="1" x14ac:dyDescent="0.25">
      <c r="Q40707" s="265"/>
    </row>
    <row r="40708" spans="17:17" ht="0" hidden="1" customHeight="1" x14ac:dyDescent="0.25">
      <c r="Q40708" s="265"/>
    </row>
    <row r="40709" spans="17:17" ht="0" hidden="1" customHeight="1" x14ac:dyDescent="0.25">
      <c r="Q40709" s="265"/>
    </row>
    <row r="40710" spans="17:17" ht="0" hidden="1" customHeight="1" x14ac:dyDescent="0.25">
      <c r="Q40710" s="265"/>
    </row>
    <row r="40711" spans="17:17" ht="0" hidden="1" customHeight="1" x14ac:dyDescent="0.25">
      <c r="Q40711" s="265"/>
    </row>
    <row r="40712" spans="17:17" ht="0" hidden="1" customHeight="1" x14ac:dyDescent="0.25">
      <c r="Q40712" s="265"/>
    </row>
    <row r="40713" spans="17:17" ht="0" hidden="1" customHeight="1" x14ac:dyDescent="0.25">
      <c r="Q40713" s="265"/>
    </row>
    <row r="40714" spans="17:17" ht="0" hidden="1" customHeight="1" x14ac:dyDescent="0.25">
      <c r="Q40714" s="265"/>
    </row>
    <row r="40715" spans="17:17" ht="0" hidden="1" customHeight="1" x14ac:dyDescent="0.25">
      <c r="Q40715" s="265"/>
    </row>
    <row r="40716" spans="17:17" ht="0" hidden="1" customHeight="1" x14ac:dyDescent="0.25">
      <c r="Q40716" s="265"/>
    </row>
    <row r="40717" spans="17:17" ht="0" hidden="1" customHeight="1" x14ac:dyDescent="0.25">
      <c r="Q40717" s="265"/>
    </row>
    <row r="40718" spans="17:17" ht="0" hidden="1" customHeight="1" x14ac:dyDescent="0.25">
      <c r="Q40718" s="265"/>
    </row>
    <row r="40719" spans="17:17" ht="0" hidden="1" customHeight="1" x14ac:dyDescent="0.25">
      <c r="Q40719" s="265"/>
    </row>
    <row r="40720" spans="17:17" ht="0" hidden="1" customHeight="1" x14ac:dyDescent="0.25">
      <c r="Q40720" s="265"/>
    </row>
    <row r="40721" spans="17:17" ht="0" hidden="1" customHeight="1" x14ac:dyDescent="0.25">
      <c r="Q40721" s="265"/>
    </row>
    <row r="40722" spans="17:17" ht="0" hidden="1" customHeight="1" x14ac:dyDescent="0.25">
      <c r="Q40722" s="265"/>
    </row>
    <row r="40723" spans="17:17" ht="0" hidden="1" customHeight="1" x14ac:dyDescent="0.25">
      <c r="Q40723" s="265"/>
    </row>
    <row r="40724" spans="17:17" ht="0" hidden="1" customHeight="1" x14ac:dyDescent="0.25">
      <c r="Q40724" s="265"/>
    </row>
    <row r="40725" spans="17:17" ht="0" hidden="1" customHeight="1" x14ac:dyDescent="0.25">
      <c r="Q40725" s="265"/>
    </row>
    <row r="40726" spans="17:17" ht="0" hidden="1" customHeight="1" x14ac:dyDescent="0.25">
      <c r="Q40726" s="265"/>
    </row>
    <row r="40727" spans="17:17" ht="0" hidden="1" customHeight="1" x14ac:dyDescent="0.25">
      <c r="Q40727" s="265"/>
    </row>
    <row r="40728" spans="17:17" ht="0" hidden="1" customHeight="1" x14ac:dyDescent="0.25">
      <c r="Q40728" s="265"/>
    </row>
    <row r="40729" spans="17:17" ht="0" hidden="1" customHeight="1" x14ac:dyDescent="0.25">
      <c r="Q40729" s="265"/>
    </row>
    <row r="40730" spans="17:17" ht="0" hidden="1" customHeight="1" x14ac:dyDescent="0.25">
      <c r="Q40730" s="265"/>
    </row>
    <row r="40731" spans="17:17" ht="0" hidden="1" customHeight="1" x14ac:dyDescent="0.25">
      <c r="Q40731" s="265"/>
    </row>
    <row r="40732" spans="17:17" ht="0" hidden="1" customHeight="1" x14ac:dyDescent="0.25">
      <c r="Q40732" s="265"/>
    </row>
    <row r="40733" spans="17:17" ht="0" hidden="1" customHeight="1" x14ac:dyDescent="0.25">
      <c r="Q40733" s="265"/>
    </row>
    <row r="40734" spans="17:17" ht="0" hidden="1" customHeight="1" x14ac:dyDescent="0.25">
      <c r="Q40734" s="265"/>
    </row>
    <row r="40735" spans="17:17" ht="0" hidden="1" customHeight="1" x14ac:dyDescent="0.25">
      <c r="Q40735" s="265"/>
    </row>
    <row r="40736" spans="17:17" ht="0" hidden="1" customHeight="1" x14ac:dyDescent="0.25">
      <c r="Q40736" s="265"/>
    </row>
    <row r="40737" spans="17:17" ht="0" hidden="1" customHeight="1" x14ac:dyDescent="0.25">
      <c r="Q40737" s="265"/>
    </row>
    <row r="40738" spans="17:17" ht="0" hidden="1" customHeight="1" x14ac:dyDescent="0.25">
      <c r="Q40738" s="265"/>
    </row>
    <row r="40739" spans="17:17" ht="0" hidden="1" customHeight="1" x14ac:dyDescent="0.25">
      <c r="Q40739" s="265"/>
    </row>
    <row r="40740" spans="17:17" ht="0" hidden="1" customHeight="1" x14ac:dyDescent="0.25">
      <c r="Q40740" s="265"/>
    </row>
    <row r="40741" spans="17:17" ht="0" hidden="1" customHeight="1" x14ac:dyDescent="0.25">
      <c r="Q40741" s="265"/>
    </row>
    <row r="40742" spans="17:17" ht="0" hidden="1" customHeight="1" x14ac:dyDescent="0.25">
      <c r="Q40742" s="265"/>
    </row>
    <row r="40743" spans="17:17" ht="0" hidden="1" customHeight="1" x14ac:dyDescent="0.25">
      <c r="Q40743" s="265"/>
    </row>
    <row r="40744" spans="17:17" ht="0" hidden="1" customHeight="1" x14ac:dyDescent="0.25">
      <c r="Q40744" s="265"/>
    </row>
    <row r="40745" spans="17:17" ht="0" hidden="1" customHeight="1" x14ac:dyDescent="0.25">
      <c r="Q40745" s="265"/>
    </row>
    <row r="40746" spans="17:17" ht="0" hidden="1" customHeight="1" x14ac:dyDescent="0.25">
      <c r="Q40746" s="265"/>
    </row>
    <row r="40747" spans="17:17" ht="0" hidden="1" customHeight="1" x14ac:dyDescent="0.25">
      <c r="Q40747" s="265"/>
    </row>
    <row r="40748" spans="17:17" ht="0" hidden="1" customHeight="1" x14ac:dyDescent="0.25">
      <c r="Q40748" s="265"/>
    </row>
    <row r="40749" spans="17:17" ht="0" hidden="1" customHeight="1" x14ac:dyDescent="0.25">
      <c r="Q40749" s="265"/>
    </row>
    <row r="40750" spans="17:17" ht="0" hidden="1" customHeight="1" x14ac:dyDescent="0.25">
      <c r="Q40750" s="265"/>
    </row>
    <row r="40751" spans="17:17" ht="0" hidden="1" customHeight="1" x14ac:dyDescent="0.25">
      <c r="Q40751" s="265"/>
    </row>
    <row r="40752" spans="17:17" ht="0" hidden="1" customHeight="1" x14ac:dyDescent="0.25">
      <c r="Q40752" s="265"/>
    </row>
    <row r="40753" spans="17:17" ht="0" hidden="1" customHeight="1" x14ac:dyDescent="0.25">
      <c r="Q40753" s="265"/>
    </row>
    <row r="40754" spans="17:17" ht="0" hidden="1" customHeight="1" x14ac:dyDescent="0.25">
      <c r="Q40754" s="265"/>
    </row>
    <row r="40755" spans="17:17" ht="0" hidden="1" customHeight="1" x14ac:dyDescent="0.25">
      <c r="Q40755" s="265"/>
    </row>
    <row r="40756" spans="17:17" ht="0" hidden="1" customHeight="1" x14ac:dyDescent="0.25">
      <c r="Q40756" s="265"/>
    </row>
    <row r="40757" spans="17:17" ht="0" hidden="1" customHeight="1" x14ac:dyDescent="0.25">
      <c r="Q40757" s="265"/>
    </row>
    <row r="40758" spans="17:17" ht="0" hidden="1" customHeight="1" x14ac:dyDescent="0.25">
      <c r="Q40758" s="265"/>
    </row>
    <row r="40759" spans="17:17" ht="0" hidden="1" customHeight="1" x14ac:dyDescent="0.25">
      <c r="Q40759" s="265"/>
    </row>
    <row r="40760" spans="17:17" ht="0" hidden="1" customHeight="1" x14ac:dyDescent="0.25">
      <c r="Q40760" s="265"/>
    </row>
    <row r="40761" spans="17:17" ht="0" hidden="1" customHeight="1" x14ac:dyDescent="0.25">
      <c r="Q40761" s="265"/>
    </row>
    <row r="40762" spans="17:17" ht="0" hidden="1" customHeight="1" x14ac:dyDescent="0.25">
      <c r="Q40762" s="265"/>
    </row>
    <row r="40763" spans="17:17" ht="0" hidden="1" customHeight="1" x14ac:dyDescent="0.25">
      <c r="Q40763" s="265"/>
    </row>
    <row r="40764" spans="17:17" ht="0" hidden="1" customHeight="1" x14ac:dyDescent="0.25">
      <c r="Q40764" s="265"/>
    </row>
    <row r="40765" spans="17:17" ht="0" hidden="1" customHeight="1" x14ac:dyDescent="0.25">
      <c r="Q40765" s="265"/>
    </row>
    <row r="40766" spans="17:17" ht="0" hidden="1" customHeight="1" x14ac:dyDescent="0.25">
      <c r="Q40766" s="265"/>
    </row>
    <row r="40767" spans="17:17" ht="0" hidden="1" customHeight="1" x14ac:dyDescent="0.25">
      <c r="Q40767" s="265"/>
    </row>
    <row r="40768" spans="17:17" ht="0" hidden="1" customHeight="1" x14ac:dyDescent="0.25">
      <c r="Q40768" s="265"/>
    </row>
    <row r="40769" spans="17:17" ht="0" hidden="1" customHeight="1" x14ac:dyDescent="0.25">
      <c r="Q40769" s="265"/>
    </row>
    <row r="40770" spans="17:17" ht="0" hidden="1" customHeight="1" x14ac:dyDescent="0.25">
      <c r="Q40770" s="265"/>
    </row>
    <row r="40771" spans="17:17" ht="0" hidden="1" customHeight="1" x14ac:dyDescent="0.25">
      <c r="Q40771" s="265"/>
    </row>
    <row r="40772" spans="17:17" ht="0" hidden="1" customHeight="1" x14ac:dyDescent="0.25">
      <c r="Q40772" s="265"/>
    </row>
    <row r="40773" spans="17:17" ht="0" hidden="1" customHeight="1" x14ac:dyDescent="0.25">
      <c r="Q40773" s="265"/>
    </row>
    <row r="40774" spans="17:17" ht="0" hidden="1" customHeight="1" x14ac:dyDescent="0.25">
      <c r="Q40774" s="265"/>
    </row>
    <row r="40775" spans="17:17" ht="0" hidden="1" customHeight="1" x14ac:dyDescent="0.25">
      <c r="Q40775" s="265"/>
    </row>
    <row r="40776" spans="17:17" ht="0" hidden="1" customHeight="1" x14ac:dyDescent="0.25">
      <c r="Q40776" s="265"/>
    </row>
    <row r="40777" spans="17:17" ht="0" hidden="1" customHeight="1" x14ac:dyDescent="0.25">
      <c r="Q40777" s="265"/>
    </row>
    <row r="40778" spans="17:17" ht="0" hidden="1" customHeight="1" x14ac:dyDescent="0.25">
      <c r="Q40778" s="265"/>
    </row>
    <row r="40779" spans="17:17" ht="0" hidden="1" customHeight="1" x14ac:dyDescent="0.25">
      <c r="Q40779" s="265"/>
    </row>
    <row r="40780" spans="17:17" ht="0" hidden="1" customHeight="1" x14ac:dyDescent="0.25">
      <c r="Q40780" s="265"/>
    </row>
    <row r="40781" spans="17:17" ht="0" hidden="1" customHeight="1" x14ac:dyDescent="0.25">
      <c r="Q40781" s="265"/>
    </row>
    <row r="40782" spans="17:17" ht="0" hidden="1" customHeight="1" x14ac:dyDescent="0.25">
      <c r="Q40782" s="265"/>
    </row>
    <row r="40783" spans="17:17" ht="0" hidden="1" customHeight="1" x14ac:dyDescent="0.25">
      <c r="Q40783" s="265"/>
    </row>
    <row r="40784" spans="17:17" ht="0" hidden="1" customHeight="1" x14ac:dyDescent="0.25">
      <c r="Q40784" s="265"/>
    </row>
    <row r="40785" spans="17:17" ht="0" hidden="1" customHeight="1" x14ac:dyDescent="0.25">
      <c r="Q40785" s="265"/>
    </row>
    <row r="40786" spans="17:17" ht="0" hidden="1" customHeight="1" x14ac:dyDescent="0.25">
      <c r="Q40786" s="265"/>
    </row>
    <row r="40787" spans="17:17" ht="0" hidden="1" customHeight="1" x14ac:dyDescent="0.25">
      <c r="Q40787" s="265"/>
    </row>
    <row r="40788" spans="17:17" ht="0" hidden="1" customHeight="1" x14ac:dyDescent="0.25">
      <c r="Q40788" s="265"/>
    </row>
    <row r="40789" spans="17:17" ht="0" hidden="1" customHeight="1" x14ac:dyDescent="0.25">
      <c r="Q40789" s="265"/>
    </row>
    <row r="40790" spans="17:17" ht="0" hidden="1" customHeight="1" x14ac:dyDescent="0.25">
      <c r="Q40790" s="265"/>
    </row>
    <row r="40791" spans="17:17" ht="0" hidden="1" customHeight="1" x14ac:dyDescent="0.25">
      <c r="Q40791" s="265"/>
    </row>
    <row r="40792" spans="17:17" ht="0" hidden="1" customHeight="1" x14ac:dyDescent="0.25">
      <c r="Q40792" s="265"/>
    </row>
    <row r="40793" spans="17:17" ht="0" hidden="1" customHeight="1" x14ac:dyDescent="0.25">
      <c r="Q40793" s="265"/>
    </row>
    <row r="40794" spans="17:17" ht="0" hidden="1" customHeight="1" x14ac:dyDescent="0.25">
      <c r="Q40794" s="265"/>
    </row>
    <row r="40795" spans="17:17" ht="0" hidden="1" customHeight="1" x14ac:dyDescent="0.25">
      <c r="Q40795" s="265"/>
    </row>
    <row r="40796" spans="17:17" ht="0" hidden="1" customHeight="1" x14ac:dyDescent="0.25">
      <c r="Q40796" s="265"/>
    </row>
    <row r="40797" spans="17:17" ht="0" hidden="1" customHeight="1" x14ac:dyDescent="0.25">
      <c r="Q40797" s="265"/>
    </row>
    <row r="40798" spans="17:17" ht="0" hidden="1" customHeight="1" x14ac:dyDescent="0.25">
      <c r="Q40798" s="265"/>
    </row>
    <row r="40799" spans="17:17" ht="0" hidden="1" customHeight="1" x14ac:dyDescent="0.25">
      <c r="Q40799" s="265"/>
    </row>
    <row r="40800" spans="17:17" ht="0" hidden="1" customHeight="1" x14ac:dyDescent="0.25">
      <c r="Q40800" s="265"/>
    </row>
    <row r="40801" spans="17:17" ht="0" hidden="1" customHeight="1" x14ac:dyDescent="0.25">
      <c r="Q40801" s="265"/>
    </row>
    <row r="40802" spans="17:17" ht="0" hidden="1" customHeight="1" x14ac:dyDescent="0.25">
      <c r="Q40802" s="265"/>
    </row>
    <row r="40803" spans="17:17" ht="0" hidden="1" customHeight="1" x14ac:dyDescent="0.25">
      <c r="Q40803" s="265"/>
    </row>
    <row r="40804" spans="17:17" ht="0" hidden="1" customHeight="1" x14ac:dyDescent="0.25">
      <c r="Q40804" s="265"/>
    </row>
    <row r="40805" spans="17:17" ht="0" hidden="1" customHeight="1" x14ac:dyDescent="0.25">
      <c r="Q40805" s="265"/>
    </row>
    <row r="40806" spans="17:17" ht="0" hidden="1" customHeight="1" x14ac:dyDescent="0.25">
      <c r="Q40806" s="265"/>
    </row>
    <row r="40807" spans="17:17" ht="0" hidden="1" customHeight="1" x14ac:dyDescent="0.25">
      <c r="Q40807" s="265"/>
    </row>
    <row r="40808" spans="17:17" ht="0" hidden="1" customHeight="1" x14ac:dyDescent="0.25">
      <c r="Q40808" s="265"/>
    </row>
    <row r="40809" spans="17:17" ht="0" hidden="1" customHeight="1" x14ac:dyDescent="0.25">
      <c r="Q40809" s="265"/>
    </row>
    <row r="40810" spans="17:17" ht="0" hidden="1" customHeight="1" x14ac:dyDescent="0.25">
      <c r="Q40810" s="265"/>
    </row>
    <row r="40811" spans="17:17" ht="0" hidden="1" customHeight="1" x14ac:dyDescent="0.25">
      <c r="Q40811" s="265"/>
    </row>
    <row r="40812" spans="17:17" ht="0" hidden="1" customHeight="1" x14ac:dyDescent="0.25">
      <c r="Q40812" s="265"/>
    </row>
    <row r="40813" spans="17:17" ht="0" hidden="1" customHeight="1" x14ac:dyDescent="0.25">
      <c r="Q40813" s="265"/>
    </row>
    <row r="40814" spans="17:17" ht="0" hidden="1" customHeight="1" x14ac:dyDescent="0.25">
      <c r="Q40814" s="265"/>
    </row>
    <row r="40815" spans="17:17" ht="0" hidden="1" customHeight="1" x14ac:dyDescent="0.25">
      <c r="Q40815" s="265"/>
    </row>
    <row r="40816" spans="17:17" ht="0" hidden="1" customHeight="1" x14ac:dyDescent="0.25">
      <c r="Q40816" s="265"/>
    </row>
    <row r="40817" spans="17:17" ht="0" hidden="1" customHeight="1" x14ac:dyDescent="0.25">
      <c r="Q40817" s="265"/>
    </row>
    <row r="40818" spans="17:17" ht="0" hidden="1" customHeight="1" x14ac:dyDescent="0.25">
      <c r="Q40818" s="265"/>
    </row>
    <row r="40819" spans="17:17" ht="0" hidden="1" customHeight="1" x14ac:dyDescent="0.25">
      <c r="Q40819" s="265"/>
    </row>
    <row r="40820" spans="17:17" ht="0" hidden="1" customHeight="1" x14ac:dyDescent="0.25">
      <c r="Q40820" s="265"/>
    </row>
    <row r="40821" spans="17:17" ht="0" hidden="1" customHeight="1" x14ac:dyDescent="0.25">
      <c r="Q40821" s="265"/>
    </row>
    <row r="40822" spans="17:17" ht="0" hidden="1" customHeight="1" x14ac:dyDescent="0.25">
      <c r="Q40822" s="265"/>
    </row>
    <row r="40823" spans="17:17" ht="0" hidden="1" customHeight="1" x14ac:dyDescent="0.25">
      <c r="Q40823" s="265"/>
    </row>
    <row r="40824" spans="17:17" ht="0" hidden="1" customHeight="1" x14ac:dyDescent="0.25">
      <c r="Q40824" s="265"/>
    </row>
    <row r="40825" spans="17:17" ht="0" hidden="1" customHeight="1" x14ac:dyDescent="0.25">
      <c r="Q40825" s="265"/>
    </row>
    <row r="40826" spans="17:17" ht="0" hidden="1" customHeight="1" x14ac:dyDescent="0.25">
      <c r="Q40826" s="265"/>
    </row>
    <row r="40827" spans="17:17" ht="0" hidden="1" customHeight="1" x14ac:dyDescent="0.25">
      <c r="Q40827" s="265"/>
    </row>
    <row r="40828" spans="17:17" ht="0" hidden="1" customHeight="1" x14ac:dyDescent="0.25">
      <c r="Q40828" s="265"/>
    </row>
    <row r="40829" spans="17:17" ht="0" hidden="1" customHeight="1" x14ac:dyDescent="0.25">
      <c r="Q40829" s="265"/>
    </row>
    <row r="40830" spans="17:17" ht="0" hidden="1" customHeight="1" x14ac:dyDescent="0.25">
      <c r="Q40830" s="265"/>
    </row>
    <row r="40831" spans="17:17" ht="0" hidden="1" customHeight="1" x14ac:dyDescent="0.25">
      <c r="Q40831" s="265"/>
    </row>
    <row r="40832" spans="17:17" ht="0" hidden="1" customHeight="1" x14ac:dyDescent="0.25">
      <c r="Q40832" s="265"/>
    </row>
    <row r="40833" spans="17:17" ht="0" hidden="1" customHeight="1" x14ac:dyDescent="0.25">
      <c r="Q40833" s="265"/>
    </row>
    <row r="40834" spans="17:17" ht="0" hidden="1" customHeight="1" x14ac:dyDescent="0.25">
      <c r="Q40834" s="265"/>
    </row>
    <row r="40835" spans="17:17" ht="0" hidden="1" customHeight="1" x14ac:dyDescent="0.25">
      <c r="Q40835" s="265"/>
    </row>
    <row r="40836" spans="17:17" ht="0" hidden="1" customHeight="1" x14ac:dyDescent="0.25">
      <c r="Q40836" s="265"/>
    </row>
    <row r="40837" spans="17:17" ht="0" hidden="1" customHeight="1" x14ac:dyDescent="0.25">
      <c r="Q40837" s="265"/>
    </row>
    <row r="40838" spans="17:17" ht="0" hidden="1" customHeight="1" x14ac:dyDescent="0.25">
      <c r="Q40838" s="265"/>
    </row>
    <row r="40839" spans="17:17" ht="0" hidden="1" customHeight="1" x14ac:dyDescent="0.25">
      <c r="Q40839" s="265"/>
    </row>
    <row r="40840" spans="17:17" ht="0" hidden="1" customHeight="1" x14ac:dyDescent="0.25">
      <c r="Q40840" s="265"/>
    </row>
    <row r="40841" spans="17:17" ht="0" hidden="1" customHeight="1" x14ac:dyDescent="0.25">
      <c r="Q40841" s="265"/>
    </row>
    <row r="40842" spans="17:17" ht="0" hidden="1" customHeight="1" x14ac:dyDescent="0.25">
      <c r="Q40842" s="265"/>
    </row>
    <row r="40843" spans="17:17" ht="0" hidden="1" customHeight="1" x14ac:dyDescent="0.25">
      <c r="Q40843" s="265"/>
    </row>
    <row r="40844" spans="17:17" ht="0" hidden="1" customHeight="1" x14ac:dyDescent="0.25">
      <c r="Q40844" s="265"/>
    </row>
    <row r="40845" spans="17:17" ht="0" hidden="1" customHeight="1" x14ac:dyDescent="0.25">
      <c r="Q40845" s="265"/>
    </row>
    <row r="40846" spans="17:17" ht="0" hidden="1" customHeight="1" x14ac:dyDescent="0.25">
      <c r="Q40846" s="265"/>
    </row>
    <row r="40847" spans="17:17" ht="0" hidden="1" customHeight="1" x14ac:dyDescent="0.25">
      <c r="Q40847" s="265"/>
    </row>
    <row r="40848" spans="17:17" ht="0" hidden="1" customHeight="1" x14ac:dyDescent="0.25">
      <c r="Q40848" s="265"/>
    </row>
    <row r="40849" spans="17:17" ht="0" hidden="1" customHeight="1" x14ac:dyDescent="0.25">
      <c r="Q40849" s="265"/>
    </row>
    <row r="40850" spans="17:17" ht="0" hidden="1" customHeight="1" x14ac:dyDescent="0.25">
      <c r="Q40850" s="265"/>
    </row>
    <row r="40851" spans="17:17" ht="0" hidden="1" customHeight="1" x14ac:dyDescent="0.25">
      <c r="Q40851" s="265"/>
    </row>
    <row r="40852" spans="17:17" ht="0" hidden="1" customHeight="1" x14ac:dyDescent="0.25">
      <c r="Q40852" s="265"/>
    </row>
    <row r="40853" spans="17:17" ht="0" hidden="1" customHeight="1" x14ac:dyDescent="0.25">
      <c r="Q40853" s="265"/>
    </row>
    <row r="40854" spans="17:17" ht="0" hidden="1" customHeight="1" x14ac:dyDescent="0.25">
      <c r="Q40854" s="265"/>
    </row>
    <row r="40855" spans="17:17" ht="0" hidden="1" customHeight="1" x14ac:dyDescent="0.25">
      <c r="Q40855" s="265"/>
    </row>
    <row r="40856" spans="17:17" ht="0" hidden="1" customHeight="1" x14ac:dyDescent="0.25">
      <c r="Q40856" s="265"/>
    </row>
    <row r="40857" spans="17:17" ht="0" hidden="1" customHeight="1" x14ac:dyDescent="0.25">
      <c r="Q40857" s="265"/>
    </row>
    <row r="40858" spans="17:17" ht="0" hidden="1" customHeight="1" x14ac:dyDescent="0.25">
      <c r="Q40858" s="265"/>
    </row>
    <row r="40859" spans="17:17" ht="0" hidden="1" customHeight="1" x14ac:dyDescent="0.25">
      <c r="Q40859" s="265"/>
    </row>
    <row r="40860" spans="17:17" ht="0" hidden="1" customHeight="1" x14ac:dyDescent="0.25">
      <c r="Q40860" s="265"/>
    </row>
    <row r="40861" spans="17:17" ht="0" hidden="1" customHeight="1" x14ac:dyDescent="0.25">
      <c r="Q40861" s="265"/>
    </row>
    <row r="40862" spans="17:17" ht="0" hidden="1" customHeight="1" x14ac:dyDescent="0.25">
      <c r="Q40862" s="265"/>
    </row>
    <row r="40863" spans="17:17" ht="0" hidden="1" customHeight="1" x14ac:dyDescent="0.25">
      <c r="Q40863" s="265"/>
    </row>
    <row r="40864" spans="17:17" ht="0" hidden="1" customHeight="1" x14ac:dyDescent="0.25">
      <c r="Q40864" s="265"/>
    </row>
    <row r="40865" spans="17:17" ht="0" hidden="1" customHeight="1" x14ac:dyDescent="0.25">
      <c r="Q40865" s="265"/>
    </row>
    <row r="40866" spans="17:17" ht="0" hidden="1" customHeight="1" x14ac:dyDescent="0.25">
      <c r="Q40866" s="265"/>
    </row>
    <row r="40867" spans="17:17" ht="0" hidden="1" customHeight="1" x14ac:dyDescent="0.25">
      <c r="Q40867" s="265"/>
    </row>
    <row r="40868" spans="17:17" ht="0" hidden="1" customHeight="1" x14ac:dyDescent="0.25">
      <c r="Q40868" s="265"/>
    </row>
    <row r="40869" spans="17:17" ht="0" hidden="1" customHeight="1" x14ac:dyDescent="0.25">
      <c r="Q40869" s="265"/>
    </row>
    <row r="40870" spans="17:17" ht="0" hidden="1" customHeight="1" x14ac:dyDescent="0.25">
      <c r="Q40870" s="265"/>
    </row>
    <row r="40871" spans="17:17" ht="0" hidden="1" customHeight="1" x14ac:dyDescent="0.25">
      <c r="Q40871" s="265"/>
    </row>
    <row r="40872" spans="17:17" ht="0" hidden="1" customHeight="1" x14ac:dyDescent="0.25">
      <c r="Q40872" s="265"/>
    </row>
    <row r="40873" spans="17:17" ht="0" hidden="1" customHeight="1" x14ac:dyDescent="0.25">
      <c r="Q40873" s="265"/>
    </row>
    <row r="40874" spans="17:17" ht="0" hidden="1" customHeight="1" x14ac:dyDescent="0.25">
      <c r="Q40874" s="265"/>
    </row>
    <row r="40875" spans="17:17" ht="0" hidden="1" customHeight="1" x14ac:dyDescent="0.25">
      <c r="Q40875" s="265"/>
    </row>
    <row r="40876" spans="17:17" ht="0" hidden="1" customHeight="1" x14ac:dyDescent="0.25">
      <c r="Q40876" s="265"/>
    </row>
    <row r="40877" spans="17:17" ht="0" hidden="1" customHeight="1" x14ac:dyDescent="0.25">
      <c r="Q40877" s="265"/>
    </row>
    <row r="40878" spans="17:17" ht="0" hidden="1" customHeight="1" x14ac:dyDescent="0.25">
      <c r="Q40878" s="265"/>
    </row>
    <row r="40879" spans="17:17" ht="0" hidden="1" customHeight="1" x14ac:dyDescent="0.25">
      <c r="Q40879" s="265"/>
    </row>
    <row r="40880" spans="17:17" ht="0" hidden="1" customHeight="1" x14ac:dyDescent="0.25">
      <c r="Q40880" s="265"/>
    </row>
    <row r="40881" spans="17:17" ht="0" hidden="1" customHeight="1" x14ac:dyDescent="0.25">
      <c r="Q40881" s="265"/>
    </row>
    <row r="40882" spans="17:17" ht="0" hidden="1" customHeight="1" x14ac:dyDescent="0.25">
      <c r="Q40882" s="265"/>
    </row>
    <row r="40883" spans="17:17" ht="0" hidden="1" customHeight="1" x14ac:dyDescent="0.25">
      <c r="Q40883" s="265"/>
    </row>
    <row r="40884" spans="17:17" ht="0" hidden="1" customHeight="1" x14ac:dyDescent="0.25">
      <c r="Q40884" s="265"/>
    </row>
    <row r="40885" spans="17:17" ht="0" hidden="1" customHeight="1" x14ac:dyDescent="0.25">
      <c r="Q40885" s="265"/>
    </row>
    <row r="40886" spans="17:17" ht="0" hidden="1" customHeight="1" x14ac:dyDescent="0.25">
      <c r="Q40886" s="265"/>
    </row>
    <row r="40887" spans="17:17" ht="0" hidden="1" customHeight="1" x14ac:dyDescent="0.25">
      <c r="Q40887" s="265"/>
    </row>
    <row r="40888" spans="17:17" ht="0" hidden="1" customHeight="1" x14ac:dyDescent="0.25">
      <c r="Q40888" s="265"/>
    </row>
    <row r="40889" spans="17:17" ht="0" hidden="1" customHeight="1" x14ac:dyDescent="0.25">
      <c r="Q40889" s="265"/>
    </row>
    <row r="40890" spans="17:17" ht="0" hidden="1" customHeight="1" x14ac:dyDescent="0.25">
      <c r="Q40890" s="265"/>
    </row>
    <row r="40891" spans="17:17" ht="0" hidden="1" customHeight="1" x14ac:dyDescent="0.25">
      <c r="Q40891" s="265"/>
    </row>
    <row r="40892" spans="17:17" ht="0" hidden="1" customHeight="1" x14ac:dyDescent="0.25">
      <c r="Q40892" s="265"/>
    </row>
    <row r="40893" spans="17:17" ht="0" hidden="1" customHeight="1" x14ac:dyDescent="0.25">
      <c r="Q40893" s="265"/>
    </row>
    <row r="40894" spans="17:17" ht="0" hidden="1" customHeight="1" x14ac:dyDescent="0.25">
      <c r="Q40894" s="265"/>
    </row>
    <row r="40895" spans="17:17" ht="0" hidden="1" customHeight="1" x14ac:dyDescent="0.25">
      <c r="Q40895" s="265"/>
    </row>
    <row r="40896" spans="17:17" ht="0" hidden="1" customHeight="1" x14ac:dyDescent="0.25">
      <c r="Q40896" s="265"/>
    </row>
    <row r="40897" spans="17:17" ht="0" hidden="1" customHeight="1" x14ac:dyDescent="0.25">
      <c r="Q40897" s="265"/>
    </row>
    <row r="40898" spans="17:17" ht="0" hidden="1" customHeight="1" x14ac:dyDescent="0.25">
      <c r="Q40898" s="265"/>
    </row>
    <row r="40899" spans="17:17" ht="0" hidden="1" customHeight="1" x14ac:dyDescent="0.25">
      <c r="Q40899" s="265"/>
    </row>
    <row r="40900" spans="17:17" ht="0" hidden="1" customHeight="1" x14ac:dyDescent="0.25">
      <c r="Q40900" s="265"/>
    </row>
    <row r="40901" spans="17:17" ht="0" hidden="1" customHeight="1" x14ac:dyDescent="0.25">
      <c r="Q40901" s="265"/>
    </row>
    <row r="40902" spans="17:17" ht="0" hidden="1" customHeight="1" x14ac:dyDescent="0.25">
      <c r="Q40902" s="265"/>
    </row>
    <row r="40903" spans="17:17" ht="0" hidden="1" customHeight="1" x14ac:dyDescent="0.25">
      <c r="Q40903" s="265"/>
    </row>
    <row r="40904" spans="17:17" ht="0" hidden="1" customHeight="1" x14ac:dyDescent="0.25">
      <c r="Q40904" s="265"/>
    </row>
    <row r="40905" spans="17:17" ht="0" hidden="1" customHeight="1" x14ac:dyDescent="0.25">
      <c r="Q40905" s="265"/>
    </row>
    <row r="40906" spans="17:17" ht="0" hidden="1" customHeight="1" x14ac:dyDescent="0.25">
      <c r="Q40906" s="265"/>
    </row>
    <row r="40907" spans="17:17" ht="0" hidden="1" customHeight="1" x14ac:dyDescent="0.25">
      <c r="Q40907" s="265"/>
    </row>
    <row r="40908" spans="17:17" ht="0" hidden="1" customHeight="1" x14ac:dyDescent="0.25">
      <c r="Q40908" s="265"/>
    </row>
    <row r="40909" spans="17:17" ht="0" hidden="1" customHeight="1" x14ac:dyDescent="0.25">
      <c r="Q40909" s="265"/>
    </row>
    <row r="40910" spans="17:17" ht="0" hidden="1" customHeight="1" x14ac:dyDescent="0.25">
      <c r="Q40910" s="265"/>
    </row>
    <row r="40911" spans="17:17" ht="0" hidden="1" customHeight="1" x14ac:dyDescent="0.25">
      <c r="Q40911" s="265"/>
    </row>
    <row r="40912" spans="17:17" ht="0" hidden="1" customHeight="1" x14ac:dyDescent="0.25">
      <c r="Q40912" s="265"/>
    </row>
    <row r="40913" spans="17:17" ht="0" hidden="1" customHeight="1" x14ac:dyDescent="0.25">
      <c r="Q40913" s="265"/>
    </row>
    <row r="40914" spans="17:17" ht="0" hidden="1" customHeight="1" x14ac:dyDescent="0.25">
      <c r="Q40914" s="265"/>
    </row>
    <row r="40915" spans="17:17" ht="0" hidden="1" customHeight="1" x14ac:dyDescent="0.25">
      <c r="Q40915" s="265"/>
    </row>
    <row r="40916" spans="17:17" ht="0" hidden="1" customHeight="1" x14ac:dyDescent="0.25">
      <c r="Q40916" s="265"/>
    </row>
    <row r="40917" spans="17:17" ht="0" hidden="1" customHeight="1" x14ac:dyDescent="0.25">
      <c r="Q40917" s="265"/>
    </row>
    <row r="40918" spans="17:17" ht="0" hidden="1" customHeight="1" x14ac:dyDescent="0.25">
      <c r="Q40918" s="265"/>
    </row>
    <row r="40919" spans="17:17" ht="0" hidden="1" customHeight="1" x14ac:dyDescent="0.25">
      <c r="Q40919" s="265"/>
    </row>
    <row r="40920" spans="17:17" ht="0" hidden="1" customHeight="1" x14ac:dyDescent="0.25">
      <c r="Q40920" s="265"/>
    </row>
    <row r="40921" spans="17:17" ht="0" hidden="1" customHeight="1" x14ac:dyDescent="0.25">
      <c r="Q40921" s="265"/>
    </row>
    <row r="40922" spans="17:17" ht="0" hidden="1" customHeight="1" x14ac:dyDescent="0.25">
      <c r="Q40922" s="265"/>
    </row>
    <row r="40923" spans="17:17" ht="0" hidden="1" customHeight="1" x14ac:dyDescent="0.25">
      <c r="Q40923" s="265"/>
    </row>
    <row r="40924" spans="17:17" ht="0" hidden="1" customHeight="1" x14ac:dyDescent="0.25">
      <c r="Q40924" s="265"/>
    </row>
    <row r="40925" spans="17:17" ht="0" hidden="1" customHeight="1" x14ac:dyDescent="0.25">
      <c r="Q40925" s="265"/>
    </row>
    <row r="40926" spans="17:17" ht="0" hidden="1" customHeight="1" x14ac:dyDescent="0.25">
      <c r="Q40926" s="265"/>
    </row>
    <row r="40927" spans="17:17" ht="0" hidden="1" customHeight="1" x14ac:dyDescent="0.25">
      <c r="Q40927" s="265"/>
    </row>
    <row r="40928" spans="17:17" ht="0" hidden="1" customHeight="1" x14ac:dyDescent="0.25">
      <c r="Q40928" s="265"/>
    </row>
    <row r="40929" spans="17:17" ht="0" hidden="1" customHeight="1" x14ac:dyDescent="0.25">
      <c r="Q40929" s="265"/>
    </row>
    <row r="40930" spans="17:17" ht="0" hidden="1" customHeight="1" x14ac:dyDescent="0.25">
      <c r="Q40930" s="265"/>
    </row>
    <row r="40931" spans="17:17" ht="0" hidden="1" customHeight="1" x14ac:dyDescent="0.25">
      <c r="Q40931" s="265"/>
    </row>
    <row r="40932" spans="17:17" ht="0" hidden="1" customHeight="1" x14ac:dyDescent="0.25">
      <c r="Q40932" s="265"/>
    </row>
    <row r="40933" spans="17:17" ht="0" hidden="1" customHeight="1" x14ac:dyDescent="0.25">
      <c r="Q40933" s="265"/>
    </row>
    <row r="40934" spans="17:17" ht="0" hidden="1" customHeight="1" x14ac:dyDescent="0.25">
      <c r="Q40934" s="265"/>
    </row>
    <row r="40935" spans="17:17" ht="0" hidden="1" customHeight="1" x14ac:dyDescent="0.25">
      <c r="Q40935" s="265"/>
    </row>
    <row r="40936" spans="17:17" ht="0" hidden="1" customHeight="1" x14ac:dyDescent="0.25">
      <c r="Q40936" s="265"/>
    </row>
    <row r="40937" spans="17:17" ht="0" hidden="1" customHeight="1" x14ac:dyDescent="0.25">
      <c r="Q40937" s="265"/>
    </row>
    <row r="40938" spans="17:17" ht="0" hidden="1" customHeight="1" x14ac:dyDescent="0.25">
      <c r="Q40938" s="265"/>
    </row>
    <row r="40939" spans="17:17" ht="0" hidden="1" customHeight="1" x14ac:dyDescent="0.25">
      <c r="Q40939" s="265"/>
    </row>
    <row r="40940" spans="17:17" ht="0" hidden="1" customHeight="1" x14ac:dyDescent="0.25">
      <c r="Q40940" s="265"/>
    </row>
    <row r="40941" spans="17:17" ht="0" hidden="1" customHeight="1" x14ac:dyDescent="0.25">
      <c r="Q40941" s="265"/>
    </row>
    <row r="40942" spans="17:17" ht="0" hidden="1" customHeight="1" x14ac:dyDescent="0.25">
      <c r="Q40942" s="265"/>
    </row>
    <row r="40943" spans="17:17" ht="0" hidden="1" customHeight="1" x14ac:dyDescent="0.25">
      <c r="Q40943" s="265"/>
    </row>
    <row r="40944" spans="17:17" ht="0" hidden="1" customHeight="1" x14ac:dyDescent="0.25">
      <c r="Q40944" s="265"/>
    </row>
    <row r="40945" spans="17:17" ht="0" hidden="1" customHeight="1" x14ac:dyDescent="0.25">
      <c r="Q40945" s="265"/>
    </row>
    <row r="40946" spans="17:17" ht="0" hidden="1" customHeight="1" x14ac:dyDescent="0.25">
      <c r="Q40946" s="265"/>
    </row>
    <row r="40947" spans="17:17" ht="0" hidden="1" customHeight="1" x14ac:dyDescent="0.25">
      <c r="Q40947" s="265"/>
    </row>
    <row r="40948" spans="17:17" ht="0" hidden="1" customHeight="1" x14ac:dyDescent="0.25">
      <c r="Q40948" s="265"/>
    </row>
    <row r="40949" spans="17:17" ht="0" hidden="1" customHeight="1" x14ac:dyDescent="0.25">
      <c r="Q40949" s="265"/>
    </row>
    <row r="40950" spans="17:17" ht="0" hidden="1" customHeight="1" x14ac:dyDescent="0.25">
      <c r="Q40950" s="265"/>
    </row>
    <row r="40951" spans="17:17" ht="0" hidden="1" customHeight="1" x14ac:dyDescent="0.25">
      <c r="Q40951" s="265"/>
    </row>
    <row r="40952" spans="17:17" ht="0" hidden="1" customHeight="1" x14ac:dyDescent="0.25">
      <c r="Q40952" s="265"/>
    </row>
    <row r="40953" spans="17:17" ht="0" hidden="1" customHeight="1" x14ac:dyDescent="0.25">
      <c r="Q40953" s="265"/>
    </row>
    <row r="40954" spans="17:17" ht="0" hidden="1" customHeight="1" x14ac:dyDescent="0.25">
      <c r="Q40954" s="265"/>
    </row>
    <row r="40955" spans="17:17" ht="0" hidden="1" customHeight="1" x14ac:dyDescent="0.25">
      <c r="Q40955" s="265"/>
    </row>
    <row r="40956" spans="17:17" ht="0" hidden="1" customHeight="1" x14ac:dyDescent="0.25">
      <c r="Q40956" s="265"/>
    </row>
    <row r="40957" spans="17:17" ht="0" hidden="1" customHeight="1" x14ac:dyDescent="0.25">
      <c r="Q40957" s="265"/>
    </row>
    <row r="40958" spans="17:17" ht="0" hidden="1" customHeight="1" x14ac:dyDescent="0.25">
      <c r="Q40958" s="265"/>
    </row>
    <row r="40959" spans="17:17" ht="0" hidden="1" customHeight="1" x14ac:dyDescent="0.25">
      <c r="Q40959" s="265"/>
    </row>
    <row r="40960" spans="17:17" ht="0" hidden="1" customHeight="1" x14ac:dyDescent="0.25">
      <c r="Q40960" s="265"/>
    </row>
    <row r="40961" spans="17:17" ht="0" hidden="1" customHeight="1" x14ac:dyDescent="0.25">
      <c r="Q40961" s="265"/>
    </row>
    <row r="40962" spans="17:17" ht="0" hidden="1" customHeight="1" x14ac:dyDescent="0.25">
      <c r="Q40962" s="265"/>
    </row>
    <row r="40963" spans="17:17" ht="0" hidden="1" customHeight="1" x14ac:dyDescent="0.25">
      <c r="Q40963" s="265"/>
    </row>
    <row r="40964" spans="17:17" ht="0" hidden="1" customHeight="1" x14ac:dyDescent="0.25">
      <c r="Q40964" s="265"/>
    </row>
    <row r="40965" spans="17:17" ht="0" hidden="1" customHeight="1" x14ac:dyDescent="0.25">
      <c r="Q40965" s="265"/>
    </row>
    <row r="40966" spans="17:17" ht="0" hidden="1" customHeight="1" x14ac:dyDescent="0.25">
      <c r="Q40966" s="265"/>
    </row>
    <row r="40967" spans="17:17" ht="0" hidden="1" customHeight="1" x14ac:dyDescent="0.25">
      <c r="Q40967" s="265"/>
    </row>
    <row r="40968" spans="17:17" ht="0" hidden="1" customHeight="1" x14ac:dyDescent="0.25">
      <c r="Q40968" s="265"/>
    </row>
    <row r="40969" spans="17:17" ht="0" hidden="1" customHeight="1" x14ac:dyDescent="0.25">
      <c r="Q40969" s="265"/>
    </row>
    <row r="40970" spans="17:17" ht="0" hidden="1" customHeight="1" x14ac:dyDescent="0.25">
      <c r="Q40970" s="265"/>
    </row>
    <row r="40971" spans="17:17" ht="0" hidden="1" customHeight="1" x14ac:dyDescent="0.25">
      <c r="Q40971" s="265"/>
    </row>
    <row r="40972" spans="17:17" ht="0" hidden="1" customHeight="1" x14ac:dyDescent="0.25">
      <c r="Q40972" s="265"/>
    </row>
    <row r="40973" spans="17:17" ht="0" hidden="1" customHeight="1" x14ac:dyDescent="0.25">
      <c r="Q40973" s="265"/>
    </row>
    <row r="40974" spans="17:17" ht="0" hidden="1" customHeight="1" x14ac:dyDescent="0.25">
      <c r="Q40974" s="265"/>
    </row>
    <row r="40975" spans="17:17" ht="0" hidden="1" customHeight="1" x14ac:dyDescent="0.25">
      <c r="Q40975" s="265"/>
    </row>
    <row r="40976" spans="17:17" ht="0" hidden="1" customHeight="1" x14ac:dyDescent="0.25">
      <c r="Q40976" s="265"/>
    </row>
    <row r="40977" spans="17:17" ht="0" hidden="1" customHeight="1" x14ac:dyDescent="0.25">
      <c r="Q40977" s="265"/>
    </row>
    <row r="40978" spans="17:17" ht="0" hidden="1" customHeight="1" x14ac:dyDescent="0.25">
      <c r="Q40978" s="265"/>
    </row>
    <row r="40979" spans="17:17" ht="0" hidden="1" customHeight="1" x14ac:dyDescent="0.25">
      <c r="Q40979" s="265"/>
    </row>
    <row r="40980" spans="17:17" ht="0" hidden="1" customHeight="1" x14ac:dyDescent="0.25">
      <c r="Q40980" s="265"/>
    </row>
    <row r="40981" spans="17:17" ht="0" hidden="1" customHeight="1" x14ac:dyDescent="0.25">
      <c r="Q40981" s="265"/>
    </row>
    <row r="40982" spans="17:17" ht="0" hidden="1" customHeight="1" x14ac:dyDescent="0.25">
      <c r="Q40982" s="265"/>
    </row>
    <row r="40983" spans="17:17" ht="0" hidden="1" customHeight="1" x14ac:dyDescent="0.25">
      <c r="Q40983" s="265"/>
    </row>
    <row r="40984" spans="17:17" ht="0" hidden="1" customHeight="1" x14ac:dyDescent="0.25">
      <c r="Q40984" s="265"/>
    </row>
    <row r="40985" spans="17:17" ht="0" hidden="1" customHeight="1" x14ac:dyDescent="0.25">
      <c r="Q40985" s="265"/>
    </row>
    <row r="40986" spans="17:17" ht="0" hidden="1" customHeight="1" x14ac:dyDescent="0.25">
      <c r="Q40986" s="265"/>
    </row>
    <row r="40987" spans="17:17" ht="0" hidden="1" customHeight="1" x14ac:dyDescent="0.25">
      <c r="Q40987" s="265"/>
    </row>
    <row r="40988" spans="17:17" ht="0" hidden="1" customHeight="1" x14ac:dyDescent="0.25">
      <c r="Q40988" s="265"/>
    </row>
    <row r="40989" spans="17:17" ht="0" hidden="1" customHeight="1" x14ac:dyDescent="0.25">
      <c r="Q40989" s="265"/>
    </row>
    <row r="40990" spans="17:17" ht="0" hidden="1" customHeight="1" x14ac:dyDescent="0.25">
      <c r="Q40990" s="265"/>
    </row>
    <row r="40991" spans="17:17" ht="0" hidden="1" customHeight="1" x14ac:dyDescent="0.25">
      <c r="Q40991" s="265"/>
    </row>
    <row r="40992" spans="17:17" ht="0" hidden="1" customHeight="1" x14ac:dyDescent="0.25">
      <c r="Q40992" s="265"/>
    </row>
    <row r="40993" spans="17:17" ht="0" hidden="1" customHeight="1" x14ac:dyDescent="0.25">
      <c r="Q40993" s="265"/>
    </row>
    <row r="40994" spans="17:17" ht="0" hidden="1" customHeight="1" x14ac:dyDescent="0.25">
      <c r="Q40994" s="265"/>
    </row>
    <row r="40995" spans="17:17" ht="0" hidden="1" customHeight="1" x14ac:dyDescent="0.25">
      <c r="Q40995" s="265"/>
    </row>
    <row r="40996" spans="17:17" ht="0" hidden="1" customHeight="1" x14ac:dyDescent="0.25">
      <c r="Q40996" s="265"/>
    </row>
    <row r="40997" spans="17:17" ht="0" hidden="1" customHeight="1" x14ac:dyDescent="0.25">
      <c r="Q40997" s="265"/>
    </row>
    <row r="40998" spans="17:17" ht="0" hidden="1" customHeight="1" x14ac:dyDescent="0.25">
      <c r="Q40998" s="265"/>
    </row>
    <row r="40999" spans="17:17" ht="0" hidden="1" customHeight="1" x14ac:dyDescent="0.25">
      <c r="Q40999" s="265"/>
    </row>
    <row r="41000" spans="17:17" ht="0" hidden="1" customHeight="1" x14ac:dyDescent="0.25">
      <c r="Q41000" s="265"/>
    </row>
    <row r="41001" spans="17:17" ht="0" hidden="1" customHeight="1" x14ac:dyDescent="0.25">
      <c r="Q41001" s="265"/>
    </row>
    <row r="41002" spans="17:17" ht="0" hidden="1" customHeight="1" x14ac:dyDescent="0.25">
      <c r="Q41002" s="265"/>
    </row>
    <row r="41003" spans="17:17" ht="0" hidden="1" customHeight="1" x14ac:dyDescent="0.25">
      <c r="Q41003" s="265"/>
    </row>
    <row r="41004" spans="17:17" ht="0" hidden="1" customHeight="1" x14ac:dyDescent="0.25">
      <c r="Q41004" s="265"/>
    </row>
    <row r="41005" spans="17:17" ht="0" hidden="1" customHeight="1" x14ac:dyDescent="0.25">
      <c r="Q41005" s="265"/>
    </row>
    <row r="41006" spans="17:17" ht="0" hidden="1" customHeight="1" x14ac:dyDescent="0.25">
      <c r="Q41006" s="265"/>
    </row>
    <row r="41007" spans="17:17" ht="0" hidden="1" customHeight="1" x14ac:dyDescent="0.25">
      <c r="Q41007" s="265"/>
    </row>
    <row r="41008" spans="17:17" ht="0" hidden="1" customHeight="1" x14ac:dyDescent="0.25">
      <c r="Q41008" s="265"/>
    </row>
    <row r="41009" spans="17:17" ht="0" hidden="1" customHeight="1" x14ac:dyDescent="0.25">
      <c r="Q41009" s="265"/>
    </row>
    <row r="41010" spans="17:17" ht="0" hidden="1" customHeight="1" x14ac:dyDescent="0.25">
      <c r="Q41010" s="265"/>
    </row>
    <row r="41011" spans="17:17" ht="0" hidden="1" customHeight="1" x14ac:dyDescent="0.25">
      <c r="Q41011" s="265"/>
    </row>
    <row r="41012" spans="17:17" ht="0" hidden="1" customHeight="1" x14ac:dyDescent="0.25">
      <c r="Q41012" s="265"/>
    </row>
    <row r="41013" spans="17:17" ht="0" hidden="1" customHeight="1" x14ac:dyDescent="0.25">
      <c r="Q41013" s="265"/>
    </row>
    <row r="41014" spans="17:17" ht="0" hidden="1" customHeight="1" x14ac:dyDescent="0.25">
      <c r="Q41014" s="265"/>
    </row>
    <row r="41015" spans="17:17" ht="0" hidden="1" customHeight="1" x14ac:dyDescent="0.25">
      <c r="Q41015" s="265"/>
    </row>
    <row r="41016" spans="17:17" ht="0" hidden="1" customHeight="1" x14ac:dyDescent="0.25">
      <c r="Q41016" s="265"/>
    </row>
    <row r="41017" spans="17:17" ht="0" hidden="1" customHeight="1" x14ac:dyDescent="0.25">
      <c r="Q41017" s="265"/>
    </row>
    <row r="41018" spans="17:17" ht="0" hidden="1" customHeight="1" x14ac:dyDescent="0.25">
      <c r="Q41018" s="265"/>
    </row>
    <row r="41019" spans="17:17" ht="0" hidden="1" customHeight="1" x14ac:dyDescent="0.25">
      <c r="Q41019" s="265"/>
    </row>
    <row r="41020" spans="17:17" ht="0" hidden="1" customHeight="1" x14ac:dyDescent="0.25">
      <c r="Q41020" s="265"/>
    </row>
    <row r="41021" spans="17:17" ht="0" hidden="1" customHeight="1" x14ac:dyDescent="0.25">
      <c r="Q41021" s="265"/>
    </row>
    <row r="41022" spans="17:17" ht="0" hidden="1" customHeight="1" x14ac:dyDescent="0.25">
      <c r="Q41022" s="265"/>
    </row>
    <row r="41023" spans="17:17" ht="0" hidden="1" customHeight="1" x14ac:dyDescent="0.25">
      <c r="Q41023" s="265"/>
    </row>
    <row r="41024" spans="17:17" ht="0" hidden="1" customHeight="1" x14ac:dyDescent="0.25">
      <c r="Q41024" s="265"/>
    </row>
    <row r="41025" spans="17:17" ht="0" hidden="1" customHeight="1" x14ac:dyDescent="0.25">
      <c r="Q41025" s="265"/>
    </row>
    <row r="41026" spans="17:17" ht="0" hidden="1" customHeight="1" x14ac:dyDescent="0.25">
      <c r="Q41026" s="265"/>
    </row>
    <row r="41027" spans="17:17" ht="0" hidden="1" customHeight="1" x14ac:dyDescent="0.25">
      <c r="Q41027" s="265"/>
    </row>
    <row r="41028" spans="17:17" ht="0" hidden="1" customHeight="1" x14ac:dyDescent="0.25">
      <c r="Q41028" s="265"/>
    </row>
    <row r="41029" spans="17:17" ht="0" hidden="1" customHeight="1" x14ac:dyDescent="0.25">
      <c r="Q41029" s="265"/>
    </row>
    <row r="41030" spans="17:17" ht="0" hidden="1" customHeight="1" x14ac:dyDescent="0.25">
      <c r="Q41030" s="265"/>
    </row>
    <row r="41031" spans="17:17" ht="0" hidden="1" customHeight="1" x14ac:dyDescent="0.25">
      <c r="Q41031" s="265"/>
    </row>
    <row r="41032" spans="17:17" ht="0" hidden="1" customHeight="1" x14ac:dyDescent="0.25">
      <c r="Q41032" s="265"/>
    </row>
    <row r="41033" spans="17:17" ht="0" hidden="1" customHeight="1" x14ac:dyDescent="0.25">
      <c r="Q41033" s="265"/>
    </row>
    <row r="41034" spans="17:17" ht="0" hidden="1" customHeight="1" x14ac:dyDescent="0.25">
      <c r="Q41034" s="265"/>
    </row>
    <row r="41035" spans="17:17" ht="0" hidden="1" customHeight="1" x14ac:dyDescent="0.25">
      <c r="Q41035" s="265"/>
    </row>
    <row r="41036" spans="17:17" ht="0" hidden="1" customHeight="1" x14ac:dyDescent="0.25">
      <c r="Q41036" s="265"/>
    </row>
    <row r="41037" spans="17:17" ht="0" hidden="1" customHeight="1" x14ac:dyDescent="0.25">
      <c r="Q41037" s="265"/>
    </row>
    <row r="41038" spans="17:17" ht="0" hidden="1" customHeight="1" x14ac:dyDescent="0.25">
      <c r="Q41038" s="265"/>
    </row>
    <row r="41039" spans="17:17" ht="0" hidden="1" customHeight="1" x14ac:dyDescent="0.25">
      <c r="Q41039" s="265"/>
    </row>
    <row r="41040" spans="17:17" ht="0" hidden="1" customHeight="1" x14ac:dyDescent="0.25">
      <c r="Q41040" s="265"/>
    </row>
    <row r="41041" spans="17:17" ht="0" hidden="1" customHeight="1" x14ac:dyDescent="0.25">
      <c r="Q41041" s="265"/>
    </row>
    <row r="41042" spans="17:17" ht="0" hidden="1" customHeight="1" x14ac:dyDescent="0.25">
      <c r="Q41042" s="265"/>
    </row>
    <row r="41043" spans="17:17" ht="0" hidden="1" customHeight="1" x14ac:dyDescent="0.25">
      <c r="Q41043" s="265"/>
    </row>
    <row r="41044" spans="17:17" ht="0" hidden="1" customHeight="1" x14ac:dyDescent="0.25">
      <c r="Q41044" s="265"/>
    </row>
    <row r="41045" spans="17:17" ht="0" hidden="1" customHeight="1" x14ac:dyDescent="0.25">
      <c r="Q41045" s="265"/>
    </row>
    <row r="41046" spans="17:17" ht="0" hidden="1" customHeight="1" x14ac:dyDescent="0.25">
      <c r="Q41046" s="265"/>
    </row>
    <row r="41047" spans="17:17" ht="0" hidden="1" customHeight="1" x14ac:dyDescent="0.25">
      <c r="Q41047" s="265"/>
    </row>
    <row r="41048" spans="17:17" ht="0" hidden="1" customHeight="1" x14ac:dyDescent="0.25">
      <c r="Q41048" s="265"/>
    </row>
    <row r="41049" spans="17:17" ht="0" hidden="1" customHeight="1" x14ac:dyDescent="0.25">
      <c r="Q41049" s="265"/>
    </row>
    <row r="41050" spans="17:17" ht="0" hidden="1" customHeight="1" x14ac:dyDescent="0.25">
      <c r="Q41050" s="265"/>
    </row>
    <row r="41051" spans="17:17" ht="0" hidden="1" customHeight="1" x14ac:dyDescent="0.25">
      <c r="Q41051" s="265"/>
    </row>
    <row r="41052" spans="17:17" ht="0" hidden="1" customHeight="1" x14ac:dyDescent="0.25">
      <c r="Q41052" s="265"/>
    </row>
    <row r="41053" spans="17:17" ht="0" hidden="1" customHeight="1" x14ac:dyDescent="0.25">
      <c r="Q41053" s="265"/>
    </row>
    <row r="41054" spans="17:17" ht="0" hidden="1" customHeight="1" x14ac:dyDescent="0.25">
      <c r="Q41054" s="265"/>
    </row>
    <row r="41055" spans="17:17" ht="0" hidden="1" customHeight="1" x14ac:dyDescent="0.25">
      <c r="Q41055" s="265"/>
    </row>
    <row r="41056" spans="17:17" ht="0" hidden="1" customHeight="1" x14ac:dyDescent="0.25">
      <c r="Q41056" s="265"/>
    </row>
    <row r="41057" spans="17:17" ht="0" hidden="1" customHeight="1" x14ac:dyDescent="0.25">
      <c r="Q41057" s="265"/>
    </row>
    <row r="41058" spans="17:17" ht="0" hidden="1" customHeight="1" x14ac:dyDescent="0.25">
      <c r="Q41058" s="265"/>
    </row>
    <row r="41059" spans="17:17" ht="0" hidden="1" customHeight="1" x14ac:dyDescent="0.25">
      <c r="Q41059" s="265"/>
    </row>
    <row r="41060" spans="17:17" ht="0" hidden="1" customHeight="1" x14ac:dyDescent="0.25">
      <c r="Q41060" s="265"/>
    </row>
    <row r="41061" spans="17:17" ht="0" hidden="1" customHeight="1" x14ac:dyDescent="0.25">
      <c r="Q41061" s="265"/>
    </row>
    <row r="41062" spans="17:17" ht="0" hidden="1" customHeight="1" x14ac:dyDescent="0.25">
      <c r="Q41062" s="265"/>
    </row>
    <row r="41063" spans="17:17" ht="0" hidden="1" customHeight="1" x14ac:dyDescent="0.25">
      <c r="Q41063" s="265"/>
    </row>
    <row r="41064" spans="17:17" ht="0" hidden="1" customHeight="1" x14ac:dyDescent="0.25">
      <c r="Q41064" s="265"/>
    </row>
    <row r="41065" spans="17:17" ht="0" hidden="1" customHeight="1" x14ac:dyDescent="0.25">
      <c r="Q41065" s="265"/>
    </row>
    <row r="41066" spans="17:17" ht="0" hidden="1" customHeight="1" x14ac:dyDescent="0.25">
      <c r="Q41066" s="265"/>
    </row>
    <row r="41067" spans="17:17" ht="0" hidden="1" customHeight="1" x14ac:dyDescent="0.25">
      <c r="Q41067" s="265"/>
    </row>
    <row r="41068" spans="17:17" ht="0" hidden="1" customHeight="1" x14ac:dyDescent="0.25">
      <c r="Q41068" s="265"/>
    </row>
    <row r="41069" spans="17:17" ht="0" hidden="1" customHeight="1" x14ac:dyDescent="0.25">
      <c r="Q41069" s="265"/>
    </row>
    <row r="41070" spans="17:17" ht="0" hidden="1" customHeight="1" x14ac:dyDescent="0.25">
      <c r="Q41070" s="265"/>
    </row>
    <row r="41071" spans="17:17" ht="0" hidden="1" customHeight="1" x14ac:dyDescent="0.25">
      <c r="Q41071" s="265"/>
    </row>
    <row r="41072" spans="17:17" ht="0" hidden="1" customHeight="1" x14ac:dyDescent="0.25">
      <c r="Q41072" s="265"/>
    </row>
    <row r="41073" spans="17:17" ht="0" hidden="1" customHeight="1" x14ac:dyDescent="0.25">
      <c r="Q41073" s="265"/>
    </row>
    <row r="41074" spans="17:17" ht="0" hidden="1" customHeight="1" x14ac:dyDescent="0.25">
      <c r="Q41074" s="265"/>
    </row>
    <row r="41075" spans="17:17" ht="0" hidden="1" customHeight="1" x14ac:dyDescent="0.25">
      <c r="Q41075" s="265"/>
    </row>
    <row r="41076" spans="17:17" ht="0" hidden="1" customHeight="1" x14ac:dyDescent="0.25">
      <c r="Q41076" s="265"/>
    </row>
    <row r="41077" spans="17:17" ht="0" hidden="1" customHeight="1" x14ac:dyDescent="0.25">
      <c r="Q41077" s="265"/>
    </row>
    <row r="41078" spans="17:17" ht="0" hidden="1" customHeight="1" x14ac:dyDescent="0.25">
      <c r="Q41078" s="265"/>
    </row>
    <row r="41079" spans="17:17" ht="0" hidden="1" customHeight="1" x14ac:dyDescent="0.25">
      <c r="Q41079" s="265"/>
    </row>
    <row r="41080" spans="17:17" ht="0" hidden="1" customHeight="1" x14ac:dyDescent="0.25">
      <c r="Q41080" s="265"/>
    </row>
    <row r="41081" spans="17:17" ht="0" hidden="1" customHeight="1" x14ac:dyDescent="0.25">
      <c r="Q41081" s="265"/>
    </row>
    <row r="41082" spans="17:17" ht="0" hidden="1" customHeight="1" x14ac:dyDescent="0.25">
      <c r="Q41082" s="265"/>
    </row>
    <row r="41083" spans="17:17" ht="0" hidden="1" customHeight="1" x14ac:dyDescent="0.25">
      <c r="Q41083" s="265"/>
    </row>
    <row r="41084" spans="17:17" ht="0" hidden="1" customHeight="1" x14ac:dyDescent="0.25">
      <c r="Q41084" s="265"/>
    </row>
    <row r="41085" spans="17:17" ht="0" hidden="1" customHeight="1" x14ac:dyDescent="0.25">
      <c r="Q41085" s="265"/>
    </row>
    <row r="41086" spans="17:17" ht="0" hidden="1" customHeight="1" x14ac:dyDescent="0.25">
      <c r="Q41086" s="265"/>
    </row>
    <row r="41087" spans="17:17" ht="0" hidden="1" customHeight="1" x14ac:dyDescent="0.25">
      <c r="Q41087" s="265"/>
    </row>
    <row r="41088" spans="17:17" ht="0" hidden="1" customHeight="1" x14ac:dyDescent="0.25">
      <c r="Q41088" s="265"/>
    </row>
    <row r="41089" spans="17:17" ht="0" hidden="1" customHeight="1" x14ac:dyDescent="0.25">
      <c r="Q41089" s="265"/>
    </row>
    <row r="41090" spans="17:17" ht="0" hidden="1" customHeight="1" x14ac:dyDescent="0.25">
      <c r="Q41090" s="265"/>
    </row>
    <row r="41091" spans="17:17" ht="0" hidden="1" customHeight="1" x14ac:dyDescent="0.25">
      <c r="Q41091" s="265"/>
    </row>
    <row r="41092" spans="17:17" ht="0" hidden="1" customHeight="1" x14ac:dyDescent="0.25">
      <c r="Q41092" s="265"/>
    </row>
    <row r="41093" spans="17:17" ht="0" hidden="1" customHeight="1" x14ac:dyDescent="0.25">
      <c r="Q41093" s="265"/>
    </row>
    <row r="41094" spans="17:17" ht="0" hidden="1" customHeight="1" x14ac:dyDescent="0.25">
      <c r="Q41094" s="265"/>
    </row>
    <row r="41095" spans="17:17" ht="0" hidden="1" customHeight="1" x14ac:dyDescent="0.25">
      <c r="Q41095" s="265"/>
    </row>
    <row r="41096" spans="17:17" ht="0" hidden="1" customHeight="1" x14ac:dyDescent="0.25">
      <c r="Q41096" s="265"/>
    </row>
    <row r="41097" spans="17:17" ht="0" hidden="1" customHeight="1" x14ac:dyDescent="0.25">
      <c r="Q41097" s="265"/>
    </row>
    <row r="41098" spans="17:17" ht="0" hidden="1" customHeight="1" x14ac:dyDescent="0.25">
      <c r="Q41098" s="265"/>
    </row>
    <row r="41099" spans="17:17" ht="0" hidden="1" customHeight="1" x14ac:dyDescent="0.25">
      <c r="Q41099" s="265"/>
    </row>
    <row r="41100" spans="17:17" ht="0" hidden="1" customHeight="1" x14ac:dyDescent="0.25">
      <c r="Q41100" s="265"/>
    </row>
    <row r="41101" spans="17:17" ht="0" hidden="1" customHeight="1" x14ac:dyDescent="0.25">
      <c r="Q41101" s="265"/>
    </row>
    <row r="41102" spans="17:17" ht="0" hidden="1" customHeight="1" x14ac:dyDescent="0.25">
      <c r="Q41102" s="265"/>
    </row>
    <row r="41103" spans="17:17" ht="0" hidden="1" customHeight="1" x14ac:dyDescent="0.25">
      <c r="Q41103" s="265"/>
    </row>
    <row r="41104" spans="17:17" ht="0" hidden="1" customHeight="1" x14ac:dyDescent="0.25">
      <c r="Q41104" s="265"/>
    </row>
    <row r="41105" spans="17:17" ht="0" hidden="1" customHeight="1" x14ac:dyDescent="0.25">
      <c r="Q41105" s="265"/>
    </row>
    <row r="41106" spans="17:17" ht="0" hidden="1" customHeight="1" x14ac:dyDescent="0.25">
      <c r="Q41106" s="265"/>
    </row>
    <row r="41107" spans="17:17" ht="0" hidden="1" customHeight="1" x14ac:dyDescent="0.25">
      <c r="Q41107" s="265"/>
    </row>
    <row r="41108" spans="17:17" ht="0" hidden="1" customHeight="1" x14ac:dyDescent="0.25">
      <c r="Q41108" s="265"/>
    </row>
    <row r="41109" spans="17:17" ht="0" hidden="1" customHeight="1" x14ac:dyDescent="0.25">
      <c r="Q41109" s="265"/>
    </row>
    <row r="41110" spans="17:17" ht="0" hidden="1" customHeight="1" x14ac:dyDescent="0.25">
      <c r="Q41110" s="265"/>
    </row>
    <row r="41111" spans="17:17" ht="0" hidden="1" customHeight="1" x14ac:dyDescent="0.25">
      <c r="Q41111" s="265"/>
    </row>
    <row r="41112" spans="17:17" ht="0" hidden="1" customHeight="1" x14ac:dyDescent="0.25">
      <c r="Q41112" s="265"/>
    </row>
    <row r="41113" spans="17:17" ht="0" hidden="1" customHeight="1" x14ac:dyDescent="0.25">
      <c r="Q41113" s="265"/>
    </row>
    <row r="41114" spans="17:17" ht="0" hidden="1" customHeight="1" x14ac:dyDescent="0.25">
      <c r="Q41114" s="265"/>
    </row>
    <row r="41115" spans="17:17" ht="0" hidden="1" customHeight="1" x14ac:dyDescent="0.25">
      <c r="Q41115" s="265"/>
    </row>
    <row r="41116" spans="17:17" ht="0" hidden="1" customHeight="1" x14ac:dyDescent="0.25">
      <c r="Q41116" s="265"/>
    </row>
    <row r="41117" spans="17:17" ht="0" hidden="1" customHeight="1" x14ac:dyDescent="0.25">
      <c r="Q41117" s="265"/>
    </row>
    <row r="41118" spans="17:17" ht="0" hidden="1" customHeight="1" x14ac:dyDescent="0.25">
      <c r="Q41118" s="265"/>
    </row>
    <row r="41119" spans="17:17" ht="0" hidden="1" customHeight="1" x14ac:dyDescent="0.25">
      <c r="Q41119" s="265"/>
    </row>
    <row r="41120" spans="17:17" ht="0" hidden="1" customHeight="1" x14ac:dyDescent="0.25">
      <c r="Q41120" s="265"/>
    </row>
    <row r="41121" spans="17:17" ht="0" hidden="1" customHeight="1" x14ac:dyDescent="0.25">
      <c r="Q41121" s="265"/>
    </row>
    <row r="41122" spans="17:17" ht="0" hidden="1" customHeight="1" x14ac:dyDescent="0.25">
      <c r="Q41122" s="265"/>
    </row>
    <row r="41123" spans="17:17" ht="0" hidden="1" customHeight="1" x14ac:dyDescent="0.25">
      <c r="Q41123" s="265"/>
    </row>
    <row r="41124" spans="17:17" ht="0" hidden="1" customHeight="1" x14ac:dyDescent="0.25">
      <c r="Q41124" s="265"/>
    </row>
    <row r="41125" spans="17:17" ht="0" hidden="1" customHeight="1" x14ac:dyDescent="0.25">
      <c r="Q41125" s="265"/>
    </row>
    <row r="41126" spans="17:17" ht="0" hidden="1" customHeight="1" x14ac:dyDescent="0.25">
      <c r="Q41126" s="265"/>
    </row>
    <row r="41127" spans="17:17" ht="0" hidden="1" customHeight="1" x14ac:dyDescent="0.25">
      <c r="Q41127" s="265"/>
    </row>
    <row r="41128" spans="17:17" ht="0" hidden="1" customHeight="1" x14ac:dyDescent="0.25">
      <c r="Q41128" s="265"/>
    </row>
    <row r="41129" spans="17:17" ht="0" hidden="1" customHeight="1" x14ac:dyDescent="0.25">
      <c r="Q41129" s="265"/>
    </row>
    <row r="41130" spans="17:17" ht="0" hidden="1" customHeight="1" x14ac:dyDescent="0.25">
      <c r="Q41130" s="265"/>
    </row>
    <row r="41131" spans="17:17" ht="0" hidden="1" customHeight="1" x14ac:dyDescent="0.25">
      <c r="Q41131" s="265"/>
    </row>
    <row r="41132" spans="17:17" ht="0" hidden="1" customHeight="1" x14ac:dyDescent="0.25">
      <c r="Q41132" s="265"/>
    </row>
    <row r="41133" spans="17:17" ht="0" hidden="1" customHeight="1" x14ac:dyDescent="0.25">
      <c r="Q41133" s="265"/>
    </row>
    <row r="41134" spans="17:17" ht="0" hidden="1" customHeight="1" x14ac:dyDescent="0.25">
      <c r="Q41134" s="265"/>
    </row>
    <row r="41135" spans="17:17" ht="0" hidden="1" customHeight="1" x14ac:dyDescent="0.25">
      <c r="Q41135" s="265"/>
    </row>
    <row r="41136" spans="17:17" ht="0" hidden="1" customHeight="1" x14ac:dyDescent="0.25">
      <c r="Q41136" s="265"/>
    </row>
    <row r="41137" spans="17:17" ht="0" hidden="1" customHeight="1" x14ac:dyDescent="0.25">
      <c r="Q41137" s="265"/>
    </row>
    <row r="41138" spans="17:17" ht="0" hidden="1" customHeight="1" x14ac:dyDescent="0.25">
      <c r="Q41138" s="265"/>
    </row>
    <row r="41139" spans="17:17" ht="0" hidden="1" customHeight="1" x14ac:dyDescent="0.25">
      <c r="Q41139" s="265"/>
    </row>
    <row r="41140" spans="17:17" ht="0" hidden="1" customHeight="1" x14ac:dyDescent="0.25">
      <c r="Q41140" s="265"/>
    </row>
    <row r="41141" spans="17:17" ht="0" hidden="1" customHeight="1" x14ac:dyDescent="0.25">
      <c r="Q41141" s="265"/>
    </row>
    <row r="41142" spans="17:17" ht="0" hidden="1" customHeight="1" x14ac:dyDescent="0.25">
      <c r="Q41142" s="265"/>
    </row>
    <row r="41143" spans="17:17" ht="0" hidden="1" customHeight="1" x14ac:dyDescent="0.25">
      <c r="Q41143" s="265"/>
    </row>
    <row r="41144" spans="17:17" ht="0" hidden="1" customHeight="1" x14ac:dyDescent="0.25">
      <c r="Q41144" s="265"/>
    </row>
    <row r="41145" spans="17:17" ht="0" hidden="1" customHeight="1" x14ac:dyDescent="0.25">
      <c r="Q41145" s="265"/>
    </row>
    <row r="41146" spans="17:17" ht="0" hidden="1" customHeight="1" x14ac:dyDescent="0.25">
      <c r="Q41146" s="265"/>
    </row>
    <row r="41147" spans="17:17" ht="0" hidden="1" customHeight="1" x14ac:dyDescent="0.25">
      <c r="Q41147" s="265"/>
    </row>
    <row r="41148" spans="17:17" ht="0" hidden="1" customHeight="1" x14ac:dyDescent="0.25">
      <c r="Q41148" s="265"/>
    </row>
    <row r="41149" spans="17:17" ht="0" hidden="1" customHeight="1" x14ac:dyDescent="0.25">
      <c r="Q41149" s="265"/>
    </row>
    <row r="41150" spans="17:17" ht="0" hidden="1" customHeight="1" x14ac:dyDescent="0.25">
      <c r="Q41150" s="265"/>
    </row>
    <row r="41151" spans="17:17" ht="0" hidden="1" customHeight="1" x14ac:dyDescent="0.25">
      <c r="Q41151" s="265"/>
    </row>
    <row r="41152" spans="17:17" ht="0" hidden="1" customHeight="1" x14ac:dyDescent="0.25">
      <c r="Q41152" s="265"/>
    </row>
    <row r="41153" spans="17:17" ht="0" hidden="1" customHeight="1" x14ac:dyDescent="0.25">
      <c r="Q41153" s="265"/>
    </row>
    <row r="41154" spans="17:17" ht="0" hidden="1" customHeight="1" x14ac:dyDescent="0.25">
      <c r="Q41154" s="265"/>
    </row>
    <row r="41155" spans="17:17" ht="0" hidden="1" customHeight="1" x14ac:dyDescent="0.25">
      <c r="Q41155" s="265"/>
    </row>
    <row r="41156" spans="17:17" ht="0" hidden="1" customHeight="1" x14ac:dyDescent="0.25">
      <c r="Q41156" s="265"/>
    </row>
    <row r="41157" spans="17:17" ht="0" hidden="1" customHeight="1" x14ac:dyDescent="0.25">
      <c r="Q41157" s="265"/>
    </row>
    <row r="41158" spans="17:17" ht="0" hidden="1" customHeight="1" x14ac:dyDescent="0.25">
      <c r="Q41158" s="265"/>
    </row>
    <row r="41159" spans="17:17" ht="0" hidden="1" customHeight="1" x14ac:dyDescent="0.25">
      <c r="Q41159" s="265"/>
    </row>
    <row r="41160" spans="17:17" ht="0" hidden="1" customHeight="1" x14ac:dyDescent="0.25">
      <c r="Q41160" s="265"/>
    </row>
    <row r="41161" spans="17:17" ht="0" hidden="1" customHeight="1" x14ac:dyDescent="0.25">
      <c r="Q41161" s="265"/>
    </row>
    <row r="41162" spans="17:17" ht="0" hidden="1" customHeight="1" x14ac:dyDescent="0.25">
      <c r="Q41162" s="265"/>
    </row>
    <row r="41163" spans="17:17" ht="0" hidden="1" customHeight="1" x14ac:dyDescent="0.25">
      <c r="Q41163" s="265"/>
    </row>
    <row r="41164" spans="17:17" ht="0" hidden="1" customHeight="1" x14ac:dyDescent="0.25">
      <c r="Q41164" s="265"/>
    </row>
    <row r="41165" spans="17:17" ht="0" hidden="1" customHeight="1" x14ac:dyDescent="0.25">
      <c r="Q41165" s="265"/>
    </row>
    <row r="41166" spans="17:17" ht="0" hidden="1" customHeight="1" x14ac:dyDescent="0.25">
      <c r="Q41166" s="265"/>
    </row>
    <row r="41167" spans="17:17" ht="0" hidden="1" customHeight="1" x14ac:dyDescent="0.25">
      <c r="Q41167" s="265"/>
    </row>
    <row r="41168" spans="17:17" ht="0" hidden="1" customHeight="1" x14ac:dyDescent="0.25">
      <c r="Q41168" s="265"/>
    </row>
    <row r="41169" spans="17:17" ht="0" hidden="1" customHeight="1" x14ac:dyDescent="0.25">
      <c r="Q41169" s="265"/>
    </row>
    <row r="41170" spans="17:17" ht="0" hidden="1" customHeight="1" x14ac:dyDescent="0.25">
      <c r="Q41170" s="265"/>
    </row>
    <row r="41171" spans="17:17" ht="0" hidden="1" customHeight="1" x14ac:dyDescent="0.25">
      <c r="Q41171" s="265"/>
    </row>
    <row r="41172" spans="17:17" ht="0" hidden="1" customHeight="1" x14ac:dyDescent="0.25">
      <c r="Q41172" s="265"/>
    </row>
    <row r="41173" spans="17:17" ht="0" hidden="1" customHeight="1" x14ac:dyDescent="0.25">
      <c r="Q41173" s="265"/>
    </row>
    <row r="41174" spans="17:17" ht="0" hidden="1" customHeight="1" x14ac:dyDescent="0.25">
      <c r="Q41174" s="265"/>
    </row>
    <row r="41175" spans="17:17" ht="0" hidden="1" customHeight="1" x14ac:dyDescent="0.25">
      <c r="Q41175" s="265"/>
    </row>
    <row r="41176" spans="17:17" ht="0" hidden="1" customHeight="1" x14ac:dyDescent="0.25">
      <c r="Q41176" s="265"/>
    </row>
    <row r="41177" spans="17:17" ht="0" hidden="1" customHeight="1" x14ac:dyDescent="0.25">
      <c r="Q41177" s="265"/>
    </row>
    <row r="41178" spans="17:17" ht="0" hidden="1" customHeight="1" x14ac:dyDescent="0.25">
      <c r="Q41178" s="265"/>
    </row>
    <row r="41179" spans="17:17" ht="0" hidden="1" customHeight="1" x14ac:dyDescent="0.25">
      <c r="Q41179" s="265"/>
    </row>
    <row r="41180" spans="17:17" ht="0" hidden="1" customHeight="1" x14ac:dyDescent="0.25">
      <c r="Q41180" s="265"/>
    </row>
    <row r="41181" spans="17:17" ht="0" hidden="1" customHeight="1" x14ac:dyDescent="0.25">
      <c r="Q41181" s="265"/>
    </row>
    <row r="41182" spans="17:17" ht="0" hidden="1" customHeight="1" x14ac:dyDescent="0.25">
      <c r="Q41182" s="265"/>
    </row>
    <row r="41183" spans="17:17" ht="0" hidden="1" customHeight="1" x14ac:dyDescent="0.25">
      <c r="Q41183" s="265"/>
    </row>
    <row r="41184" spans="17:17" ht="0" hidden="1" customHeight="1" x14ac:dyDescent="0.25">
      <c r="Q41184" s="265"/>
    </row>
    <row r="41185" spans="17:17" ht="0" hidden="1" customHeight="1" x14ac:dyDescent="0.25">
      <c r="Q41185" s="265"/>
    </row>
    <row r="41186" spans="17:17" ht="0" hidden="1" customHeight="1" x14ac:dyDescent="0.25">
      <c r="Q41186" s="265"/>
    </row>
    <row r="41187" spans="17:17" ht="0" hidden="1" customHeight="1" x14ac:dyDescent="0.25">
      <c r="Q41187" s="265"/>
    </row>
    <row r="41188" spans="17:17" ht="0" hidden="1" customHeight="1" x14ac:dyDescent="0.25">
      <c r="Q41188" s="265"/>
    </row>
    <row r="41189" spans="17:17" ht="0" hidden="1" customHeight="1" x14ac:dyDescent="0.25">
      <c r="Q41189" s="265"/>
    </row>
    <row r="41190" spans="17:17" ht="0" hidden="1" customHeight="1" x14ac:dyDescent="0.25">
      <c r="Q41190" s="265"/>
    </row>
    <row r="41191" spans="17:17" ht="0" hidden="1" customHeight="1" x14ac:dyDescent="0.25">
      <c r="Q41191" s="265"/>
    </row>
    <row r="41192" spans="17:17" ht="0" hidden="1" customHeight="1" x14ac:dyDescent="0.25">
      <c r="Q41192" s="265"/>
    </row>
    <row r="41193" spans="17:17" ht="0" hidden="1" customHeight="1" x14ac:dyDescent="0.25">
      <c r="Q41193" s="265"/>
    </row>
    <row r="41194" spans="17:17" ht="0" hidden="1" customHeight="1" x14ac:dyDescent="0.25">
      <c r="Q41194" s="265"/>
    </row>
    <row r="41195" spans="17:17" ht="0" hidden="1" customHeight="1" x14ac:dyDescent="0.25">
      <c r="Q41195" s="265"/>
    </row>
    <row r="41196" spans="17:17" ht="0" hidden="1" customHeight="1" x14ac:dyDescent="0.25">
      <c r="Q41196" s="265"/>
    </row>
    <row r="41197" spans="17:17" ht="0" hidden="1" customHeight="1" x14ac:dyDescent="0.25">
      <c r="Q41197" s="265"/>
    </row>
    <row r="41198" spans="17:17" ht="0" hidden="1" customHeight="1" x14ac:dyDescent="0.25">
      <c r="Q41198" s="265"/>
    </row>
    <row r="41199" spans="17:17" ht="0" hidden="1" customHeight="1" x14ac:dyDescent="0.25">
      <c r="Q41199" s="265"/>
    </row>
    <row r="41200" spans="17:17" ht="0" hidden="1" customHeight="1" x14ac:dyDescent="0.25">
      <c r="Q41200" s="265"/>
    </row>
    <row r="41201" spans="17:17" ht="0" hidden="1" customHeight="1" x14ac:dyDescent="0.25">
      <c r="Q41201" s="265"/>
    </row>
    <row r="41202" spans="17:17" ht="0" hidden="1" customHeight="1" x14ac:dyDescent="0.25">
      <c r="Q41202" s="265"/>
    </row>
    <row r="41203" spans="17:17" ht="0" hidden="1" customHeight="1" x14ac:dyDescent="0.25">
      <c r="Q41203" s="265"/>
    </row>
    <row r="41204" spans="17:17" ht="0" hidden="1" customHeight="1" x14ac:dyDescent="0.25">
      <c r="Q41204" s="265"/>
    </row>
    <row r="41205" spans="17:17" ht="0" hidden="1" customHeight="1" x14ac:dyDescent="0.25">
      <c r="Q41205" s="265"/>
    </row>
    <row r="41206" spans="17:17" ht="0" hidden="1" customHeight="1" x14ac:dyDescent="0.25">
      <c r="Q41206" s="265"/>
    </row>
    <row r="41207" spans="17:17" ht="0" hidden="1" customHeight="1" x14ac:dyDescent="0.25">
      <c r="Q41207" s="265"/>
    </row>
    <row r="41208" spans="17:17" ht="0" hidden="1" customHeight="1" x14ac:dyDescent="0.25">
      <c r="Q41208" s="265"/>
    </row>
    <row r="41209" spans="17:17" ht="0" hidden="1" customHeight="1" x14ac:dyDescent="0.25">
      <c r="Q41209" s="265"/>
    </row>
    <row r="41210" spans="17:17" ht="0" hidden="1" customHeight="1" x14ac:dyDescent="0.25">
      <c r="Q41210" s="265"/>
    </row>
    <row r="41211" spans="17:17" ht="0" hidden="1" customHeight="1" x14ac:dyDescent="0.25">
      <c r="Q41211" s="265"/>
    </row>
    <row r="41212" spans="17:17" ht="0" hidden="1" customHeight="1" x14ac:dyDescent="0.25">
      <c r="Q41212" s="265"/>
    </row>
    <row r="41213" spans="17:17" ht="0" hidden="1" customHeight="1" x14ac:dyDescent="0.25">
      <c r="Q41213" s="265"/>
    </row>
    <row r="41214" spans="17:17" ht="0" hidden="1" customHeight="1" x14ac:dyDescent="0.25">
      <c r="Q41214" s="265"/>
    </row>
    <row r="41215" spans="17:17" ht="0" hidden="1" customHeight="1" x14ac:dyDescent="0.25">
      <c r="Q41215" s="265"/>
    </row>
    <row r="41216" spans="17:17" ht="0" hidden="1" customHeight="1" x14ac:dyDescent="0.25">
      <c r="Q41216" s="265"/>
    </row>
    <row r="41217" spans="17:17" ht="0" hidden="1" customHeight="1" x14ac:dyDescent="0.25">
      <c r="Q41217" s="265"/>
    </row>
    <row r="41218" spans="17:17" ht="0" hidden="1" customHeight="1" x14ac:dyDescent="0.25">
      <c r="Q41218" s="265"/>
    </row>
    <row r="41219" spans="17:17" ht="0" hidden="1" customHeight="1" x14ac:dyDescent="0.25">
      <c r="Q41219" s="265"/>
    </row>
    <row r="41220" spans="17:17" ht="0" hidden="1" customHeight="1" x14ac:dyDescent="0.25">
      <c r="Q41220" s="265"/>
    </row>
    <row r="41221" spans="17:17" ht="0" hidden="1" customHeight="1" x14ac:dyDescent="0.25">
      <c r="Q41221" s="265"/>
    </row>
    <row r="41222" spans="17:17" ht="0" hidden="1" customHeight="1" x14ac:dyDescent="0.25">
      <c r="Q41222" s="265"/>
    </row>
    <row r="41223" spans="17:17" ht="0" hidden="1" customHeight="1" x14ac:dyDescent="0.25">
      <c r="Q41223" s="265"/>
    </row>
    <row r="41224" spans="17:17" ht="0" hidden="1" customHeight="1" x14ac:dyDescent="0.25">
      <c r="Q41224" s="265"/>
    </row>
    <row r="41225" spans="17:17" ht="0" hidden="1" customHeight="1" x14ac:dyDescent="0.25">
      <c r="Q41225" s="265"/>
    </row>
    <row r="41226" spans="17:17" ht="0" hidden="1" customHeight="1" x14ac:dyDescent="0.25">
      <c r="Q41226" s="265"/>
    </row>
    <row r="41227" spans="17:17" ht="0" hidden="1" customHeight="1" x14ac:dyDescent="0.25">
      <c r="Q41227" s="265"/>
    </row>
    <row r="41228" spans="17:17" ht="0" hidden="1" customHeight="1" x14ac:dyDescent="0.25">
      <c r="Q41228" s="265"/>
    </row>
    <row r="41229" spans="17:17" ht="0" hidden="1" customHeight="1" x14ac:dyDescent="0.25">
      <c r="Q41229" s="265"/>
    </row>
    <row r="41230" spans="17:17" ht="0" hidden="1" customHeight="1" x14ac:dyDescent="0.25">
      <c r="Q41230" s="265"/>
    </row>
    <row r="41231" spans="17:17" ht="0" hidden="1" customHeight="1" x14ac:dyDescent="0.25">
      <c r="Q41231" s="265"/>
    </row>
    <row r="41232" spans="17:17" ht="0" hidden="1" customHeight="1" x14ac:dyDescent="0.25">
      <c r="Q41232" s="265"/>
    </row>
    <row r="41233" spans="17:17" ht="0" hidden="1" customHeight="1" x14ac:dyDescent="0.25">
      <c r="Q41233" s="265"/>
    </row>
    <row r="41234" spans="17:17" ht="0" hidden="1" customHeight="1" x14ac:dyDescent="0.25">
      <c r="Q41234" s="265"/>
    </row>
    <row r="41235" spans="17:17" ht="0" hidden="1" customHeight="1" x14ac:dyDescent="0.25">
      <c r="Q41235" s="265"/>
    </row>
    <row r="41236" spans="17:17" ht="0" hidden="1" customHeight="1" x14ac:dyDescent="0.25">
      <c r="Q41236" s="265"/>
    </row>
    <row r="41237" spans="17:17" ht="0" hidden="1" customHeight="1" x14ac:dyDescent="0.25">
      <c r="Q41237" s="265"/>
    </row>
    <row r="41238" spans="17:17" ht="0" hidden="1" customHeight="1" x14ac:dyDescent="0.25">
      <c r="Q41238" s="265"/>
    </row>
    <row r="41239" spans="17:17" ht="0" hidden="1" customHeight="1" x14ac:dyDescent="0.25">
      <c r="Q41239" s="265"/>
    </row>
    <row r="41240" spans="17:17" ht="0" hidden="1" customHeight="1" x14ac:dyDescent="0.25">
      <c r="Q41240" s="265"/>
    </row>
    <row r="41241" spans="17:17" ht="0" hidden="1" customHeight="1" x14ac:dyDescent="0.25">
      <c r="Q41241" s="265"/>
    </row>
    <row r="41242" spans="17:17" ht="0" hidden="1" customHeight="1" x14ac:dyDescent="0.25">
      <c r="Q41242" s="265"/>
    </row>
    <row r="41243" spans="17:17" ht="0" hidden="1" customHeight="1" x14ac:dyDescent="0.25">
      <c r="Q41243" s="265"/>
    </row>
    <row r="41244" spans="17:17" ht="0" hidden="1" customHeight="1" x14ac:dyDescent="0.25">
      <c r="Q41244" s="265"/>
    </row>
    <row r="41245" spans="17:17" ht="0" hidden="1" customHeight="1" x14ac:dyDescent="0.25">
      <c r="Q41245" s="265"/>
    </row>
    <row r="41246" spans="17:17" ht="0" hidden="1" customHeight="1" x14ac:dyDescent="0.25">
      <c r="Q41246" s="265"/>
    </row>
    <row r="41247" spans="17:17" ht="0" hidden="1" customHeight="1" x14ac:dyDescent="0.25">
      <c r="Q41247" s="265"/>
    </row>
    <row r="41248" spans="17:17" ht="0" hidden="1" customHeight="1" x14ac:dyDescent="0.25">
      <c r="Q41248" s="265"/>
    </row>
    <row r="41249" spans="17:17" ht="0" hidden="1" customHeight="1" x14ac:dyDescent="0.25">
      <c r="Q41249" s="265"/>
    </row>
    <row r="41250" spans="17:17" ht="0" hidden="1" customHeight="1" x14ac:dyDescent="0.25">
      <c r="Q41250" s="265"/>
    </row>
    <row r="41251" spans="17:17" ht="0" hidden="1" customHeight="1" x14ac:dyDescent="0.25">
      <c r="Q41251" s="265"/>
    </row>
    <row r="41252" spans="17:17" ht="0" hidden="1" customHeight="1" x14ac:dyDescent="0.25">
      <c r="Q41252" s="265"/>
    </row>
    <row r="41253" spans="17:17" ht="0" hidden="1" customHeight="1" x14ac:dyDescent="0.25">
      <c r="Q41253" s="265"/>
    </row>
    <row r="41254" spans="17:17" ht="0" hidden="1" customHeight="1" x14ac:dyDescent="0.25">
      <c r="Q41254" s="265"/>
    </row>
    <row r="41255" spans="17:17" ht="0" hidden="1" customHeight="1" x14ac:dyDescent="0.25">
      <c r="Q41255" s="265"/>
    </row>
    <row r="41256" spans="17:17" ht="0" hidden="1" customHeight="1" x14ac:dyDescent="0.25">
      <c r="Q41256" s="265"/>
    </row>
    <row r="41257" spans="17:17" ht="0" hidden="1" customHeight="1" x14ac:dyDescent="0.25">
      <c r="Q41257" s="265"/>
    </row>
    <row r="41258" spans="17:17" ht="0" hidden="1" customHeight="1" x14ac:dyDescent="0.25">
      <c r="Q41258" s="265"/>
    </row>
    <row r="41259" spans="17:17" ht="0" hidden="1" customHeight="1" x14ac:dyDescent="0.25">
      <c r="Q41259" s="265"/>
    </row>
    <row r="41260" spans="17:17" ht="0" hidden="1" customHeight="1" x14ac:dyDescent="0.25">
      <c r="Q41260" s="265"/>
    </row>
    <row r="41261" spans="17:17" ht="0" hidden="1" customHeight="1" x14ac:dyDescent="0.25">
      <c r="Q41261" s="265"/>
    </row>
    <row r="41262" spans="17:17" ht="0" hidden="1" customHeight="1" x14ac:dyDescent="0.25">
      <c r="Q41262" s="265"/>
    </row>
    <row r="41263" spans="17:17" ht="0" hidden="1" customHeight="1" x14ac:dyDescent="0.25">
      <c r="Q41263" s="265"/>
    </row>
    <row r="41264" spans="17:17" ht="0" hidden="1" customHeight="1" x14ac:dyDescent="0.25">
      <c r="Q41264" s="265"/>
    </row>
    <row r="41265" spans="17:17" ht="0" hidden="1" customHeight="1" x14ac:dyDescent="0.25">
      <c r="Q41265" s="265"/>
    </row>
    <row r="41266" spans="17:17" ht="0" hidden="1" customHeight="1" x14ac:dyDescent="0.25">
      <c r="Q41266" s="265"/>
    </row>
    <row r="41267" spans="17:17" ht="0" hidden="1" customHeight="1" x14ac:dyDescent="0.25">
      <c r="Q41267" s="265"/>
    </row>
    <row r="41268" spans="17:17" ht="0" hidden="1" customHeight="1" x14ac:dyDescent="0.25">
      <c r="Q41268" s="265"/>
    </row>
    <row r="41269" spans="17:17" ht="0" hidden="1" customHeight="1" x14ac:dyDescent="0.25">
      <c r="Q41269" s="265"/>
    </row>
    <row r="41270" spans="17:17" ht="0" hidden="1" customHeight="1" x14ac:dyDescent="0.25">
      <c r="Q41270" s="265"/>
    </row>
    <row r="41271" spans="17:17" ht="0" hidden="1" customHeight="1" x14ac:dyDescent="0.25">
      <c r="Q41271" s="265"/>
    </row>
    <row r="41272" spans="17:17" ht="0" hidden="1" customHeight="1" x14ac:dyDescent="0.25">
      <c r="Q41272" s="265"/>
    </row>
    <row r="41273" spans="17:17" ht="0" hidden="1" customHeight="1" x14ac:dyDescent="0.25">
      <c r="Q41273" s="265"/>
    </row>
    <row r="41274" spans="17:17" ht="0" hidden="1" customHeight="1" x14ac:dyDescent="0.25">
      <c r="Q41274" s="265"/>
    </row>
    <row r="41275" spans="17:17" ht="0" hidden="1" customHeight="1" x14ac:dyDescent="0.25">
      <c r="Q41275" s="265"/>
    </row>
    <row r="41276" spans="17:17" ht="0" hidden="1" customHeight="1" x14ac:dyDescent="0.25">
      <c r="Q41276" s="265"/>
    </row>
    <row r="41277" spans="17:17" ht="0" hidden="1" customHeight="1" x14ac:dyDescent="0.25">
      <c r="Q41277" s="265"/>
    </row>
    <row r="41278" spans="17:17" ht="0" hidden="1" customHeight="1" x14ac:dyDescent="0.25">
      <c r="Q41278" s="265"/>
    </row>
    <row r="41279" spans="17:17" ht="0" hidden="1" customHeight="1" x14ac:dyDescent="0.25">
      <c r="Q41279" s="265"/>
    </row>
    <row r="41280" spans="17:17" ht="0" hidden="1" customHeight="1" x14ac:dyDescent="0.25">
      <c r="Q41280" s="265"/>
    </row>
    <row r="41281" spans="17:17" ht="0" hidden="1" customHeight="1" x14ac:dyDescent="0.25">
      <c r="Q41281" s="265"/>
    </row>
    <row r="41282" spans="17:17" ht="0" hidden="1" customHeight="1" x14ac:dyDescent="0.25">
      <c r="Q41282" s="265"/>
    </row>
    <row r="41283" spans="17:17" ht="0" hidden="1" customHeight="1" x14ac:dyDescent="0.25">
      <c r="Q41283" s="265"/>
    </row>
    <row r="41284" spans="17:17" ht="0" hidden="1" customHeight="1" x14ac:dyDescent="0.25">
      <c r="Q41284" s="265"/>
    </row>
    <row r="41285" spans="17:17" ht="0" hidden="1" customHeight="1" x14ac:dyDescent="0.25">
      <c r="Q41285" s="265"/>
    </row>
    <row r="41286" spans="17:17" ht="0" hidden="1" customHeight="1" x14ac:dyDescent="0.25">
      <c r="Q41286" s="265"/>
    </row>
    <row r="41287" spans="17:17" ht="0" hidden="1" customHeight="1" x14ac:dyDescent="0.25">
      <c r="Q41287" s="265"/>
    </row>
    <row r="41288" spans="17:17" ht="0" hidden="1" customHeight="1" x14ac:dyDescent="0.25">
      <c r="Q41288" s="265"/>
    </row>
    <row r="41289" spans="17:17" ht="0" hidden="1" customHeight="1" x14ac:dyDescent="0.25">
      <c r="Q41289" s="265"/>
    </row>
    <row r="41290" spans="17:17" ht="0" hidden="1" customHeight="1" x14ac:dyDescent="0.25">
      <c r="Q41290" s="265"/>
    </row>
    <row r="41291" spans="17:17" ht="0" hidden="1" customHeight="1" x14ac:dyDescent="0.25">
      <c r="Q41291" s="265"/>
    </row>
    <row r="41292" spans="17:17" ht="0" hidden="1" customHeight="1" x14ac:dyDescent="0.25">
      <c r="Q41292" s="265"/>
    </row>
    <row r="41293" spans="17:17" ht="0" hidden="1" customHeight="1" x14ac:dyDescent="0.25">
      <c r="Q41293" s="265"/>
    </row>
    <row r="41294" spans="17:17" ht="0" hidden="1" customHeight="1" x14ac:dyDescent="0.25">
      <c r="Q41294" s="265"/>
    </row>
    <row r="41295" spans="17:17" ht="0" hidden="1" customHeight="1" x14ac:dyDescent="0.25">
      <c r="Q41295" s="265"/>
    </row>
    <row r="41296" spans="17:17" ht="0" hidden="1" customHeight="1" x14ac:dyDescent="0.25">
      <c r="Q41296" s="265"/>
    </row>
    <row r="41297" spans="17:17" ht="0" hidden="1" customHeight="1" x14ac:dyDescent="0.25">
      <c r="Q41297" s="265"/>
    </row>
    <row r="41298" spans="17:17" ht="0" hidden="1" customHeight="1" x14ac:dyDescent="0.25">
      <c r="Q41298" s="265"/>
    </row>
    <row r="41299" spans="17:17" ht="0" hidden="1" customHeight="1" x14ac:dyDescent="0.25">
      <c r="Q41299" s="265"/>
    </row>
    <row r="41300" spans="17:17" ht="0" hidden="1" customHeight="1" x14ac:dyDescent="0.25">
      <c r="Q41300" s="265"/>
    </row>
    <row r="41301" spans="17:17" ht="0" hidden="1" customHeight="1" x14ac:dyDescent="0.25">
      <c r="Q41301" s="265"/>
    </row>
    <row r="41302" spans="17:17" ht="0" hidden="1" customHeight="1" x14ac:dyDescent="0.25">
      <c r="Q41302" s="265"/>
    </row>
    <row r="41303" spans="17:17" ht="0" hidden="1" customHeight="1" x14ac:dyDescent="0.25">
      <c r="Q41303" s="265"/>
    </row>
    <row r="41304" spans="17:17" ht="0" hidden="1" customHeight="1" x14ac:dyDescent="0.25">
      <c r="Q41304" s="265"/>
    </row>
    <row r="41305" spans="17:17" ht="0" hidden="1" customHeight="1" x14ac:dyDescent="0.25">
      <c r="Q41305" s="265"/>
    </row>
    <row r="41306" spans="17:17" ht="0" hidden="1" customHeight="1" x14ac:dyDescent="0.25">
      <c r="Q41306" s="265"/>
    </row>
    <row r="41307" spans="17:17" ht="0" hidden="1" customHeight="1" x14ac:dyDescent="0.25">
      <c r="Q41307" s="265"/>
    </row>
    <row r="41308" spans="17:17" ht="0" hidden="1" customHeight="1" x14ac:dyDescent="0.25">
      <c r="Q41308" s="265"/>
    </row>
    <row r="41309" spans="17:17" ht="0" hidden="1" customHeight="1" x14ac:dyDescent="0.25">
      <c r="Q41309" s="265"/>
    </row>
    <row r="41310" spans="17:17" ht="0" hidden="1" customHeight="1" x14ac:dyDescent="0.25">
      <c r="Q41310" s="265"/>
    </row>
    <row r="41311" spans="17:17" ht="0" hidden="1" customHeight="1" x14ac:dyDescent="0.25">
      <c r="Q41311" s="265"/>
    </row>
    <row r="41312" spans="17:17" ht="0" hidden="1" customHeight="1" x14ac:dyDescent="0.25">
      <c r="Q41312" s="265"/>
    </row>
    <row r="41313" spans="17:17" ht="0" hidden="1" customHeight="1" x14ac:dyDescent="0.25">
      <c r="Q41313" s="265"/>
    </row>
    <row r="41314" spans="17:17" ht="0" hidden="1" customHeight="1" x14ac:dyDescent="0.25">
      <c r="Q41314" s="265"/>
    </row>
    <row r="41315" spans="17:17" ht="0" hidden="1" customHeight="1" x14ac:dyDescent="0.25">
      <c r="Q41315" s="265"/>
    </row>
    <row r="41316" spans="17:17" ht="0" hidden="1" customHeight="1" x14ac:dyDescent="0.25">
      <c r="Q41316" s="265"/>
    </row>
    <row r="41317" spans="17:17" ht="0" hidden="1" customHeight="1" x14ac:dyDescent="0.25">
      <c r="Q41317" s="265"/>
    </row>
    <row r="41318" spans="17:17" ht="0" hidden="1" customHeight="1" x14ac:dyDescent="0.25">
      <c r="Q41318" s="265"/>
    </row>
    <row r="41319" spans="17:17" ht="0" hidden="1" customHeight="1" x14ac:dyDescent="0.25">
      <c r="Q41319" s="265"/>
    </row>
    <row r="41320" spans="17:17" ht="0" hidden="1" customHeight="1" x14ac:dyDescent="0.25">
      <c r="Q41320" s="265"/>
    </row>
    <row r="41321" spans="17:17" ht="0" hidden="1" customHeight="1" x14ac:dyDescent="0.25">
      <c r="Q41321" s="265"/>
    </row>
    <row r="41322" spans="17:17" ht="0" hidden="1" customHeight="1" x14ac:dyDescent="0.25">
      <c r="Q41322" s="265"/>
    </row>
    <row r="41323" spans="17:17" ht="0" hidden="1" customHeight="1" x14ac:dyDescent="0.25">
      <c r="Q41323" s="265"/>
    </row>
    <row r="41324" spans="17:17" ht="0" hidden="1" customHeight="1" x14ac:dyDescent="0.25">
      <c r="Q41324" s="265"/>
    </row>
    <row r="41325" spans="17:17" ht="0" hidden="1" customHeight="1" x14ac:dyDescent="0.25">
      <c r="Q41325" s="265"/>
    </row>
    <row r="41326" spans="17:17" ht="0" hidden="1" customHeight="1" x14ac:dyDescent="0.25">
      <c r="Q41326" s="265"/>
    </row>
    <row r="41327" spans="17:17" ht="0" hidden="1" customHeight="1" x14ac:dyDescent="0.25">
      <c r="Q41327" s="265"/>
    </row>
    <row r="41328" spans="17:17" ht="0" hidden="1" customHeight="1" x14ac:dyDescent="0.25">
      <c r="Q41328" s="265"/>
    </row>
    <row r="41329" spans="17:17" ht="0" hidden="1" customHeight="1" x14ac:dyDescent="0.25">
      <c r="Q41329" s="265"/>
    </row>
    <row r="41330" spans="17:17" ht="0" hidden="1" customHeight="1" x14ac:dyDescent="0.25">
      <c r="Q41330" s="265"/>
    </row>
    <row r="41331" spans="17:17" ht="0" hidden="1" customHeight="1" x14ac:dyDescent="0.25">
      <c r="Q41331" s="265"/>
    </row>
    <row r="41332" spans="17:17" ht="0" hidden="1" customHeight="1" x14ac:dyDescent="0.25">
      <c r="Q41332" s="265"/>
    </row>
    <row r="41333" spans="17:17" ht="0" hidden="1" customHeight="1" x14ac:dyDescent="0.25">
      <c r="Q41333" s="265"/>
    </row>
    <row r="41334" spans="17:17" ht="0" hidden="1" customHeight="1" x14ac:dyDescent="0.25">
      <c r="Q41334" s="265"/>
    </row>
    <row r="41335" spans="17:17" ht="0" hidden="1" customHeight="1" x14ac:dyDescent="0.25">
      <c r="Q41335" s="265"/>
    </row>
    <row r="41336" spans="17:17" ht="0" hidden="1" customHeight="1" x14ac:dyDescent="0.25">
      <c r="Q41336" s="265"/>
    </row>
    <row r="41337" spans="17:17" ht="0" hidden="1" customHeight="1" x14ac:dyDescent="0.25">
      <c r="Q41337" s="265"/>
    </row>
    <row r="41338" spans="17:17" ht="0" hidden="1" customHeight="1" x14ac:dyDescent="0.25">
      <c r="Q41338" s="265"/>
    </row>
    <row r="41339" spans="17:17" ht="0" hidden="1" customHeight="1" x14ac:dyDescent="0.25">
      <c r="Q41339" s="265"/>
    </row>
    <row r="41340" spans="17:17" ht="0" hidden="1" customHeight="1" x14ac:dyDescent="0.25">
      <c r="Q41340" s="265"/>
    </row>
    <row r="41341" spans="17:17" ht="0" hidden="1" customHeight="1" x14ac:dyDescent="0.25">
      <c r="Q41341" s="265"/>
    </row>
    <row r="41342" spans="17:17" ht="0" hidden="1" customHeight="1" x14ac:dyDescent="0.25">
      <c r="Q41342" s="265"/>
    </row>
    <row r="41343" spans="17:17" ht="0" hidden="1" customHeight="1" x14ac:dyDescent="0.25">
      <c r="Q41343" s="265"/>
    </row>
    <row r="41344" spans="17:17" ht="0" hidden="1" customHeight="1" x14ac:dyDescent="0.25">
      <c r="Q41344" s="265"/>
    </row>
    <row r="41345" spans="17:17" ht="0" hidden="1" customHeight="1" x14ac:dyDescent="0.25">
      <c r="Q41345" s="265"/>
    </row>
    <row r="41346" spans="17:17" ht="0" hidden="1" customHeight="1" x14ac:dyDescent="0.25">
      <c r="Q41346" s="265"/>
    </row>
    <row r="41347" spans="17:17" ht="0" hidden="1" customHeight="1" x14ac:dyDescent="0.25">
      <c r="Q41347" s="265"/>
    </row>
    <row r="41348" spans="17:17" ht="0" hidden="1" customHeight="1" x14ac:dyDescent="0.25">
      <c r="Q41348" s="265"/>
    </row>
    <row r="41349" spans="17:17" ht="0" hidden="1" customHeight="1" x14ac:dyDescent="0.25">
      <c r="Q41349" s="265"/>
    </row>
    <row r="41350" spans="17:17" ht="0" hidden="1" customHeight="1" x14ac:dyDescent="0.25">
      <c r="Q41350" s="265"/>
    </row>
    <row r="41351" spans="17:17" ht="0" hidden="1" customHeight="1" x14ac:dyDescent="0.25">
      <c r="Q41351" s="265"/>
    </row>
    <row r="41352" spans="17:17" ht="0" hidden="1" customHeight="1" x14ac:dyDescent="0.25">
      <c r="Q41352" s="265"/>
    </row>
    <row r="41353" spans="17:17" ht="0" hidden="1" customHeight="1" x14ac:dyDescent="0.25">
      <c r="Q41353" s="265"/>
    </row>
    <row r="41354" spans="17:17" ht="0" hidden="1" customHeight="1" x14ac:dyDescent="0.25">
      <c r="Q41354" s="265"/>
    </row>
    <row r="41355" spans="17:17" ht="0" hidden="1" customHeight="1" x14ac:dyDescent="0.25">
      <c r="Q41355" s="265"/>
    </row>
    <row r="41356" spans="17:17" ht="0" hidden="1" customHeight="1" x14ac:dyDescent="0.25">
      <c r="Q41356" s="265"/>
    </row>
    <row r="41357" spans="17:17" ht="0" hidden="1" customHeight="1" x14ac:dyDescent="0.25">
      <c r="Q41357" s="265"/>
    </row>
    <row r="41358" spans="17:17" ht="0" hidden="1" customHeight="1" x14ac:dyDescent="0.25">
      <c r="Q41358" s="265"/>
    </row>
    <row r="41359" spans="17:17" ht="0" hidden="1" customHeight="1" x14ac:dyDescent="0.25">
      <c r="Q41359" s="265"/>
    </row>
    <row r="41360" spans="17:17" ht="0" hidden="1" customHeight="1" x14ac:dyDescent="0.25">
      <c r="Q41360" s="265"/>
    </row>
    <row r="41361" spans="17:17" ht="0" hidden="1" customHeight="1" x14ac:dyDescent="0.25">
      <c r="Q41361" s="265"/>
    </row>
    <row r="41362" spans="17:17" ht="0" hidden="1" customHeight="1" x14ac:dyDescent="0.25">
      <c r="Q41362" s="265"/>
    </row>
    <row r="41363" spans="17:17" ht="0" hidden="1" customHeight="1" x14ac:dyDescent="0.25">
      <c r="Q41363" s="265"/>
    </row>
    <row r="41364" spans="17:17" ht="0" hidden="1" customHeight="1" x14ac:dyDescent="0.25">
      <c r="Q41364" s="265"/>
    </row>
    <row r="41365" spans="17:17" ht="0" hidden="1" customHeight="1" x14ac:dyDescent="0.25">
      <c r="Q41365" s="265"/>
    </row>
    <row r="41366" spans="17:17" ht="0" hidden="1" customHeight="1" x14ac:dyDescent="0.25">
      <c r="Q41366" s="265"/>
    </row>
    <row r="41367" spans="17:17" ht="0" hidden="1" customHeight="1" x14ac:dyDescent="0.25">
      <c r="Q41367" s="265"/>
    </row>
    <row r="41368" spans="17:17" ht="0" hidden="1" customHeight="1" x14ac:dyDescent="0.25">
      <c r="Q41368" s="265"/>
    </row>
    <row r="41369" spans="17:17" ht="0" hidden="1" customHeight="1" x14ac:dyDescent="0.25">
      <c r="Q41369" s="265"/>
    </row>
    <row r="41370" spans="17:17" ht="0" hidden="1" customHeight="1" x14ac:dyDescent="0.25">
      <c r="Q41370" s="265"/>
    </row>
    <row r="41371" spans="17:17" ht="0" hidden="1" customHeight="1" x14ac:dyDescent="0.25">
      <c r="Q41371" s="265"/>
    </row>
    <row r="41372" spans="17:17" ht="0" hidden="1" customHeight="1" x14ac:dyDescent="0.25">
      <c r="Q41372" s="265"/>
    </row>
    <row r="41373" spans="17:17" ht="0" hidden="1" customHeight="1" x14ac:dyDescent="0.25">
      <c r="Q41373" s="265"/>
    </row>
    <row r="41374" spans="17:17" ht="0" hidden="1" customHeight="1" x14ac:dyDescent="0.25">
      <c r="Q41374" s="265"/>
    </row>
    <row r="41375" spans="17:17" ht="0" hidden="1" customHeight="1" x14ac:dyDescent="0.25">
      <c r="Q41375" s="265"/>
    </row>
    <row r="41376" spans="17:17" ht="0" hidden="1" customHeight="1" x14ac:dyDescent="0.25">
      <c r="Q41376" s="265"/>
    </row>
    <row r="41377" spans="17:17" ht="0" hidden="1" customHeight="1" x14ac:dyDescent="0.25">
      <c r="Q41377" s="265"/>
    </row>
    <row r="41378" spans="17:17" ht="0" hidden="1" customHeight="1" x14ac:dyDescent="0.25">
      <c r="Q41378" s="265"/>
    </row>
    <row r="41379" spans="17:17" ht="0" hidden="1" customHeight="1" x14ac:dyDescent="0.25">
      <c r="Q41379" s="265"/>
    </row>
    <row r="41380" spans="17:17" ht="0" hidden="1" customHeight="1" x14ac:dyDescent="0.25">
      <c r="Q41380" s="265"/>
    </row>
    <row r="41381" spans="17:17" ht="0" hidden="1" customHeight="1" x14ac:dyDescent="0.25">
      <c r="Q41381" s="265"/>
    </row>
    <row r="41382" spans="17:17" ht="0" hidden="1" customHeight="1" x14ac:dyDescent="0.25">
      <c r="Q41382" s="265"/>
    </row>
    <row r="41383" spans="17:17" ht="0" hidden="1" customHeight="1" x14ac:dyDescent="0.25">
      <c r="Q41383" s="265"/>
    </row>
    <row r="41384" spans="17:17" ht="0" hidden="1" customHeight="1" x14ac:dyDescent="0.25">
      <c r="Q41384" s="265"/>
    </row>
    <row r="41385" spans="17:17" ht="0" hidden="1" customHeight="1" x14ac:dyDescent="0.25">
      <c r="Q41385" s="265"/>
    </row>
    <row r="41386" spans="17:17" ht="0" hidden="1" customHeight="1" x14ac:dyDescent="0.25">
      <c r="Q41386" s="265"/>
    </row>
    <row r="41387" spans="17:17" ht="0" hidden="1" customHeight="1" x14ac:dyDescent="0.25">
      <c r="Q41387" s="265"/>
    </row>
    <row r="41388" spans="17:17" ht="0" hidden="1" customHeight="1" x14ac:dyDescent="0.25">
      <c r="Q41388" s="265"/>
    </row>
    <row r="41389" spans="17:17" ht="0" hidden="1" customHeight="1" x14ac:dyDescent="0.25">
      <c r="Q41389" s="265"/>
    </row>
    <row r="41390" spans="17:17" ht="0" hidden="1" customHeight="1" x14ac:dyDescent="0.25">
      <c r="Q41390" s="265"/>
    </row>
    <row r="41391" spans="17:17" ht="0" hidden="1" customHeight="1" x14ac:dyDescent="0.25">
      <c r="Q41391" s="265"/>
    </row>
    <row r="41392" spans="17:17" ht="0" hidden="1" customHeight="1" x14ac:dyDescent="0.25">
      <c r="Q41392" s="265"/>
    </row>
    <row r="41393" spans="17:17" ht="0" hidden="1" customHeight="1" x14ac:dyDescent="0.25">
      <c r="Q41393" s="265"/>
    </row>
    <row r="41394" spans="17:17" ht="0" hidden="1" customHeight="1" x14ac:dyDescent="0.25">
      <c r="Q41394" s="265"/>
    </row>
    <row r="41395" spans="17:17" ht="0" hidden="1" customHeight="1" x14ac:dyDescent="0.25">
      <c r="Q41395" s="265"/>
    </row>
    <row r="41396" spans="17:17" ht="0" hidden="1" customHeight="1" x14ac:dyDescent="0.25">
      <c r="Q41396" s="265"/>
    </row>
    <row r="41397" spans="17:17" ht="0" hidden="1" customHeight="1" x14ac:dyDescent="0.25">
      <c r="Q41397" s="265"/>
    </row>
    <row r="41398" spans="17:17" ht="0" hidden="1" customHeight="1" x14ac:dyDescent="0.25">
      <c r="Q41398" s="265"/>
    </row>
    <row r="41399" spans="17:17" ht="0" hidden="1" customHeight="1" x14ac:dyDescent="0.25">
      <c r="Q41399" s="265"/>
    </row>
    <row r="41400" spans="17:17" ht="0" hidden="1" customHeight="1" x14ac:dyDescent="0.25">
      <c r="Q41400" s="265"/>
    </row>
    <row r="41401" spans="17:17" ht="0" hidden="1" customHeight="1" x14ac:dyDescent="0.25">
      <c r="Q41401" s="265"/>
    </row>
    <row r="41402" spans="17:17" ht="0" hidden="1" customHeight="1" x14ac:dyDescent="0.25">
      <c r="Q41402" s="265"/>
    </row>
    <row r="41403" spans="17:17" ht="0" hidden="1" customHeight="1" x14ac:dyDescent="0.25">
      <c r="Q41403" s="265"/>
    </row>
    <row r="41404" spans="17:17" ht="0" hidden="1" customHeight="1" x14ac:dyDescent="0.25">
      <c r="Q41404" s="265"/>
    </row>
    <row r="41405" spans="17:17" ht="0" hidden="1" customHeight="1" x14ac:dyDescent="0.25">
      <c r="Q41405" s="265"/>
    </row>
    <row r="41406" spans="17:17" ht="0" hidden="1" customHeight="1" x14ac:dyDescent="0.25">
      <c r="Q41406" s="265"/>
    </row>
    <row r="41407" spans="17:17" ht="0" hidden="1" customHeight="1" x14ac:dyDescent="0.25">
      <c r="Q41407" s="265"/>
    </row>
    <row r="41408" spans="17:17" ht="0" hidden="1" customHeight="1" x14ac:dyDescent="0.25">
      <c r="Q41408" s="265"/>
    </row>
    <row r="41409" spans="17:17" ht="0" hidden="1" customHeight="1" x14ac:dyDescent="0.25">
      <c r="Q41409" s="265"/>
    </row>
    <row r="41410" spans="17:17" ht="0" hidden="1" customHeight="1" x14ac:dyDescent="0.25">
      <c r="Q41410" s="265"/>
    </row>
    <row r="41411" spans="17:17" ht="0" hidden="1" customHeight="1" x14ac:dyDescent="0.25">
      <c r="Q41411" s="265"/>
    </row>
    <row r="41412" spans="17:17" ht="0" hidden="1" customHeight="1" x14ac:dyDescent="0.25">
      <c r="Q41412" s="265"/>
    </row>
    <row r="41413" spans="17:17" ht="0" hidden="1" customHeight="1" x14ac:dyDescent="0.25">
      <c r="Q41413" s="265"/>
    </row>
    <row r="41414" spans="17:17" ht="0" hidden="1" customHeight="1" x14ac:dyDescent="0.25">
      <c r="Q41414" s="265"/>
    </row>
    <row r="41415" spans="17:17" ht="0" hidden="1" customHeight="1" x14ac:dyDescent="0.25">
      <c r="Q41415" s="265"/>
    </row>
    <row r="41416" spans="17:17" ht="0" hidden="1" customHeight="1" x14ac:dyDescent="0.25">
      <c r="Q41416" s="265"/>
    </row>
    <row r="41417" spans="17:17" ht="0" hidden="1" customHeight="1" x14ac:dyDescent="0.25">
      <c r="Q41417" s="265"/>
    </row>
    <row r="41418" spans="17:17" ht="0" hidden="1" customHeight="1" x14ac:dyDescent="0.25">
      <c r="Q41418" s="265"/>
    </row>
    <row r="41419" spans="17:17" ht="0" hidden="1" customHeight="1" x14ac:dyDescent="0.25">
      <c r="Q41419" s="265"/>
    </row>
    <row r="41420" spans="17:17" ht="0" hidden="1" customHeight="1" x14ac:dyDescent="0.25">
      <c r="Q41420" s="265"/>
    </row>
    <row r="41421" spans="17:17" ht="0" hidden="1" customHeight="1" x14ac:dyDescent="0.25">
      <c r="Q41421" s="265"/>
    </row>
    <row r="41422" spans="17:17" ht="0" hidden="1" customHeight="1" x14ac:dyDescent="0.25">
      <c r="Q41422" s="265"/>
    </row>
    <row r="41423" spans="17:17" ht="0" hidden="1" customHeight="1" x14ac:dyDescent="0.25">
      <c r="Q41423" s="265"/>
    </row>
    <row r="41424" spans="17:17" ht="0" hidden="1" customHeight="1" x14ac:dyDescent="0.25">
      <c r="Q41424" s="265"/>
    </row>
    <row r="41425" spans="17:17" ht="0" hidden="1" customHeight="1" x14ac:dyDescent="0.25">
      <c r="Q41425" s="265"/>
    </row>
    <row r="41426" spans="17:17" ht="0" hidden="1" customHeight="1" x14ac:dyDescent="0.25">
      <c r="Q41426" s="265"/>
    </row>
    <row r="41427" spans="17:17" ht="0" hidden="1" customHeight="1" x14ac:dyDescent="0.25">
      <c r="Q41427" s="265"/>
    </row>
    <row r="41428" spans="17:17" ht="0" hidden="1" customHeight="1" x14ac:dyDescent="0.25">
      <c r="Q41428" s="265"/>
    </row>
    <row r="41429" spans="17:17" ht="0" hidden="1" customHeight="1" x14ac:dyDescent="0.25">
      <c r="Q41429" s="265"/>
    </row>
    <row r="41430" spans="17:17" ht="0" hidden="1" customHeight="1" x14ac:dyDescent="0.25">
      <c r="Q41430" s="265"/>
    </row>
    <row r="41431" spans="17:17" ht="0" hidden="1" customHeight="1" x14ac:dyDescent="0.25">
      <c r="Q41431" s="265"/>
    </row>
    <row r="41432" spans="17:17" ht="0" hidden="1" customHeight="1" x14ac:dyDescent="0.25">
      <c r="Q41432" s="265"/>
    </row>
    <row r="41433" spans="17:17" ht="0" hidden="1" customHeight="1" x14ac:dyDescent="0.25">
      <c r="Q41433" s="265"/>
    </row>
    <row r="41434" spans="17:17" ht="0" hidden="1" customHeight="1" x14ac:dyDescent="0.25">
      <c r="Q41434" s="265"/>
    </row>
    <row r="41435" spans="17:17" ht="0" hidden="1" customHeight="1" x14ac:dyDescent="0.25">
      <c r="Q41435" s="265"/>
    </row>
    <row r="41436" spans="17:17" ht="0" hidden="1" customHeight="1" x14ac:dyDescent="0.25">
      <c r="Q41436" s="265"/>
    </row>
    <row r="41437" spans="17:17" ht="0" hidden="1" customHeight="1" x14ac:dyDescent="0.25">
      <c r="Q41437" s="265"/>
    </row>
    <row r="41438" spans="17:17" ht="0" hidden="1" customHeight="1" x14ac:dyDescent="0.25">
      <c r="Q41438" s="265"/>
    </row>
    <row r="41439" spans="17:17" ht="0" hidden="1" customHeight="1" x14ac:dyDescent="0.25">
      <c r="Q41439" s="265"/>
    </row>
    <row r="41440" spans="17:17" ht="0" hidden="1" customHeight="1" x14ac:dyDescent="0.25">
      <c r="Q41440" s="265"/>
    </row>
    <row r="41441" spans="17:17" ht="0" hidden="1" customHeight="1" x14ac:dyDescent="0.25">
      <c r="Q41441" s="265"/>
    </row>
    <row r="41442" spans="17:17" ht="0" hidden="1" customHeight="1" x14ac:dyDescent="0.25">
      <c r="Q41442" s="265"/>
    </row>
    <row r="41443" spans="17:17" ht="0" hidden="1" customHeight="1" x14ac:dyDescent="0.25">
      <c r="Q41443" s="265"/>
    </row>
    <row r="41444" spans="17:17" ht="0" hidden="1" customHeight="1" x14ac:dyDescent="0.25">
      <c r="Q41444" s="265"/>
    </row>
    <row r="41445" spans="17:17" ht="0" hidden="1" customHeight="1" x14ac:dyDescent="0.25">
      <c r="Q41445" s="265"/>
    </row>
    <row r="41446" spans="17:17" ht="0" hidden="1" customHeight="1" x14ac:dyDescent="0.25">
      <c r="Q41446" s="265"/>
    </row>
    <row r="41447" spans="17:17" ht="0" hidden="1" customHeight="1" x14ac:dyDescent="0.25">
      <c r="Q41447" s="265"/>
    </row>
    <row r="41448" spans="17:17" ht="0" hidden="1" customHeight="1" x14ac:dyDescent="0.25">
      <c r="Q41448" s="265"/>
    </row>
    <row r="41449" spans="17:17" ht="0" hidden="1" customHeight="1" x14ac:dyDescent="0.25">
      <c r="Q41449" s="265"/>
    </row>
    <row r="41450" spans="17:17" ht="0" hidden="1" customHeight="1" x14ac:dyDescent="0.25">
      <c r="Q41450" s="265"/>
    </row>
    <row r="41451" spans="17:17" ht="0" hidden="1" customHeight="1" x14ac:dyDescent="0.25">
      <c r="Q41451" s="265"/>
    </row>
    <row r="41452" spans="17:17" ht="0" hidden="1" customHeight="1" x14ac:dyDescent="0.25">
      <c r="Q41452" s="265"/>
    </row>
    <row r="41453" spans="17:17" ht="0" hidden="1" customHeight="1" x14ac:dyDescent="0.25">
      <c r="Q41453" s="265"/>
    </row>
    <row r="41454" spans="17:17" ht="0" hidden="1" customHeight="1" x14ac:dyDescent="0.25">
      <c r="Q41454" s="265"/>
    </row>
    <row r="41455" spans="17:17" ht="0" hidden="1" customHeight="1" x14ac:dyDescent="0.25">
      <c r="Q41455" s="265"/>
    </row>
    <row r="41456" spans="17:17" ht="0" hidden="1" customHeight="1" x14ac:dyDescent="0.25">
      <c r="Q41456" s="265"/>
    </row>
    <row r="41457" spans="17:17" ht="0" hidden="1" customHeight="1" x14ac:dyDescent="0.25">
      <c r="Q41457" s="265"/>
    </row>
    <row r="41458" spans="17:17" ht="0" hidden="1" customHeight="1" x14ac:dyDescent="0.25">
      <c r="Q41458" s="265"/>
    </row>
    <row r="41459" spans="17:17" ht="0" hidden="1" customHeight="1" x14ac:dyDescent="0.25">
      <c r="Q41459" s="265"/>
    </row>
    <row r="41460" spans="17:17" ht="0" hidden="1" customHeight="1" x14ac:dyDescent="0.25">
      <c r="Q41460" s="265"/>
    </row>
    <row r="41461" spans="17:17" ht="0" hidden="1" customHeight="1" x14ac:dyDescent="0.25">
      <c r="Q41461" s="265"/>
    </row>
    <row r="41462" spans="17:17" ht="0" hidden="1" customHeight="1" x14ac:dyDescent="0.25">
      <c r="Q41462" s="265"/>
    </row>
    <row r="41463" spans="17:17" ht="0" hidden="1" customHeight="1" x14ac:dyDescent="0.25">
      <c r="Q41463" s="265"/>
    </row>
    <row r="41464" spans="17:17" ht="0" hidden="1" customHeight="1" x14ac:dyDescent="0.25">
      <c r="Q41464" s="265"/>
    </row>
    <row r="41465" spans="17:17" ht="0" hidden="1" customHeight="1" x14ac:dyDescent="0.25">
      <c r="Q41465" s="265"/>
    </row>
    <row r="41466" spans="17:17" ht="0" hidden="1" customHeight="1" x14ac:dyDescent="0.25">
      <c r="Q41466" s="265"/>
    </row>
    <row r="41467" spans="17:17" ht="0" hidden="1" customHeight="1" x14ac:dyDescent="0.25">
      <c r="Q41467" s="265"/>
    </row>
    <row r="41468" spans="17:17" ht="0" hidden="1" customHeight="1" x14ac:dyDescent="0.25">
      <c r="Q41468" s="265"/>
    </row>
    <row r="41469" spans="17:17" ht="0" hidden="1" customHeight="1" x14ac:dyDescent="0.25">
      <c r="Q41469" s="265"/>
    </row>
    <row r="41470" spans="17:17" ht="0" hidden="1" customHeight="1" x14ac:dyDescent="0.25">
      <c r="Q41470" s="265"/>
    </row>
    <row r="41471" spans="17:17" ht="0" hidden="1" customHeight="1" x14ac:dyDescent="0.25">
      <c r="Q41471" s="265"/>
    </row>
    <row r="41472" spans="17:17" ht="0" hidden="1" customHeight="1" x14ac:dyDescent="0.25">
      <c r="Q41472" s="265"/>
    </row>
    <row r="41473" spans="17:17" ht="0" hidden="1" customHeight="1" x14ac:dyDescent="0.25">
      <c r="Q41473" s="265"/>
    </row>
    <row r="41474" spans="17:17" ht="0" hidden="1" customHeight="1" x14ac:dyDescent="0.25">
      <c r="Q41474" s="265"/>
    </row>
    <row r="41475" spans="17:17" ht="0" hidden="1" customHeight="1" x14ac:dyDescent="0.25">
      <c r="Q41475" s="265"/>
    </row>
    <row r="41476" spans="17:17" ht="0" hidden="1" customHeight="1" x14ac:dyDescent="0.25">
      <c r="Q41476" s="265"/>
    </row>
    <row r="41477" spans="17:17" ht="0" hidden="1" customHeight="1" x14ac:dyDescent="0.25">
      <c r="Q41477" s="265"/>
    </row>
    <row r="41478" spans="17:17" ht="0" hidden="1" customHeight="1" x14ac:dyDescent="0.25">
      <c r="Q41478" s="265"/>
    </row>
    <row r="41479" spans="17:17" ht="0" hidden="1" customHeight="1" x14ac:dyDescent="0.25">
      <c r="Q41479" s="265"/>
    </row>
    <row r="41480" spans="17:17" ht="0" hidden="1" customHeight="1" x14ac:dyDescent="0.25">
      <c r="Q41480" s="265"/>
    </row>
    <row r="41481" spans="17:17" ht="0" hidden="1" customHeight="1" x14ac:dyDescent="0.25">
      <c r="Q41481" s="265"/>
    </row>
    <row r="41482" spans="17:17" ht="0" hidden="1" customHeight="1" x14ac:dyDescent="0.25">
      <c r="Q41482" s="265"/>
    </row>
    <row r="41483" spans="17:17" ht="0" hidden="1" customHeight="1" x14ac:dyDescent="0.25">
      <c r="Q41483" s="265"/>
    </row>
    <row r="41484" spans="17:17" ht="0" hidden="1" customHeight="1" x14ac:dyDescent="0.25">
      <c r="Q41484" s="265"/>
    </row>
    <row r="41485" spans="17:17" ht="0" hidden="1" customHeight="1" x14ac:dyDescent="0.25">
      <c r="Q41485" s="265"/>
    </row>
    <row r="41486" spans="17:17" ht="0" hidden="1" customHeight="1" x14ac:dyDescent="0.25">
      <c r="Q41486" s="265"/>
    </row>
    <row r="41487" spans="17:17" ht="0" hidden="1" customHeight="1" x14ac:dyDescent="0.25">
      <c r="Q41487" s="265"/>
    </row>
    <row r="41488" spans="17:17" ht="0" hidden="1" customHeight="1" x14ac:dyDescent="0.25">
      <c r="Q41488" s="265"/>
    </row>
    <row r="41489" spans="17:17" ht="0" hidden="1" customHeight="1" x14ac:dyDescent="0.25">
      <c r="Q41489" s="265"/>
    </row>
    <row r="41490" spans="17:17" ht="0" hidden="1" customHeight="1" x14ac:dyDescent="0.25">
      <c r="Q41490" s="265"/>
    </row>
    <row r="41491" spans="17:17" ht="0" hidden="1" customHeight="1" x14ac:dyDescent="0.25">
      <c r="Q41491" s="265"/>
    </row>
    <row r="41492" spans="17:17" ht="0" hidden="1" customHeight="1" x14ac:dyDescent="0.25">
      <c r="Q41492" s="265"/>
    </row>
    <row r="41493" spans="17:17" ht="0" hidden="1" customHeight="1" x14ac:dyDescent="0.25">
      <c r="Q41493" s="265"/>
    </row>
    <row r="41494" spans="17:17" ht="0" hidden="1" customHeight="1" x14ac:dyDescent="0.25">
      <c r="Q41494" s="265"/>
    </row>
    <row r="41495" spans="17:17" ht="0" hidden="1" customHeight="1" x14ac:dyDescent="0.25">
      <c r="Q41495" s="265"/>
    </row>
    <row r="41496" spans="17:17" ht="0" hidden="1" customHeight="1" x14ac:dyDescent="0.25">
      <c r="Q41496" s="265"/>
    </row>
    <row r="41497" spans="17:17" ht="0" hidden="1" customHeight="1" x14ac:dyDescent="0.25">
      <c r="Q41497" s="265"/>
    </row>
    <row r="41498" spans="17:17" ht="0" hidden="1" customHeight="1" x14ac:dyDescent="0.25">
      <c r="Q41498" s="265"/>
    </row>
    <row r="41499" spans="17:17" ht="0" hidden="1" customHeight="1" x14ac:dyDescent="0.25">
      <c r="Q41499" s="265"/>
    </row>
    <row r="41500" spans="17:17" ht="0" hidden="1" customHeight="1" x14ac:dyDescent="0.25">
      <c r="Q41500" s="265"/>
    </row>
    <row r="41501" spans="17:17" ht="0" hidden="1" customHeight="1" x14ac:dyDescent="0.25">
      <c r="Q41501" s="265"/>
    </row>
    <row r="41502" spans="17:17" ht="0" hidden="1" customHeight="1" x14ac:dyDescent="0.25">
      <c r="Q41502" s="265"/>
    </row>
    <row r="41503" spans="17:17" ht="0" hidden="1" customHeight="1" x14ac:dyDescent="0.25">
      <c r="Q41503" s="265"/>
    </row>
    <row r="41504" spans="17:17" ht="0" hidden="1" customHeight="1" x14ac:dyDescent="0.25">
      <c r="Q41504" s="265"/>
    </row>
    <row r="41505" spans="17:17" ht="0" hidden="1" customHeight="1" x14ac:dyDescent="0.25">
      <c r="Q41505" s="265"/>
    </row>
    <row r="41506" spans="17:17" ht="0" hidden="1" customHeight="1" x14ac:dyDescent="0.25">
      <c r="Q41506" s="265"/>
    </row>
    <row r="41507" spans="17:17" ht="0" hidden="1" customHeight="1" x14ac:dyDescent="0.25">
      <c r="Q41507" s="265"/>
    </row>
    <row r="41508" spans="17:17" ht="0" hidden="1" customHeight="1" x14ac:dyDescent="0.25">
      <c r="Q41508" s="265"/>
    </row>
    <row r="41509" spans="17:17" ht="0" hidden="1" customHeight="1" x14ac:dyDescent="0.25">
      <c r="Q41509" s="265"/>
    </row>
    <row r="41510" spans="17:17" ht="0" hidden="1" customHeight="1" x14ac:dyDescent="0.25">
      <c r="Q41510" s="265"/>
    </row>
    <row r="41511" spans="17:17" ht="0" hidden="1" customHeight="1" x14ac:dyDescent="0.25">
      <c r="Q41511" s="265"/>
    </row>
    <row r="41512" spans="17:17" ht="0" hidden="1" customHeight="1" x14ac:dyDescent="0.25">
      <c r="Q41512" s="265"/>
    </row>
    <row r="41513" spans="17:17" ht="0" hidden="1" customHeight="1" x14ac:dyDescent="0.25">
      <c r="Q41513" s="265"/>
    </row>
    <row r="41514" spans="17:17" ht="0" hidden="1" customHeight="1" x14ac:dyDescent="0.25">
      <c r="Q41514" s="265"/>
    </row>
    <row r="41515" spans="17:17" ht="0" hidden="1" customHeight="1" x14ac:dyDescent="0.25">
      <c r="Q41515" s="265"/>
    </row>
    <row r="41516" spans="17:17" ht="0" hidden="1" customHeight="1" x14ac:dyDescent="0.25">
      <c r="Q41516" s="265"/>
    </row>
    <row r="41517" spans="17:17" ht="0" hidden="1" customHeight="1" x14ac:dyDescent="0.25">
      <c r="Q41517" s="265"/>
    </row>
    <row r="41518" spans="17:17" ht="0" hidden="1" customHeight="1" x14ac:dyDescent="0.25">
      <c r="Q41518" s="265"/>
    </row>
    <row r="41519" spans="17:17" ht="0" hidden="1" customHeight="1" x14ac:dyDescent="0.25">
      <c r="Q41519" s="265"/>
    </row>
    <row r="41520" spans="17:17" ht="0" hidden="1" customHeight="1" x14ac:dyDescent="0.25">
      <c r="Q41520" s="265"/>
    </row>
    <row r="41521" spans="17:17" ht="0" hidden="1" customHeight="1" x14ac:dyDescent="0.25">
      <c r="Q41521" s="265"/>
    </row>
    <row r="41522" spans="17:17" ht="0" hidden="1" customHeight="1" x14ac:dyDescent="0.25">
      <c r="Q41522" s="265"/>
    </row>
    <row r="41523" spans="17:17" ht="0" hidden="1" customHeight="1" x14ac:dyDescent="0.25">
      <c r="Q41523" s="265"/>
    </row>
    <row r="41524" spans="17:17" ht="0" hidden="1" customHeight="1" x14ac:dyDescent="0.25">
      <c r="Q41524" s="265"/>
    </row>
    <row r="41525" spans="17:17" ht="0" hidden="1" customHeight="1" x14ac:dyDescent="0.25">
      <c r="Q41525" s="265"/>
    </row>
    <row r="41526" spans="17:17" ht="0" hidden="1" customHeight="1" x14ac:dyDescent="0.25">
      <c r="Q41526" s="265"/>
    </row>
    <row r="41527" spans="17:17" ht="0" hidden="1" customHeight="1" x14ac:dyDescent="0.25">
      <c r="Q41527" s="265"/>
    </row>
    <row r="41528" spans="17:17" ht="0" hidden="1" customHeight="1" x14ac:dyDescent="0.25">
      <c r="Q41528" s="265"/>
    </row>
    <row r="41529" spans="17:17" ht="0" hidden="1" customHeight="1" x14ac:dyDescent="0.25">
      <c r="Q41529" s="265"/>
    </row>
    <row r="41530" spans="17:17" ht="0" hidden="1" customHeight="1" x14ac:dyDescent="0.25">
      <c r="Q41530" s="265"/>
    </row>
    <row r="41531" spans="17:17" ht="0" hidden="1" customHeight="1" x14ac:dyDescent="0.25">
      <c r="Q41531" s="265"/>
    </row>
    <row r="41532" spans="17:17" ht="0" hidden="1" customHeight="1" x14ac:dyDescent="0.25">
      <c r="Q41532" s="265"/>
    </row>
    <row r="41533" spans="17:17" ht="0" hidden="1" customHeight="1" x14ac:dyDescent="0.25">
      <c r="Q41533" s="265"/>
    </row>
    <row r="41534" spans="17:17" ht="0" hidden="1" customHeight="1" x14ac:dyDescent="0.25">
      <c r="Q41534" s="265"/>
    </row>
    <row r="41535" spans="17:17" ht="0" hidden="1" customHeight="1" x14ac:dyDescent="0.25">
      <c r="Q41535" s="265"/>
    </row>
    <row r="41536" spans="17:17" ht="0" hidden="1" customHeight="1" x14ac:dyDescent="0.25">
      <c r="Q41536" s="265"/>
    </row>
    <row r="41537" spans="17:17" ht="0" hidden="1" customHeight="1" x14ac:dyDescent="0.25">
      <c r="Q41537" s="265"/>
    </row>
    <row r="41538" spans="17:17" ht="0" hidden="1" customHeight="1" x14ac:dyDescent="0.25">
      <c r="Q41538" s="265"/>
    </row>
    <row r="41539" spans="17:17" ht="0" hidden="1" customHeight="1" x14ac:dyDescent="0.25">
      <c r="Q41539" s="265"/>
    </row>
    <row r="41540" spans="17:17" ht="0" hidden="1" customHeight="1" x14ac:dyDescent="0.25">
      <c r="Q41540" s="265"/>
    </row>
    <row r="41541" spans="17:17" ht="0" hidden="1" customHeight="1" x14ac:dyDescent="0.25">
      <c r="Q41541" s="265"/>
    </row>
    <row r="41542" spans="17:17" ht="0" hidden="1" customHeight="1" x14ac:dyDescent="0.25">
      <c r="Q41542" s="265"/>
    </row>
    <row r="41543" spans="17:17" ht="0" hidden="1" customHeight="1" x14ac:dyDescent="0.25">
      <c r="Q41543" s="265"/>
    </row>
    <row r="41544" spans="17:17" ht="0" hidden="1" customHeight="1" x14ac:dyDescent="0.25">
      <c r="Q41544" s="265"/>
    </row>
    <row r="41545" spans="17:17" ht="0" hidden="1" customHeight="1" x14ac:dyDescent="0.25">
      <c r="Q41545" s="265"/>
    </row>
    <row r="41546" spans="17:17" ht="0" hidden="1" customHeight="1" x14ac:dyDescent="0.25">
      <c r="Q41546" s="265"/>
    </row>
    <row r="41547" spans="17:17" ht="0" hidden="1" customHeight="1" x14ac:dyDescent="0.25">
      <c r="Q41547" s="265"/>
    </row>
    <row r="41548" spans="17:17" ht="0" hidden="1" customHeight="1" x14ac:dyDescent="0.25">
      <c r="Q41548" s="265"/>
    </row>
    <row r="41549" spans="17:17" ht="0" hidden="1" customHeight="1" x14ac:dyDescent="0.25">
      <c r="Q41549" s="265"/>
    </row>
    <row r="41550" spans="17:17" ht="0" hidden="1" customHeight="1" x14ac:dyDescent="0.25">
      <c r="Q41550" s="265"/>
    </row>
    <row r="41551" spans="17:17" ht="0" hidden="1" customHeight="1" x14ac:dyDescent="0.25">
      <c r="Q41551" s="265"/>
    </row>
    <row r="41552" spans="17:17" ht="0" hidden="1" customHeight="1" x14ac:dyDescent="0.25">
      <c r="Q41552" s="265"/>
    </row>
    <row r="41553" spans="17:17" ht="0" hidden="1" customHeight="1" x14ac:dyDescent="0.25">
      <c r="Q41553" s="265"/>
    </row>
    <row r="41554" spans="17:17" ht="0" hidden="1" customHeight="1" x14ac:dyDescent="0.25">
      <c r="Q41554" s="265"/>
    </row>
    <row r="41555" spans="17:17" ht="0" hidden="1" customHeight="1" x14ac:dyDescent="0.25">
      <c r="Q41555" s="265"/>
    </row>
    <row r="41556" spans="17:17" ht="0" hidden="1" customHeight="1" x14ac:dyDescent="0.25">
      <c r="Q41556" s="265"/>
    </row>
    <row r="41557" spans="17:17" ht="0" hidden="1" customHeight="1" x14ac:dyDescent="0.25">
      <c r="Q41557" s="265"/>
    </row>
    <row r="41558" spans="17:17" ht="0" hidden="1" customHeight="1" x14ac:dyDescent="0.25">
      <c r="Q41558" s="265"/>
    </row>
    <row r="41559" spans="17:17" ht="0" hidden="1" customHeight="1" x14ac:dyDescent="0.25">
      <c r="Q41559" s="265"/>
    </row>
    <row r="41560" spans="17:17" ht="0" hidden="1" customHeight="1" x14ac:dyDescent="0.25">
      <c r="Q41560" s="265"/>
    </row>
    <row r="41561" spans="17:17" ht="0" hidden="1" customHeight="1" x14ac:dyDescent="0.25">
      <c r="Q41561" s="265"/>
    </row>
    <row r="41562" spans="17:17" ht="0" hidden="1" customHeight="1" x14ac:dyDescent="0.25">
      <c r="Q41562" s="265"/>
    </row>
    <row r="41563" spans="17:17" ht="0" hidden="1" customHeight="1" x14ac:dyDescent="0.25">
      <c r="Q41563" s="265"/>
    </row>
    <row r="41564" spans="17:17" ht="0" hidden="1" customHeight="1" x14ac:dyDescent="0.25">
      <c r="Q41564" s="265"/>
    </row>
    <row r="41565" spans="17:17" ht="0" hidden="1" customHeight="1" x14ac:dyDescent="0.25">
      <c r="Q41565" s="265"/>
    </row>
    <row r="41566" spans="17:17" ht="0" hidden="1" customHeight="1" x14ac:dyDescent="0.25">
      <c r="Q41566" s="265"/>
    </row>
    <row r="41567" spans="17:17" ht="0" hidden="1" customHeight="1" x14ac:dyDescent="0.25">
      <c r="Q41567" s="265"/>
    </row>
    <row r="41568" spans="17:17" ht="0" hidden="1" customHeight="1" x14ac:dyDescent="0.25">
      <c r="Q41568" s="265"/>
    </row>
    <row r="41569" spans="17:17" ht="0" hidden="1" customHeight="1" x14ac:dyDescent="0.25">
      <c r="Q41569" s="265"/>
    </row>
    <row r="41570" spans="17:17" ht="0" hidden="1" customHeight="1" x14ac:dyDescent="0.25">
      <c r="Q41570" s="265"/>
    </row>
    <row r="41571" spans="17:17" ht="0" hidden="1" customHeight="1" x14ac:dyDescent="0.25">
      <c r="Q41571" s="265"/>
    </row>
    <row r="41572" spans="17:17" ht="0" hidden="1" customHeight="1" x14ac:dyDescent="0.25">
      <c r="Q41572" s="265"/>
    </row>
    <row r="41573" spans="17:17" ht="0" hidden="1" customHeight="1" x14ac:dyDescent="0.25">
      <c r="Q41573" s="265"/>
    </row>
    <row r="41574" spans="17:17" ht="0" hidden="1" customHeight="1" x14ac:dyDescent="0.25">
      <c r="Q41574" s="265"/>
    </row>
    <row r="41575" spans="17:17" ht="0" hidden="1" customHeight="1" x14ac:dyDescent="0.25">
      <c r="Q41575" s="265"/>
    </row>
    <row r="41576" spans="17:17" ht="0" hidden="1" customHeight="1" x14ac:dyDescent="0.25">
      <c r="Q41576" s="265"/>
    </row>
    <row r="41577" spans="17:17" ht="0" hidden="1" customHeight="1" x14ac:dyDescent="0.25">
      <c r="Q41577" s="265"/>
    </row>
    <row r="41578" spans="17:17" ht="0" hidden="1" customHeight="1" x14ac:dyDescent="0.25">
      <c r="Q41578" s="265"/>
    </row>
    <row r="41579" spans="17:17" ht="0" hidden="1" customHeight="1" x14ac:dyDescent="0.25">
      <c r="Q41579" s="265"/>
    </row>
    <row r="41580" spans="17:17" ht="0" hidden="1" customHeight="1" x14ac:dyDescent="0.25">
      <c r="Q41580" s="265"/>
    </row>
    <row r="41581" spans="17:17" ht="0" hidden="1" customHeight="1" x14ac:dyDescent="0.25">
      <c r="Q41581" s="265"/>
    </row>
    <row r="41582" spans="17:17" ht="0" hidden="1" customHeight="1" x14ac:dyDescent="0.25">
      <c r="Q41582" s="265"/>
    </row>
    <row r="41583" spans="17:17" ht="0" hidden="1" customHeight="1" x14ac:dyDescent="0.25">
      <c r="Q41583" s="265"/>
    </row>
    <row r="41584" spans="17:17" ht="0" hidden="1" customHeight="1" x14ac:dyDescent="0.25">
      <c r="Q41584" s="265"/>
    </row>
    <row r="41585" spans="17:17" ht="0" hidden="1" customHeight="1" x14ac:dyDescent="0.25">
      <c r="Q41585" s="265"/>
    </row>
    <row r="41586" spans="17:17" ht="0" hidden="1" customHeight="1" x14ac:dyDescent="0.25">
      <c r="Q41586" s="265"/>
    </row>
    <row r="41587" spans="17:17" ht="0" hidden="1" customHeight="1" x14ac:dyDescent="0.25">
      <c r="Q41587" s="265"/>
    </row>
    <row r="41588" spans="17:17" ht="0" hidden="1" customHeight="1" x14ac:dyDescent="0.25">
      <c r="Q41588" s="265"/>
    </row>
    <row r="41589" spans="17:17" ht="0" hidden="1" customHeight="1" x14ac:dyDescent="0.25">
      <c r="Q41589" s="265"/>
    </row>
    <row r="41590" spans="17:17" ht="0" hidden="1" customHeight="1" x14ac:dyDescent="0.25">
      <c r="Q41590" s="265"/>
    </row>
    <row r="41591" spans="17:17" ht="0" hidden="1" customHeight="1" x14ac:dyDescent="0.25">
      <c r="Q41591" s="265"/>
    </row>
    <row r="41592" spans="17:17" ht="0" hidden="1" customHeight="1" x14ac:dyDescent="0.25">
      <c r="Q41592" s="265"/>
    </row>
    <row r="41593" spans="17:17" ht="0" hidden="1" customHeight="1" x14ac:dyDescent="0.25">
      <c r="Q41593" s="265"/>
    </row>
    <row r="41594" spans="17:17" ht="0" hidden="1" customHeight="1" x14ac:dyDescent="0.25">
      <c r="Q41594" s="265"/>
    </row>
    <row r="41595" spans="17:17" ht="0" hidden="1" customHeight="1" x14ac:dyDescent="0.25">
      <c r="Q41595" s="265"/>
    </row>
    <row r="41596" spans="17:17" ht="0" hidden="1" customHeight="1" x14ac:dyDescent="0.25">
      <c r="Q41596" s="265"/>
    </row>
    <row r="41597" spans="17:17" ht="0" hidden="1" customHeight="1" x14ac:dyDescent="0.25">
      <c r="Q41597" s="265"/>
    </row>
    <row r="41598" spans="17:17" ht="0" hidden="1" customHeight="1" x14ac:dyDescent="0.25">
      <c r="Q41598" s="265"/>
    </row>
    <row r="41599" spans="17:17" ht="0" hidden="1" customHeight="1" x14ac:dyDescent="0.25">
      <c r="Q41599" s="265"/>
    </row>
    <row r="41600" spans="17:17" ht="0" hidden="1" customHeight="1" x14ac:dyDescent="0.25">
      <c r="Q41600" s="265"/>
    </row>
    <row r="41601" spans="17:17" ht="0" hidden="1" customHeight="1" x14ac:dyDescent="0.25">
      <c r="Q41601" s="265"/>
    </row>
    <row r="41602" spans="17:17" ht="0" hidden="1" customHeight="1" x14ac:dyDescent="0.25">
      <c r="Q41602" s="265"/>
    </row>
    <row r="41603" spans="17:17" ht="0" hidden="1" customHeight="1" x14ac:dyDescent="0.25">
      <c r="Q41603" s="265"/>
    </row>
    <row r="41604" spans="17:17" ht="0" hidden="1" customHeight="1" x14ac:dyDescent="0.25">
      <c r="Q41604" s="265"/>
    </row>
    <row r="41605" spans="17:17" ht="0" hidden="1" customHeight="1" x14ac:dyDescent="0.25">
      <c r="Q41605" s="265"/>
    </row>
    <row r="41606" spans="17:17" ht="0" hidden="1" customHeight="1" x14ac:dyDescent="0.25">
      <c r="Q41606" s="265"/>
    </row>
    <row r="41607" spans="17:17" ht="0" hidden="1" customHeight="1" x14ac:dyDescent="0.25">
      <c r="Q41607" s="265"/>
    </row>
    <row r="41608" spans="17:17" ht="0" hidden="1" customHeight="1" x14ac:dyDescent="0.25">
      <c r="Q41608" s="265"/>
    </row>
    <row r="41609" spans="17:17" ht="0" hidden="1" customHeight="1" x14ac:dyDescent="0.25">
      <c r="Q41609" s="265"/>
    </row>
    <row r="41610" spans="17:17" ht="0" hidden="1" customHeight="1" x14ac:dyDescent="0.25">
      <c r="Q41610" s="265"/>
    </row>
    <row r="41611" spans="17:17" ht="0" hidden="1" customHeight="1" x14ac:dyDescent="0.25">
      <c r="Q41611" s="265"/>
    </row>
    <row r="41612" spans="17:17" ht="0" hidden="1" customHeight="1" x14ac:dyDescent="0.25">
      <c r="Q41612" s="265"/>
    </row>
    <row r="41613" spans="17:17" ht="0" hidden="1" customHeight="1" x14ac:dyDescent="0.25">
      <c r="Q41613" s="265"/>
    </row>
    <row r="41614" spans="17:17" ht="0" hidden="1" customHeight="1" x14ac:dyDescent="0.25">
      <c r="Q41614" s="265"/>
    </row>
    <row r="41615" spans="17:17" ht="0" hidden="1" customHeight="1" x14ac:dyDescent="0.25">
      <c r="Q41615" s="265"/>
    </row>
    <row r="41616" spans="17:17" ht="0" hidden="1" customHeight="1" x14ac:dyDescent="0.25">
      <c r="Q41616" s="265"/>
    </row>
    <row r="41617" spans="17:17" ht="0" hidden="1" customHeight="1" x14ac:dyDescent="0.25">
      <c r="Q41617" s="265"/>
    </row>
    <row r="41618" spans="17:17" ht="0" hidden="1" customHeight="1" x14ac:dyDescent="0.25">
      <c r="Q41618" s="265"/>
    </row>
    <row r="41619" spans="17:17" ht="0" hidden="1" customHeight="1" x14ac:dyDescent="0.25">
      <c r="Q41619" s="265"/>
    </row>
    <row r="41620" spans="17:17" ht="0" hidden="1" customHeight="1" x14ac:dyDescent="0.25">
      <c r="Q41620" s="265"/>
    </row>
    <row r="41621" spans="17:17" ht="0" hidden="1" customHeight="1" x14ac:dyDescent="0.25">
      <c r="Q41621" s="265"/>
    </row>
    <row r="41622" spans="17:17" ht="0" hidden="1" customHeight="1" x14ac:dyDescent="0.25">
      <c r="Q41622" s="265"/>
    </row>
    <row r="41623" spans="17:17" ht="0" hidden="1" customHeight="1" x14ac:dyDescent="0.25">
      <c r="Q41623" s="265"/>
    </row>
    <row r="41624" spans="17:17" ht="0" hidden="1" customHeight="1" x14ac:dyDescent="0.25">
      <c r="Q41624" s="265"/>
    </row>
    <row r="41625" spans="17:17" ht="0" hidden="1" customHeight="1" x14ac:dyDescent="0.25">
      <c r="Q41625" s="265"/>
    </row>
    <row r="41626" spans="17:17" ht="0" hidden="1" customHeight="1" x14ac:dyDescent="0.25">
      <c r="Q41626" s="265"/>
    </row>
    <row r="41627" spans="17:17" ht="0" hidden="1" customHeight="1" x14ac:dyDescent="0.25">
      <c r="Q41627" s="265"/>
    </row>
    <row r="41628" spans="17:17" ht="0" hidden="1" customHeight="1" x14ac:dyDescent="0.25">
      <c r="Q41628" s="265"/>
    </row>
    <row r="41629" spans="17:17" ht="0" hidden="1" customHeight="1" x14ac:dyDescent="0.25">
      <c r="Q41629" s="265"/>
    </row>
    <row r="41630" spans="17:17" ht="0" hidden="1" customHeight="1" x14ac:dyDescent="0.25">
      <c r="Q41630" s="265"/>
    </row>
    <row r="41631" spans="17:17" ht="0" hidden="1" customHeight="1" x14ac:dyDescent="0.25">
      <c r="Q41631" s="265"/>
    </row>
    <row r="41632" spans="17:17" ht="0" hidden="1" customHeight="1" x14ac:dyDescent="0.25">
      <c r="Q41632" s="265"/>
    </row>
    <row r="41633" spans="17:17" ht="0" hidden="1" customHeight="1" x14ac:dyDescent="0.25">
      <c r="Q41633" s="265"/>
    </row>
    <row r="41634" spans="17:17" ht="0" hidden="1" customHeight="1" x14ac:dyDescent="0.25">
      <c r="Q41634" s="265"/>
    </row>
    <row r="41635" spans="17:17" ht="0" hidden="1" customHeight="1" x14ac:dyDescent="0.25">
      <c r="Q41635" s="265"/>
    </row>
    <row r="41636" spans="17:17" ht="0" hidden="1" customHeight="1" x14ac:dyDescent="0.25">
      <c r="Q41636" s="265"/>
    </row>
    <row r="41637" spans="17:17" ht="0" hidden="1" customHeight="1" x14ac:dyDescent="0.25">
      <c r="Q41637" s="265"/>
    </row>
    <row r="41638" spans="17:17" ht="0" hidden="1" customHeight="1" x14ac:dyDescent="0.25">
      <c r="Q41638" s="265"/>
    </row>
    <row r="41639" spans="17:17" ht="0" hidden="1" customHeight="1" x14ac:dyDescent="0.25">
      <c r="Q41639" s="265"/>
    </row>
    <row r="41640" spans="17:17" ht="0" hidden="1" customHeight="1" x14ac:dyDescent="0.25">
      <c r="Q41640" s="265"/>
    </row>
    <row r="41641" spans="17:17" ht="0" hidden="1" customHeight="1" x14ac:dyDescent="0.25">
      <c r="Q41641" s="265"/>
    </row>
    <row r="41642" spans="17:17" ht="0" hidden="1" customHeight="1" x14ac:dyDescent="0.25">
      <c r="Q41642" s="265"/>
    </row>
    <row r="41643" spans="17:17" ht="0" hidden="1" customHeight="1" x14ac:dyDescent="0.25">
      <c r="Q41643" s="265"/>
    </row>
    <row r="41644" spans="17:17" ht="0" hidden="1" customHeight="1" x14ac:dyDescent="0.25">
      <c r="Q41644" s="265"/>
    </row>
    <row r="41645" spans="17:17" ht="0" hidden="1" customHeight="1" x14ac:dyDescent="0.25">
      <c r="Q41645" s="265"/>
    </row>
    <row r="41646" spans="17:17" ht="0" hidden="1" customHeight="1" x14ac:dyDescent="0.25">
      <c r="Q41646" s="265"/>
    </row>
    <row r="41647" spans="17:17" ht="0" hidden="1" customHeight="1" x14ac:dyDescent="0.25">
      <c r="Q41647" s="265"/>
    </row>
    <row r="41648" spans="17:17" ht="0" hidden="1" customHeight="1" x14ac:dyDescent="0.25">
      <c r="Q41648" s="265"/>
    </row>
    <row r="41649" spans="17:17" ht="0" hidden="1" customHeight="1" x14ac:dyDescent="0.25">
      <c r="Q41649" s="265"/>
    </row>
    <row r="41650" spans="17:17" ht="0" hidden="1" customHeight="1" x14ac:dyDescent="0.25">
      <c r="Q41650" s="265"/>
    </row>
    <row r="41651" spans="17:17" ht="0" hidden="1" customHeight="1" x14ac:dyDescent="0.25">
      <c r="Q41651" s="265"/>
    </row>
    <row r="41652" spans="17:17" ht="0" hidden="1" customHeight="1" x14ac:dyDescent="0.25">
      <c r="Q41652" s="265"/>
    </row>
    <row r="41653" spans="17:17" ht="0" hidden="1" customHeight="1" x14ac:dyDescent="0.25">
      <c r="Q41653" s="265"/>
    </row>
    <row r="41654" spans="17:17" ht="0" hidden="1" customHeight="1" x14ac:dyDescent="0.25">
      <c r="Q41654" s="265"/>
    </row>
    <row r="41655" spans="17:17" ht="0" hidden="1" customHeight="1" x14ac:dyDescent="0.25">
      <c r="Q41655" s="265"/>
    </row>
    <row r="41656" spans="17:17" ht="0" hidden="1" customHeight="1" x14ac:dyDescent="0.25">
      <c r="Q41656" s="265"/>
    </row>
    <row r="41657" spans="17:17" ht="0" hidden="1" customHeight="1" x14ac:dyDescent="0.25">
      <c r="Q41657" s="265"/>
    </row>
    <row r="41658" spans="17:17" ht="0" hidden="1" customHeight="1" x14ac:dyDescent="0.25">
      <c r="Q41658" s="265"/>
    </row>
    <row r="41659" spans="17:17" ht="0" hidden="1" customHeight="1" x14ac:dyDescent="0.25">
      <c r="Q41659" s="265"/>
    </row>
    <row r="41660" spans="17:17" ht="0" hidden="1" customHeight="1" x14ac:dyDescent="0.25">
      <c r="Q41660" s="265"/>
    </row>
    <row r="41661" spans="17:17" ht="0" hidden="1" customHeight="1" x14ac:dyDescent="0.25">
      <c r="Q41661" s="265"/>
    </row>
    <row r="41662" spans="17:17" ht="0" hidden="1" customHeight="1" x14ac:dyDescent="0.25">
      <c r="Q41662" s="265"/>
    </row>
    <row r="41663" spans="17:17" ht="0" hidden="1" customHeight="1" x14ac:dyDescent="0.25">
      <c r="Q41663" s="265"/>
    </row>
    <row r="41664" spans="17:17" ht="0" hidden="1" customHeight="1" x14ac:dyDescent="0.25">
      <c r="Q41664" s="265"/>
    </row>
    <row r="41665" spans="17:17" ht="0" hidden="1" customHeight="1" x14ac:dyDescent="0.25">
      <c r="Q41665" s="265"/>
    </row>
    <row r="41666" spans="17:17" ht="0" hidden="1" customHeight="1" x14ac:dyDescent="0.25">
      <c r="Q41666" s="265"/>
    </row>
    <row r="41667" spans="17:17" ht="0" hidden="1" customHeight="1" x14ac:dyDescent="0.25">
      <c r="Q41667" s="265"/>
    </row>
    <row r="41668" spans="17:17" ht="0" hidden="1" customHeight="1" x14ac:dyDescent="0.25">
      <c r="Q41668" s="265"/>
    </row>
    <row r="41669" spans="17:17" ht="0" hidden="1" customHeight="1" x14ac:dyDescent="0.25">
      <c r="Q41669" s="265"/>
    </row>
    <row r="41670" spans="17:17" ht="0" hidden="1" customHeight="1" x14ac:dyDescent="0.25">
      <c r="Q41670" s="265"/>
    </row>
    <row r="41671" spans="17:17" ht="0" hidden="1" customHeight="1" x14ac:dyDescent="0.25">
      <c r="Q41671" s="265"/>
    </row>
    <row r="41672" spans="17:17" ht="0" hidden="1" customHeight="1" x14ac:dyDescent="0.25">
      <c r="Q41672" s="265"/>
    </row>
    <row r="41673" spans="17:17" ht="0" hidden="1" customHeight="1" x14ac:dyDescent="0.25">
      <c r="Q41673" s="265"/>
    </row>
    <row r="41674" spans="17:17" ht="0" hidden="1" customHeight="1" x14ac:dyDescent="0.25">
      <c r="Q41674" s="265"/>
    </row>
    <row r="41675" spans="17:17" ht="0" hidden="1" customHeight="1" x14ac:dyDescent="0.25">
      <c r="Q41675" s="265"/>
    </row>
    <row r="41676" spans="17:17" ht="0" hidden="1" customHeight="1" x14ac:dyDescent="0.25">
      <c r="Q41676" s="265"/>
    </row>
    <row r="41677" spans="17:17" ht="0" hidden="1" customHeight="1" x14ac:dyDescent="0.25">
      <c r="Q41677" s="265"/>
    </row>
    <row r="41678" spans="17:17" ht="0" hidden="1" customHeight="1" x14ac:dyDescent="0.25">
      <c r="Q41678" s="265"/>
    </row>
    <row r="41679" spans="17:17" ht="0" hidden="1" customHeight="1" x14ac:dyDescent="0.25">
      <c r="Q41679" s="265"/>
    </row>
    <row r="41680" spans="17:17" ht="0" hidden="1" customHeight="1" x14ac:dyDescent="0.25">
      <c r="Q41680" s="265"/>
    </row>
    <row r="41681" spans="17:17" ht="0" hidden="1" customHeight="1" x14ac:dyDescent="0.25">
      <c r="Q41681" s="265"/>
    </row>
    <row r="41682" spans="17:17" ht="0" hidden="1" customHeight="1" x14ac:dyDescent="0.25">
      <c r="Q41682" s="265"/>
    </row>
    <row r="41683" spans="17:17" ht="0" hidden="1" customHeight="1" x14ac:dyDescent="0.25">
      <c r="Q41683" s="265"/>
    </row>
    <row r="41684" spans="17:17" ht="0" hidden="1" customHeight="1" x14ac:dyDescent="0.25">
      <c r="Q41684" s="265"/>
    </row>
    <row r="41685" spans="17:17" ht="0" hidden="1" customHeight="1" x14ac:dyDescent="0.25">
      <c r="Q41685" s="265"/>
    </row>
    <row r="41686" spans="17:17" ht="0" hidden="1" customHeight="1" x14ac:dyDescent="0.25">
      <c r="Q41686" s="265"/>
    </row>
    <row r="41687" spans="17:17" ht="0" hidden="1" customHeight="1" x14ac:dyDescent="0.25">
      <c r="Q41687" s="265"/>
    </row>
    <row r="41688" spans="17:17" ht="0" hidden="1" customHeight="1" x14ac:dyDescent="0.25">
      <c r="Q41688" s="265"/>
    </row>
    <row r="41689" spans="17:17" ht="0" hidden="1" customHeight="1" x14ac:dyDescent="0.25">
      <c r="Q41689" s="265"/>
    </row>
    <row r="41690" spans="17:17" ht="0" hidden="1" customHeight="1" x14ac:dyDescent="0.25">
      <c r="Q41690" s="265"/>
    </row>
    <row r="41691" spans="17:17" ht="0" hidden="1" customHeight="1" x14ac:dyDescent="0.25">
      <c r="Q41691" s="265"/>
    </row>
    <row r="41692" spans="17:17" ht="0" hidden="1" customHeight="1" x14ac:dyDescent="0.25">
      <c r="Q41692" s="265"/>
    </row>
    <row r="41693" spans="17:17" ht="0" hidden="1" customHeight="1" x14ac:dyDescent="0.25">
      <c r="Q41693" s="265"/>
    </row>
    <row r="41694" spans="17:17" ht="0" hidden="1" customHeight="1" x14ac:dyDescent="0.25">
      <c r="Q41694" s="265"/>
    </row>
    <row r="41695" spans="17:17" ht="0" hidden="1" customHeight="1" x14ac:dyDescent="0.25">
      <c r="Q41695" s="265"/>
    </row>
    <row r="41696" spans="17:17" ht="0" hidden="1" customHeight="1" x14ac:dyDescent="0.25">
      <c r="Q41696" s="265"/>
    </row>
    <row r="41697" spans="17:17" ht="0" hidden="1" customHeight="1" x14ac:dyDescent="0.25">
      <c r="Q41697" s="265"/>
    </row>
    <row r="41698" spans="17:17" ht="0" hidden="1" customHeight="1" x14ac:dyDescent="0.25">
      <c r="Q41698" s="265"/>
    </row>
    <row r="41699" spans="17:17" ht="0" hidden="1" customHeight="1" x14ac:dyDescent="0.25">
      <c r="Q41699" s="265"/>
    </row>
    <row r="41700" spans="17:17" ht="0" hidden="1" customHeight="1" x14ac:dyDescent="0.25">
      <c r="Q41700" s="265"/>
    </row>
    <row r="41701" spans="17:17" ht="0" hidden="1" customHeight="1" x14ac:dyDescent="0.25">
      <c r="Q41701" s="265"/>
    </row>
    <row r="41702" spans="17:17" ht="0" hidden="1" customHeight="1" x14ac:dyDescent="0.25">
      <c r="Q41702" s="265"/>
    </row>
    <row r="41703" spans="17:17" ht="0" hidden="1" customHeight="1" x14ac:dyDescent="0.25">
      <c r="Q41703" s="265"/>
    </row>
    <row r="41704" spans="17:17" ht="0" hidden="1" customHeight="1" x14ac:dyDescent="0.25">
      <c r="Q41704" s="265"/>
    </row>
    <row r="41705" spans="17:17" ht="0" hidden="1" customHeight="1" x14ac:dyDescent="0.25">
      <c r="Q41705" s="265"/>
    </row>
    <row r="41706" spans="17:17" ht="0" hidden="1" customHeight="1" x14ac:dyDescent="0.25">
      <c r="Q41706" s="265"/>
    </row>
    <row r="41707" spans="17:17" ht="0" hidden="1" customHeight="1" x14ac:dyDescent="0.25">
      <c r="Q41707" s="265"/>
    </row>
    <row r="41708" spans="17:17" ht="0" hidden="1" customHeight="1" x14ac:dyDescent="0.25">
      <c r="Q41708" s="265"/>
    </row>
    <row r="41709" spans="17:17" ht="0" hidden="1" customHeight="1" x14ac:dyDescent="0.25">
      <c r="Q41709" s="265"/>
    </row>
    <row r="41710" spans="17:17" ht="0" hidden="1" customHeight="1" x14ac:dyDescent="0.25">
      <c r="Q41710" s="265"/>
    </row>
    <row r="41711" spans="17:17" ht="0" hidden="1" customHeight="1" x14ac:dyDescent="0.25">
      <c r="Q41711" s="265"/>
    </row>
    <row r="41712" spans="17:17" ht="0" hidden="1" customHeight="1" x14ac:dyDescent="0.25">
      <c r="Q41712" s="265"/>
    </row>
    <row r="41713" spans="17:17" ht="0" hidden="1" customHeight="1" x14ac:dyDescent="0.25">
      <c r="Q41713" s="265"/>
    </row>
    <row r="41714" spans="17:17" ht="0" hidden="1" customHeight="1" x14ac:dyDescent="0.25">
      <c r="Q41714" s="265"/>
    </row>
    <row r="41715" spans="17:17" ht="0" hidden="1" customHeight="1" x14ac:dyDescent="0.25">
      <c r="Q41715" s="265"/>
    </row>
    <row r="41716" spans="17:17" ht="0" hidden="1" customHeight="1" x14ac:dyDescent="0.25">
      <c r="Q41716" s="265"/>
    </row>
    <row r="41717" spans="17:17" ht="0" hidden="1" customHeight="1" x14ac:dyDescent="0.25">
      <c r="Q41717" s="265"/>
    </row>
    <row r="41718" spans="17:17" ht="0" hidden="1" customHeight="1" x14ac:dyDescent="0.25">
      <c r="Q41718" s="265"/>
    </row>
    <row r="41719" spans="17:17" ht="0" hidden="1" customHeight="1" x14ac:dyDescent="0.25">
      <c r="Q41719" s="265"/>
    </row>
    <row r="41720" spans="17:17" ht="0" hidden="1" customHeight="1" x14ac:dyDescent="0.25">
      <c r="Q41720" s="265"/>
    </row>
    <row r="41721" spans="17:17" ht="0" hidden="1" customHeight="1" x14ac:dyDescent="0.25">
      <c r="Q41721" s="265"/>
    </row>
    <row r="41722" spans="17:17" ht="0" hidden="1" customHeight="1" x14ac:dyDescent="0.25">
      <c r="Q41722" s="265"/>
    </row>
    <row r="41723" spans="17:17" ht="0" hidden="1" customHeight="1" x14ac:dyDescent="0.25">
      <c r="Q41723" s="265"/>
    </row>
    <row r="41724" spans="17:17" ht="0" hidden="1" customHeight="1" x14ac:dyDescent="0.25">
      <c r="Q41724" s="265"/>
    </row>
    <row r="41725" spans="17:17" ht="0" hidden="1" customHeight="1" x14ac:dyDescent="0.25">
      <c r="Q41725" s="265"/>
    </row>
    <row r="41726" spans="17:17" ht="0" hidden="1" customHeight="1" x14ac:dyDescent="0.25">
      <c r="Q41726" s="265"/>
    </row>
    <row r="41727" spans="17:17" ht="0" hidden="1" customHeight="1" x14ac:dyDescent="0.25">
      <c r="Q41727" s="265"/>
    </row>
    <row r="41728" spans="17:17" ht="0" hidden="1" customHeight="1" x14ac:dyDescent="0.25">
      <c r="Q41728" s="265"/>
    </row>
    <row r="41729" spans="17:17" ht="0" hidden="1" customHeight="1" x14ac:dyDescent="0.25">
      <c r="Q41729" s="265"/>
    </row>
    <row r="41730" spans="17:17" ht="0" hidden="1" customHeight="1" x14ac:dyDescent="0.25">
      <c r="Q41730" s="265"/>
    </row>
    <row r="41731" spans="17:17" ht="0" hidden="1" customHeight="1" x14ac:dyDescent="0.25">
      <c r="Q41731" s="265"/>
    </row>
    <row r="41732" spans="17:17" ht="0" hidden="1" customHeight="1" x14ac:dyDescent="0.25">
      <c r="Q41732" s="265"/>
    </row>
    <row r="41733" spans="17:17" ht="0" hidden="1" customHeight="1" x14ac:dyDescent="0.25">
      <c r="Q41733" s="265"/>
    </row>
    <row r="41734" spans="17:17" ht="0" hidden="1" customHeight="1" x14ac:dyDescent="0.25">
      <c r="Q41734" s="265"/>
    </row>
    <row r="41735" spans="17:17" ht="0" hidden="1" customHeight="1" x14ac:dyDescent="0.25">
      <c r="Q41735" s="265"/>
    </row>
    <row r="41736" spans="17:17" ht="0" hidden="1" customHeight="1" x14ac:dyDescent="0.25">
      <c r="Q41736" s="265"/>
    </row>
    <row r="41737" spans="17:17" ht="0" hidden="1" customHeight="1" x14ac:dyDescent="0.25">
      <c r="Q41737" s="265"/>
    </row>
    <row r="41738" spans="17:17" ht="0" hidden="1" customHeight="1" x14ac:dyDescent="0.25">
      <c r="Q41738" s="265"/>
    </row>
    <row r="41739" spans="17:17" ht="0" hidden="1" customHeight="1" x14ac:dyDescent="0.25">
      <c r="Q41739" s="265"/>
    </row>
    <row r="41740" spans="17:17" ht="0" hidden="1" customHeight="1" x14ac:dyDescent="0.25">
      <c r="Q41740" s="265"/>
    </row>
    <row r="41741" spans="17:17" ht="0" hidden="1" customHeight="1" x14ac:dyDescent="0.25">
      <c r="Q41741" s="265"/>
    </row>
    <row r="41742" spans="17:17" ht="0" hidden="1" customHeight="1" x14ac:dyDescent="0.25">
      <c r="Q41742" s="265"/>
    </row>
    <row r="41743" spans="17:17" ht="0" hidden="1" customHeight="1" x14ac:dyDescent="0.25">
      <c r="Q41743" s="265"/>
    </row>
    <row r="41744" spans="17:17" ht="0" hidden="1" customHeight="1" x14ac:dyDescent="0.25">
      <c r="Q41744" s="265"/>
    </row>
    <row r="41745" spans="17:17" ht="0" hidden="1" customHeight="1" x14ac:dyDescent="0.25">
      <c r="Q41745" s="265"/>
    </row>
    <row r="41746" spans="17:17" ht="0" hidden="1" customHeight="1" x14ac:dyDescent="0.25">
      <c r="Q41746" s="265"/>
    </row>
    <row r="41747" spans="17:17" ht="0" hidden="1" customHeight="1" x14ac:dyDescent="0.25">
      <c r="Q41747" s="265"/>
    </row>
    <row r="41748" spans="17:17" ht="0" hidden="1" customHeight="1" x14ac:dyDescent="0.25">
      <c r="Q41748" s="265"/>
    </row>
    <row r="41749" spans="17:17" ht="0" hidden="1" customHeight="1" x14ac:dyDescent="0.25">
      <c r="Q41749" s="265"/>
    </row>
    <row r="41750" spans="17:17" ht="0" hidden="1" customHeight="1" x14ac:dyDescent="0.25">
      <c r="Q41750" s="265"/>
    </row>
    <row r="41751" spans="17:17" ht="0" hidden="1" customHeight="1" x14ac:dyDescent="0.25">
      <c r="Q41751" s="265"/>
    </row>
    <row r="41752" spans="17:17" ht="0" hidden="1" customHeight="1" x14ac:dyDescent="0.25">
      <c r="Q41752" s="265"/>
    </row>
    <row r="41753" spans="17:17" ht="0" hidden="1" customHeight="1" x14ac:dyDescent="0.25">
      <c r="Q41753" s="265"/>
    </row>
    <row r="41754" spans="17:17" ht="0" hidden="1" customHeight="1" x14ac:dyDescent="0.25">
      <c r="Q41754" s="265"/>
    </row>
    <row r="41755" spans="17:17" ht="0" hidden="1" customHeight="1" x14ac:dyDescent="0.25">
      <c r="Q41755" s="265"/>
    </row>
    <row r="41756" spans="17:17" ht="0" hidden="1" customHeight="1" x14ac:dyDescent="0.25">
      <c r="Q41756" s="265"/>
    </row>
    <row r="41757" spans="17:17" ht="0" hidden="1" customHeight="1" x14ac:dyDescent="0.25">
      <c r="Q41757" s="265"/>
    </row>
    <row r="41758" spans="17:17" ht="0" hidden="1" customHeight="1" x14ac:dyDescent="0.25">
      <c r="Q41758" s="265"/>
    </row>
    <row r="41759" spans="17:17" ht="0" hidden="1" customHeight="1" x14ac:dyDescent="0.25">
      <c r="Q41759" s="265"/>
    </row>
    <row r="41760" spans="17:17" ht="0" hidden="1" customHeight="1" x14ac:dyDescent="0.25">
      <c r="Q41760" s="265"/>
    </row>
    <row r="41761" spans="17:17" ht="0" hidden="1" customHeight="1" x14ac:dyDescent="0.25">
      <c r="Q41761" s="265"/>
    </row>
    <row r="41762" spans="17:17" ht="0" hidden="1" customHeight="1" x14ac:dyDescent="0.25">
      <c r="Q41762" s="265"/>
    </row>
    <row r="41763" spans="17:17" ht="0" hidden="1" customHeight="1" x14ac:dyDescent="0.25">
      <c r="Q41763" s="265"/>
    </row>
    <row r="41764" spans="17:17" ht="0" hidden="1" customHeight="1" x14ac:dyDescent="0.25">
      <c r="Q41764" s="265"/>
    </row>
    <row r="41765" spans="17:17" ht="0" hidden="1" customHeight="1" x14ac:dyDescent="0.25">
      <c r="Q41765" s="265"/>
    </row>
    <row r="41766" spans="17:17" ht="0" hidden="1" customHeight="1" x14ac:dyDescent="0.25">
      <c r="Q41766" s="265"/>
    </row>
    <row r="41767" spans="17:17" ht="0" hidden="1" customHeight="1" x14ac:dyDescent="0.25">
      <c r="Q41767" s="265"/>
    </row>
    <row r="41768" spans="17:17" ht="0" hidden="1" customHeight="1" x14ac:dyDescent="0.25">
      <c r="Q41768" s="265"/>
    </row>
    <row r="41769" spans="17:17" ht="0" hidden="1" customHeight="1" x14ac:dyDescent="0.25">
      <c r="Q41769" s="265"/>
    </row>
    <row r="41770" spans="17:17" ht="0" hidden="1" customHeight="1" x14ac:dyDescent="0.25">
      <c r="Q41770" s="265"/>
    </row>
    <row r="41771" spans="17:17" ht="0" hidden="1" customHeight="1" x14ac:dyDescent="0.25">
      <c r="Q41771" s="265"/>
    </row>
    <row r="41772" spans="17:17" ht="0" hidden="1" customHeight="1" x14ac:dyDescent="0.25">
      <c r="Q41772" s="265"/>
    </row>
    <row r="41773" spans="17:17" ht="0" hidden="1" customHeight="1" x14ac:dyDescent="0.25">
      <c r="Q41773" s="265"/>
    </row>
    <row r="41774" spans="17:17" ht="0" hidden="1" customHeight="1" x14ac:dyDescent="0.25">
      <c r="Q41774" s="265"/>
    </row>
    <row r="41775" spans="17:17" ht="0" hidden="1" customHeight="1" x14ac:dyDescent="0.25">
      <c r="Q41775" s="265"/>
    </row>
    <row r="41776" spans="17:17" ht="0" hidden="1" customHeight="1" x14ac:dyDescent="0.25">
      <c r="Q41776" s="265"/>
    </row>
    <row r="41777" spans="17:17" ht="0" hidden="1" customHeight="1" x14ac:dyDescent="0.25">
      <c r="Q41777" s="265"/>
    </row>
    <row r="41778" spans="17:17" ht="0" hidden="1" customHeight="1" x14ac:dyDescent="0.25">
      <c r="Q41778" s="265"/>
    </row>
    <row r="41779" spans="17:17" ht="0" hidden="1" customHeight="1" x14ac:dyDescent="0.25">
      <c r="Q41779" s="265"/>
    </row>
    <row r="41780" spans="17:17" ht="0" hidden="1" customHeight="1" x14ac:dyDescent="0.25">
      <c r="Q41780" s="265"/>
    </row>
    <row r="41781" spans="17:17" ht="0" hidden="1" customHeight="1" x14ac:dyDescent="0.25">
      <c r="Q41781" s="265"/>
    </row>
    <row r="41782" spans="17:17" ht="0" hidden="1" customHeight="1" x14ac:dyDescent="0.25">
      <c r="Q41782" s="265"/>
    </row>
    <row r="41783" spans="17:17" ht="0" hidden="1" customHeight="1" x14ac:dyDescent="0.25">
      <c r="Q41783" s="265"/>
    </row>
    <row r="41784" spans="17:17" ht="0" hidden="1" customHeight="1" x14ac:dyDescent="0.25">
      <c r="Q41784" s="265"/>
    </row>
    <row r="41785" spans="17:17" ht="0" hidden="1" customHeight="1" x14ac:dyDescent="0.25">
      <c r="Q41785" s="265"/>
    </row>
    <row r="41786" spans="17:17" ht="0" hidden="1" customHeight="1" x14ac:dyDescent="0.25">
      <c r="Q41786" s="265"/>
    </row>
    <row r="41787" spans="17:17" ht="0" hidden="1" customHeight="1" x14ac:dyDescent="0.25">
      <c r="Q41787" s="265"/>
    </row>
    <row r="41788" spans="17:17" ht="0" hidden="1" customHeight="1" x14ac:dyDescent="0.25">
      <c r="Q41788" s="265"/>
    </row>
    <row r="41789" spans="17:17" ht="0" hidden="1" customHeight="1" x14ac:dyDescent="0.25">
      <c r="Q41789" s="265"/>
    </row>
    <row r="41790" spans="17:17" ht="0" hidden="1" customHeight="1" x14ac:dyDescent="0.25">
      <c r="Q41790" s="265"/>
    </row>
    <row r="41791" spans="17:17" ht="0" hidden="1" customHeight="1" x14ac:dyDescent="0.25">
      <c r="Q41791" s="265"/>
    </row>
    <row r="41792" spans="17:17" ht="0" hidden="1" customHeight="1" x14ac:dyDescent="0.25">
      <c r="Q41792" s="265"/>
    </row>
    <row r="41793" spans="17:17" ht="0" hidden="1" customHeight="1" x14ac:dyDescent="0.25">
      <c r="Q41793" s="265"/>
    </row>
    <row r="41794" spans="17:17" ht="0" hidden="1" customHeight="1" x14ac:dyDescent="0.25">
      <c r="Q41794" s="265"/>
    </row>
    <row r="41795" spans="17:17" ht="0" hidden="1" customHeight="1" x14ac:dyDescent="0.25">
      <c r="Q41795" s="265"/>
    </row>
    <row r="41796" spans="17:17" ht="0" hidden="1" customHeight="1" x14ac:dyDescent="0.25">
      <c r="Q41796" s="265"/>
    </row>
    <row r="41797" spans="17:17" ht="0" hidden="1" customHeight="1" x14ac:dyDescent="0.25">
      <c r="Q41797" s="265"/>
    </row>
    <row r="41798" spans="17:17" ht="0" hidden="1" customHeight="1" x14ac:dyDescent="0.25">
      <c r="Q41798" s="265"/>
    </row>
    <row r="41799" spans="17:17" ht="0" hidden="1" customHeight="1" x14ac:dyDescent="0.25">
      <c r="Q41799" s="265"/>
    </row>
    <row r="41800" spans="17:17" ht="0" hidden="1" customHeight="1" x14ac:dyDescent="0.25">
      <c r="Q41800" s="265"/>
    </row>
    <row r="41801" spans="17:17" ht="0" hidden="1" customHeight="1" x14ac:dyDescent="0.25">
      <c r="Q41801" s="265"/>
    </row>
    <row r="41802" spans="17:17" ht="0" hidden="1" customHeight="1" x14ac:dyDescent="0.25">
      <c r="Q41802" s="265"/>
    </row>
    <row r="41803" spans="17:17" ht="0" hidden="1" customHeight="1" x14ac:dyDescent="0.25">
      <c r="Q41803" s="265"/>
    </row>
    <row r="41804" spans="17:17" ht="0" hidden="1" customHeight="1" x14ac:dyDescent="0.25">
      <c r="Q41804" s="265"/>
    </row>
    <row r="41805" spans="17:17" ht="0" hidden="1" customHeight="1" x14ac:dyDescent="0.25">
      <c r="Q41805" s="265"/>
    </row>
    <row r="41806" spans="17:17" ht="0" hidden="1" customHeight="1" x14ac:dyDescent="0.25">
      <c r="Q41806" s="265"/>
    </row>
    <row r="41807" spans="17:17" ht="0" hidden="1" customHeight="1" x14ac:dyDescent="0.25">
      <c r="Q41807" s="265"/>
    </row>
    <row r="41808" spans="17:17" ht="0" hidden="1" customHeight="1" x14ac:dyDescent="0.25">
      <c r="Q41808" s="265"/>
    </row>
    <row r="41809" spans="17:17" ht="0" hidden="1" customHeight="1" x14ac:dyDescent="0.25">
      <c r="Q41809" s="265"/>
    </row>
    <row r="41810" spans="17:17" ht="0" hidden="1" customHeight="1" x14ac:dyDescent="0.25">
      <c r="Q41810" s="265"/>
    </row>
    <row r="41811" spans="17:17" ht="0" hidden="1" customHeight="1" x14ac:dyDescent="0.25">
      <c r="Q41811" s="265"/>
    </row>
    <row r="41812" spans="17:17" ht="0" hidden="1" customHeight="1" x14ac:dyDescent="0.25">
      <c r="Q41812" s="265"/>
    </row>
    <row r="41813" spans="17:17" ht="0" hidden="1" customHeight="1" x14ac:dyDescent="0.25">
      <c r="Q41813" s="265"/>
    </row>
    <row r="41814" spans="17:17" ht="0" hidden="1" customHeight="1" x14ac:dyDescent="0.25">
      <c r="Q41814" s="265"/>
    </row>
    <row r="41815" spans="17:17" ht="0" hidden="1" customHeight="1" x14ac:dyDescent="0.25">
      <c r="Q41815" s="265"/>
    </row>
    <row r="41816" spans="17:17" ht="0" hidden="1" customHeight="1" x14ac:dyDescent="0.25">
      <c r="Q41816" s="265"/>
    </row>
    <row r="41817" spans="17:17" ht="0" hidden="1" customHeight="1" x14ac:dyDescent="0.25">
      <c r="Q41817" s="265"/>
    </row>
    <row r="41818" spans="17:17" ht="0" hidden="1" customHeight="1" x14ac:dyDescent="0.25">
      <c r="Q41818" s="265"/>
    </row>
    <row r="41819" spans="17:17" ht="0" hidden="1" customHeight="1" x14ac:dyDescent="0.25">
      <c r="Q41819" s="265"/>
    </row>
    <row r="41820" spans="17:17" ht="0" hidden="1" customHeight="1" x14ac:dyDescent="0.25">
      <c r="Q41820" s="265"/>
    </row>
    <row r="41821" spans="17:17" ht="0" hidden="1" customHeight="1" x14ac:dyDescent="0.25">
      <c r="Q41821" s="265"/>
    </row>
    <row r="41822" spans="17:17" ht="0" hidden="1" customHeight="1" x14ac:dyDescent="0.25">
      <c r="Q41822" s="265"/>
    </row>
    <row r="41823" spans="17:17" ht="0" hidden="1" customHeight="1" x14ac:dyDescent="0.25">
      <c r="Q41823" s="265"/>
    </row>
    <row r="41824" spans="17:17" ht="0" hidden="1" customHeight="1" x14ac:dyDescent="0.25">
      <c r="Q41824" s="265"/>
    </row>
    <row r="41825" spans="17:17" ht="0" hidden="1" customHeight="1" x14ac:dyDescent="0.25">
      <c r="Q41825" s="265"/>
    </row>
    <row r="41826" spans="17:17" ht="0" hidden="1" customHeight="1" x14ac:dyDescent="0.25">
      <c r="Q41826" s="265"/>
    </row>
    <row r="41827" spans="17:17" ht="0" hidden="1" customHeight="1" x14ac:dyDescent="0.25">
      <c r="Q41827" s="265"/>
    </row>
    <row r="41828" spans="17:17" ht="0" hidden="1" customHeight="1" x14ac:dyDescent="0.25">
      <c r="Q41828" s="265"/>
    </row>
    <row r="41829" spans="17:17" ht="0" hidden="1" customHeight="1" x14ac:dyDescent="0.25">
      <c r="Q41829" s="265"/>
    </row>
    <row r="41830" spans="17:17" ht="0" hidden="1" customHeight="1" x14ac:dyDescent="0.25">
      <c r="Q41830" s="265"/>
    </row>
    <row r="41831" spans="17:17" ht="0" hidden="1" customHeight="1" x14ac:dyDescent="0.25">
      <c r="Q41831" s="265"/>
    </row>
    <row r="41832" spans="17:17" ht="0" hidden="1" customHeight="1" x14ac:dyDescent="0.25">
      <c r="Q41832" s="265"/>
    </row>
    <row r="41833" spans="17:17" ht="0" hidden="1" customHeight="1" x14ac:dyDescent="0.25">
      <c r="Q41833" s="265"/>
    </row>
    <row r="41834" spans="17:17" ht="0" hidden="1" customHeight="1" x14ac:dyDescent="0.25">
      <c r="Q41834" s="265"/>
    </row>
    <row r="41835" spans="17:17" ht="0" hidden="1" customHeight="1" x14ac:dyDescent="0.25">
      <c r="Q41835" s="265"/>
    </row>
    <row r="41836" spans="17:17" ht="0" hidden="1" customHeight="1" x14ac:dyDescent="0.25">
      <c r="Q41836" s="265"/>
    </row>
    <row r="41837" spans="17:17" ht="0" hidden="1" customHeight="1" x14ac:dyDescent="0.25">
      <c r="Q41837" s="265"/>
    </row>
    <row r="41838" spans="17:17" ht="0" hidden="1" customHeight="1" x14ac:dyDescent="0.25">
      <c r="Q41838" s="265"/>
    </row>
    <row r="41839" spans="17:17" ht="0" hidden="1" customHeight="1" x14ac:dyDescent="0.25">
      <c r="Q41839" s="265"/>
    </row>
    <row r="41840" spans="17:17" ht="0" hidden="1" customHeight="1" x14ac:dyDescent="0.25">
      <c r="Q41840" s="265"/>
    </row>
    <row r="41841" spans="17:17" ht="0" hidden="1" customHeight="1" x14ac:dyDescent="0.25">
      <c r="Q41841" s="265"/>
    </row>
    <row r="41842" spans="17:17" ht="0" hidden="1" customHeight="1" x14ac:dyDescent="0.25">
      <c r="Q41842" s="265"/>
    </row>
    <row r="41843" spans="17:17" ht="0" hidden="1" customHeight="1" x14ac:dyDescent="0.25">
      <c r="Q41843" s="265"/>
    </row>
    <row r="41844" spans="17:17" ht="0" hidden="1" customHeight="1" x14ac:dyDescent="0.25">
      <c r="Q41844" s="265"/>
    </row>
    <row r="41845" spans="17:17" ht="0" hidden="1" customHeight="1" x14ac:dyDescent="0.25">
      <c r="Q41845" s="265"/>
    </row>
    <row r="41846" spans="17:17" ht="0" hidden="1" customHeight="1" x14ac:dyDescent="0.25">
      <c r="Q41846" s="265"/>
    </row>
    <row r="41847" spans="17:17" ht="0" hidden="1" customHeight="1" x14ac:dyDescent="0.25">
      <c r="Q41847" s="265"/>
    </row>
    <row r="41848" spans="17:17" ht="0" hidden="1" customHeight="1" x14ac:dyDescent="0.25">
      <c r="Q41848" s="265"/>
    </row>
    <row r="41849" spans="17:17" ht="0" hidden="1" customHeight="1" x14ac:dyDescent="0.25">
      <c r="Q41849" s="265"/>
    </row>
    <row r="41850" spans="17:17" ht="0" hidden="1" customHeight="1" x14ac:dyDescent="0.25">
      <c r="Q41850" s="265"/>
    </row>
    <row r="41851" spans="17:17" ht="0" hidden="1" customHeight="1" x14ac:dyDescent="0.25">
      <c r="Q41851" s="265"/>
    </row>
    <row r="41852" spans="17:17" ht="0" hidden="1" customHeight="1" x14ac:dyDescent="0.25">
      <c r="Q41852" s="265"/>
    </row>
    <row r="41853" spans="17:17" ht="0" hidden="1" customHeight="1" x14ac:dyDescent="0.25">
      <c r="Q41853" s="265"/>
    </row>
    <row r="41854" spans="17:17" ht="0" hidden="1" customHeight="1" x14ac:dyDescent="0.25">
      <c r="Q41854" s="265"/>
    </row>
    <row r="41855" spans="17:17" ht="0" hidden="1" customHeight="1" x14ac:dyDescent="0.25">
      <c r="Q41855" s="265"/>
    </row>
    <row r="41856" spans="17:17" ht="0" hidden="1" customHeight="1" x14ac:dyDescent="0.25">
      <c r="Q41856" s="265"/>
    </row>
    <row r="41857" spans="17:17" ht="0" hidden="1" customHeight="1" x14ac:dyDescent="0.25">
      <c r="Q41857" s="265"/>
    </row>
    <row r="41858" spans="17:17" ht="0" hidden="1" customHeight="1" x14ac:dyDescent="0.25">
      <c r="Q41858" s="265"/>
    </row>
    <row r="41859" spans="17:17" ht="0" hidden="1" customHeight="1" x14ac:dyDescent="0.25">
      <c r="Q41859" s="265"/>
    </row>
    <row r="41860" spans="17:17" ht="0" hidden="1" customHeight="1" x14ac:dyDescent="0.25">
      <c r="Q41860" s="265"/>
    </row>
    <row r="41861" spans="17:17" ht="0" hidden="1" customHeight="1" x14ac:dyDescent="0.25">
      <c r="Q41861" s="265"/>
    </row>
    <row r="41862" spans="17:17" ht="0" hidden="1" customHeight="1" x14ac:dyDescent="0.25">
      <c r="Q41862" s="265"/>
    </row>
    <row r="41863" spans="17:17" ht="0" hidden="1" customHeight="1" x14ac:dyDescent="0.25">
      <c r="Q41863" s="265"/>
    </row>
    <row r="41864" spans="17:17" ht="0" hidden="1" customHeight="1" x14ac:dyDescent="0.25">
      <c r="Q41864" s="265"/>
    </row>
    <row r="41865" spans="17:17" ht="0" hidden="1" customHeight="1" x14ac:dyDescent="0.25">
      <c r="Q41865" s="265"/>
    </row>
    <row r="41866" spans="17:17" ht="0" hidden="1" customHeight="1" x14ac:dyDescent="0.25">
      <c r="Q41866" s="265"/>
    </row>
    <row r="41867" spans="17:17" ht="0" hidden="1" customHeight="1" x14ac:dyDescent="0.25">
      <c r="Q41867" s="265"/>
    </row>
    <row r="41868" spans="17:17" ht="0" hidden="1" customHeight="1" x14ac:dyDescent="0.25">
      <c r="Q41868" s="265"/>
    </row>
    <row r="41869" spans="17:17" ht="0" hidden="1" customHeight="1" x14ac:dyDescent="0.25">
      <c r="Q41869" s="265"/>
    </row>
    <row r="41870" spans="17:17" ht="0" hidden="1" customHeight="1" x14ac:dyDescent="0.25">
      <c r="Q41870" s="265"/>
    </row>
    <row r="41871" spans="17:17" ht="0" hidden="1" customHeight="1" x14ac:dyDescent="0.25">
      <c r="Q41871" s="265"/>
    </row>
    <row r="41872" spans="17:17" ht="0" hidden="1" customHeight="1" x14ac:dyDescent="0.25">
      <c r="Q41872" s="265"/>
    </row>
    <row r="41873" spans="17:17" ht="0" hidden="1" customHeight="1" x14ac:dyDescent="0.25">
      <c r="Q41873" s="265"/>
    </row>
    <row r="41874" spans="17:17" ht="0" hidden="1" customHeight="1" x14ac:dyDescent="0.25">
      <c r="Q41874" s="265"/>
    </row>
    <row r="41875" spans="17:17" ht="0" hidden="1" customHeight="1" x14ac:dyDescent="0.25">
      <c r="Q41875" s="265"/>
    </row>
    <row r="41876" spans="17:17" ht="0" hidden="1" customHeight="1" x14ac:dyDescent="0.25">
      <c r="Q41876" s="265"/>
    </row>
    <row r="41877" spans="17:17" ht="0" hidden="1" customHeight="1" x14ac:dyDescent="0.25">
      <c r="Q41877" s="265"/>
    </row>
    <row r="41878" spans="17:17" ht="0" hidden="1" customHeight="1" x14ac:dyDescent="0.25">
      <c r="Q41878" s="265"/>
    </row>
    <row r="41879" spans="17:17" ht="0" hidden="1" customHeight="1" x14ac:dyDescent="0.25">
      <c r="Q41879" s="265"/>
    </row>
    <row r="41880" spans="17:17" ht="0" hidden="1" customHeight="1" x14ac:dyDescent="0.25">
      <c r="Q41880" s="265"/>
    </row>
    <row r="41881" spans="17:17" ht="0" hidden="1" customHeight="1" x14ac:dyDescent="0.25">
      <c r="Q41881" s="265"/>
    </row>
    <row r="41882" spans="17:17" ht="0" hidden="1" customHeight="1" x14ac:dyDescent="0.25">
      <c r="Q41882" s="265"/>
    </row>
    <row r="41883" spans="17:17" ht="0" hidden="1" customHeight="1" x14ac:dyDescent="0.25">
      <c r="Q41883" s="265"/>
    </row>
    <row r="41884" spans="17:17" ht="0" hidden="1" customHeight="1" x14ac:dyDescent="0.25">
      <c r="Q41884" s="265"/>
    </row>
    <row r="41885" spans="17:17" ht="0" hidden="1" customHeight="1" x14ac:dyDescent="0.25">
      <c r="Q41885" s="265"/>
    </row>
    <row r="41886" spans="17:17" ht="0" hidden="1" customHeight="1" x14ac:dyDescent="0.25">
      <c r="Q41886" s="265"/>
    </row>
    <row r="41887" spans="17:17" ht="0" hidden="1" customHeight="1" x14ac:dyDescent="0.25">
      <c r="Q41887" s="265"/>
    </row>
    <row r="41888" spans="17:17" ht="0" hidden="1" customHeight="1" x14ac:dyDescent="0.25">
      <c r="Q41888" s="265"/>
    </row>
    <row r="41889" spans="17:17" ht="0" hidden="1" customHeight="1" x14ac:dyDescent="0.25">
      <c r="Q41889" s="265"/>
    </row>
    <row r="41890" spans="17:17" ht="0" hidden="1" customHeight="1" x14ac:dyDescent="0.25">
      <c r="Q41890" s="265"/>
    </row>
    <row r="41891" spans="17:17" ht="0" hidden="1" customHeight="1" x14ac:dyDescent="0.25">
      <c r="Q41891" s="265"/>
    </row>
    <row r="41892" spans="17:17" ht="0" hidden="1" customHeight="1" x14ac:dyDescent="0.25">
      <c r="Q41892" s="265"/>
    </row>
    <row r="41893" spans="17:17" ht="0" hidden="1" customHeight="1" x14ac:dyDescent="0.25">
      <c r="Q41893" s="265"/>
    </row>
    <row r="41894" spans="17:17" ht="0" hidden="1" customHeight="1" x14ac:dyDescent="0.25">
      <c r="Q41894" s="265"/>
    </row>
    <row r="41895" spans="17:17" ht="0" hidden="1" customHeight="1" x14ac:dyDescent="0.25">
      <c r="Q41895" s="265"/>
    </row>
    <row r="41896" spans="17:17" ht="0" hidden="1" customHeight="1" x14ac:dyDescent="0.25">
      <c r="Q41896" s="265"/>
    </row>
    <row r="41897" spans="17:17" ht="0" hidden="1" customHeight="1" x14ac:dyDescent="0.25">
      <c r="Q41897" s="265"/>
    </row>
    <row r="41898" spans="17:17" ht="0" hidden="1" customHeight="1" x14ac:dyDescent="0.25">
      <c r="Q41898" s="265"/>
    </row>
    <row r="41899" spans="17:17" ht="0" hidden="1" customHeight="1" x14ac:dyDescent="0.25">
      <c r="Q41899" s="265"/>
    </row>
    <row r="41900" spans="17:17" ht="0" hidden="1" customHeight="1" x14ac:dyDescent="0.25">
      <c r="Q41900" s="265"/>
    </row>
    <row r="41901" spans="17:17" ht="0" hidden="1" customHeight="1" x14ac:dyDescent="0.25">
      <c r="Q41901" s="265"/>
    </row>
    <row r="41902" spans="17:17" ht="0" hidden="1" customHeight="1" x14ac:dyDescent="0.25">
      <c r="Q41902" s="265"/>
    </row>
    <row r="41903" spans="17:17" ht="0" hidden="1" customHeight="1" x14ac:dyDescent="0.25">
      <c r="Q41903" s="265"/>
    </row>
    <row r="41904" spans="17:17" ht="0" hidden="1" customHeight="1" x14ac:dyDescent="0.25">
      <c r="Q41904" s="265"/>
    </row>
    <row r="41905" spans="17:17" ht="0" hidden="1" customHeight="1" x14ac:dyDescent="0.25">
      <c r="Q41905" s="265"/>
    </row>
    <row r="41906" spans="17:17" ht="0" hidden="1" customHeight="1" x14ac:dyDescent="0.25">
      <c r="Q41906" s="265"/>
    </row>
    <row r="41907" spans="17:17" ht="0" hidden="1" customHeight="1" x14ac:dyDescent="0.25">
      <c r="Q41907" s="265"/>
    </row>
    <row r="41908" spans="17:17" ht="0" hidden="1" customHeight="1" x14ac:dyDescent="0.25">
      <c r="Q41908" s="265"/>
    </row>
    <row r="41909" spans="17:17" ht="0" hidden="1" customHeight="1" x14ac:dyDescent="0.25">
      <c r="Q41909" s="265"/>
    </row>
    <row r="41910" spans="17:17" ht="0" hidden="1" customHeight="1" x14ac:dyDescent="0.25">
      <c r="Q41910" s="265"/>
    </row>
    <row r="41911" spans="17:17" ht="0" hidden="1" customHeight="1" x14ac:dyDescent="0.25">
      <c r="Q41911" s="265"/>
    </row>
    <row r="41912" spans="17:17" ht="0" hidden="1" customHeight="1" x14ac:dyDescent="0.25">
      <c r="Q41912" s="265"/>
    </row>
    <row r="41913" spans="17:17" ht="0" hidden="1" customHeight="1" x14ac:dyDescent="0.25">
      <c r="Q41913" s="265"/>
    </row>
    <row r="41914" spans="17:17" ht="0" hidden="1" customHeight="1" x14ac:dyDescent="0.25">
      <c r="Q41914" s="265"/>
    </row>
    <row r="41915" spans="17:17" ht="0" hidden="1" customHeight="1" x14ac:dyDescent="0.25">
      <c r="Q41915" s="265"/>
    </row>
    <row r="41916" spans="17:17" ht="0" hidden="1" customHeight="1" x14ac:dyDescent="0.25">
      <c r="Q41916" s="265"/>
    </row>
    <row r="41917" spans="17:17" ht="0" hidden="1" customHeight="1" x14ac:dyDescent="0.25">
      <c r="Q41917" s="265"/>
    </row>
    <row r="41918" spans="17:17" ht="0" hidden="1" customHeight="1" x14ac:dyDescent="0.25">
      <c r="Q41918" s="265"/>
    </row>
    <row r="41919" spans="17:17" ht="0" hidden="1" customHeight="1" x14ac:dyDescent="0.25">
      <c r="Q41919" s="265"/>
    </row>
    <row r="41920" spans="17:17" ht="0" hidden="1" customHeight="1" x14ac:dyDescent="0.25">
      <c r="Q41920" s="265"/>
    </row>
    <row r="41921" spans="17:17" ht="0" hidden="1" customHeight="1" x14ac:dyDescent="0.25">
      <c r="Q41921" s="265"/>
    </row>
    <row r="41922" spans="17:17" ht="0" hidden="1" customHeight="1" x14ac:dyDescent="0.25">
      <c r="Q41922" s="265"/>
    </row>
    <row r="41923" spans="17:17" ht="0" hidden="1" customHeight="1" x14ac:dyDescent="0.25">
      <c r="Q41923" s="265"/>
    </row>
    <row r="41924" spans="17:17" ht="0" hidden="1" customHeight="1" x14ac:dyDescent="0.25">
      <c r="Q41924" s="265"/>
    </row>
    <row r="41925" spans="17:17" ht="0" hidden="1" customHeight="1" x14ac:dyDescent="0.25">
      <c r="Q41925" s="265"/>
    </row>
    <row r="41926" spans="17:17" ht="0" hidden="1" customHeight="1" x14ac:dyDescent="0.25">
      <c r="Q41926" s="265"/>
    </row>
    <row r="41927" spans="17:17" ht="0" hidden="1" customHeight="1" x14ac:dyDescent="0.25">
      <c r="Q41927" s="265"/>
    </row>
    <row r="41928" spans="17:17" ht="0" hidden="1" customHeight="1" x14ac:dyDescent="0.25">
      <c r="Q41928" s="265"/>
    </row>
    <row r="41929" spans="17:17" ht="0" hidden="1" customHeight="1" x14ac:dyDescent="0.25">
      <c r="Q41929" s="265"/>
    </row>
    <row r="41930" spans="17:17" ht="0" hidden="1" customHeight="1" x14ac:dyDescent="0.25">
      <c r="Q41930" s="265"/>
    </row>
    <row r="41931" spans="17:17" ht="0" hidden="1" customHeight="1" x14ac:dyDescent="0.25">
      <c r="Q41931" s="265"/>
    </row>
    <row r="41932" spans="17:17" ht="0" hidden="1" customHeight="1" x14ac:dyDescent="0.25">
      <c r="Q41932" s="265"/>
    </row>
    <row r="41933" spans="17:17" ht="0" hidden="1" customHeight="1" x14ac:dyDescent="0.25">
      <c r="Q41933" s="265"/>
    </row>
    <row r="41934" spans="17:17" ht="0" hidden="1" customHeight="1" x14ac:dyDescent="0.25">
      <c r="Q41934" s="265"/>
    </row>
    <row r="41935" spans="17:17" ht="0" hidden="1" customHeight="1" x14ac:dyDescent="0.25">
      <c r="Q41935" s="265"/>
    </row>
    <row r="41936" spans="17:17" ht="0" hidden="1" customHeight="1" x14ac:dyDescent="0.25">
      <c r="Q41936" s="265"/>
    </row>
    <row r="41937" spans="17:17" ht="0" hidden="1" customHeight="1" x14ac:dyDescent="0.25">
      <c r="Q41937" s="265"/>
    </row>
    <row r="41938" spans="17:17" ht="0" hidden="1" customHeight="1" x14ac:dyDescent="0.25">
      <c r="Q41938" s="265"/>
    </row>
    <row r="41939" spans="17:17" ht="0" hidden="1" customHeight="1" x14ac:dyDescent="0.25">
      <c r="Q41939" s="265"/>
    </row>
    <row r="41940" spans="17:17" ht="0" hidden="1" customHeight="1" x14ac:dyDescent="0.25">
      <c r="Q41940" s="265"/>
    </row>
    <row r="41941" spans="17:17" ht="0" hidden="1" customHeight="1" x14ac:dyDescent="0.25">
      <c r="Q41941" s="265"/>
    </row>
    <row r="41942" spans="17:17" ht="0" hidden="1" customHeight="1" x14ac:dyDescent="0.25">
      <c r="Q41942" s="265"/>
    </row>
    <row r="41943" spans="17:17" ht="0" hidden="1" customHeight="1" x14ac:dyDescent="0.25">
      <c r="Q41943" s="265"/>
    </row>
    <row r="41944" spans="17:17" ht="0" hidden="1" customHeight="1" x14ac:dyDescent="0.25">
      <c r="Q41944" s="265"/>
    </row>
    <row r="41945" spans="17:17" ht="0" hidden="1" customHeight="1" x14ac:dyDescent="0.25">
      <c r="Q41945" s="265"/>
    </row>
    <row r="41946" spans="17:17" ht="0" hidden="1" customHeight="1" x14ac:dyDescent="0.25">
      <c r="Q41946" s="265"/>
    </row>
    <row r="41947" spans="17:17" ht="0" hidden="1" customHeight="1" x14ac:dyDescent="0.25">
      <c r="Q41947" s="265"/>
    </row>
    <row r="41948" spans="17:17" ht="0" hidden="1" customHeight="1" x14ac:dyDescent="0.25">
      <c r="Q41948" s="265"/>
    </row>
    <row r="41949" spans="17:17" ht="0" hidden="1" customHeight="1" x14ac:dyDescent="0.25">
      <c r="Q41949" s="265"/>
    </row>
    <row r="41950" spans="17:17" ht="0" hidden="1" customHeight="1" x14ac:dyDescent="0.25">
      <c r="Q41950" s="265"/>
    </row>
    <row r="41951" spans="17:17" ht="0" hidden="1" customHeight="1" x14ac:dyDescent="0.25">
      <c r="Q41951" s="265"/>
    </row>
    <row r="41952" spans="17:17" ht="0" hidden="1" customHeight="1" x14ac:dyDescent="0.25">
      <c r="Q41952" s="265"/>
    </row>
    <row r="41953" spans="17:17" ht="0" hidden="1" customHeight="1" x14ac:dyDescent="0.25">
      <c r="Q41953" s="265"/>
    </row>
    <row r="41954" spans="17:17" ht="0" hidden="1" customHeight="1" x14ac:dyDescent="0.25">
      <c r="Q41954" s="265"/>
    </row>
    <row r="41955" spans="17:17" ht="0" hidden="1" customHeight="1" x14ac:dyDescent="0.25">
      <c r="Q41955" s="265"/>
    </row>
    <row r="41956" spans="17:17" ht="0" hidden="1" customHeight="1" x14ac:dyDescent="0.25">
      <c r="Q41956" s="265"/>
    </row>
    <row r="41957" spans="17:17" ht="0" hidden="1" customHeight="1" x14ac:dyDescent="0.25">
      <c r="Q41957" s="265"/>
    </row>
    <row r="41958" spans="17:17" ht="0" hidden="1" customHeight="1" x14ac:dyDescent="0.25">
      <c r="Q41958" s="265"/>
    </row>
    <row r="41959" spans="17:17" ht="0" hidden="1" customHeight="1" x14ac:dyDescent="0.25">
      <c r="Q41959" s="265"/>
    </row>
    <row r="41960" spans="17:17" ht="0" hidden="1" customHeight="1" x14ac:dyDescent="0.25">
      <c r="Q41960" s="265"/>
    </row>
    <row r="41961" spans="17:17" ht="0" hidden="1" customHeight="1" x14ac:dyDescent="0.25">
      <c r="Q41961" s="265"/>
    </row>
    <row r="41962" spans="17:17" ht="0" hidden="1" customHeight="1" x14ac:dyDescent="0.25">
      <c r="Q41962" s="265"/>
    </row>
    <row r="41963" spans="17:17" ht="0" hidden="1" customHeight="1" x14ac:dyDescent="0.25">
      <c r="Q41963" s="265"/>
    </row>
    <row r="41964" spans="17:17" ht="0" hidden="1" customHeight="1" x14ac:dyDescent="0.25">
      <c r="Q41964" s="265"/>
    </row>
    <row r="41965" spans="17:17" ht="0" hidden="1" customHeight="1" x14ac:dyDescent="0.25">
      <c r="Q41965" s="265"/>
    </row>
    <row r="41966" spans="17:17" ht="0" hidden="1" customHeight="1" x14ac:dyDescent="0.25">
      <c r="Q41966" s="265"/>
    </row>
    <row r="41967" spans="17:17" ht="0" hidden="1" customHeight="1" x14ac:dyDescent="0.25">
      <c r="Q41967" s="265"/>
    </row>
    <row r="41968" spans="17:17" ht="0" hidden="1" customHeight="1" x14ac:dyDescent="0.25">
      <c r="Q41968" s="265"/>
    </row>
    <row r="41969" spans="17:17" ht="0" hidden="1" customHeight="1" x14ac:dyDescent="0.25">
      <c r="Q41969" s="265"/>
    </row>
    <row r="41970" spans="17:17" ht="0" hidden="1" customHeight="1" x14ac:dyDescent="0.25">
      <c r="Q41970" s="265"/>
    </row>
    <row r="41971" spans="17:17" ht="0" hidden="1" customHeight="1" x14ac:dyDescent="0.25">
      <c r="Q41971" s="265"/>
    </row>
    <row r="41972" spans="17:17" ht="0" hidden="1" customHeight="1" x14ac:dyDescent="0.25">
      <c r="Q41972" s="265"/>
    </row>
    <row r="41973" spans="17:17" ht="0" hidden="1" customHeight="1" x14ac:dyDescent="0.25">
      <c r="Q41973" s="265"/>
    </row>
    <row r="41974" spans="17:17" ht="0" hidden="1" customHeight="1" x14ac:dyDescent="0.25">
      <c r="Q41974" s="265"/>
    </row>
    <row r="41975" spans="17:17" ht="0" hidden="1" customHeight="1" x14ac:dyDescent="0.25">
      <c r="Q41975" s="265"/>
    </row>
    <row r="41976" spans="17:17" ht="0" hidden="1" customHeight="1" x14ac:dyDescent="0.25">
      <c r="Q41976" s="265"/>
    </row>
    <row r="41977" spans="17:17" ht="0" hidden="1" customHeight="1" x14ac:dyDescent="0.25">
      <c r="Q41977" s="265"/>
    </row>
    <row r="41978" spans="17:17" ht="0" hidden="1" customHeight="1" x14ac:dyDescent="0.25">
      <c r="Q41978" s="265"/>
    </row>
    <row r="41979" spans="17:17" ht="0" hidden="1" customHeight="1" x14ac:dyDescent="0.25">
      <c r="Q41979" s="265"/>
    </row>
    <row r="41980" spans="17:17" ht="0" hidden="1" customHeight="1" x14ac:dyDescent="0.25">
      <c r="Q41980" s="265"/>
    </row>
    <row r="41981" spans="17:17" ht="0" hidden="1" customHeight="1" x14ac:dyDescent="0.25">
      <c r="Q41981" s="265"/>
    </row>
    <row r="41982" spans="17:17" ht="0" hidden="1" customHeight="1" x14ac:dyDescent="0.25">
      <c r="Q41982" s="265"/>
    </row>
    <row r="41983" spans="17:17" ht="0" hidden="1" customHeight="1" x14ac:dyDescent="0.25">
      <c r="Q41983" s="265"/>
    </row>
    <row r="41984" spans="17:17" ht="0" hidden="1" customHeight="1" x14ac:dyDescent="0.25">
      <c r="Q41984" s="265"/>
    </row>
    <row r="41985" spans="17:17" ht="0" hidden="1" customHeight="1" x14ac:dyDescent="0.25">
      <c r="Q41985" s="265"/>
    </row>
    <row r="41986" spans="17:17" ht="0" hidden="1" customHeight="1" x14ac:dyDescent="0.25">
      <c r="Q41986" s="265"/>
    </row>
    <row r="41987" spans="17:17" ht="0" hidden="1" customHeight="1" x14ac:dyDescent="0.25">
      <c r="Q41987" s="265"/>
    </row>
    <row r="41988" spans="17:17" ht="0" hidden="1" customHeight="1" x14ac:dyDescent="0.25">
      <c r="Q41988" s="265"/>
    </row>
    <row r="41989" spans="17:17" ht="0" hidden="1" customHeight="1" x14ac:dyDescent="0.25">
      <c r="Q41989" s="265"/>
    </row>
    <row r="41990" spans="17:17" ht="0" hidden="1" customHeight="1" x14ac:dyDescent="0.25">
      <c r="Q41990" s="265"/>
    </row>
    <row r="41991" spans="17:17" ht="0" hidden="1" customHeight="1" x14ac:dyDescent="0.25">
      <c r="Q41991" s="265"/>
    </row>
    <row r="41992" spans="17:17" ht="0" hidden="1" customHeight="1" x14ac:dyDescent="0.25">
      <c r="Q41992" s="265"/>
    </row>
    <row r="41993" spans="17:17" ht="0" hidden="1" customHeight="1" x14ac:dyDescent="0.25">
      <c r="Q41993" s="265"/>
    </row>
    <row r="41994" spans="17:17" ht="0" hidden="1" customHeight="1" x14ac:dyDescent="0.25">
      <c r="Q41994" s="265"/>
    </row>
    <row r="41995" spans="17:17" ht="0" hidden="1" customHeight="1" x14ac:dyDescent="0.25">
      <c r="Q41995" s="265"/>
    </row>
    <row r="41996" spans="17:17" ht="0" hidden="1" customHeight="1" x14ac:dyDescent="0.25">
      <c r="Q41996" s="265"/>
    </row>
    <row r="41997" spans="17:17" ht="0" hidden="1" customHeight="1" x14ac:dyDescent="0.25">
      <c r="Q41997" s="265"/>
    </row>
    <row r="41998" spans="17:17" ht="0" hidden="1" customHeight="1" x14ac:dyDescent="0.25">
      <c r="Q41998" s="265"/>
    </row>
    <row r="41999" spans="17:17" ht="0" hidden="1" customHeight="1" x14ac:dyDescent="0.25">
      <c r="Q41999" s="265"/>
    </row>
    <row r="42000" spans="17:17" ht="0" hidden="1" customHeight="1" x14ac:dyDescent="0.25">
      <c r="Q42000" s="265"/>
    </row>
    <row r="42001" spans="17:17" ht="0" hidden="1" customHeight="1" x14ac:dyDescent="0.25">
      <c r="Q42001" s="265"/>
    </row>
    <row r="42002" spans="17:17" ht="0" hidden="1" customHeight="1" x14ac:dyDescent="0.25">
      <c r="Q42002" s="265"/>
    </row>
    <row r="42003" spans="17:17" ht="0" hidden="1" customHeight="1" x14ac:dyDescent="0.25">
      <c r="Q42003" s="265"/>
    </row>
    <row r="42004" spans="17:17" ht="0" hidden="1" customHeight="1" x14ac:dyDescent="0.25">
      <c r="Q42004" s="265"/>
    </row>
    <row r="42005" spans="17:17" ht="0" hidden="1" customHeight="1" x14ac:dyDescent="0.25">
      <c r="Q42005" s="265"/>
    </row>
    <row r="42006" spans="17:17" ht="0" hidden="1" customHeight="1" x14ac:dyDescent="0.25">
      <c r="Q42006" s="265"/>
    </row>
    <row r="42007" spans="17:17" ht="0" hidden="1" customHeight="1" x14ac:dyDescent="0.25">
      <c r="Q42007" s="265"/>
    </row>
    <row r="42008" spans="17:17" ht="0" hidden="1" customHeight="1" x14ac:dyDescent="0.25">
      <c r="Q42008" s="265"/>
    </row>
    <row r="42009" spans="17:17" ht="0" hidden="1" customHeight="1" x14ac:dyDescent="0.25">
      <c r="Q42009" s="265"/>
    </row>
    <row r="42010" spans="17:17" ht="0" hidden="1" customHeight="1" x14ac:dyDescent="0.25">
      <c r="Q42010" s="265"/>
    </row>
    <row r="42011" spans="17:17" ht="0" hidden="1" customHeight="1" x14ac:dyDescent="0.25">
      <c r="Q42011" s="265"/>
    </row>
    <row r="42012" spans="17:17" ht="0" hidden="1" customHeight="1" x14ac:dyDescent="0.25">
      <c r="Q42012" s="265"/>
    </row>
    <row r="42013" spans="17:17" ht="0" hidden="1" customHeight="1" x14ac:dyDescent="0.25">
      <c r="Q42013" s="265"/>
    </row>
    <row r="42014" spans="17:17" ht="0" hidden="1" customHeight="1" x14ac:dyDescent="0.25">
      <c r="Q42014" s="265"/>
    </row>
    <row r="42015" spans="17:17" ht="0" hidden="1" customHeight="1" x14ac:dyDescent="0.25">
      <c r="Q42015" s="265"/>
    </row>
    <row r="42016" spans="17:17" ht="0" hidden="1" customHeight="1" x14ac:dyDescent="0.25">
      <c r="Q42016" s="265"/>
    </row>
    <row r="42017" spans="17:17" ht="0" hidden="1" customHeight="1" x14ac:dyDescent="0.25">
      <c r="Q42017" s="265"/>
    </row>
    <row r="42018" spans="17:17" ht="0" hidden="1" customHeight="1" x14ac:dyDescent="0.25">
      <c r="Q42018" s="265"/>
    </row>
    <row r="42019" spans="17:17" ht="0" hidden="1" customHeight="1" x14ac:dyDescent="0.25">
      <c r="Q42019" s="265"/>
    </row>
    <row r="42020" spans="17:17" ht="0" hidden="1" customHeight="1" x14ac:dyDescent="0.25">
      <c r="Q42020" s="265"/>
    </row>
    <row r="42021" spans="17:17" ht="0" hidden="1" customHeight="1" x14ac:dyDescent="0.25">
      <c r="Q42021" s="265"/>
    </row>
    <row r="42022" spans="17:17" ht="0" hidden="1" customHeight="1" x14ac:dyDescent="0.25">
      <c r="Q42022" s="265"/>
    </row>
    <row r="42023" spans="17:17" ht="0" hidden="1" customHeight="1" x14ac:dyDescent="0.25">
      <c r="Q42023" s="265"/>
    </row>
    <row r="42024" spans="17:17" ht="0" hidden="1" customHeight="1" x14ac:dyDescent="0.25">
      <c r="Q42024" s="265"/>
    </row>
    <row r="42025" spans="17:17" ht="0" hidden="1" customHeight="1" x14ac:dyDescent="0.25">
      <c r="Q42025" s="265"/>
    </row>
    <row r="42026" spans="17:17" ht="0" hidden="1" customHeight="1" x14ac:dyDescent="0.25">
      <c r="Q42026" s="265"/>
    </row>
    <row r="42027" spans="17:17" ht="0" hidden="1" customHeight="1" x14ac:dyDescent="0.25">
      <c r="Q42027" s="265"/>
    </row>
    <row r="42028" spans="17:17" ht="0" hidden="1" customHeight="1" x14ac:dyDescent="0.25">
      <c r="Q42028" s="265"/>
    </row>
    <row r="42029" spans="17:17" ht="0" hidden="1" customHeight="1" x14ac:dyDescent="0.25">
      <c r="Q42029" s="265"/>
    </row>
    <row r="42030" spans="17:17" ht="0" hidden="1" customHeight="1" x14ac:dyDescent="0.25">
      <c r="Q42030" s="265"/>
    </row>
    <row r="42031" spans="17:17" ht="0" hidden="1" customHeight="1" x14ac:dyDescent="0.25">
      <c r="Q42031" s="265"/>
    </row>
    <row r="42032" spans="17:17" ht="0" hidden="1" customHeight="1" x14ac:dyDescent="0.25">
      <c r="Q42032" s="265"/>
    </row>
    <row r="42033" spans="17:17" ht="0" hidden="1" customHeight="1" x14ac:dyDescent="0.25">
      <c r="Q42033" s="265"/>
    </row>
    <row r="42034" spans="17:17" ht="0" hidden="1" customHeight="1" x14ac:dyDescent="0.25">
      <c r="Q42034" s="265"/>
    </row>
    <row r="42035" spans="17:17" ht="0" hidden="1" customHeight="1" x14ac:dyDescent="0.25">
      <c r="Q42035" s="265"/>
    </row>
    <row r="42036" spans="17:17" ht="0" hidden="1" customHeight="1" x14ac:dyDescent="0.25">
      <c r="Q42036" s="265"/>
    </row>
    <row r="42037" spans="17:17" ht="0" hidden="1" customHeight="1" x14ac:dyDescent="0.25">
      <c r="Q42037" s="265"/>
    </row>
    <row r="42038" spans="17:17" ht="0" hidden="1" customHeight="1" x14ac:dyDescent="0.25">
      <c r="Q42038" s="265"/>
    </row>
    <row r="42039" spans="17:17" ht="0" hidden="1" customHeight="1" x14ac:dyDescent="0.25">
      <c r="Q42039" s="265"/>
    </row>
    <row r="42040" spans="17:17" ht="0" hidden="1" customHeight="1" x14ac:dyDescent="0.25">
      <c r="Q42040" s="265"/>
    </row>
    <row r="42041" spans="17:17" ht="0" hidden="1" customHeight="1" x14ac:dyDescent="0.25">
      <c r="Q42041" s="265"/>
    </row>
    <row r="42042" spans="17:17" ht="0" hidden="1" customHeight="1" x14ac:dyDescent="0.25">
      <c r="Q42042" s="265"/>
    </row>
    <row r="42043" spans="17:17" ht="0" hidden="1" customHeight="1" x14ac:dyDescent="0.25">
      <c r="Q42043" s="265"/>
    </row>
    <row r="42044" spans="17:17" ht="0" hidden="1" customHeight="1" x14ac:dyDescent="0.25">
      <c r="Q42044" s="265"/>
    </row>
    <row r="42045" spans="17:17" ht="0" hidden="1" customHeight="1" x14ac:dyDescent="0.25">
      <c r="Q42045" s="265"/>
    </row>
    <row r="42046" spans="17:17" ht="0" hidden="1" customHeight="1" x14ac:dyDescent="0.25">
      <c r="Q42046" s="265"/>
    </row>
    <row r="42047" spans="17:17" ht="0" hidden="1" customHeight="1" x14ac:dyDescent="0.25">
      <c r="Q42047" s="265"/>
    </row>
    <row r="42048" spans="17:17" ht="0" hidden="1" customHeight="1" x14ac:dyDescent="0.25">
      <c r="Q42048" s="265"/>
    </row>
    <row r="42049" spans="17:17" ht="0" hidden="1" customHeight="1" x14ac:dyDescent="0.25">
      <c r="Q42049" s="265"/>
    </row>
    <row r="42050" spans="17:17" ht="0" hidden="1" customHeight="1" x14ac:dyDescent="0.25">
      <c r="Q42050" s="265"/>
    </row>
    <row r="42051" spans="17:17" ht="0" hidden="1" customHeight="1" x14ac:dyDescent="0.25">
      <c r="Q42051" s="265"/>
    </row>
    <row r="42052" spans="17:17" ht="0" hidden="1" customHeight="1" x14ac:dyDescent="0.25">
      <c r="Q42052" s="265"/>
    </row>
    <row r="42053" spans="17:17" ht="0" hidden="1" customHeight="1" x14ac:dyDescent="0.25">
      <c r="Q42053" s="265"/>
    </row>
    <row r="42054" spans="17:17" ht="0" hidden="1" customHeight="1" x14ac:dyDescent="0.25">
      <c r="Q42054" s="265"/>
    </row>
    <row r="42055" spans="17:17" ht="0" hidden="1" customHeight="1" x14ac:dyDescent="0.25">
      <c r="Q42055" s="265"/>
    </row>
    <row r="42056" spans="17:17" ht="0" hidden="1" customHeight="1" x14ac:dyDescent="0.25">
      <c r="Q42056" s="265"/>
    </row>
    <row r="42057" spans="17:17" ht="0" hidden="1" customHeight="1" x14ac:dyDescent="0.25">
      <c r="Q42057" s="265"/>
    </row>
    <row r="42058" spans="17:17" ht="0" hidden="1" customHeight="1" x14ac:dyDescent="0.25">
      <c r="Q42058" s="265"/>
    </row>
    <row r="42059" spans="17:17" ht="0" hidden="1" customHeight="1" x14ac:dyDescent="0.25">
      <c r="Q42059" s="265"/>
    </row>
    <row r="42060" spans="17:17" ht="0" hidden="1" customHeight="1" x14ac:dyDescent="0.25">
      <c r="Q42060" s="265"/>
    </row>
    <row r="42061" spans="17:17" ht="0" hidden="1" customHeight="1" x14ac:dyDescent="0.25">
      <c r="Q42061" s="265"/>
    </row>
    <row r="42062" spans="17:17" ht="0" hidden="1" customHeight="1" x14ac:dyDescent="0.25">
      <c r="Q42062" s="265"/>
    </row>
    <row r="42063" spans="17:17" ht="0" hidden="1" customHeight="1" x14ac:dyDescent="0.25">
      <c r="Q42063" s="265"/>
    </row>
    <row r="42064" spans="17:17" ht="0" hidden="1" customHeight="1" x14ac:dyDescent="0.25">
      <c r="Q42064" s="265"/>
    </row>
    <row r="42065" spans="17:17" ht="0" hidden="1" customHeight="1" x14ac:dyDescent="0.25">
      <c r="Q42065" s="265"/>
    </row>
    <row r="42066" spans="17:17" ht="0" hidden="1" customHeight="1" x14ac:dyDescent="0.25">
      <c r="Q42066" s="265"/>
    </row>
    <row r="42067" spans="17:17" ht="0" hidden="1" customHeight="1" x14ac:dyDescent="0.25">
      <c r="Q42067" s="265"/>
    </row>
    <row r="42068" spans="17:17" ht="0" hidden="1" customHeight="1" x14ac:dyDescent="0.25">
      <c r="Q42068" s="265"/>
    </row>
    <row r="42069" spans="17:17" ht="0" hidden="1" customHeight="1" x14ac:dyDescent="0.25">
      <c r="Q42069" s="265"/>
    </row>
    <row r="42070" spans="17:17" ht="0" hidden="1" customHeight="1" x14ac:dyDescent="0.25">
      <c r="Q42070" s="265"/>
    </row>
    <row r="42071" spans="17:17" ht="0" hidden="1" customHeight="1" x14ac:dyDescent="0.25">
      <c r="Q42071" s="265"/>
    </row>
    <row r="42072" spans="17:17" ht="0" hidden="1" customHeight="1" x14ac:dyDescent="0.25">
      <c r="Q42072" s="265"/>
    </row>
    <row r="42073" spans="17:17" ht="0" hidden="1" customHeight="1" x14ac:dyDescent="0.25">
      <c r="Q42073" s="265"/>
    </row>
    <row r="42074" spans="17:17" ht="0" hidden="1" customHeight="1" x14ac:dyDescent="0.25">
      <c r="Q42074" s="265"/>
    </row>
    <row r="42075" spans="17:17" ht="0" hidden="1" customHeight="1" x14ac:dyDescent="0.25">
      <c r="Q42075" s="265"/>
    </row>
    <row r="42076" spans="17:17" ht="0" hidden="1" customHeight="1" x14ac:dyDescent="0.25">
      <c r="Q42076" s="265"/>
    </row>
    <row r="42077" spans="17:17" ht="0" hidden="1" customHeight="1" x14ac:dyDescent="0.25">
      <c r="Q42077" s="265"/>
    </row>
    <row r="42078" spans="17:17" ht="0" hidden="1" customHeight="1" x14ac:dyDescent="0.25">
      <c r="Q42078" s="265"/>
    </row>
    <row r="42079" spans="17:17" ht="0" hidden="1" customHeight="1" x14ac:dyDescent="0.25">
      <c r="Q42079" s="265"/>
    </row>
    <row r="42080" spans="17:17" ht="0" hidden="1" customHeight="1" x14ac:dyDescent="0.25">
      <c r="Q42080" s="265"/>
    </row>
    <row r="42081" spans="17:17" ht="0" hidden="1" customHeight="1" x14ac:dyDescent="0.25">
      <c r="Q42081" s="265"/>
    </row>
    <row r="42082" spans="17:17" ht="0" hidden="1" customHeight="1" x14ac:dyDescent="0.25">
      <c r="Q42082" s="265"/>
    </row>
    <row r="42083" spans="17:17" ht="0" hidden="1" customHeight="1" x14ac:dyDescent="0.25">
      <c r="Q42083" s="265"/>
    </row>
    <row r="42084" spans="17:17" ht="0" hidden="1" customHeight="1" x14ac:dyDescent="0.25">
      <c r="Q42084" s="265"/>
    </row>
    <row r="42085" spans="17:17" ht="0" hidden="1" customHeight="1" x14ac:dyDescent="0.25">
      <c r="Q42085" s="265"/>
    </row>
    <row r="42086" spans="17:17" ht="0" hidden="1" customHeight="1" x14ac:dyDescent="0.25">
      <c r="Q42086" s="265"/>
    </row>
    <row r="42087" spans="17:17" ht="0" hidden="1" customHeight="1" x14ac:dyDescent="0.25">
      <c r="Q42087" s="265"/>
    </row>
    <row r="42088" spans="17:17" ht="0" hidden="1" customHeight="1" x14ac:dyDescent="0.25">
      <c r="Q42088" s="265"/>
    </row>
    <row r="42089" spans="17:17" ht="0" hidden="1" customHeight="1" x14ac:dyDescent="0.25">
      <c r="Q42089" s="265"/>
    </row>
    <row r="42090" spans="17:17" ht="0" hidden="1" customHeight="1" x14ac:dyDescent="0.25">
      <c r="Q42090" s="265"/>
    </row>
    <row r="42091" spans="17:17" ht="0" hidden="1" customHeight="1" x14ac:dyDescent="0.25">
      <c r="Q42091" s="265"/>
    </row>
    <row r="42092" spans="17:17" ht="0" hidden="1" customHeight="1" x14ac:dyDescent="0.25">
      <c r="Q42092" s="265"/>
    </row>
    <row r="42093" spans="17:17" ht="0" hidden="1" customHeight="1" x14ac:dyDescent="0.25">
      <c r="Q42093" s="265"/>
    </row>
    <row r="42094" spans="17:17" ht="0" hidden="1" customHeight="1" x14ac:dyDescent="0.25">
      <c r="Q42094" s="265"/>
    </row>
    <row r="42095" spans="17:17" ht="0" hidden="1" customHeight="1" x14ac:dyDescent="0.25">
      <c r="Q42095" s="265"/>
    </row>
    <row r="42096" spans="17:17" ht="0" hidden="1" customHeight="1" x14ac:dyDescent="0.25">
      <c r="Q42096" s="265"/>
    </row>
    <row r="42097" spans="17:17" ht="0" hidden="1" customHeight="1" x14ac:dyDescent="0.25">
      <c r="Q42097" s="265"/>
    </row>
    <row r="42098" spans="17:17" ht="0" hidden="1" customHeight="1" x14ac:dyDescent="0.25">
      <c r="Q42098" s="265"/>
    </row>
    <row r="42099" spans="17:17" ht="0" hidden="1" customHeight="1" x14ac:dyDescent="0.25">
      <c r="Q42099" s="265"/>
    </row>
    <row r="42100" spans="17:17" ht="0" hidden="1" customHeight="1" x14ac:dyDescent="0.25">
      <c r="Q42100" s="265"/>
    </row>
    <row r="42101" spans="17:17" ht="0" hidden="1" customHeight="1" x14ac:dyDescent="0.25">
      <c r="Q42101" s="265"/>
    </row>
    <row r="42102" spans="17:17" ht="0" hidden="1" customHeight="1" x14ac:dyDescent="0.25">
      <c r="Q42102" s="265"/>
    </row>
    <row r="42103" spans="17:17" ht="0" hidden="1" customHeight="1" x14ac:dyDescent="0.25">
      <c r="Q42103" s="265"/>
    </row>
    <row r="42104" spans="17:17" ht="0" hidden="1" customHeight="1" x14ac:dyDescent="0.25">
      <c r="Q42104" s="265"/>
    </row>
    <row r="42105" spans="17:17" ht="0" hidden="1" customHeight="1" x14ac:dyDescent="0.25">
      <c r="Q42105" s="265"/>
    </row>
    <row r="42106" spans="17:17" ht="0" hidden="1" customHeight="1" x14ac:dyDescent="0.25">
      <c r="Q42106" s="265"/>
    </row>
    <row r="42107" spans="17:17" ht="0" hidden="1" customHeight="1" x14ac:dyDescent="0.25">
      <c r="Q42107" s="265"/>
    </row>
    <row r="42108" spans="17:17" ht="0" hidden="1" customHeight="1" x14ac:dyDescent="0.25">
      <c r="Q42108" s="265"/>
    </row>
    <row r="42109" spans="17:17" ht="0" hidden="1" customHeight="1" x14ac:dyDescent="0.25">
      <c r="Q42109" s="265"/>
    </row>
    <row r="42110" spans="17:17" ht="0" hidden="1" customHeight="1" x14ac:dyDescent="0.25">
      <c r="Q42110" s="265"/>
    </row>
    <row r="42111" spans="17:17" ht="0" hidden="1" customHeight="1" x14ac:dyDescent="0.25">
      <c r="Q42111" s="265"/>
    </row>
    <row r="42112" spans="17:17" ht="0" hidden="1" customHeight="1" x14ac:dyDescent="0.25">
      <c r="Q42112" s="265"/>
    </row>
    <row r="42113" spans="17:17" ht="0" hidden="1" customHeight="1" x14ac:dyDescent="0.25">
      <c r="Q42113" s="265"/>
    </row>
    <row r="42114" spans="17:17" ht="0" hidden="1" customHeight="1" x14ac:dyDescent="0.25">
      <c r="Q42114" s="265"/>
    </row>
    <row r="42115" spans="17:17" ht="0" hidden="1" customHeight="1" x14ac:dyDescent="0.25">
      <c r="Q42115" s="265"/>
    </row>
    <row r="42116" spans="17:17" ht="0" hidden="1" customHeight="1" x14ac:dyDescent="0.25">
      <c r="Q42116" s="265"/>
    </row>
    <row r="42117" spans="17:17" ht="0" hidden="1" customHeight="1" x14ac:dyDescent="0.25">
      <c r="Q42117" s="265"/>
    </row>
    <row r="42118" spans="17:17" ht="0" hidden="1" customHeight="1" x14ac:dyDescent="0.25">
      <c r="Q42118" s="265"/>
    </row>
    <row r="42119" spans="17:17" ht="0" hidden="1" customHeight="1" x14ac:dyDescent="0.25">
      <c r="Q42119" s="265"/>
    </row>
    <row r="42120" spans="17:17" ht="0" hidden="1" customHeight="1" x14ac:dyDescent="0.25">
      <c r="Q42120" s="265"/>
    </row>
    <row r="42121" spans="17:17" ht="0" hidden="1" customHeight="1" x14ac:dyDescent="0.25">
      <c r="Q42121" s="265"/>
    </row>
    <row r="42122" spans="17:17" ht="0" hidden="1" customHeight="1" x14ac:dyDescent="0.25">
      <c r="Q42122" s="265"/>
    </row>
    <row r="42123" spans="17:17" ht="0" hidden="1" customHeight="1" x14ac:dyDescent="0.25">
      <c r="Q42123" s="265"/>
    </row>
    <row r="42124" spans="17:17" ht="0" hidden="1" customHeight="1" x14ac:dyDescent="0.25">
      <c r="Q42124" s="265"/>
    </row>
    <row r="42125" spans="17:17" ht="0" hidden="1" customHeight="1" x14ac:dyDescent="0.25">
      <c r="Q42125" s="265"/>
    </row>
    <row r="42126" spans="17:17" ht="0" hidden="1" customHeight="1" x14ac:dyDescent="0.25">
      <c r="Q42126" s="265"/>
    </row>
    <row r="42127" spans="17:17" ht="0" hidden="1" customHeight="1" x14ac:dyDescent="0.25">
      <c r="Q42127" s="265"/>
    </row>
    <row r="42128" spans="17:17" ht="0" hidden="1" customHeight="1" x14ac:dyDescent="0.25">
      <c r="Q42128" s="265"/>
    </row>
    <row r="42129" spans="17:17" ht="0" hidden="1" customHeight="1" x14ac:dyDescent="0.25">
      <c r="Q42129" s="265"/>
    </row>
    <row r="42130" spans="17:17" ht="0" hidden="1" customHeight="1" x14ac:dyDescent="0.25">
      <c r="Q42130" s="265"/>
    </row>
    <row r="42131" spans="17:17" ht="0" hidden="1" customHeight="1" x14ac:dyDescent="0.25">
      <c r="Q42131" s="265"/>
    </row>
    <row r="42132" spans="17:17" ht="0" hidden="1" customHeight="1" x14ac:dyDescent="0.25">
      <c r="Q42132" s="265"/>
    </row>
    <row r="42133" spans="17:17" ht="0" hidden="1" customHeight="1" x14ac:dyDescent="0.25">
      <c r="Q42133" s="265"/>
    </row>
    <row r="42134" spans="17:17" ht="0" hidden="1" customHeight="1" x14ac:dyDescent="0.25">
      <c r="Q42134" s="265"/>
    </row>
    <row r="42135" spans="17:17" ht="0" hidden="1" customHeight="1" x14ac:dyDescent="0.25">
      <c r="Q42135" s="265"/>
    </row>
    <row r="42136" spans="17:17" ht="0" hidden="1" customHeight="1" x14ac:dyDescent="0.25">
      <c r="Q42136" s="265"/>
    </row>
    <row r="42137" spans="17:17" ht="0" hidden="1" customHeight="1" x14ac:dyDescent="0.25">
      <c r="Q42137" s="265"/>
    </row>
    <row r="42138" spans="17:17" ht="0" hidden="1" customHeight="1" x14ac:dyDescent="0.25">
      <c r="Q42138" s="265"/>
    </row>
    <row r="42139" spans="17:17" ht="0" hidden="1" customHeight="1" x14ac:dyDescent="0.25">
      <c r="Q42139" s="265"/>
    </row>
    <row r="42140" spans="17:17" ht="0" hidden="1" customHeight="1" x14ac:dyDescent="0.25">
      <c r="Q42140" s="265"/>
    </row>
    <row r="42141" spans="17:17" ht="0" hidden="1" customHeight="1" x14ac:dyDescent="0.25">
      <c r="Q42141" s="265"/>
    </row>
    <row r="42142" spans="17:17" ht="0" hidden="1" customHeight="1" x14ac:dyDescent="0.25">
      <c r="Q42142" s="265"/>
    </row>
    <row r="42143" spans="17:17" ht="0" hidden="1" customHeight="1" x14ac:dyDescent="0.25">
      <c r="Q42143" s="265"/>
    </row>
    <row r="42144" spans="17:17" ht="0" hidden="1" customHeight="1" x14ac:dyDescent="0.25">
      <c r="Q42144" s="265"/>
    </row>
    <row r="42145" spans="17:17" ht="0" hidden="1" customHeight="1" x14ac:dyDescent="0.25">
      <c r="Q42145" s="265"/>
    </row>
    <row r="42146" spans="17:17" ht="0" hidden="1" customHeight="1" x14ac:dyDescent="0.25">
      <c r="Q42146" s="265"/>
    </row>
    <row r="42147" spans="17:17" ht="0" hidden="1" customHeight="1" x14ac:dyDescent="0.25">
      <c r="Q42147" s="265"/>
    </row>
    <row r="42148" spans="17:17" ht="0" hidden="1" customHeight="1" x14ac:dyDescent="0.25">
      <c r="Q42148" s="265"/>
    </row>
    <row r="42149" spans="17:17" ht="0" hidden="1" customHeight="1" x14ac:dyDescent="0.25">
      <c r="Q42149" s="265"/>
    </row>
    <row r="42150" spans="17:17" ht="0" hidden="1" customHeight="1" x14ac:dyDescent="0.25">
      <c r="Q42150" s="265"/>
    </row>
    <row r="42151" spans="17:17" ht="0" hidden="1" customHeight="1" x14ac:dyDescent="0.25">
      <c r="Q42151" s="265"/>
    </row>
    <row r="42152" spans="17:17" ht="0" hidden="1" customHeight="1" x14ac:dyDescent="0.25">
      <c r="Q42152" s="265"/>
    </row>
    <row r="42153" spans="17:17" ht="0" hidden="1" customHeight="1" x14ac:dyDescent="0.25">
      <c r="Q42153" s="265"/>
    </row>
    <row r="42154" spans="17:17" ht="0" hidden="1" customHeight="1" x14ac:dyDescent="0.25">
      <c r="Q42154" s="265"/>
    </row>
    <row r="42155" spans="17:17" ht="0" hidden="1" customHeight="1" x14ac:dyDescent="0.25">
      <c r="Q42155" s="265"/>
    </row>
    <row r="42156" spans="17:17" ht="0" hidden="1" customHeight="1" x14ac:dyDescent="0.25">
      <c r="Q42156" s="265"/>
    </row>
    <row r="42157" spans="17:17" ht="0" hidden="1" customHeight="1" x14ac:dyDescent="0.25">
      <c r="Q42157" s="265"/>
    </row>
    <row r="42158" spans="17:17" ht="0" hidden="1" customHeight="1" x14ac:dyDescent="0.25">
      <c r="Q42158" s="265"/>
    </row>
    <row r="42159" spans="17:17" ht="0" hidden="1" customHeight="1" x14ac:dyDescent="0.25">
      <c r="Q42159" s="265"/>
    </row>
    <row r="42160" spans="17:17" ht="0" hidden="1" customHeight="1" x14ac:dyDescent="0.25">
      <c r="Q42160" s="265"/>
    </row>
    <row r="42161" spans="17:17" ht="0" hidden="1" customHeight="1" x14ac:dyDescent="0.25">
      <c r="Q42161" s="265"/>
    </row>
    <row r="42162" spans="17:17" ht="0" hidden="1" customHeight="1" x14ac:dyDescent="0.25">
      <c r="Q42162" s="265"/>
    </row>
    <row r="42163" spans="17:17" ht="0" hidden="1" customHeight="1" x14ac:dyDescent="0.25">
      <c r="Q42163" s="265"/>
    </row>
    <row r="42164" spans="17:17" ht="0" hidden="1" customHeight="1" x14ac:dyDescent="0.25">
      <c r="Q42164" s="265"/>
    </row>
    <row r="42165" spans="17:17" ht="0" hidden="1" customHeight="1" x14ac:dyDescent="0.25">
      <c r="Q42165" s="265"/>
    </row>
    <row r="42166" spans="17:17" ht="0" hidden="1" customHeight="1" x14ac:dyDescent="0.25">
      <c r="Q42166" s="265"/>
    </row>
    <row r="42167" spans="17:17" ht="0" hidden="1" customHeight="1" x14ac:dyDescent="0.25">
      <c r="Q42167" s="265"/>
    </row>
    <row r="42168" spans="17:17" ht="0" hidden="1" customHeight="1" x14ac:dyDescent="0.25">
      <c r="Q42168" s="265"/>
    </row>
    <row r="42169" spans="17:17" ht="0" hidden="1" customHeight="1" x14ac:dyDescent="0.25">
      <c r="Q42169" s="265"/>
    </row>
    <row r="42170" spans="17:17" ht="0" hidden="1" customHeight="1" x14ac:dyDescent="0.25">
      <c r="Q42170" s="265"/>
    </row>
    <row r="42171" spans="17:17" ht="0" hidden="1" customHeight="1" x14ac:dyDescent="0.25">
      <c r="Q42171" s="265"/>
    </row>
    <row r="42172" spans="17:17" ht="0" hidden="1" customHeight="1" x14ac:dyDescent="0.25">
      <c r="Q42172" s="265"/>
    </row>
    <row r="42173" spans="17:17" ht="0" hidden="1" customHeight="1" x14ac:dyDescent="0.25">
      <c r="Q42173" s="265"/>
    </row>
    <row r="42174" spans="17:17" ht="0" hidden="1" customHeight="1" x14ac:dyDescent="0.25">
      <c r="Q42174" s="265"/>
    </row>
    <row r="42175" spans="17:17" ht="0" hidden="1" customHeight="1" x14ac:dyDescent="0.25">
      <c r="Q42175" s="265"/>
    </row>
    <row r="42176" spans="17:17" ht="0" hidden="1" customHeight="1" x14ac:dyDescent="0.25">
      <c r="Q42176" s="265"/>
    </row>
    <row r="42177" spans="17:17" ht="0" hidden="1" customHeight="1" x14ac:dyDescent="0.25">
      <c r="Q42177" s="265"/>
    </row>
    <row r="42178" spans="17:17" ht="0" hidden="1" customHeight="1" x14ac:dyDescent="0.25">
      <c r="Q42178" s="265"/>
    </row>
    <row r="42179" spans="17:17" ht="0" hidden="1" customHeight="1" x14ac:dyDescent="0.25">
      <c r="Q42179" s="265"/>
    </row>
    <row r="42180" spans="17:17" ht="0" hidden="1" customHeight="1" x14ac:dyDescent="0.25">
      <c r="Q42180" s="265"/>
    </row>
    <row r="42181" spans="17:17" ht="0" hidden="1" customHeight="1" x14ac:dyDescent="0.25">
      <c r="Q42181" s="265"/>
    </row>
    <row r="42182" spans="17:17" ht="0" hidden="1" customHeight="1" x14ac:dyDescent="0.25">
      <c r="Q42182" s="265"/>
    </row>
    <row r="42183" spans="17:17" ht="0" hidden="1" customHeight="1" x14ac:dyDescent="0.25">
      <c r="Q42183" s="265"/>
    </row>
    <row r="42184" spans="17:17" ht="0" hidden="1" customHeight="1" x14ac:dyDescent="0.25">
      <c r="Q42184" s="265"/>
    </row>
    <row r="42185" spans="17:17" ht="0" hidden="1" customHeight="1" x14ac:dyDescent="0.25">
      <c r="Q42185" s="265"/>
    </row>
    <row r="42186" spans="17:17" ht="0" hidden="1" customHeight="1" x14ac:dyDescent="0.25">
      <c r="Q42186" s="265"/>
    </row>
    <row r="42187" spans="17:17" ht="0" hidden="1" customHeight="1" x14ac:dyDescent="0.25">
      <c r="Q42187" s="265"/>
    </row>
    <row r="42188" spans="17:17" ht="0" hidden="1" customHeight="1" x14ac:dyDescent="0.25">
      <c r="Q42188" s="265"/>
    </row>
    <row r="42189" spans="17:17" ht="0" hidden="1" customHeight="1" x14ac:dyDescent="0.25">
      <c r="Q42189" s="265"/>
    </row>
    <row r="42190" spans="17:17" ht="0" hidden="1" customHeight="1" x14ac:dyDescent="0.25">
      <c r="Q42190" s="265"/>
    </row>
    <row r="42191" spans="17:17" ht="0" hidden="1" customHeight="1" x14ac:dyDescent="0.25">
      <c r="Q42191" s="265"/>
    </row>
    <row r="42192" spans="17:17" ht="0" hidden="1" customHeight="1" x14ac:dyDescent="0.25">
      <c r="Q42192" s="265"/>
    </row>
    <row r="42193" spans="17:17" ht="0" hidden="1" customHeight="1" x14ac:dyDescent="0.25">
      <c r="Q42193" s="265"/>
    </row>
    <row r="42194" spans="17:17" ht="0" hidden="1" customHeight="1" x14ac:dyDescent="0.25">
      <c r="Q42194" s="265"/>
    </row>
    <row r="42195" spans="17:17" ht="0" hidden="1" customHeight="1" x14ac:dyDescent="0.25">
      <c r="Q42195" s="265"/>
    </row>
    <row r="42196" spans="17:17" ht="0" hidden="1" customHeight="1" x14ac:dyDescent="0.25">
      <c r="Q42196" s="265"/>
    </row>
    <row r="42197" spans="17:17" ht="0" hidden="1" customHeight="1" x14ac:dyDescent="0.25">
      <c r="Q42197" s="265"/>
    </row>
    <row r="42198" spans="17:17" ht="0" hidden="1" customHeight="1" x14ac:dyDescent="0.25">
      <c r="Q42198" s="265"/>
    </row>
    <row r="42199" spans="17:17" ht="0" hidden="1" customHeight="1" x14ac:dyDescent="0.25">
      <c r="Q42199" s="265"/>
    </row>
    <row r="42200" spans="17:17" ht="0" hidden="1" customHeight="1" x14ac:dyDescent="0.25">
      <c r="Q42200" s="265"/>
    </row>
    <row r="42201" spans="17:17" ht="0" hidden="1" customHeight="1" x14ac:dyDescent="0.25">
      <c r="Q42201" s="265"/>
    </row>
    <row r="42202" spans="17:17" ht="0" hidden="1" customHeight="1" x14ac:dyDescent="0.25">
      <c r="Q42202" s="265"/>
    </row>
    <row r="42203" spans="17:17" ht="0" hidden="1" customHeight="1" x14ac:dyDescent="0.25">
      <c r="Q42203" s="265"/>
    </row>
    <row r="42204" spans="17:17" ht="0" hidden="1" customHeight="1" x14ac:dyDescent="0.25">
      <c r="Q42204" s="265"/>
    </row>
    <row r="42205" spans="17:17" ht="0" hidden="1" customHeight="1" x14ac:dyDescent="0.25">
      <c r="Q42205" s="265"/>
    </row>
    <row r="42206" spans="17:17" ht="0" hidden="1" customHeight="1" x14ac:dyDescent="0.25">
      <c r="Q42206" s="265"/>
    </row>
    <row r="42207" spans="17:17" ht="0" hidden="1" customHeight="1" x14ac:dyDescent="0.25">
      <c r="Q42207" s="265"/>
    </row>
    <row r="42208" spans="17:17" ht="0" hidden="1" customHeight="1" x14ac:dyDescent="0.25">
      <c r="Q42208" s="265"/>
    </row>
    <row r="42209" spans="17:17" ht="0" hidden="1" customHeight="1" x14ac:dyDescent="0.25">
      <c r="Q42209" s="265"/>
    </row>
    <row r="42210" spans="17:17" ht="0" hidden="1" customHeight="1" x14ac:dyDescent="0.25">
      <c r="Q42210" s="265"/>
    </row>
    <row r="42211" spans="17:17" ht="0" hidden="1" customHeight="1" x14ac:dyDescent="0.25">
      <c r="Q42211" s="265"/>
    </row>
    <row r="42212" spans="17:17" ht="0" hidden="1" customHeight="1" x14ac:dyDescent="0.25">
      <c r="Q42212" s="265"/>
    </row>
    <row r="42213" spans="17:17" ht="0" hidden="1" customHeight="1" x14ac:dyDescent="0.25">
      <c r="Q42213" s="265"/>
    </row>
    <row r="42214" spans="17:17" ht="0" hidden="1" customHeight="1" x14ac:dyDescent="0.25">
      <c r="Q42214" s="265"/>
    </row>
    <row r="42215" spans="17:17" ht="0" hidden="1" customHeight="1" x14ac:dyDescent="0.25">
      <c r="Q42215" s="265"/>
    </row>
    <row r="42216" spans="17:17" ht="0" hidden="1" customHeight="1" x14ac:dyDescent="0.25">
      <c r="Q42216" s="265"/>
    </row>
    <row r="42217" spans="17:17" ht="0" hidden="1" customHeight="1" x14ac:dyDescent="0.25">
      <c r="Q42217" s="265"/>
    </row>
    <row r="42218" spans="17:17" ht="0" hidden="1" customHeight="1" x14ac:dyDescent="0.25">
      <c r="Q42218" s="265"/>
    </row>
    <row r="42219" spans="17:17" ht="0" hidden="1" customHeight="1" x14ac:dyDescent="0.25">
      <c r="Q42219" s="265"/>
    </row>
    <row r="42220" spans="17:17" ht="0" hidden="1" customHeight="1" x14ac:dyDescent="0.25">
      <c r="Q42220" s="265"/>
    </row>
    <row r="42221" spans="17:17" ht="0" hidden="1" customHeight="1" x14ac:dyDescent="0.25">
      <c r="Q42221" s="265"/>
    </row>
    <row r="42222" spans="17:17" ht="0" hidden="1" customHeight="1" x14ac:dyDescent="0.25">
      <c r="Q42222" s="265"/>
    </row>
    <row r="42223" spans="17:17" ht="0" hidden="1" customHeight="1" x14ac:dyDescent="0.25">
      <c r="Q42223" s="265"/>
    </row>
    <row r="42224" spans="17:17" ht="0" hidden="1" customHeight="1" x14ac:dyDescent="0.25">
      <c r="Q42224" s="265"/>
    </row>
    <row r="42225" spans="17:17" ht="0" hidden="1" customHeight="1" x14ac:dyDescent="0.25">
      <c r="Q42225" s="265"/>
    </row>
    <row r="42226" spans="17:17" ht="0" hidden="1" customHeight="1" x14ac:dyDescent="0.25">
      <c r="Q42226" s="265"/>
    </row>
    <row r="42227" spans="17:17" ht="0" hidden="1" customHeight="1" x14ac:dyDescent="0.25">
      <c r="Q42227" s="265"/>
    </row>
    <row r="42228" spans="17:17" ht="0" hidden="1" customHeight="1" x14ac:dyDescent="0.25">
      <c r="Q42228" s="265"/>
    </row>
    <row r="42229" spans="17:17" ht="0" hidden="1" customHeight="1" x14ac:dyDescent="0.25">
      <c r="Q42229" s="265"/>
    </row>
    <row r="42230" spans="17:17" ht="0" hidden="1" customHeight="1" x14ac:dyDescent="0.25">
      <c r="Q42230" s="265"/>
    </row>
    <row r="42231" spans="17:17" ht="0" hidden="1" customHeight="1" x14ac:dyDescent="0.25">
      <c r="Q42231" s="265"/>
    </row>
    <row r="42232" spans="17:17" ht="0" hidden="1" customHeight="1" x14ac:dyDescent="0.25">
      <c r="Q42232" s="265"/>
    </row>
    <row r="42233" spans="17:17" ht="0" hidden="1" customHeight="1" x14ac:dyDescent="0.25">
      <c r="Q42233" s="265"/>
    </row>
    <row r="42234" spans="17:17" ht="0" hidden="1" customHeight="1" x14ac:dyDescent="0.25">
      <c r="Q42234" s="265"/>
    </row>
    <row r="42235" spans="17:17" ht="0" hidden="1" customHeight="1" x14ac:dyDescent="0.25">
      <c r="Q42235" s="265"/>
    </row>
    <row r="42236" spans="17:17" ht="0" hidden="1" customHeight="1" x14ac:dyDescent="0.25">
      <c r="Q42236" s="265"/>
    </row>
    <row r="42237" spans="17:17" ht="0" hidden="1" customHeight="1" x14ac:dyDescent="0.25">
      <c r="Q42237" s="265"/>
    </row>
    <row r="42238" spans="17:17" ht="0" hidden="1" customHeight="1" x14ac:dyDescent="0.25">
      <c r="Q42238" s="265"/>
    </row>
    <row r="42239" spans="17:17" ht="0" hidden="1" customHeight="1" x14ac:dyDescent="0.25">
      <c r="Q42239" s="265"/>
    </row>
    <row r="42240" spans="17:17" ht="0" hidden="1" customHeight="1" x14ac:dyDescent="0.25">
      <c r="Q42240" s="265"/>
    </row>
    <row r="42241" spans="17:17" ht="0" hidden="1" customHeight="1" x14ac:dyDescent="0.25">
      <c r="Q42241" s="265"/>
    </row>
    <row r="42242" spans="17:17" ht="0" hidden="1" customHeight="1" x14ac:dyDescent="0.25">
      <c r="Q42242" s="265"/>
    </row>
    <row r="42243" spans="17:17" ht="0" hidden="1" customHeight="1" x14ac:dyDescent="0.25">
      <c r="Q42243" s="265"/>
    </row>
    <row r="42244" spans="17:17" ht="0" hidden="1" customHeight="1" x14ac:dyDescent="0.25">
      <c r="Q42244" s="265"/>
    </row>
    <row r="42245" spans="17:17" ht="0" hidden="1" customHeight="1" x14ac:dyDescent="0.25">
      <c r="Q42245" s="265"/>
    </row>
    <row r="42246" spans="17:17" ht="0" hidden="1" customHeight="1" x14ac:dyDescent="0.25">
      <c r="Q42246" s="265"/>
    </row>
    <row r="42247" spans="17:17" ht="0" hidden="1" customHeight="1" x14ac:dyDescent="0.25">
      <c r="Q42247" s="265"/>
    </row>
    <row r="42248" spans="17:17" ht="0" hidden="1" customHeight="1" x14ac:dyDescent="0.25">
      <c r="Q42248" s="265"/>
    </row>
    <row r="42249" spans="17:17" ht="0" hidden="1" customHeight="1" x14ac:dyDescent="0.25">
      <c r="Q42249" s="265"/>
    </row>
    <row r="42250" spans="17:17" ht="0" hidden="1" customHeight="1" x14ac:dyDescent="0.25">
      <c r="Q42250" s="265"/>
    </row>
    <row r="42251" spans="17:17" ht="0" hidden="1" customHeight="1" x14ac:dyDescent="0.25">
      <c r="Q42251" s="265"/>
    </row>
    <row r="42252" spans="17:17" ht="0" hidden="1" customHeight="1" x14ac:dyDescent="0.25">
      <c r="Q42252" s="265"/>
    </row>
    <row r="42253" spans="17:17" ht="0" hidden="1" customHeight="1" x14ac:dyDescent="0.25">
      <c r="Q42253" s="265"/>
    </row>
    <row r="42254" spans="17:17" ht="0" hidden="1" customHeight="1" x14ac:dyDescent="0.25">
      <c r="Q42254" s="265"/>
    </row>
    <row r="42255" spans="17:17" ht="0" hidden="1" customHeight="1" x14ac:dyDescent="0.25">
      <c r="Q42255" s="265"/>
    </row>
    <row r="42256" spans="17:17" ht="0" hidden="1" customHeight="1" x14ac:dyDescent="0.25">
      <c r="Q42256" s="265"/>
    </row>
    <row r="42257" spans="17:17" ht="0" hidden="1" customHeight="1" x14ac:dyDescent="0.25">
      <c r="Q42257" s="265"/>
    </row>
    <row r="42258" spans="17:17" ht="0" hidden="1" customHeight="1" x14ac:dyDescent="0.25">
      <c r="Q42258" s="265"/>
    </row>
    <row r="42259" spans="17:17" ht="0" hidden="1" customHeight="1" x14ac:dyDescent="0.25">
      <c r="Q42259" s="265"/>
    </row>
    <row r="42260" spans="17:17" ht="0" hidden="1" customHeight="1" x14ac:dyDescent="0.25">
      <c r="Q42260" s="265"/>
    </row>
    <row r="42261" spans="17:17" ht="0" hidden="1" customHeight="1" x14ac:dyDescent="0.25">
      <c r="Q42261" s="265"/>
    </row>
    <row r="42262" spans="17:17" ht="0" hidden="1" customHeight="1" x14ac:dyDescent="0.25">
      <c r="Q42262" s="265"/>
    </row>
    <row r="42263" spans="17:17" ht="0" hidden="1" customHeight="1" x14ac:dyDescent="0.25">
      <c r="Q42263" s="265"/>
    </row>
    <row r="42264" spans="17:17" ht="0" hidden="1" customHeight="1" x14ac:dyDescent="0.25">
      <c r="Q42264" s="265"/>
    </row>
    <row r="42265" spans="17:17" ht="0" hidden="1" customHeight="1" x14ac:dyDescent="0.25">
      <c r="Q42265" s="265"/>
    </row>
    <row r="42266" spans="17:17" ht="0" hidden="1" customHeight="1" x14ac:dyDescent="0.25">
      <c r="Q42266" s="265"/>
    </row>
    <row r="42267" spans="17:17" ht="0" hidden="1" customHeight="1" x14ac:dyDescent="0.25">
      <c r="Q42267" s="265"/>
    </row>
    <row r="42268" spans="17:17" ht="0" hidden="1" customHeight="1" x14ac:dyDescent="0.25">
      <c r="Q42268" s="265"/>
    </row>
    <row r="42269" spans="17:17" ht="0" hidden="1" customHeight="1" x14ac:dyDescent="0.25">
      <c r="Q42269" s="265"/>
    </row>
    <row r="42270" spans="17:17" ht="0" hidden="1" customHeight="1" x14ac:dyDescent="0.25">
      <c r="Q42270" s="265"/>
    </row>
    <row r="42271" spans="17:17" ht="0" hidden="1" customHeight="1" x14ac:dyDescent="0.25">
      <c r="Q42271" s="265"/>
    </row>
    <row r="42272" spans="17:17" ht="0" hidden="1" customHeight="1" x14ac:dyDescent="0.25">
      <c r="Q42272" s="265"/>
    </row>
    <row r="42273" spans="17:17" ht="0" hidden="1" customHeight="1" x14ac:dyDescent="0.25">
      <c r="Q42273" s="265"/>
    </row>
    <row r="42274" spans="17:17" ht="0" hidden="1" customHeight="1" x14ac:dyDescent="0.25">
      <c r="Q42274" s="265"/>
    </row>
    <row r="42275" spans="17:17" ht="0" hidden="1" customHeight="1" x14ac:dyDescent="0.25">
      <c r="Q42275" s="265"/>
    </row>
    <row r="42276" spans="17:17" ht="0" hidden="1" customHeight="1" x14ac:dyDescent="0.25">
      <c r="Q42276" s="265"/>
    </row>
    <row r="42277" spans="17:17" ht="0" hidden="1" customHeight="1" x14ac:dyDescent="0.25">
      <c r="Q42277" s="265"/>
    </row>
    <row r="42278" spans="17:17" ht="0" hidden="1" customHeight="1" x14ac:dyDescent="0.25">
      <c r="Q42278" s="265"/>
    </row>
    <row r="42279" spans="17:17" ht="0" hidden="1" customHeight="1" x14ac:dyDescent="0.25">
      <c r="Q42279" s="265"/>
    </row>
    <row r="42280" spans="17:17" ht="0" hidden="1" customHeight="1" x14ac:dyDescent="0.25">
      <c r="Q42280" s="265"/>
    </row>
    <row r="42281" spans="17:17" ht="0" hidden="1" customHeight="1" x14ac:dyDescent="0.25">
      <c r="Q42281" s="265"/>
    </row>
    <row r="42282" spans="17:17" ht="0" hidden="1" customHeight="1" x14ac:dyDescent="0.25">
      <c r="Q42282" s="265"/>
    </row>
    <row r="42283" spans="17:17" ht="0" hidden="1" customHeight="1" x14ac:dyDescent="0.25">
      <c r="Q42283" s="265"/>
    </row>
    <row r="42284" spans="17:17" ht="0" hidden="1" customHeight="1" x14ac:dyDescent="0.25">
      <c r="Q42284" s="265"/>
    </row>
    <row r="42285" spans="17:17" ht="0" hidden="1" customHeight="1" x14ac:dyDescent="0.25">
      <c r="Q42285" s="265"/>
    </row>
    <row r="42286" spans="17:17" ht="0" hidden="1" customHeight="1" x14ac:dyDescent="0.25">
      <c r="Q42286" s="265"/>
    </row>
    <row r="42287" spans="17:17" ht="0" hidden="1" customHeight="1" x14ac:dyDescent="0.25">
      <c r="Q42287" s="265"/>
    </row>
    <row r="42288" spans="17:17" ht="0" hidden="1" customHeight="1" x14ac:dyDescent="0.25">
      <c r="Q42288" s="265"/>
    </row>
    <row r="42289" spans="17:17" ht="0" hidden="1" customHeight="1" x14ac:dyDescent="0.25">
      <c r="Q42289" s="265"/>
    </row>
    <row r="42290" spans="17:17" ht="0" hidden="1" customHeight="1" x14ac:dyDescent="0.25">
      <c r="Q42290" s="265"/>
    </row>
    <row r="42291" spans="17:17" ht="0" hidden="1" customHeight="1" x14ac:dyDescent="0.25">
      <c r="Q42291" s="265"/>
    </row>
    <row r="42292" spans="17:17" ht="0" hidden="1" customHeight="1" x14ac:dyDescent="0.25">
      <c r="Q42292" s="265"/>
    </row>
    <row r="42293" spans="17:17" ht="0" hidden="1" customHeight="1" x14ac:dyDescent="0.25">
      <c r="Q42293" s="265"/>
    </row>
    <row r="42294" spans="17:17" ht="0" hidden="1" customHeight="1" x14ac:dyDescent="0.25">
      <c r="Q42294" s="265"/>
    </row>
    <row r="42295" spans="17:17" ht="0" hidden="1" customHeight="1" x14ac:dyDescent="0.25">
      <c r="Q42295" s="265"/>
    </row>
    <row r="42296" spans="17:17" ht="0" hidden="1" customHeight="1" x14ac:dyDescent="0.25">
      <c r="Q42296" s="265"/>
    </row>
    <row r="42297" spans="17:17" ht="0" hidden="1" customHeight="1" x14ac:dyDescent="0.25">
      <c r="Q42297" s="265"/>
    </row>
    <row r="42298" spans="17:17" ht="0" hidden="1" customHeight="1" x14ac:dyDescent="0.25">
      <c r="Q42298" s="265"/>
    </row>
    <row r="42299" spans="17:17" ht="0" hidden="1" customHeight="1" x14ac:dyDescent="0.25">
      <c r="Q42299" s="265"/>
    </row>
    <row r="42300" spans="17:17" ht="0" hidden="1" customHeight="1" x14ac:dyDescent="0.25">
      <c r="Q42300" s="265"/>
    </row>
    <row r="42301" spans="17:17" ht="0" hidden="1" customHeight="1" x14ac:dyDescent="0.25">
      <c r="Q42301" s="265"/>
    </row>
    <row r="42302" spans="17:17" ht="0" hidden="1" customHeight="1" x14ac:dyDescent="0.25">
      <c r="Q42302" s="265"/>
    </row>
    <row r="42303" spans="17:17" ht="0" hidden="1" customHeight="1" x14ac:dyDescent="0.25">
      <c r="Q42303" s="265"/>
    </row>
    <row r="42304" spans="17:17" ht="0" hidden="1" customHeight="1" x14ac:dyDescent="0.25">
      <c r="Q42304" s="265"/>
    </row>
    <row r="42305" spans="17:17" ht="0" hidden="1" customHeight="1" x14ac:dyDescent="0.25">
      <c r="Q42305" s="265"/>
    </row>
    <row r="42306" spans="17:17" ht="0" hidden="1" customHeight="1" x14ac:dyDescent="0.25">
      <c r="Q42306" s="265"/>
    </row>
    <row r="42307" spans="17:17" ht="0" hidden="1" customHeight="1" x14ac:dyDescent="0.25">
      <c r="Q42307" s="265"/>
    </row>
    <row r="42308" spans="17:17" ht="0" hidden="1" customHeight="1" x14ac:dyDescent="0.25">
      <c r="Q42308" s="265"/>
    </row>
    <row r="42309" spans="17:17" ht="0" hidden="1" customHeight="1" x14ac:dyDescent="0.25">
      <c r="Q42309" s="265"/>
    </row>
    <row r="42310" spans="17:17" ht="0" hidden="1" customHeight="1" x14ac:dyDescent="0.25">
      <c r="Q42310" s="265"/>
    </row>
    <row r="42311" spans="17:17" ht="0" hidden="1" customHeight="1" x14ac:dyDescent="0.25">
      <c r="Q42311" s="265"/>
    </row>
    <row r="42312" spans="17:17" ht="0" hidden="1" customHeight="1" x14ac:dyDescent="0.25">
      <c r="Q42312" s="265"/>
    </row>
    <row r="42313" spans="17:17" ht="0" hidden="1" customHeight="1" x14ac:dyDescent="0.25">
      <c r="Q42313" s="265"/>
    </row>
    <row r="42314" spans="17:17" ht="0" hidden="1" customHeight="1" x14ac:dyDescent="0.25">
      <c r="Q42314" s="265"/>
    </row>
    <row r="42315" spans="17:17" ht="0" hidden="1" customHeight="1" x14ac:dyDescent="0.25">
      <c r="Q42315" s="265"/>
    </row>
    <row r="42316" spans="17:17" ht="0" hidden="1" customHeight="1" x14ac:dyDescent="0.25">
      <c r="Q42316" s="265"/>
    </row>
    <row r="42317" spans="17:17" ht="0" hidden="1" customHeight="1" x14ac:dyDescent="0.25">
      <c r="Q42317" s="265"/>
    </row>
    <row r="42318" spans="17:17" ht="0" hidden="1" customHeight="1" x14ac:dyDescent="0.25">
      <c r="Q42318" s="265"/>
    </row>
    <row r="42319" spans="17:17" ht="0" hidden="1" customHeight="1" x14ac:dyDescent="0.25">
      <c r="Q42319" s="265"/>
    </row>
    <row r="42320" spans="17:17" ht="0" hidden="1" customHeight="1" x14ac:dyDescent="0.25">
      <c r="Q42320" s="265"/>
    </row>
    <row r="42321" spans="17:17" ht="0" hidden="1" customHeight="1" x14ac:dyDescent="0.25">
      <c r="Q42321" s="265"/>
    </row>
    <row r="42322" spans="17:17" ht="0" hidden="1" customHeight="1" x14ac:dyDescent="0.25">
      <c r="Q42322" s="265"/>
    </row>
    <row r="42323" spans="17:17" ht="0" hidden="1" customHeight="1" x14ac:dyDescent="0.25">
      <c r="Q42323" s="265"/>
    </row>
    <row r="42324" spans="17:17" ht="0" hidden="1" customHeight="1" x14ac:dyDescent="0.25">
      <c r="Q42324" s="265"/>
    </row>
    <row r="42325" spans="17:17" ht="0" hidden="1" customHeight="1" x14ac:dyDescent="0.25">
      <c r="Q42325" s="265"/>
    </row>
    <row r="42326" spans="17:17" ht="0" hidden="1" customHeight="1" x14ac:dyDescent="0.25">
      <c r="Q42326" s="265"/>
    </row>
    <row r="42327" spans="17:17" ht="0" hidden="1" customHeight="1" x14ac:dyDescent="0.25">
      <c r="Q42327" s="265"/>
    </row>
    <row r="42328" spans="17:17" ht="0" hidden="1" customHeight="1" x14ac:dyDescent="0.25">
      <c r="Q42328" s="265"/>
    </row>
    <row r="42329" spans="17:17" ht="0" hidden="1" customHeight="1" x14ac:dyDescent="0.25">
      <c r="Q42329" s="265"/>
    </row>
    <row r="42330" spans="17:17" ht="0" hidden="1" customHeight="1" x14ac:dyDescent="0.25">
      <c r="Q42330" s="265"/>
    </row>
    <row r="42331" spans="17:17" ht="0" hidden="1" customHeight="1" x14ac:dyDescent="0.25">
      <c r="Q42331" s="265"/>
    </row>
    <row r="42332" spans="17:17" ht="0" hidden="1" customHeight="1" x14ac:dyDescent="0.25">
      <c r="Q42332" s="265"/>
    </row>
    <row r="42333" spans="17:17" ht="0" hidden="1" customHeight="1" x14ac:dyDescent="0.25">
      <c r="Q42333" s="265"/>
    </row>
    <row r="42334" spans="17:17" ht="0" hidden="1" customHeight="1" x14ac:dyDescent="0.25">
      <c r="Q42334" s="265"/>
    </row>
    <row r="42335" spans="17:17" ht="0" hidden="1" customHeight="1" x14ac:dyDescent="0.25">
      <c r="Q42335" s="265"/>
    </row>
    <row r="42336" spans="17:17" ht="0" hidden="1" customHeight="1" x14ac:dyDescent="0.25">
      <c r="Q42336" s="265"/>
    </row>
    <row r="42337" spans="17:17" ht="0" hidden="1" customHeight="1" x14ac:dyDescent="0.25">
      <c r="Q42337" s="265"/>
    </row>
    <row r="42338" spans="17:17" ht="0" hidden="1" customHeight="1" x14ac:dyDescent="0.25">
      <c r="Q42338" s="265"/>
    </row>
    <row r="42339" spans="17:17" ht="0" hidden="1" customHeight="1" x14ac:dyDescent="0.25">
      <c r="Q42339" s="265"/>
    </row>
    <row r="42340" spans="17:17" ht="0" hidden="1" customHeight="1" x14ac:dyDescent="0.25">
      <c r="Q42340" s="265"/>
    </row>
    <row r="42341" spans="17:17" ht="0" hidden="1" customHeight="1" x14ac:dyDescent="0.25">
      <c r="Q42341" s="265"/>
    </row>
    <row r="42342" spans="17:17" ht="0" hidden="1" customHeight="1" x14ac:dyDescent="0.25">
      <c r="Q42342" s="265"/>
    </row>
    <row r="42343" spans="17:17" ht="0" hidden="1" customHeight="1" x14ac:dyDescent="0.25">
      <c r="Q42343" s="265"/>
    </row>
    <row r="42344" spans="17:17" ht="0" hidden="1" customHeight="1" x14ac:dyDescent="0.25">
      <c r="Q42344" s="265"/>
    </row>
    <row r="42345" spans="17:17" ht="0" hidden="1" customHeight="1" x14ac:dyDescent="0.25">
      <c r="Q42345" s="265"/>
    </row>
    <row r="42346" spans="17:17" ht="0" hidden="1" customHeight="1" x14ac:dyDescent="0.25">
      <c r="Q42346" s="265"/>
    </row>
    <row r="42347" spans="17:17" ht="0" hidden="1" customHeight="1" x14ac:dyDescent="0.25">
      <c r="Q42347" s="265"/>
    </row>
    <row r="42348" spans="17:17" ht="0" hidden="1" customHeight="1" x14ac:dyDescent="0.25">
      <c r="Q42348" s="265"/>
    </row>
    <row r="42349" spans="17:17" ht="0" hidden="1" customHeight="1" x14ac:dyDescent="0.25">
      <c r="Q42349" s="265"/>
    </row>
    <row r="42350" spans="17:17" ht="0" hidden="1" customHeight="1" x14ac:dyDescent="0.25">
      <c r="Q42350" s="265"/>
    </row>
    <row r="42351" spans="17:17" ht="0" hidden="1" customHeight="1" x14ac:dyDescent="0.25">
      <c r="Q42351" s="265"/>
    </row>
    <row r="42352" spans="17:17" ht="0" hidden="1" customHeight="1" x14ac:dyDescent="0.25">
      <c r="Q42352" s="265"/>
    </row>
    <row r="42353" spans="17:17" ht="0" hidden="1" customHeight="1" x14ac:dyDescent="0.25">
      <c r="Q42353" s="265"/>
    </row>
    <row r="42354" spans="17:17" ht="0" hidden="1" customHeight="1" x14ac:dyDescent="0.25">
      <c r="Q42354" s="265"/>
    </row>
    <row r="42355" spans="17:17" ht="0" hidden="1" customHeight="1" x14ac:dyDescent="0.25">
      <c r="Q42355" s="265"/>
    </row>
    <row r="42356" spans="17:17" ht="0" hidden="1" customHeight="1" x14ac:dyDescent="0.25">
      <c r="Q42356" s="265"/>
    </row>
    <row r="42357" spans="17:17" ht="0" hidden="1" customHeight="1" x14ac:dyDescent="0.25">
      <c r="Q42357" s="265"/>
    </row>
    <row r="42358" spans="17:17" ht="0" hidden="1" customHeight="1" x14ac:dyDescent="0.25">
      <c r="Q42358" s="265"/>
    </row>
    <row r="42359" spans="17:17" ht="0" hidden="1" customHeight="1" x14ac:dyDescent="0.25">
      <c r="Q42359" s="265"/>
    </row>
    <row r="42360" spans="17:17" ht="0" hidden="1" customHeight="1" x14ac:dyDescent="0.25">
      <c r="Q42360" s="265"/>
    </row>
    <row r="42361" spans="17:17" ht="0" hidden="1" customHeight="1" x14ac:dyDescent="0.25">
      <c r="Q42361" s="265"/>
    </row>
    <row r="42362" spans="17:17" ht="0" hidden="1" customHeight="1" x14ac:dyDescent="0.25">
      <c r="Q42362" s="265"/>
    </row>
    <row r="42363" spans="17:17" ht="0" hidden="1" customHeight="1" x14ac:dyDescent="0.25">
      <c r="Q42363" s="265"/>
    </row>
    <row r="42364" spans="17:17" ht="0" hidden="1" customHeight="1" x14ac:dyDescent="0.25">
      <c r="Q42364" s="265"/>
    </row>
    <row r="42365" spans="17:17" ht="0" hidden="1" customHeight="1" x14ac:dyDescent="0.25">
      <c r="Q42365" s="265"/>
    </row>
    <row r="42366" spans="17:17" ht="0" hidden="1" customHeight="1" x14ac:dyDescent="0.25">
      <c r="Q42366" s="265"/>
    </row>
    <row r="42367" spans="17:17" ht="0" hidden="1" customHeight="1" x14ac:dyDescent="0.25">
      <c r="Q42367" s="265"/>
    </row>
    <row r="42368" spans="17:17" ht="0" hidden="1" customHeight="1" x14ac:dyDescent="0.25">
      <c r="Q42368" s="265"/>
    </row>
    <row r="42369" spans="17:17" ht="0" hidden="1" customHeight="1" x14ac:dyDescent="0.25">
      <c r="Q42369" s="265"/>
    </row>
    <row r="42370" spans="17:17" ht="0" hidden="1" customHeight="1" x14ac:dyDescent="0.25">
      <c r="Q42370" s="265"/>
    </row>
    <row r="42371" spans="17:17" ht="0" hidden="1" customHeight="1" x14ac:dyDescent="0.25">
      <c r="Q42371" s="265"/>
    </row>
    <row r="42372" spans="17:17" ht="0" hidden="1" customHeight="1" x14ac:dyDescent="0.25">
      <c r="Q42372" s="265"/>
    </row>
    <row r="42373" spans="17:17" ht="0" hidden="1" customHeight="1" x14ac:dyDescent="0.25">
      <c r="Q42373" s="265"/>
    </row>
    <row r="42374" spans="17:17" ht="0" hidden="1" customHeight="1" x14ac:dyDescent="0.25">
      <c r="Q42374" s="265"/>
    </row>
    <row r="42375" spans="17:17" ht="0" hidden="1" customHeight="1" x14ac:dyDescent="0.25">
      <c r="Q42375" s="265"/>
    </row>
    <row r="42376" spans="17:17" ht="0" hidden="1" customHeight="1" x14ac:dyDescent="0.25">
      <c r="Q42376" s="265"/>
    </row>
    <row r="42377" spans="17:17" ht="0" hidden="1" customHeight="1" x14ac:dyDescent="0.25">
      <c r="Q42377" s="265"/>
    </row>
    <row r="42378" spans="17:17" ht="0" hidden="1" customHeight="1" x14ac:dyDescent="0.25">
      <c r="Q42378" s="265"/>
    </row>
    <row r="42379" spans="17:17" ht="0" hidden="1" customHeight="1" x14ac:dyDescent="0.25">
      <c r="Q42379" s="265"/>
    </row>
    <row r="42380" spans="17:17" ht="0" hidden="1" customHeight="1" x14ac:dyDescent="0.25">
      <c r="Q42380" s="265"/>
    </row>
    <row r="42381" spans="17:17" ht="0" hidden="1" customHeight="1" x14ac:dyDescent="0.25">
      <c r="Q42381" s="265"/>
    </row>
    <row r="42382" spans="17:17" ht="0" hidden="1" customHeight="1" x14ac:dyDescent="0.25">
      <c r="Q42382" s="265"/>
    </row>
    <row r="42383" spans="17:17" ht="0" hidden="1" customHeight="1" x14ac:dyDescent="0.25">
      <c r="Q42383" s="265"/>
    </row>
    <row r="42384" spans="17:17" ht="0" hidden="1" customHeight="1" x14ac:dyDescent="0.25">
      <c r="Q42384" s="265"/>
    </row>
    <row r="42385" spans="17:17" ht="0" hidden="1" customHeight="1" x14ac:dyDescent="0.25">
      <c r="Q42385" s="265"/>
    </row>
    <row r="42386" spans="17:17" ht="0" hidden="1" customHeight="1" x14ac:dyDescent="0.25">
      <c r="Q42386" s="265"/>
    </row>
    <row r="42387" spans="17:17" ht="0" hidden="1" customHeight="1" x14ac:dyDescent="0.25">
      <c r="Q42387" s="265"/>
    </row>
    <row r="42388" spans="17:17" ht="0" hidden="1" customHeight="1" x14ac:dyDescent="0.25">
      <c r="Q42388" s="265"/>
    </row>
    <row r="42389" spans="17:17" ht="0" hidden="1" customHeight="1" x14ac:dyDescent="0.25">
      <c r="Q42389" s="265"/>
    </row>
    <row r="42390" spans="17:17" ht="0" hidden="1" customHeight="1" x14ac:dyDescent="0.25">
      <c r="Q42390" s="265"/>
    </row>
    <row r="42391" spans="17:17" ht="0" hidden="1" customHeight="1" x14ac:dyDescent="0.25">
      <c r="Q42391" s="265"/>
    </row>
    <row r="42392" spans="17:17" ht="0" hidden="1" customHeight="1" x14ac:dyDescent="0.25">
      <c r="Q42392" s="265"/>
    </row>
    <row r="42393" spans="17:17" ht="0" hidden="1" customHeight="1" x14ac:dyDescent="0.25">
      <c r="Q42393" s="265"/>
    </row>
    <row r="42394" spans="17:17" ht="0" hidden="1" customHeight="1" x14ac:dyDescent="0.25">
      <c r="Q42394" s="265"/>
    </row>
    <row r="42395" spans="17:17" ht="0" hidden="1" customHeight="1" x14ac:dyDescent="0.25">
      <c r="Q42395" s="265"/>
    </row>
    <row r="42396" spans="17:17" ht="0" hidden="1" customHeight="1" x14ac:dyDescent="0.25">
      <c r="Q42396" s="265"/>
    </row>
    <row r="42397" spans="17:17" ht="0" hidden="1" customHeight="1" x14ac:dyDescent="0.25">
      <c r="Q42397" s="265"/>
    </row>
    <row r="42398" spans="17:17" ht="0" hidden="1" customHeight="1" x14ac:dyDescent="0.25">
      <c r="Q42398" s="265"/>
    </row>
    <row r="42399" spans="17:17" ht="0" hidden="1" customHeight="1" x14ac:dyDescent="0.25">
      <c r="Q42399" s="265"/>
    </row>
    <row r="42400" spans="17:17" ht="0" hidden="1" customHeight="1" x14ac:dyDescent="0.25">
      <c r="Q42400" s="265"/>
    </row>
    <row r="42401" spans="17:17" ht="0" hidden="1" customHeight="1" x14ac:dyDescent="0.25">
      <c r="Q42401" s="265"/>
    </row>
    <row r="42402" spans="17:17" ht="0" hidden="1" customHeight="1" x14ac:dyDescent="0.25">
      <c r="Q42402" s="265"/>
    </row>
    <row r="42403" spans="17:17" ht="0" hidden="1" customHeight="1" x14ac:dyDescent="0.25">
      <c r="Q42403" s="265"/>
    </row>
    <row r="42404" spans="17:17" ht="0" hidden="1" customHeight="1" x14ac:dyDescent="0.25">
      <c r="Q42404" s="265"/>
    </row>
    <row r="42405" spans="17:17" ht="0" hidden="1" customHeight="1" x14ac:dyDescent="0.25">
      <c r="Q42405" s="265"/>
    </row>
    <row r="42406" spans="17:17" ht="0" hidden="1" customHeight="1" x14ac:dyDescent="0.25">
      <c r="Q42406" s="265"/>
    </row>
    <row r="42407" spans="17:17" ht="0" hidden="1" customHeight="1" x14ac:dyDescent="0.25">
      <c r="Q42407" s="265"/>
    </row>
    <row r="42408" spans="17:17" ht="0" hidden="1" customHeight="1" x14ac:dyDescent="0.25">
      <c r="Q42408" s="265"/>
    </row>
    <row r="42409" spans="17:17" ht="0" hidden="1" customHeight="1" x14ac:dyDescent="0.25">
      <c r="Q42409" s="265"/>
    </row>
    <row r="42410" spans="17:17" ht="0" hidden="1" customHeight="1" x14ac:dyDescent="0.25">
      <c r="Q42410" s="265"/>
    </row>
    <row r="42411" spans="17:17" ht="0" hidden="1" customHeight="1" x14ac:dyDescent="0.25">
      <c r="Q42411" s="265"/>
    </row>
    <row r="42412" spans="17:17" ht="0" hidden="1" customHeight="1" x14ac:dyDescent="0.25">
      <c r="Q42412" s="265"/>
    </row>
    <row r="42413" spans="17:17" ht="0" hidden="1" customHeight="1" x14ac:dyDescent="0.25">
      <c r="Q42413" s="265"/>
    </row>
    <row r="42414" spans="17:17" ht="0" hidden="1" customHeight="1" x14ac:dyDescent="0.25">
      <c r="Q42414" s="265"/>
    </row>
    <row r="42415" spans="17:17" ht="0" hidden="1" customHeight="1" x14ac:dyDescent="0.25">
      <c r="Q42415" s="265"/>
    </row>
    <row r="42416" spans="17:17" ht="0" hidden="1" customHeight="1" x14ac:dyDescent="0.25">
      <c r="Q42416" s="265"/>
    </row>
    <row r="42417" spans="17:17" ht="0" hidden="1" customHeight="1" x14ac:dyDescent="0.25">
      <c r="Q42417" s="265"/>
    </row>
    <row r="42418" spans="17:17" ht="0" hidden="1" customHeight="1" x14ac:dyDescent="0.25">
      <c r="Q42418" s="265"/>
    </row>
    <row r="42419" spans="17:17" ht="0" hidden="1" customHeight="1" x14ac:dyDescent="0.25">
      <c r="Q42419" s="265"/>
    </row>
    <row r="42420" spans="17:17" ht="0" hidden="1" customHeight="1" x14ac:dyDescent="0.25">
      <c r="Q42420" s="265"/>
    </row>
    <row r="42421" spans="17:17" ht="0" hidden="1" customHeight="1" x14ac:dyDescent="0.25">
      <c r="Q42421" s="265"/>
    </row>
    <row r="42422" spans="17:17" ht="0" hidden="1" customHeight="1" x14ac:dyDescent="0.25">
      <c r="Q42422" s="265"/>
    </row>
    <row r="42423" spans="17:17" ht="0" hidden="1" customHeight="1" x14ac:dyDescent="0.25">
      <c r="Q42423" s="265"/>
    </row>
    <row r="42424" spans="17:17" ht="0" hidden="1" customHeight="1" x14ac:dyDescent="0.25">
      <c r="Q42424" s="265"/>
    </row>
    <row r="42425" spans="17:17" ht="0" hidden="1" customHeight="1" x14ac:dyDescent="0.25">
      <c r="Q42425" s="265"/>
    </row>
    <row r="42426" spans="17:17" ht="0" hidden="1" customHeight="1" x14ac:dyDescent="0.25">
      <c r="Q42426" s="265"/>
    </row>
    <row r="42427" spans="17:17" ht="0" hidden="1" customHeight="1" x14ac:dyDescent="0.25">
      <c r="Q42427" s="265"/>
    </row>
    <row r="42428" spans="17:17" ht="0" hidden="1" customHeight="1" x14ac:dyDescent="0.25">
      <c r="Q42428" s="265"/>
    </row>
    <row r="42429" spans="17:17" ht="0" hidden="1" customHeight="1" x14ac:dyDescent="0.25">
      <c r="Q42429" s="265"/>
    </row>
    <row r="42430" spans="17:17" ht="0" hidden="1" customHeight="1" x14ac:dyDescent="0.25">
      <c r="Q42430" s="265"/>
    </row>
    <row r="42431" spans="17:17" ht="0" hidden="1" customHeight="1" x14ac:dyDescent="0.25">
      <c r="Q42431" s="265"/>
    </row>
    <row r="42432" spans="17:17" ht="0" hidden="1" customHeight="1" x14ac:dyDescent="0.25">
      <c r="Q42432" s="265"/>
    </row>
    <row r="42433" spans="17:17" ht="0" hidden="1" customHeight="1" x14ac:dyDescent="0.25">
      <c r="Q42433" s="265"/>
    </row>
    <row r="42434" spans="17:17" ht="0" hidden="1" customHeight="1" x14ac:dyDescent="0.25">
      <c r="Q42434" s="265"/>
    </row>
    <row r="42435" spans="17:17" ht="0" hidden="1" customHeight="1" x14ac:dyDescent="0.25">
      <c r="Q42435" s="265"/>
    </row>
    <row r="42436" spans="17:17" ht="0" hidden="1" customHeight="1" x14ac:dyDescent="0.25">
      <c r="Q42436" s="265"/>
    </row>
    <row r="42437" spans="17:17" ht="0" hidden="1" customHeight="1" x14ac:dyDescent="0.25">
      <c r="Q42437" s="265"/>
    </row>
    <row r="42438" spans="17:17" ht="0" hidden="1" customHeight="1" x14ac:dyDescent="0.25">
      <c r="Q42438" s="265"/>
    </row>
    <row r="42439" spans="17:17" ht="0" hidden="1" customHeight="1" x14ac:dyDescent="0.25">
      <c r="Q42439" s="265"/>
    </row>
    <row r="42440" spans="17:17" ht="0" hidden="1" customHeight="1" x14ac:dyDescent="0.25">
      <c r="Q42440" s="265"/>
    </row>
    <row r="42441" spans="17:17" ht="0" hidden="1" customHeight="1" x14ac:dyDescent="0.25">
      <c r="Q42441" s="265"/>
    </row>
    <row r="42442" spans="17:17" ht="0" hidden="1" customHeight="1" x14ac:dyDescent="0.25">
      <c r="Q42442" s="265"/>
    </row>
    <row r="42443" spans="17:17" ht="0" hidden="1" customHeight="1" x14ac:dyDescent="0.25">
      <c r="Q42443" s="265"/>
    </row>
    <row r="42444" spans="17:17" ht="0" hidden="1" customHeight="1" x14ac:dyDescent="0.25">
      <c r="Q42444" s="265"/>
    </row>
    <row r="42445" spans="17:17" ht="0" hidden="1" customHeight="1" x14ac:dyDescent="0.25">
      <c r="Q42445" s="265"/>
    </row>
    <row r="42446" spans="17:17" ht="0" hidden="1" customHeight="1" x14ac:dyDescent="0.25">
      <c r="Q42446" s="265"/>
    </row>
    <row r="42447" spans="17:17" ht="0" hidden="1" customHeight="1" x14ac:dyDescent="0.25">
      <c r="Q42447" s="265"/>
    </row>
    <row r="42448" spans="17:17" ht="0" hidden="1" customHeight="1" x14ac:dyDescent="0.25">
      <c r="Q42448" s="265"/>
    </row>
    <row r="42449" spans="17:17" ht="0" hidden="1" customHeight="1" x14ac:dyDescent="0.25">
      <c r="Q42449" s="265"/>
    </row>
    <row r="42450" spans="17:17" ht="0" hidden="1" customHeight="1" x14ac:dyDescent="0.25">
      <c r="Q42450" s="265"/>
    </row>
    <row r="42451" spans="17:17" ht="0" hidden="1" customHeight="1" x14ac:dyDescent="0.25">
      <c r="Q42451" s="265"/>
    </row>
    <row r="42452" spans="17:17" ht="0" hidden="1" customHeight="1" x14ac:dyDescent="0.25">
      <c r="Q42452" s="265"/>
    </row>
    <row r="42453" spans="17:17" ht="0" hidden="1" customHeight="1" x14ac:dyDescent="0.25">
      <c r="Q42453" s="265"/>
    </row>
    <row r="42454" spans="17:17" ht="0" hidden="1" customHeight="1" x14ac:dyDescent="0.25">
      <c r="Q42454" s="265"/>
    </row>
    <row r="42455" spans="17:17" ht="0" hidden="1" customHeight="1" x14ac:dyDescent="0.25">
      <c r="Q42455" s="265"/>
    </row>
    <row r="42456" spans="17:17" ht="0" hidden="1" customHeight="1" x14ac:dyDescent="0.25">
      <c r="Q42456" s="265"/>
    </row>
    <row r="42457" spans="17:17" ht="0" hidden="1" customHeight="1" x14ac:dyDescent="0.25">
      <c r="Q42457" s="265"/>
    </row>
    <row r="42458" spans="17:17" ht="0" hidden="1" customHeight="1" x14ac:dyDescent="0.25">
      <c r="Q42458" s="265"/>
    </row>
    <row r="42459" spans="17:17" ht="0" hidden="1" customHeight="1" x14ac:dyDescent="0.25">
      <c r="Q42459" s="265"/>
    </row>
    <row r="42460" spans="17:17" ht="0" hidden="1" customHeight="1" x14ac:dyDescent="0.25">
      <c r="Q42460" s="265"/>
    </row>
    <row r="42461" spans="17:17" ht="0" hidden="1" customHeight="1" x14ac:dyDescent="0.25">
      <c r="Q42461" s="265"/>
    </row>
    <row r="42462" spans="17:17" ht="0" hidden="1" customHeight="1" x14ac:dyDescent="0.25">
      <c r="Q42462" s="265"/>
    </row>
    <row r="42463" spans="17:17" ht="0" hidden="1" customHeight="1" x14ac:dyDescent="0.25">
      <c r="Q42463" s="265"/>
    </row>
    <row r="42464" spans="17:17" ht="0" hidden="1" customHeight="1" x14ac:dyDescent="0.25">
      <c r="Q42464" s="265"/>
    </row>
    <row r="42465" spans="17:17" ht="0" hidden="1" customHeight="1" x14ac:dyDescent="0.25">
      <c r="Q42465" s="265"/>
    </row>
    <row r="42466" spans="17:17" ht="0" hidden="1" customHeight="1" x14ac:dyDescent="0.25">
      <c r="Q42466" s="265"/>
    </row>
    <row r="42467" spans="17:17" ht="0" hidden="1" customHeight="1" x14ac:dyDescent="0.25">
      <c r="Q42467" s="265"/>
    </row>
    <row r="42468" spans="17:17" ht="0" hidden="1" customHeight="1" x14ac:dyDescent="0.25">
      <c r="Q42468" s="265"/>
    </row>
    <row r="42469" spans="17:17" ht="0" hidden="1" customHeight="1" x14ac:dyDescent="0.25">
      <c r="Q42469" s="265"/>
    </row>
    <row r="42470" spans="17:17" ht="0" hidden="1" customHeight="1" x14ac:dyDescent="0.25">
      <c r="Q42470" s="265"/>
    </row>
    <row r="42471" spans="17:17" ht="0" hidden="1" customHeight="1" x14ac:dyDescent="0.25">
      <c r="Q42471" s="265"/>
    </row>
    <row r="42472" spans="17:17" ht="0" hidden="1" customHeight="1" x14ac:dyDescent="0.25">
      <c r="Q42472" s="265"/>
    </row>
    <row r="42473" spans="17:17" ht="0" hidden="1" customHeight="1" x14ac:dyDescent="0.25">
      <c r="Q42473" s="265"/>
    </row>
    <row r="42474" spans="17:17" ht="0" hidden="1" customHeight="1" x14ac:dyDescent="0.25">
      <c r="Q42474" s="265"/>
    </row>
    <row r="42475" spans="17:17" ht="0" hidden="1" customHeight="1" x14ac:dyDescent="0.25">
      <c r="Q42475" s="265"/>
    </row>
    <row r="42476" spans="17:17" ht="0" hidden="1" customHeight="1" x14ac:dyDescent="0.25">
      <c r="Q42476" s="265"/>
    </row>
    <row r="42477" spans="17:17" ht="0" hidden="1" customHeight="1" x14ac:dyDescent="0.25">
      <c r="Q42477" s="265"/>
    </row>
    <row r="42478" spans="17:17" ht="0" hidden="1" customHeight="1" x14ac:dyDescent="0.25">
      <c r="Q42478" s="265"/>
    </row>
    <row r="42479" spans="17:17" ht="0" hidden="1" customHeight="1" x14ac:dyDescent="0.25">
      <c r="Q42479" s="265"/>
    </row>
    <row r="42480" spans="17:17" ht="0" hidden="1" customHeight="1" x14ac:dyDescent="0.25">
      <c r="Q42480" s="265"/>
    </row>
    <row r="42481" spans="17:17" ht="0" hidden="1" customHeight="1" x14ac:dyDescent="0.25">
      <c r="Q42481" s="265"/>
    </row>
    <row r="42482" spans="17:17" ht="0" hidden="1" customHeight="1" x14ac:dyDescent="0.25">
      <c r="Q42482" s="265"/>
    </row>
    <row r="42483" spans="17:17" ht="0" hidden="1" customHeight="1" x14ac:dyDescent="0.25">
      <c r="Q42483" s="265"/>
    </row>
    <row r="42484" spans="17:17" ht="0" hidden="1" customHeight="1" x14ac:dyDescent="0.25">
      <c r="Q42484" s="265"/>
    </row>
    <row r="42485" spans="17:17" ht="0" hidden="1" customHeight="1" x14ac:dyDescent="0.25">
      <c r="Q42485" s="265"/>
    </row>
    <row r="42486" spans="17:17" ht="0" hidden="1" customHeight="1" x14ac:dyDescent="0.25">
      <c r="Q42486" s="265"/>
    </row>
    <row r="42487" spans="17:17" ht="0" hidden="1" customHeight="1" x14ac:dyDescent="0.25">
      <c r="Q42487" s="265"/>
    </row>
    <row r="42488" spans="17:17" ht="0" hidden="1" customHeight="1" x14ac:dyDescent="0.25">
      <c r="Q42488" s="265"/>
    </row>
    <row r="42489" spans="17:17" ht="0" hidden="1" customHeight="1" x14ac:dyDescent="0.25">
      <c r="Q42489" s="265"/>
    </row>
    <row r="42490" spans="17:17" ht="0" hidden="1" customHeight="1" x14ac:dyDescent="0.25">
      <c r="Q42490" s="265"/>
    </row>
    <row r="42491" spans="17:17" ht="0" hidden="1" customHeight="1" x14ac:dyDescent="0.25">
      <c r="Q42491" s="265"/>
    </row>
    <row r="42492" spans="17:17" ht="0" hidden="1" customHeight="1" x14ac:dyDescent="0.25">
      <c r="Q42492" s="265"/>
    </row>
    <row r="42493" spans="17:17" ht="0" hidden="1" customHeight="1" x14ac:dyDescent="0.25">
      <c r="Q42493" s="265"/>
    </row>
    <row r="42494" spans="17:17" ht="0" hidden="1" customHeight="1" x14ac:dyDescent="0.25">
      <c r="Q42494" s="265"/>
    </row>
    <row r="42495" spans="17:17" ht="0" hidden="1" customHeight="1" x14ac:dyDescent="0.25">
      <c r="Q42495" s="265"/>
    </row>
    <row r="42496" spans="17:17" ht="0" hidden="1" customHeight="1" x14ac:dyDescent="0.25">
      <c r="Q42496" s="265"/>
    </row>
    <row r="42497" spans="17:17" ht="0" hidden="1" customHeight="1" x14ac:dyDescent="0.25">
      <c r="Q42497" s="265"/>
    </row>
    <row r="42498" spans="17:17" ht="0" hidden="1" customHeight="1" x14ac:dyDescent="0.25">
      <c r="Q42498" s="265"/>
    </row>
    <row r="42499" spans="17:17" ht="0" hidden="1" customHeight="1" x14ac:dyDescent="0.25">
      <c r="Q42499" s="265"/>
    </row>
    <row r="42500" spans="17:17" ht="0" hidden="1" customHeight="1" x14ac:dyDescent="0.25">
      <c r="Q42500" s="265"/>
    </row>
    <row r="42501" spans="17:17" ht="0" hidden="1" customHeight="1" x14ac:dyDescent="0.25">
      <c r="Q42501" s="265"/>
    </row>
    <row r="42502" spans="17:17" ht="0" hidden="1" customHeight="1" x14ac:dyDescent="0.25">
      <c r="Q42502" s="265"/>
    </row>
    <row r="42503" spans="17:17" ht="0" hidden="1" customHeight="1" x14ac:dyDescent="0.25">
      <c r="Q42503" s="265"/>
    </row>
    <row r="42504" spans="17:17" ht="0" hidden="1" customHeight="1" x14ac:dyDescent="0.25">
      <c r="Q42504" s="265"/>
    </row>
    <row r="42505" spans="17:17" ht="0" hidden="1" customHeight="1" x14ac:dyDescent="0.25">
      <c r="Q42505" s="265"/>
    </row>
    <row r="42506" spans="17:17" ht="0" hidden="1" customHeight="1" x14ac:dyDescent="0.25">
      <c r="Q42506" s="265"/>
    </row>
    <row r="42507" spans="17:17" ht="0" hidden="1" customHeight="1" x14ac:dyDescent="0.25">
      <c r="Q42507" s="265"/>
    </row>
    <row r="42508" spans="17:17" ht="0" hidden="1" customHeight="1" x14ac:dyDescent="0.25">
      <c r="Q42508" s="265"/>
    </row>
    <row r="42509" spans="17:17" ht="0" hidden="1" customHeight="1" x14ac:dyDescent="0.25">
      <c r="Q42509" s="265"/>
    </row>
    <row r="42510" spans="17:17" ht="0" hidden="1" customHeight="1" x14ac:dyDescent="0.25">
      <c r="Q42510" s="265"/>
    </row>
    <row r="42511" spans="17:17" ht="0" hidden="1" customHeight="1" x14ac:dyDescent="0.25">
      <c r="Q42511" s="265"/>
    </row>
    <row r="42512" spans="17:17" ht="0" hidden="1" customHeight="1" x14ac:dyDescent="0.25">
      <c r="Q42512" s="265"/>
    </row>
    <row r="42513" spans="17:17" ht="0" hidden="1" customHeight="1" x14ac:dyDescent="0.25">
      <c r="Q42513" s="265"/>
    </row>
    <row r="42514" spans="17:17" ht="0" hidden="1" customHeight="1" x14ac:dyDescent="0.25">
      <c r="Q42514" s="265"/>
    </row>
    <row r="42515" spans="17:17" ht="0" hidden="1" customHeight="1" x14ac:dyDescent="0.25">
      <c r="Q42515" s="265"/>
    </row>
    <row r="42516" spans="17:17" ht="0" hidden="1" customHeight="1" x14ac:dyDescent="0.25">
      <c r="Q42516" s="265"/>
    </row>
    <row r="42517" spans="17:17" ht="0" hidden="1" customHeight="1" x14ac:dyDescent="0.25">
      <c r="Q42517" s="265"/>
    </row>
    <row r="42518" spans="17:17" ht="0" hidden="1" customHeight="1" x14ac:dyDescent="0.25">
      <c r="Q42518" s="265"/>
    </row>
    <row r="42519" spans="17:17" ht="0" hidden="1" customHeight="1" x14ac:dyDescent="0.25">
      <c r="Q42519" s="265"/>
    </row>
    <row r="42520" spans="17:17" ht="0" hidden="1" customHeight="1" x14ac:dyDescent="0.25">
      <c r="Q42520" s="265"/>
    </row>
    <row r="42521" spans="17:17" ht="0" hidden="1" customHeight="1" x14ac:dyDescent="0.25">
      <c r="Q42521" s="265"/>
    </row>
    <row r="42522" spans="17:17" ht="0" hidden="1" customHeight="1" x14ac:dyDescent="0.25">
      <c r="Q42522" s="265"/>
    </row>
    <row r="42523" spans="17:17" ht="0" hidden="1" customHeight="1" x14ac:dyDescent="0.25">
      <c r="Q42523" s="265"/>
    </row>
    <row r="42524" spans="17:17" ht="0" hidden="1" customHeight="1" x14ac:dyDescent="0.25">
      <c r="Q42524" s="265"/>
    </row>
    <row r="42525" spans="17:17" ht="0" hidden="1" customHeight="1" x14ac:dyDescent="0.25">
      <c r="Q42525" s="265"/>
    </row>
    <row r="42526" spans="17:17" ht="0" hidden="1" customHeight="1" x14ac:dyDescent="0.25">
      <c r="Q42526" s="265"/>
    </row>
    <row r="42527" spans="17:17" ht="0" hidden="1" customHeight="1" x14ac:dyDescent="0.25">
      <c r="Q42527" s="265"/>
    </row>
    <row r="42528" spans="17:17" ht="0" hidden="1" customHeight="1" x14ac:dyDescent="0.25">
      <c r="Q42528" s="265"/>
    </row>
    <row r="42529" spans="17:17" ht="0" hidden="1" customHeight="1" x14ac:dyDescent="0.25">
      <c r="Q42529" s="265"/>
    </row>
    <row r="42530" spans="17:17" ht="0" hidden="1" customHeight="1" x14ac:dyDescent="0.25">
      <c r="Q42530" s="265"/>
    </row>
    <row r="42531" spans="17:17" ht="0" hidden="1" customHeight="1" x14ac:dyDescent="0.25">
      <c r="Q42531" s="265"/>
    </row>
    <row r="42532" spans="17:17" ht="0" hidden="1" customHeight="1" x14ac:dyDescent="0.25">
      <c r="Q42532" s="265"/>
    </row>
    <row r="42533" spans="17:17" ht="0" hidden="1" customHeight="1" x14ac:dyDescent="0.25">
      <c r="Q42533" s="265"/>
    </row>
    <row r="42534" spans="17:17" ht="0" hidden="1" customHeight="1" x14ac:dyDescent="0.25">
      <c r="Q42534" s="265"/>
    </row>
    <row r="42535" spans="17:17" ht="0" hidden="1" customHeight="1" x14ac:dyDescent="0.25">
      <c r="Q42535" s="265"/>
    </row>
    <row r="42536" spans="17:17" ht="0" hidden="1" customHeight="1" x14ac:dyDescent="0.25">
      <c r="Q42536" s="265"/>
    </row>
    <row r="42537" spans="17:17" ht="0" hidden="1" customHeight="1" x14ac:dyDescent="0.25">
      <c r="Q42537" s="265"/>
    </row>
    <row r="42538" spans="17:17" ht="0" hidden="1" customHeight="1" x14ac:dyDescent="0.25">
      <c r="Q42538" s="265"/>
    </row>
    <row r="42539" spans="17:17" ht="0" hidden="1" customHeight="1" x14ac:dyDescent="0.25">
      <c r="Q42539" s="265"/>
    </row>
    <row r="42540" spans="17:17" ht="0" hidden="1" customHeight="1" x14ac:dyDescent="0.25">
      <c r="Q42540" s="265"/>
    </row>
    <row r="42541" spans="17:17" ht="0" hidden="1" customHeight="1" x14ac:dyDescent="0.25">
      <c r="Q42541" s="265"/>
    </row>
    <row r="42542" spans="17:17" ht="0" hidden="1" customHeight="1" x14ac:dyDescent="0.25">
      <c r="Q42542" s="265"/>
    </row>
    <row r="42543" spans="17:17" ht="0" hidden="1" customHeight="1" x14ac:dyDescent="0.25">
      <c r="Q42543" s="265"/>
    </row>
    <row r="42544" spans="17:17" ht="0" hidden="1" customHeight="1" x14ac:dyDescent="0.25">
      <c r="Q42544" s="265"/>
    </row>
    <row r="42545" spans="17:17" ht="0" hidden="1" customHeight="1" x14ac:dyDescent="0.25">
      <c r="Q42545" s="265"/>
    </row>
    <row r="42546" spans="17:17" ht="0" hidden="1" customHeight="1" x14ac:dyDescent="0.25">
      <c r="Q42546" s="265"/>
    </row>
    <row r="42547" spans="17:17" ht="0" hidden="1" customHeight="1" x14ac:dyDescent="0.25">
      <c r="Q42547" s="265"/>
    </row>
    <row r="42548" spans="17:17" ht="0" hidden="1" customHeight="1" x14ac:dyDescent="0.25">
      <c r="Q42548" s="265"/>
    </row>
    <row r="42549" spans="17:17" ht="0" hidden="1" customHeight="1" x14ac:dyDescent="0.25">
      <c r="Q42549" s="265"/>
    </row>
    <row r="42550" spans="17:17" ht="0" hidden="1" customHeight="1" x14ac:dyDescent="0.25">
      <c r="Q42550" s="265"/>
    </row>
    <row r="42551" spans="17:17" ht="0" hidden="1" customHeight="1" x14ac:dyDescent="0.25">
      <c r="Q42551" s="265"/>
    </row>
    <row r="42552" spans="17:17" ht="0" hidden="1" customHeight="1" x14ac:dyDescent="0.25">
      <c r="Q42552" s="265"/>
    </row>
    <row r="42553" spans="17:17" ht="0" hidden="1" customHeight="1" x14ac:dyDescent="0.25">
      <c r="Q42553" s="265"/>
    </row>
    <row r="42554" spans="17:17" ht="0" hidden="1" customHeight="1" x14ac:dyDescent="0.25">
      <c r="Q42554" s="265"/>
    </row>
    <row r="42555" spans="17:17" ht="0" hidden="1" customHeight="1" x14ac:dyDescent="0.25">
      <c r="Q42555" s="265"/>
    </row>
    <row r="42556" spans="17:17" ht="0" hidden="1" customHeight="1" x14ac:dyDescent="0.25">
      <c r="Q42556" s="265"/>
    </row>
    <row r="42557" spans="17:17" ht="0" hidden="1" customHeight="1" x14ac:dyDescent="0.25">
      <c r="Q42557" s="265"/>
    </row>
    <row r="42558" spans="17:17" ht="0" hidden="1" customHeight="1" x14ac:dyDescent="0.25">
      <c r="Q42558" s="265"/>
    </row>
    <row r="42559" spans="17:17" ht="0" hidden="1" customHeight="1" x14ac:dyDescent="0.25">
      <c r="Q42559" s="265"/>
    </row>
    <row r="42560" spans="17:17" ht="0" hidden="1" customHeight="1" x14ac:dyDescent="0.25">
      <c r="Q42560" s="265"/>
    </row>
    <row r="42561" spans="17:17" ht="0" hidden="1" customHeight="1" x14ac:dyDescent="0.25">
      <c r="Q42561" s="265"/>
    </row>
    <row r="42562" spans="17:17" ht="0" hidden="1" customHeight="1" x14ac:dyDescent="0.25">
      <c r="Q42562" s="265"/>
    </row>
    <row r="42563" spans="17:17" ht="0" hidden="1" customHeight="1" x14ac:dyDescent="0.25">
      <c r="Q42563" s="265"/>
    </row>
    <row r="42564" spans="17:17" ht="0" hidden="1" customHeight="1" x14ac:dyDescent="0.25">
      <c r="Q42564" s="265"/>
    </row>
    <row r="42565" spans="17:17" ht="0" hidden="1" customHeight="1" x14ac:dyDescent="0.25">
      <c r="Q42565" s="265"/>
    </row>
    <row r="42566" spans="17:17" ht="0" hidden="1" customHeight="1" x14ac:dyDescent="0.25">
      <c r="Q42566" s="265"/>
    </row>
    <row r="42567" spans="17:17" ht="0" hidden="1" customHeight="1" x14ac:dyDescent="0.25">
      <c r="Q42567" s="265"/>
    </row>
    <row r="42568" spans="17:17" ht="0" hidden="1" customHeight="1" x14ac:dyDescent="0.25">
      <c r="Q42568" s="265"/>
    </row>
    <row r="42569" spans="17:17" ht="0" hidden="1" customHeight="1" x14ac:dyDescent="0.25">
      <c r="Q42569" s="265"/>
    </row>
    <row r="42570" spans="17:17" ht="0" hidden="1" customHeight="1" x14ac:dyDescent="0.25">
      <c r="Q42570" s="265"/>
    </row>
    <row r="42571" spans="17:17" ht="0" hidden="1" customHeight="1" x14ac:dyDescent="0.25">
      <c r="Q42571" s="265"/>
    </row>
    <row r="42572" spans="17:17" ht="0" hidden="1" customHeight="1" x14ac:dyDescent="0.25">
      <c r="Q42572" s="265"/>
    </row>
    <row r="42573" spans="17:17" ht="0" hidden="1" customHeight="1" x14ac:dyDescent="0.25">
      <c r="Q42573" s="265"/>
    </row>
    <row r="42574" spans="17:17" ht="0" hidden="1" customHeight="1" x14ac:dyDescent="0.25">
      <c r="Q42574" s="265"/>
    </row>
    <row r="42575" spans="17:17" ht="0" hidden="1" customHeight="1" x14ac:dyDescent="0.25">
      <c r="Q42575" s="265"/>
    </row>
    <row r="42576" spans="17:17" ht="0" hidden="1" customHeight="1" x14ac:dyDescent="0.25">
      <c r="Q42576" s="265"/>
    </row>
    <row r="42577" spans="17:17" ht="0" hidden="1" customHeight="1" x14ac:dyDescent="0.25">
      <c r="Q42577" s="265"/>
    </row>
    <row r="42578" spans="17:17" ht="0" hidden="1" customHeight="1" x14ac:dyDescent="0.25">
      <c r="Q42578" s="265"/>
    </row>
    <row r="42579" spans="17:17" ht="0" hidden="1" customHeight="1" x14ac:dyDescent="0.25">
      <c r="Q42579" s="265"/>
    </row>
    <row r="42580" spans="17:17" ht="0" hidden="1" customHeight="1" x14ac:dyDescent="0.25">
      <c r="Q42580" s="265"/>
    </row>
    <row r="42581" spans="17:17" ht="0" hidden="1" customHeight="1" x14ac:dyDescent="0.25">
      <c r="Q42581" s="265"/>
    </row>
    <row r="42582" spans="17:17" ht="0" hidden="1" customHeight="1" x14ac:dyDescent="0.25">
      <c r="Q42582" s="265"/>
    </row>
    <row r="42583" spans="17:17" ht="0" hidden="1" customHeight="1" x14ac:dyDescent="0.25">
      <c r="Q42583" s="265"/>
    </row>
    <row r="42584" spans="17:17" ht="0" hidden="1" customHeight="1" x14ac:dyDescent="0.25">
      <c r="Q42584" s="265"/>
    </row>
    <row r="42585" spans="17:17" ht="0" hidden="1" customHeight="1" x14ac:dyDescent="0.25">
      <c r="Q42585" s="265"/>
    </row>
    <row r="42586" spans="17:17" ht="0" hidden="1" customHeight="1" x14ac:dyDescent="0.25">
      <c r="Q42586" s="265"/>
    </row>
    <row r="42587" spans="17:17" ht="0" hidden="1" customHeight="1" x14ac:dyDescent="0.25">
      <c r="Q42587" s="265"/>
    </row>
    <row r="42588" spans="17:17" ht="0" hidden="1" customHeight="1" x14ac:dyDescent="0.25">
      <c r="Q42588" s="265"/>
    </row>
    <row r="42589" spans="17:17" ht="0" hidden="1" customHeight="1" x14ac:dyDescent="0.25">
      <c r="Q42589" s="265"/>
    </row>
    <row r="42590" spans="17:17" ht="0" hidden="1" customHeight="1" x14ac:dyDescent="0.25">
      <c r="Q42590" s="265"/>
    </row>
    <row r="42591" spans="17:17" ht="0" hidden="1" customHeight="1" x14ac:dyDescent="0.25">
      <c r="Q42591" s="265"/>
    </row>
    <row r="42592" spans="17:17" ht="0" hidden="1" customHeight="1" x14ac:dyDescent="0.25">
      <c r="Q42592" s="265"/>
    </row>
    <row r="42593" spans="17:17" ht="0" hidden="1" customHeight="1" x14ac:dyDescent="0.25">
      <c r="Q42593" s="265"/>
    </row>
    <row r="42594" spans="17:17" ht="0" hidden="1" customHeight="1" x14ac:dyDescent="0.25">
      <c r="Q42594" s="265"/>
    </row>
    <row r="42595" spans="17:17" ht="0" hidden="1" customHeight="1" x14ac:dyDescent="0.25">
      <c r="Q42595" s="265"/>
    </row>
    <row r="42596" spans="17:17" ht="0" hidden="1" customHeight="1" x14ac:dyDescent="0.25">
      <c r="Q42596" s="265"/>
    </row>
    <row r="42597" spans="17:17" ht="0" hidden="1" customHeight="1" x14ac:dyDescent="0.25">
      <c r="Q42597" s="265"/>
    </row>
    <row r="42598" spans="17:17" ht="0" hidden="1" customHeight="1" x14ac:dyDescent="0.25">
      <c r="Q42598" s="265"/>
    </row>
    <row r="42599" spans="17:17" ht="0" hidden="1" customHeight="1" x14ac:dyDescent="0.25">
      <c r="Q42599" s="265"/>
    </row>
    <row r="42600" spans="17:17" ht="0" hidden="1" customHeight="1" x14ac:dyDescent="0.25">
      <c r="Q42600" s="265"/>
    </row>
    <row r="42601" spans="17:17" ht="0" hidden="1" customHeight="1" x14ac:dyDescent="0.25">
      <c r="Q42601" s="265"/>
    </row>
    <row r="42602" spans="17:17" ht="0" hidden="1" customHeight="1" x14ac:dyDescent="0.25">
      <c r="Q42602" s="265"/>
    </row>
    <row r="42603" spans="17:17" ht="0" hidden="1" customHeight="1" x14ac:dyDescent="0.25">
      <c r="Q42603" s="265"/>
    </row>
    <row r="42604" spans="17:17" ht="0" hidden="1" customHeight="1" x14ac:dyDescent="0.25">
      <c r="Q42604" s="265"/>
    </row>
    <row r="42605" spans="17:17" ht="0" hidden="1" customHeight="1" x14ac:dyDescent="0.25">
      <c r="Q42605" s="265"/>
    </row>
    <row r="42606" spans="17:17" ht="0" hidden="1" customHeight="1" x14ac:dyDescent="0.25">
      <c r="Q42606" s="265"/>
    </row>
    <row r="42607" spans="17:17" ht="0" hidden="1" customHeight="1" x14ac:dyDescent="0.25">
      <c r="Q42607" s="265"/>
    </row>
    <row r="42608" spans="17:17" ht="0" hidden="1" customHeight="1" x14ac:dyDescent="0.25">
      <c r="Q42608" s="265"/>
    </row>
    <row r="42609" spans="17:17" ht="0" hidden="1" customHeight="1" x14ac:dyDescent="0.25">
      <c r="Q42609" s="265"/>
    </row>
    <row r="42610" spans="17:17" ht="0" hidden="1" customHeight="1" x14ac:dyDescent="0.25">
      <c r="Q42610" s="265"/>
    </row>
    <row r="42611" spans="17:17" ht="0" hidden="1" customHeight="1" x14ac:dyDescent="0.25">
      <c r="Q42611" s="265"/>
    </row>
    <row r="42612" spans="17:17" ht="0" hidden="1" customHeight="1" x14ac:dyDescent="0.25">
      <c r="Q42612" s="265"/>
    </row>
    <row r="42613" spans="17:17" ht="0" hidden="1" customHeight="1" x14ac:dyDescent="0.25">
      <c r="Q42613" s="265"/>
    </row>
    <row r="42614" spans="17:17" ht="0" hidden="1" customHeight="1" x14ac:dyDescent="0.25">
      <c r="Q42614" s="265"/>
    </row>
    <row r="42615" spans="17:17" ht="0" hidden="1" customHeight="1" x14ac:dyDescent="0.25">
      <c r="Q42615" s="265"/>
    </row>
    <row r="42616" spans="17:17" ht="0" hidden="1" customHeight="1" x14ac:dyDescent="0.25">
      <c r="Q42616" s="265"/>
    </row>
    <row r="42617" spans="17:17" ht="0" hidden="1" customHeight="1" x14ac:dyDescent="0.25">
      <c r="Q42617" s="265"/>
    </row>
    <row r="42618" spans="17:17" ht="0" hidden="1" customHeight="1" x14ac:dyDescent="0.25">
      <c r="Q42618" s="265"/>
    </row>
    <row r="42619" spans="17:17" ht="0" hidden="1" customHeight="1" x14ac:dyDescent="0.25">
      <c r="Q42619" s="265"/>
    </row>
    <row r="42620" spans="17:17" ht="0" hidden="1" customHeight="1" x14ac:dyDescent="0.25">
      <c r="Q42620" s="265"/>
    </row>
    <row r="42621" spans="17:17" ht="0" hidden="1" customHeight="1" x14ac:dyDescent="0.25">
      <c r="Q42621" s="265"/>
    </row>
    <row r="42622" spans="17:17" ht="0" hidden="1" customHeight="1" x14ac:dyDescent="0.25">
      <c r="Q42622" s="265"/>
    </row>
    <row r="42623" spans="17:17" ht="0" hidden="1" customHeight="1" x14ac:dyDescent="0.25">
      <c r="Q42623" s="265"/>
    </row>
    <row r="42624" spans="17:17" ht="0" hidden="1" customHeight="1" x14ac:dyDescent="0.25">
      <c r="Q42624" s="265"/>
    </row>
    <row r="42625" spans="17:17" ht="0" hidden="1" customHeight="1" x14ac:dyDescent="0.25">
      <c r="Q42625" s="265"/>
    </row>
    <row r="42626" spans="17:17" ht="0" hidden="1" customHeight="1" x14ac:dyDescent="0.25">
      <c r="Q42626" s="265"/>
    </row>
    <row r="42627" spans="17:17" ht="0" hidden="1" customHeight="1" x14ac:dyDescent="0.25">
      <c r="Q42627" s="265"/>
    </row>
    <row r="42628" spans="17:17" ht="0" hidden="1" customHeight="1" x14ac:dyDescent="0.25">
      <c r="Q42628" s="265"/>
    </row>
    <row r="42629" spans="17:17" ht="0" hidden="1" customHeight="1" x14ac:dyDescent="0.25">
      <c r="Q42629" s="265"/>
    </row>
    <row r="42630" spans="17:17" ht="0" hidden="1" customHeight="1" x14ac:dyDescent="0.25">
      <c r="Q42630" s="265"/>
    </row>
    <row r="42631" spans="17:17" ht="0" hidden="1" customHeight="1" x14ac:dyDescent="0.25">
      <c r="Q42631" s="265"/>
    </row>
    <row r="42632" spans="17:17" ht="0" hidden="1" customHeight="1" x14ac:dyDescent="0.25">
      <c r="Q42632" s="265"/>
    </row>
    <row r="42633" spans="17:17" ht="0" hidden="1" customHeight="1" x14ac:dyDescent="0.25">
      <c r="Q42633" s="265"/>
    </row>
    <row r="42634" spans="17:17" ht="0" hidden="1" customHeight="1" x14ac:dyDescent="0.25">
      <c r="Q42634" s="265"/>
    </row>
    <row r="42635" spans="17:17" ht="0" hidden="1" customHeight="1" x14ac:dyDescent="0.25">
      <c r="Q42635" s="265"/>
    </row>
    <row r="42636" spans="17:17" ht="0" hidden="1" customHeight="1" x14ac:dyDescent="0.25">
      <c r="Q42636" s="265"/>
    </row>
    <row r="42637" spans="17:17" ht="0" hidden="1" customHeight="1" x14ac:dyDescent="0.25">
      <c r="Q42637" s="265"/>
    </row>
    <row r="42638" spans="17:17" ht="0" hidden="1" customHeight="1" x14ac:dyDescent="0.25">
      <c r="Q42638" s="265"/>
    </row>
    <row r="42639" spans="17:17" ht="0" hidden="1" customHeight="1" x14ac:dyDescent="0.25">
      <c r="Q42639" s="265"/>
    </row>
    <row r="42640" spans="17:17" ht="0" hidden="1" customHeight="1" x14ac:dyDescent="0.25">
      <c r="Q42640" s="265"/>
    </row>
    <row r="42641" spans="17:17" ht="0" hidden="1" customHeight="1" x14ac:dyDescent="0.25">
      <c r="Q42641" s="265"/>
    </row>
    <row r="42642" spans="17:17" ht="0" hidden="1" customHeight="1" x14ac:dyDescent="0.25">
      <c r="Q42642" s="265"/>
    </row>
    <row r="42643" spans="17:17" ht="0" hidden="1" customHeight="1" x14ac:dyDescent="0.25">
      <c r="Q42643" s="265"/>
    </row>
    <row r="42644" spans="17:17" ht="0" hidden="1" customHeight="1" x14ac:dyDescent="0.25">
      <c r="Q42644" s="265"/>
    </row>
    <row r="42645" spans="17:17" ht="0" hidden="1" customHeight="1" x14ac:dyDescent="0.25">
      <c r="Q42645" s="265"/>
    </row>
    <row r="42646" spans="17:17" ht="0" hidden="1" customHeight="1" x14ac:dyDescent="0.25">
      <c r="Q42646" s="265"/>
    </row>
    <row r="42647" spans="17:17" ht="0" hidden="1" customHeight="1" x14ac:dyDescent="0.25">
      <c r="Q42647" s="265"/>
    </row>
    <row r="42648" spans="17:17" ht="0" hidden="1" customHeight="1" x14ac:dyDescent="0.25">
      <c r="Q42648" s="265"/>
    </row>
    <row r="42649" spans="17:17" ht="0" hidden="1" customHeight="1" x14ac:dyDescent="0.25">
      <c r="Q42649" s="265"/>
    </row>
    <row r="42650" spans="17:17" ht="0" hidden="1" customHeight="1" x14ac:dyDescent="0.25">
      <c r="Q42650" s="265"/>
    </row>
    <row r="42651" spans="17:17" ht="0" hidden="1" customHeight="1" x14ac:dyDescent="0.25">
      <c r="Q42651" s="265"/>
    </row>
    <row r="42652" spans="17:17" ht="0" hidden="1" customHeight="1" x14ac:dyDescent="0.25">
      <c r="Q42652" s="265"/>
    </row>
    <row r="42653" spans="17:17" ht="0" hidden="1" customHeight="1" x14ac:dyDescent="0.25">
      <c r="Q42653" s="265"/>
    </row>
    <row r="42654" spans="17:17" ht="0" hidden="1" customHeight="1" x14ac:dyDescent="0.25">
      <c r="Q42654" s="265"/>
    </row>
    <row r="42655" spans="17:17" ht="0" hidden="1" customHeight="1" x14ac:dyDescent="0.25">
      <c r="Q42655" s="265"/>
    </row>
    <row r="42656" spans="17:17" ht="0" hidden="1" customHeight="1" x14ac:dyDescent="0.25">
      <c r="Q42656" s="265"/>
    </row>
    <row r="42657" spans="17:17" ht="0" hidden="1" customHeight="1" x14ac:dyDescent="0.25">
      <c r="Q42657" s="265"/>
    </row>
    <row r="42658" spans="17:17" ht="0" hidden="1" customHeight="1" x14ac:dyDescent="0.25">
      <c r="Q42658" s="265"/>
    </row>
    <row r="42659" spans="17:17" ht="0" hidden="1" customHeight="1" x14ac:dyDescent="0.25">
      <c r="Q42659" s="265"/>
    </row>
    <row r="42660" spans="17:17" ht="0" hidden="1" customHeight="1" x14ac:dyDescent="0.25">
      <c r="Q42660" s="265"/>
    </row>
    <row r="42661" spans="17:17" ht="0" hidden="1" customHeight="1" x14ac:dyDescent="0.25">
      <c r="Q42661" s="265"/>
    </row>
    <row r="42662" spans="17:17" ht="0" hidden="1" customHeight="1" x14ac:dyDescent="0.25">
      <c r="Q42662" s="265"/>
    </row>
    <row r="42663" spans="17:17" ht="0" hidden="1" customHeight="1" x14ac:dyDescent="0.25">
      <c r="Q42663" s="265"/>
    </row>
    <row r="42664" spans="17:17" ht="0" hidden="1" customHeight="1" x14ac:dyDescent="0.25">
      <c r="Q42664" s="265"/>
    </row>
    <row r="42665" spans="17:17" ht="0" hidden="1" customHeight="1" x14ac:dyDescent="0.25">
      <c r="Q42665" s="265"/>
    </row>
    <row r="42666" spans="17:17" ht="0" hidden="1" customHeight="1" x14ac:dyDescent="0.25">
      <c r="Q42666" s="265"/>
    </row>
    <row r="42667" spans="17:17" ht="0" hidden="1" customHeight="1" x14ac:dyDescent="0.25">
      <c r="Q42667" s="265"/>
    </row>
    <row r="42668" spans="17:17" ht="0" hidden="1" customHeight="1" x14ac:dyDescent="0.25">
      <c r="Q42668" s="265"/>
    </row>
    <row r="42669" spans="17:17" ht="0" hidden="1" customHeight="1" x14ac:dyDescent="0.25">
      <c r="Q42669" s="265"/>
    </row>
    <row r="42670" spans="17:17" ht="0" hidden="1" customHeight="1" x14ac:dyDescent="0.25">
      <c r="Q42670" s="265"/>
    </row>
    <row r="42671" spans="17:17" ht="0" hidden="1" customHeight="1" x14ac:dyDescent="0.25">
      <c r="Q42671" s="265"/>
    </row>
    <row r="42672" spans="17:17" ht="0" hidden="1" customHeight="1" x14ac:dyDescent="0.25">
      <c r="Q42672" s="265"/>
    </row>
    <row r="42673" spans="17:17" ht="0" hidden="1" customHeight="1" x14ac:dyDescent="0.25">
      <c r="Q42673" s="265"/>
    </row>
    <row r="42674" spans="17:17" ht="0" hidden="1" customHeight="1" x14ac:dyDescent="0.25">
      <c r="Q42674" s="265"/>
    </row>
    <row r="42675" spans="17:17" ht="0" hidden="1" customHeight="1" x14ac:dyDescent="0.25">
      <c r="Q42675" s="265"/>
    </row>
    <row r="42676" spans="17:17" ht="0" hidden="1" customHeight="1" x14ac:dyDescent="0.25">
      <c r="Q42676" s="265"/>
    </row>
    <row r="42677" spans="17:17" ht="0" hidden="1" customHeight="1" x14ac:dyDescent="0.25">
      <c r="Q42677" s="265"/>
    </row>
    <row r="42678" spans="17:17" ht="0" hidden="1" customHeight="1" x14ac:dyDescent="0.25">
      <c r="Q42678" s="265"/>
    </row>
    <row r="42679" spans="17:17" ht="0" hidden="1" customHeight="1" x14ac:dyDescent="0.25">
      <c r="Q42679" s="265"/>
    </row>
    <row r="42680" spans="17:17" ht="0" hidden="1" customHeight="1" x14ac:dyDescent="0.25">
      <c r="Q42680" s="265"/>
    </row>
    <row r="42681" spans="17:17" ht="0" hidden="1" customHeight="1" x14ac:dyDescent="0.25">
      <c r="Q42681" s="265"/>
    </row>
    <row r="42682" spans="17:17" ht="0" hidden="1" customHeight="1" x14ac:dyDescent="0.25">
      <c r="Q42682" s="265"/>
    </row>
    <row r="42683" spans="17:17" ht="0" hidden="1" customHeight="1" x14ac:dyDescent="0.25">
      <c r="Q42683" s="265"/>
    </row>
    <row r="42684" spans="17:17" ht="0" hidden="1" customHeight="1" x14ac:dyDescent="0.25">
      <c r="Q42684" s="265"/>
    </row>
    <row r="42685" spans="17:17" ht="0" hidden="1" customHeight="1" x14ac:dyDescent="0.25">
      <c r="Q42685" s="265"/>
    </row>
    <row r="42686" spans="17:17" ht="0" hidden="1" customHeight="1" x14ac:dyDescent="0.25">
      <c r="Q42686" s="265"/>
    </row>
    <row r="42687" spans="17:17" ht="0" hidden="1" customHeight="1" x14ac:dyDescent="0.25">
      <c r="Q42687" s="265"/>
    </row>
    <row r="42688" spans="17:17" ht="0" hidden="1" customHeight="1" x14ac:dyDescent="0.25">
      <c r="Q42688" s="265"/>
    </row>
    <row r="42689" spans="17:17" ht="0" hidden="1" customHeight="1" x14ac:dyDescent="0.25">
      <c r="Q42689" s="265"/>
    </row>
    <row r="42690" spans="17:17" ht="0" hidden="1" customHeight="1" x14ac:dyDescent="0.25">
      <c r="Q42690" s="265"/>
    </row>
    <row r="42691" spans="17:17" ht="0" hidden="1" customHeight="1" x14ac:dyDescent="0.25">
      <c r="Q42691" s="265"/>
    </row>
    <row r="42692" spans="17:17" ht="0" hidden="1" customHeight="1" x14ac:dyDescent="0.25">
      <c r="Q42692" s="265"/>
    </row>
    <row r="42693" spans="17:17" ht="0" hidden="1" customHeight="1" x14ac:dyDescent="0.25">
      <c r="Q42693" s="265"/>
    </row>
    <row r="42694" spans="17:17" ht="0" hidden="1" customHeight="1" x14ac:dyDescent="0.25">
      <c r="Q42694" s="265"/>
    </row>
    <row r="42695" spans="17:17" ht="0" hidden="1" customHeight="1" x14ac:dyDescent="0.25">
      <c r="Q42695" s="265"/>
    </row>
    <row r="42696" spans="17:17" ht="0" hidden="1" customHeight="1" x14ac:dyDescent="0.25">
      <c r="Q42696" s="265"/>
    </row>
    <row r="42697" spans="17:17" ht="0" hidden="1" customHeight="1" x14ac:dyDescent="0.25">
      <c r="Q42697" s="265"/>
    </row>
    <row r="42698" spans="17:17" ht="0" hidden="1" customHeight="1" x14ac:dyDescent="0.25">
      <c r="Q42698" s="265"/>
    </row>
    <row r="42699" spans="17:17" ht="0" hidden="1" customHeight="1" x14ac:dyDescent="0.25">
      <c r="Q42699" s="265"/>
    </row>
    <row r="42700" spans="17:17" ht="0" hidden="1" customHeight="1" x14ac:dyDescent="0.25">
      <c r="Q42700" s="265"/>
    </row>
    <row r="42701" spans="17:17" ht="0" hidden="1" customHeight="1" x14ac:dyDescent="0.25">
      <c r="Q42701" s="265"/>
    </row>
    <row r="42702" spans="17:17" ht="0" hidden="1" customHeight="1" x14ac:dyDescent="0.25">
      <c r="Q42702" s="265"/>
    </row>
    <row r="42703" spans="17:17" ht="0" hidden="1" customHeight="1" x14ac:dyDescent="0.25">
      <c r="Q42703" s="265"/>
    </row>
    <row r="42704" spans="17:17" ht="0" hidden="1" customHeight="1" x14ac:dyDescent="0.25">
      <c r="Q42704" s="265"/>
    </row>
    <row r="42705" spans="17:17" ht="0" hidden="1" customHeight="1" x14ac:dyDescent="0.25">
      <c r="Q42705" s="265"/>
    </row>
    <row r="42706" spans="17:17" ht="0" hidden="1" customHeight="1" x14ac:dyDescent="0.25">
      <c r="Q42706" s="265"/>
    </row>
    <row r="42707" spans="17:17" ht="0" hidden="1" customHeight="1" x14ac:dyDescent="0.25">
      <c r="Q42707" s="265"/>
    </row>
    <row r="42708" spans="17:17" ht="0" hidden="1" customHeight="1" x14ac:dyDescent="0.25">
      <c r="Q42708" s="265"/>
    </row>
    <row r="42709" spans="17:17" ht="0" hidden="1" customHeight="1" x14ac:dyDescent="0.25">
      <c r="Q42709" s="265"/>
    </row>
    <row r="42710" spans="17:17" ht="0" hidden="1" customHeight="1" x14ac:dyDescent="0.25">
      <c r="Q42710" s="265"/>
    </row>
    <row r="42711" spans="17:17" ht="0" hidden="1" customHeight="1" x14ac:dyDescent="0.25">
      <c r="Q42711" s="265"/>
    </row>
    <row r="42712" spans="17:17" ht="0" hidden="1" customHeight="1" x14ac:dyDescent="0.25">
      <c r="Q42712" s="265"/>
    </row>
    <row r="42713" spans="17:17" ht="0" hidden="1" customHeight="1" x14ac:dyDescent="0.25">
      <c r="Q42713" s="265"/>
    </row>
    <row r="42714" spans="17:17" ht="0" hidden="1" customHeight="1" x14ac:dyDescent="0.25">
      <c r="Q42714" s="265"/>
    </row>
    <row r="42715" spans="17:17" ht="0" hidden="1" customHeight="1" x14ac:dyDescent="0.25">
      <c r="Q42715" s="265"/>
    </row>
    <row r="42716" spans="17:17" ht="0" hidden="1" customHeight="1" x14ac:dyDescent="0.25">
      <c r="Q42716" s="265"/>
    </row>
    <row r="42717" spans="17:17" ht="0" hidden="1" customHeight="1" x14ac:dyDescent="0.25">
      <c r="Q42717" s="265"/>
    </row>
    <row r="42718" spans="17:17" ht="0" hidden="1" customHeight="1" x14ac:dyDescent="0.25">
      <c r="Q42718" s="265"/>
    </row>
    <row r="42719" spans="17:17" ht="0" hidden="1" customHeight="1" x14ac:dyDescent="0.25">
      <c r="Q42719" s="265"/>
    </row>
    <row r="42720" spans="17:17" ht="0" hidden="1" customHeight="1" x14ac:dyDescent="0.25">
      <c r="Q42720" s="265"/>
    </row>
    <row r="42721" spans="17:17" ht="0" hidden="1" customHeight="1" x14ac:dyDescent="0.25">
      <c r="Q42721" s="265"/>
    </row>
    <row r="42722" spans="17:17" ht="0" hidden="1" customHeight="1" x14ac:dyDescent="0.25">
      <c r="Q42722" s="265"/>
    </row>
    <row r="42723" spans="17:17" ht="0" hidden="1" customHeight="1" x14ac:dyDescent="0.25">
      <c r="Q42723" s="265"/>
    </row>
    <row r="42724" spans="17:17" ht="0" hidden="1" customHeight="1" x14ac:dyDescent="0.25">
      <c r="Q42724" s="265"/>
    </row>
    <row r="42725" spans="17:17" ht="0" hidden="1" customHeight="1" x14ac:dyDescent="0.25">
      <c r="Q42725" s="265"/>
    </row>
    <row r="42726" spans="17:17" ht="0" hidden="1" customHeight="1" x14ac:dyDescent="0.25">
      <c r="Q42726" s="265"/>
    </row>
    <row r="42727" spans="17:17" ht="0" hidden="1" customHeight="1" x14ac:dyDescent="0.25">
      <c r="Q42727" s="265"/>
    </row>
    <row r="42728" spans="17:17" ht="0" hidden="1" customHeight="1" x14ac:dyDescent="0.25">
      <c r="Q42728" s="265"/>
    </row>
    <row r="42729" spans="17:17" ht="0" hidden="1" customHeight="1" x14ac:dyDescent="0.25">
      <c r="Q42729" s="265"/>
    </row>
    <row r="42730" spans="17:17" ht="0" hidden="1" customHeight="1" x14ac:dyDescent="0.25">
      <c r="Q42730" s="265"/>
    </row>
    <row r="42731" spans="17:17" ht="0" hidden="1" customHeight="1" x14ac:dyDescent="0.25">
      <c r="Q42731" s="265"/>
    </row>
    <row r="42732" spans="17:17" ht="0" hidden="1" customHeight="1" x14ac:dyDescent="0.25">
      <c r="Q42732" s="265"/>
    </row>
    <row r="42733" spans="17:17" ht="0" hidden="1" customHeight="1" x14ac:dyDescent="0.25">
      <c r="Q42733" s="265"/>
    </row>
    <row r="42734" spans="17:17" ht="0" hidden="1" customHeight="1" x14ac:dyDescent="0.25">
      <c r="Q42734" s="265"/>
    </row>
    <row r="42735" spans="17:17" ht="0" hidden="1" customHeight="1" x14ac:dyDescent="0.25">
      <c r="Q42735" s="265"/>
    </row>
    <row r="42736" spans="17:17" ht="0" hidden="1" customHeight="1" x14ac:dyDescent="0.25">
      <c r="Q42736" s="265"/>
    </row>
    <row r="42737" spans="17:17" ht="0" hidden="1" customHeight="1" x14ac:dyDescent="0.25">
      <c r="Q42737" s="265"/>
    </row>
    <row r="42738" spans="17:17" ht="0" hidden="1" customHeight="1" x14ac:dyDescent="0.25">
      <c r="Q42738" s="265"/>
    </row>
    <row r="42739" spans="17:17" ht="0" hidden="1" customHeight="1" x14ac:dyDescent="0.25">
      <c r="Q42739" s="265"/>
    </row>
    <row r="42740" spans="17:17" ht="0" hidden="1" customHeight="1" x14ac:dyDescent="0.25">
      <c r="Q42740" s="265"/>
    </row>
    <row r="42741" spans="17:17" ht="0" hidden="1" customHeight="1" x14ac:dyDescent="0.25">
      <c r="Q42741" s="265"/>
    </row>
    <row r="42742" spans="17:17" ht="0" hidden="1" customHeight="1" x14ac:dyDescent="0.25">
      <c r="Q42742" s="265"/>
    </row>
    <row r="42743" spans="17:17" ht="0" hidden="1" customHeight="1" x14ac:dyDescent="0.25">
      <c r="Q42743" s="265"/>
    </row>
    <row r="42744" spans="17:17" ht="0" hidden="1" customHeight="1" x14ac:dyDescent="0.25">
      <c r="Q42744" s="265"/>
    </row>
    <row r="42745" spans="17:17" ht="0" hidden="1" customHeight="1" x14ac:dyDescent="0.25">
      <c r="Q42745" s="265"/>
    </row>
    <row r="42746" spans="17:17" ht="0" hidden="1" customHeight="1" x14ac:dyDescent="0.25">
      <c r="Q42746" s="265"/>
    </row>
    <row r="42747" spans="17:17" ht="0" hidden="1" customHeight="1" x14ac:dyDescent="0.25">
      <c r="Q42747" s="265"/>
    </row>
    <row r="42748" spans="17:17" ht="0" hidden="1" customHeight="1" x14ac:dyDescent="0.25">
      <c r="Q42748" s="265"/>
    </row>
    <row r="42749" spans="17:17" ht="0" hidden="1" customHeight="1" x14ac:dyDescent="0.25">
      <c r="Q42749" s="265"/>
    </row>
    <row r="42750" spans="17:17" ht="0" hidden="1" customHeight="1" x14ac:dyDescent="0.25">
      <c r="Q42750" s="265"/>
    </row>
    <row r="42751" spans="17:17" ht="0" hidden="1" customHeight="1" x14ac:dyDescent="0.25">
      <c r="Q42751" s="265"/>
    </row>
    <row r="42752" spans="17:17" ht="0" hidden="1" customHeight="1" x14ac:dyDescent="0.25">
      <c r="Q42752" s="265"/>
    </row>
    <row r="42753" spans="17:17" ht="0" hidden="1" customHeight="1" x14ac:dyDescent="0.25">
      <c r="Q42753" s="265"/>
    </row>
    <row r="42754" spans="17:17" ht="0" hidden="1" customHeight="1" x14ac:dyDescent="0.25">
      <c r="Q42754" s="265"/>
    </row>
    <row r="42755" spans="17:17" ht="0" hidden="1" customHeight="1" x14ac:dyDescent="0.25">
      <c r="Q42755" s="265"/>
    </row>
    <row r="42756" spans="17:17" ht="0" hidden="1" customHeight="1" x14ac:dyDescent="0.25">
      <c r="Q42756" s="265"/>
    </row>
    <row r="42757" spans="17:17" ht="0" hidden="1" customHeight="1" x14ac:dyDescent="0.25">
      <c r="Q42757" s="265"/>
    </row>
    <row r="42758" spans="17:17" ht="0" hidden="1" customHeight="1" x14ac:dyDescent="0.25">
      <c r="Q42758" s="265"/>
    </row>
    <row r="42759" spans="17:17" ht="0" hidden="1" customHeight="1" x14ac:dyDescent="0.25">
      <c r="Q42759" s="265"/>
    </row>
    <row r="42760" spans="17:17" ht="0" hidden="1" customHeight="1" x14ac:dyDescent="0.25">
      <c r="Q42760" s="265"/>
    </row>
    <row r="42761" spans="17:17" ht="0" hidden="1" customHeight="1" x14ac:dyDescent="0.25">
      <c r="Q42761" s="265"/>
    </row>
    <row r="42762" spans="17:17" ht="0" hidden="1" customHeight="1" x14ac:dyDescent="0.25">
      <c r="Q42762" s="265"/>
    </row>
    <row r="42763" spans="17:17" ht="0" hidden="1" customHeight="1" x14ac:dyDescent="0.25">
      <c r="Q42763" s="265"/>
    </row>
    <row r="42764" spans="17:17" ht="0" hidden="1" customHeight="1" x14ac:dyDescent="0.25">
      <c r="Q42764" s="265"/>
    </row>
    <row r="42765" spans="17:17" ht="0" hidden="1" customHeight="1" x14ac:dyDescent="0.25">
      <c r="Q42765" s="265"/>
    </row>
    <row r="42766" spans="17:17" ht="0" hidden="1" customHeight="1" x14ac:dyDescent="0.25">
      <c r="Q42766" s="265"/>
    </row>
    <row r="42767" spans="17:17" ht="0" hidden="1" customHeight="1" x14ac:dyDescent="0.25">
      <c r="Q42767" s="265"/>
    </row>
    <row r="42768" spans="17:17" ht="0" hidden="1" customHeight="1" x14ac:dyDescent="0.25">
      <c r="Q42768" s="265"/>
    </row>
    <row r="42769" spans="17:17" ht="0" hidden="1" customHeight="1" x14ac:dyDescent="0.25">
      <c r="Q42769" s="265"/>
    </row>
    <row r="42770" spans="17:17" ht="0" hidden="1" customHeight="1" x14ac:dyDescent="0.25">
      <c r="Q42770" s="265"/>
    </row>
    <row r="42771" spans="17:17" ht="0" hidden="1" customHeight="1" x14ac:dyDescent="0.25">
      <c r="Q42771" s="265"/>
    </row>
    <row r="42772" spans="17:17" ht="0" hidden="1" customHeight="1" x14ac:dyDescent="0.25">
      <c r="Q42772" s="265"/>
    </row>
    <row r="42773" spans="17:17" ht="0" hidden="1" customHeight="1" x14ac:dyDescent="0.25">
      <c r="Q42773" s="265"/>
    </row>
    <row r="42774" spans="17:17" ht="0" hidden="1" customHeight="1" x14ac:dyDescent="0.25">
      <c r="Q42774" s="265"/>
    </row>
    <row r="42775" spans="17:17" ht="0" hidden="1" customHeight="1" x14ac:dyDescent="0.25">
      <c r="Q42775" s="265"/>
    </row>
    <row r="42776" spans="17:17" ht="0" hidden="1" customHeight="1" x14ac:dyDescent="0.25">
      <c r="Q42776" s="265"/>
    </row>
    <row r="42777" spans="17:17" ht="0" hidden="1" customHeight="1" x14ac:dyDescent="0.25">
      <c r="Q42777" s="265"/>
    </row>
    <row r="42778" spans="17:17" ht="0" hidden="1" customHeight="1" x14ac:dyDescent="0.25">
      <c r="Q42778" s="265"/>
    </row>
    <row r="42779" spans="17:17" ht="0" hidden="1" customHeight="1" x14ac:dyDescent="0.25">
      <c r="Q42779" s="265"/>
    </row>
    <row r="42780" spans="17:17" ht="0" hidden="1" customHeight="1" x14ac:dyDescent="0.25">
      <c r="Q42780" s="265"/>
    </row>
    <row r="42781" spans="17:17" ht="0" hidden="1" customHeight="1" x14ac:dyDescent="0.25">
      <c r="Q42781" s="265"/>
    </row>
    <row r="42782" spans="17:17" ht="0" hidden="1" customHeight="1" x14ac:dyDescent="0.25">
      <c r="Q42782" s="265"/>
    </row>
    <row r="42783" spans="17:17" ht="0" hidden="1" customHeight="1" x14ac:dyDescent="0.25">
      <c r="Q42783" s="265"/>
    </row>
    <row r="42784" spans="17:17" ht="0" hidden="1" customHeight="1" x14ac:dyDescent="0.25">
      <c r="Q42784" s="265"/>
    </row>
    <row r="42785" spans="17:17" ht="0" hidden="1" customHeight="1" x14ac:dyDescent="0.25">
      <c r="Q42785" s="265"/>
    </row>
    <row r="42786" spans="17:17" ht="0" hidden="1" customHeight="1" x14ac:dyDescent="0.25">
      <c r="Q42786" s="265"/>
    </row>
    <row r="42787" spans="17:17" ht="0" hidden="1" customHeight="1" x14ac:dyDescent="0.25">
      <c r="Q42787" s="265"/>
    </row>
    <row r="42788" spans="17:17" ht="0" hidden="1" customHeight="1" x14ac:dyDescent="0.25">
      <c r="Q42788" s="265"/>
    </row>
    <row r="42789" spans="17:17" ht="0" hidden="1" customHeight="1" x14ac:dyDescent="0.25">
      <c r="Q42789" s="265"/>
    </row>
    <row r="42790" spans="17:17" ht="0" hidden="1" customHeight="1" x14ac:dyDescent="0.25">
      <c r="Q42790" s="265"/>
    </row>
    <row r="42791" spans="17:17" ht="0" hidden="1" customHeight="1" x14ac:dyDescent="0.25">
      <c r="Q42791" s="265"/>
    </row>
    <row r="42792" spans="17:17" ht="0" hidden="1" customHeight="1" x14ac:dyDescent="0.25">
      <c r="Q42792" s="265"/>
    </row>
    <row r="42793" spans="17:17" ht="0" hidden="1" customHeight="1" x14ac:dyDescent="0.25">
      <c r="Q42793" s="265"/>
    </row>
    <row r="42794" spans="17:17" ht="0" hidden="1" customHeight="1" x14ac:dyDescent="0.25">
      <c r="Q42794" s="265"/>
    </row>
    <row r="42795" spans="17:17" ht="0" hidden="1" customHeight="1" x14ac:dyDescent="0.25">
      <c r="Q42795" s="265"/>
    </row>
    <row r="42796" spans="17:17" ht="0" hidden="1" customHeight="1" x14ac:dyDescent="0.25">
      <c r="Q42796" s="265"/>
    </row>
    <row r="42797" spans="17:17" ht="0" hidden="1" customHeight="1" x14ac:dyDescent="0.25">
      <c r="Q42797" s="265"/>
    </row>
    <row r="42798" spans="17:17" ht="0" hidden="1" customHeight="1" x14ac:dyDescent="0.25">
      <c r="Q42798" s="265"/>
    </row>
    <row r="42799" spans="17:17" ht="0" hidden="1" customHeight="1" x14ac:dyDescent="0.25">
      <c r="Q42799" s="265"/>
    </row>
    <row r="42800" spans="17:17" ht="0" hidden="1" customHeight="1" x14ac:dyDescent="0.25">
      <c r="Q42800" s="265"/>
    </row>
    <row r="42801" spans="17:17" ht="0" hidden="1" customHeight="1" x14ac:dyDescent="0.25">
      <c r="Q42801" s="265"/>
    </row>
    <row r="42802" spans="17:17" ht="0" hidden="1" customHeight="1" x14ac:dyDescent="0.25">
      <c r="Q42802" s="265"/>
    </row>
    <row r="42803" spans="17:17" ht="0" hidden="1" customHeight="1" x14ac:dyDescent="0.25">
      <c r="Q42803" s="265"/>
    </row>
    <row r="42804" spans="17:17" ht="0" hidden="1" customHeight="1" x14ac:dyDescent="0.25">
      <c r="Q42804" s="265"/>
    </row>
    <row r="42805" spans="17:17" ht="0" hidden="1" customHeight="1" x14ac:dyDescent="0.25">
      <c r="Q42805" s="265"/>
    </row>
    <row r="42806" spans="17:17" ht="0" hidden="1" customHeight="1" x14ac:dyDescent="0.25">
      <c r="Q42806" s="265"/>
    </row>
    <row r="42807" spans="17:17" ht="0" hidden="1" customHeight="1" x14ac:dyDescent="0.25">
      <c r="Q42807" s="265"/>
    </row>
    <row r="42808" spans="17:17" ht="0" hidden="1" customHeight="1" x14ac:dyDescent="0.25">
      <c r="Q42808" s="265"/>
    </row>
    <row r="42809" spans="17:17" ht="0" hidden="1" customHeight="1" x14ac:dyDescent="0.25">
      <c r="Q42809" s="265"/>
    </row>
    <row r="42810" spans="17:17" ht="0" hidden="1" customHeight="1" x14ac:dyDescent="0.25">
      <c r="Q42810" s="265"/>
    </row>
    <row r="42811" spans="17:17" ht="0" hidden="1" customHeight="1" x14ac:dyDescent="0.25">
      <c r="Q42811" s="265"/>
    </row>
    <row r="42812" spans="17:17" ht="0" hidden="1" customHeight="1" x14ac:dyDescent="0.25">
      <c r="Q42812" s="265"/>
    </row>
    <row r="42813" spans="17:17" ht="0" hidden="1" customHeight="1" x14ac:dyDescent="0.25">
      <c r="Q42813" s="265"/>
    </row>
    <row r="42814" spans="17:17" ht="0" hidden="1" customHeight="1" x14ac:dyDescent="0.25">
      <c r="Q42814" s="265"/>
    </row>
    <row r="42815" spans="17:17" ht="0" hidden="1" customHeight="1" x14ac:dyDescent="0.25">
      <c r="Q42815" s="265"/>
    </row>
    <row r="42816" spans="17:17" ht="0" hidden="1" customHeight="1" x14ac:dyDescent="0.25">
      <c r="Q42816" s="265"/>
    </row>
    <row r="42817" spans="17:17" ht="0" hidden="1" customHeight="1" x14ac:dyDescent="0.25">
      <c r="Q42817" s="265"/>
    </row>
    <row r="42818" spans="17:17" ht="0" hidden="1" customHeight="1" x14ac:dyDescent="0.25">
      <c r="Q42818" s="265"/>
    </row>
    <row r="42819" spans="17:17" ht="0" hidden="1" customHeight="1" x14ac:dyDescent="0.25">
      <c r="Q42819" s="265"/>
    </row>
    <row r="42820" spans="17:17" ht="0" hidden="1" customHeight="1" x14ac:dyDescent="0.25">
      <c r="Q42820" s="265"/>
    </row>
    <row r="42821" spans="17:17" ht="0" hidden="1" customHeight="1" x14ac:dyDescent="0.25">
      <c r="Q42821" s="265"/>
    </row>
    <row r="42822" spans="17:17" ht="0" hidden="1" customHeight="1" x14ac:dyDescent="0.25">
      <c r="Q42822" s="265"/>
    </row>
    <row r="42823" spans="17:17" ht="0" hidden="1" customHeight="1" x14ac:dyDescent="0.25">
      <c r="Q42823" s="265"/>
    </row>
    <row r="42824" spans="17:17" ht="0" hidden="1" customHeight="1" x14ac:dyDescent="0.25">
      <c r="Q42824" s="265"/>
    </row>
    <row r="42825" spans="17:17" ht="0" hidden="1" customHeight="1" x14ac:dyDescent="0.25">
      <c r="Q42825" s="265"/>
    </row>
    <row r="42826" spans="17:17" ht="0" hidden="1" customHeight="1" x14ac:dyDescent="0.25">
      <c r="Q42826" s="265"/>
    </row>
    <row r="42827" spans="17:17" ht="0" hidden="1" customHeight="1" x14ac:dyDescent="0.25">
      <c r="Q42827" s="265"/>
    </row>
    <row r="42828" spans="17:17" ht="0" hidden="1" customHeight="1" x14ac:dyDescent="0.25">
      <c r="Q42828" s="265"/>
    </row>
    <row r="42829" spans="17:17" ht="0" hidden="1" customHeight="1" x14ac:dyDescent="0.25">
      <c r="Q42829" s="265"/>
    </row>
    <row r="42830" spans="17:17" ht="0" hidden="1" customHeight="1" x14ac:dyDescent="0.25">
      <c r="Q42830" s="265"/>
    </row>
    <row r="42831" spans="17:17" ht="0" hidden="1" customHeight="1" x14ac:dyDescent="0.25">
      <c r="Q42831" s="265"/>
    </row>
    <row r="42832" spans="17:17" ht="0" hidden="1" customHeight="1" x14ac:dyDescent="0.25">
      <c r="Q42832" s="265"/>
    </row>
    <row r="42833" spans="17:17" ht="0" hidden="1" customHeight="1" x14ac:dyDescent="0.25">
      <c r="Q42833" s="265"/>
    </row>
    <row r="42834" spans="17:17" ht="0" hidden="1" customHeight="1" x14ac:dyDescent="0.25">
      <c r="Q42834" s="265"/>
    </row>
    <row r="42835" spans="17:17" ht="0" hidden="1" customHeight="1" x14ac:dyDescent="0.25">
      <c r="Q42835" s="265"/>
    </row>
    <row r="42836" spans="17:17" ht="0" hidden="1" customHeight="1" x14ac:dyDescent="0.25">
      <c r="Q42836" s="265"/>
    </row>
    <row r="42837" spans="17:17" ht="0" hidden="1" customHeight="1" x14ac:dyDescent="0.25">
      <c r="Q42837" s="265"/>
    </row>
    <row r="42838" spans="17:17" ht="0" hidden="1" customHeight="1" x14ac:dyDescent="0.25">
      <c r="Q42838" s="265"/>
    </row>
    <row r="42839" spans="17:17" ht="0" hidden="1" customHeight="1" x14ac:dyDescent="0.25">
      <c r="Q42839" s="265"/>
    </row>
    <row r="42840" spans="17:17" ht="0" hidden="1" customHeight="1" x14ac:dyDescent="0.25">
      <c r="Q42840" s="265"/>
    </row>
    <row r="42841" spans="17:17" ht="0" hidden="1" customHeight="1" x14ac:dyDescent="0.25">
      <c r="Q42841" s="265"/>
    </row>
    <row r="42842" spans="17:17" ht="0" hidden="1" customHeight="1" x14ac:dyDescent="0.25">
      <c r="Q42842" s="265"/>
    </row>
    <row r="42843" spans="17:17" ht="0" hidden="1" customHeight="1" x14ac:dyDescent="0.25">
      <c r="Q42843" s="265"/>
    </row>
    <row r="42844" spans="17:17" ht="0" hidden="1" customHeight="1" x14ac:dyDescent="0.25">
      <c r="Q42844" s="265"/>
    </row>
    <row r="42845" spans="17:17" ht="0" hidden="1" customHeight="1" x14ac:dyDescent="0.25">
      <c r="Q42845" s="265"/>
    </row>
    <row r="42846" spans="17:17" ht="0" hidden="1" customHeight="1" x14ac:dyDescent="0.25">
      <c r="Q42846" s="265"/>
    </row>
    <row r="42847" spans="17:17" ht="0" hidden="1" customHeight="1" x14ac:dyDescent="0.25">
      <c r="Q42847" s="265"/>
    </row>
    <row r="42848" spans="17:17" ht="0" hidden="1" customHeight="1" x14ac:dyDescent="0.25">
      <c r="Q42848" s="265"/>
    </row>
    <row r="42849" spans="17:17" ht="0" hidden="1" customHeight="1" x14ac:dyDescent="0.25">
      <c r="Q42849" s="265"/>
    </row>
    <row r="42850" spans="17:17" ht="0" hidden="1" customHeight="1" x14ac:dyDescent="0.25">
      <c r="Q42850" s="265"/>
    </row>
    <row r="42851" spans="17:17" ht="0" hidden="1" customHeight="1" x14ac:dyDescent="0.25">
      <c r="Q42851" s="265"/>
    </row>
    <row r="42852" spans="17:17" ht="0" hidden="1" customHeight="1" x14ac:dyDescent="0.25">
      <c r="Q42852" s="265"/>
    </row>
    <row r="42853" spans="17:17" ht="0" hidden="1" customHeight="1" x14ac:dyDescent="0.25">
      <c r="Q42853" s="265"/>
    </row>
    <row r="42854" spans="17:17" ht="0" hidden="1" customHeight="1" x14ac:dyDescent="0.25">
      <c r="Q42854" s="265"/>
    </row>
    <row r="42855" spans="17:17" ht="0" hidden="1" customHeight="1" x14ac:dyDescent="0.25">
      <c r="Q42855" s="265"/>
    </row>
    <row r="42856" spans="17:17" ht="0" hidden="1" customHeight="1" x14ac:dyDescent="0.25">
      <c r="Q42856" s="265"/>
    </row>
    <row r="42857" spans="17:17" ht="0" hidden="1" customHeight="1" x14ac:dyDescent="0.25">
      <c r="Q42857" s="265"/>
    </row>
    <row r="42858" spans="17:17" ht="0" hidden="1" customHeight="1" x14ac:dyDescent="0.25">
      <c r="Q42858" s="265"/>
    </row>
    <row r="42859" spans="17:17" ht="0" hidden="1" customHeight="1" x14ac:dyDescent="0.25">
      <c r="Q42859" s="265"/>
    </row>
    <row r="42860" spans="17:17" ht="0" hidden="1" customHeight="1" x14ac:dyDescent="0.25">
      <c r="Q42860" s="265"/>
    </row>
    <row r="42861" spans="17:17" ht="0" hidden="1" customHeight="1" x14ac:dyDescent="0.25">
      <c r="Q42861" s="265"/>
    </row>
    <row r="42862" spans="17:17" ht="0" hidden="1" customHeight="1" x14ac:dyDescent="0.25">
      <c r="Q42862" s="265"/>
    </row>
    <row r="42863" spans="17:17" ht="0" hidden="1" customHeight="1" x14ac:dyDescent="0.25">
      <c r="Q42863" s="265"/>
    </row>
    <row r="42864" spans="17:17" ht="0" hidden="1" customHeight="1" x14ac:dyDescent="0.25">
      <c r="Q42864" s="265"/>
    </row>
    <row r="42865" spans="17:17" ht="0" hidden="1" customHeight="1" x14ac:dyDescent="0.25">
      <c r="Q42865" s="265"/>
    </row>
    <row r="42866" spans="17:17" ht="0" hidden="1" customHeight="1" x14ac:dyDescent="0.25">
      <c r="Q42866" s="265"/>
    </row>
    <row r="42867" spans="17:17" ht="0" hidden="1" customHeight="1" x14ac:dyDescent="0.25">
      <c r="Q42867" s="265"/>
    </row>
    <row r="42868" spans="17:17" ht="0" hidden="1" customHeight="1" x14ac:dyDescent="0.25">
      <c r="Q42868" s="265"/>
    </row>
    <row r="42869" spans="17:17" ht="0" hidden="1" customHeight="1" x14ac:dyDescent="0.25">
      <c r="Q42869" s="265"/>
    </row>
    <row r="42870" spans="17:17" ht="0" hidden="1" customHeight="1" x14ac:dyDescent="0.25">
      <c r="Q42870" s="265"/>
    </row>
    <row r="42871" spans="17:17" ht="0" hidden="1" customHeight="1" x14ac:dyDescent="0.25">
      <c r="Q42871" s="265"/>
    </row>
    <row r="42872" spans="17:17" ht="0" hidden="1" customHeight="1" x14ac:dyDescent="0.25">
      <c r="Q42872" s="265"/>
    </row>
    <row r="42873" spans="17:17" ht="0" hidden="1" customHeight="1" x14ac:dyDescent="0.25">
      <c r="Q42873" s="265"/>
    </row>
    <row r="42874" spans="17:17" ht="0" hidden="1" customHeight="1" x14ac:dyDescent="0.25">
      <c r="Q42874" s="265"/>
    </row>
    <row r="42875" spans="17:17" ht="0" hidden="1" customHeight="1" x14ac:dyDescent="0.25">
      <c r="Q42875" s="265"/>
    </row>
    <row r="42876" spans="17:17" ht="0" hidden="1" customHeight="1" x14ac:dyDescent="0.25">
      <c r="Q42876" s="265"/>
    </row>
    <row r="42877" spans="17:17" ht="0" hidden="1" customHeight="1" x14ac:dyDescent="0.25">
      <c r="Q42877" s="265"/>
    </row>
    <row r="42878" spans="17:17" ht="0" hidden="1" customHeight="1" x14ac:dyDescent="0.25">
      <c r="Q42878" s="265"/>
    </row>
    <row r="42879" spans="17:17" ht="0" hidden="1" customHeight="1" x14ac:dyDescent="0.25">
      <c r="Q42879" s="265"/>
    </row>
    <row r="42880" spans="17:17" ht="0" hidden="1" customHeight="1" x14ac:dyDescent="0.25">
      <c r="Q42880" s="265"/>
    </row>
    <row r="42881" spans="17:17" ht="0" hidden="1" customHeight="1" x14ac:dyDescent="0.25">
      <c r="Q42881" s="265"/>
    </row>
    <row r="42882" spans="17:17" ht="0" hidden="1" customHeight="1" x14ac:dyDescent="0.25">
      <c r="Q42882" s="265"/>
    </row>
    <row r="42883" spans="17:17" ht="0" hidden="1" customHeight="1" x14ac:dyDescent="0.25">
      <c r="Q42883" s="265"/>
    </row>
    <row r="42884" spans="17:17" ht="0" hidden="1" customHeight="1" x14ac:dyDescent="0.25">
      <c r="Q42884" s="265"/>
    </row>
    <row r="42885" spans="17:17" ht="0" hidden="1" customHeight="1" x14ac:dyDescent="0.25">
      <c r="Q42885" s="265"/>
    </row>
    <row r="42886" spans="17:17" ht="0" hidden="1" customHeight="1" x14ac:dyDescent="0.25">
      <c r="Q42886" s="265"/>
    </row>
    <row r="42887" spans="17:17" ht="0" hidden="1" customHeight="1" x14ac:dyDescent="0.25">
      <c r="Q42887" s="265"/>
    </row>
    <row r="42888" spans="17:17" ht="0" hidden="1" customHeight="1" x14ac:dyDescent="0.25">
      <c r="Q42888" s="265"/>
    </row>
    <row r="42889" spans="17:17" ht="0" hidden="1" customHeight="1" x14ac:dyDescent="0.25">
      <c r="Q42889" s="265"/>
    </row>
    <row r="42890" spans="17:17" ht="0" hidden="1" customHeight="1" x14ac:dyDescent="0.25">
      <c r="Q42890" s="265"/>
    </row>
    <row r="42891" spans="17:17" ht="0" hidden="1" customHeight="1" x14ac:dyDescent="0.25">
      <c r="Q42891" s="265"/>
    </row>
    <row r="42892" spans="17:17" ht="0" hidden="1" customHeight="1" x14ac:dyDescent="0.25">
      <c r="Q42892" s="265"/>
    </row>
    <row r="42893" spans="17:17" ht="0" hidden="1" customHeight="1" x14ac:dyDescent="0.25">
      <c r="Q42893" s="265"/>
    </row>
    <row r="42894" spans="17:17" ht="0" hidden="1" customHeight="1" x14ac:dyDescent="0.25">
      <c r="Q42894" s="265"/>
    </row>
    <row r="42895" spans="17:17" ht="0" hidden="1" customHeight="1" x14ac:dyDescent="0.25">
      <c r="Q42895" s="265"/>
    </row>
    <row r="42896" spans="17:17" ht="0" hidden="1" customHeight="1" x14ac:dyDescent="0.25">
      <c r="Q42896" s="265"/>
    </row>
    <row r="42897" spans="17:17" ht="0" hidden="1" customHeight="1" x14ac:dyDescent="0.25">
      <c r="Q42897" s="265"/>
    </row>
    <row r="42898" spans="17:17" ht="0" hidden="1" customHeight="1" x14ac:dyDescent="0.25">
      <c r="Q42898" s="265"/>
    </row>
    <row r="42899" spans="17:17" ht="0" hidden="1" customHeight="1" x14ac:dyDescent="0.25">
      <c r="Q42899" s="265"/>
    </row>
    <row r="42900" spans="17:17" ht="0" hidden="1" customHeight="1" x14ac:dyDescent="0.25">
      <c r="Q42900" s="265"/>
    </row>
    <row r="42901" spans="17:17" ht="0" hidden="1" customHeight="1" x14ac:dyDescent="0.25">
      <c r="Q42901" s="265"/>
    </row>
    <row r="42902" spans="17:17" ht="0" hidden="1" customHeight="1" x14ac:dyDescent="0.25">
      <c r="Q42902" s="265"/>
    </row>
    <row r="42903" spans="17:17" ht="0" hidden="1" customHeight="1" x14ac:dyDescent="0.25">
      <c r="Q42903" s="265"/>
    </row>
    <row r="42904" spans="17:17" ht="0" hidden="1" customHeight="1" x14ac:dyDescent="0.25">
      <c r="Q42904" s="265"/>
    </row>
    <row r="42905" spans="17:17" ht="0" hidden="1" customHeight="1" x14ac:dyDescent="0.25">
      <c r="Q42905" s="265"/>
    </row>
    <row r="42906" spans="17:17" ht="0" hidden="1" customHeight="1" x14ac:dyDescent="0.25">
      <c r="Q42906" s="265"/>
    </row>
    <row r="42907" spans="17:17" ht="0" hidden="1" customHeight="1" x14ac:dyDescent="0.25">
      <c r="Q42907" s="265"/>
    </row>
    <row r="42908" spans="17:17" ht="0" hidden="1" customHeight="1" x14ac:dyDescent="0.25">
      <c r="Q42908" s="265"/>
    </row>
    <row r="42909" spans="17:17" ht="0" hidden="1" customHeight="1" x14ac:dyDescent="0.25">
      <c r="Q42909" s="265"/>
    </row>
    <row r="42910" spans="17:17" ht="0" hidden="1" customHeight="1" x14ac:dyDescent="0.25">
      <c r="Q42910" s="265"/>
    </row>
    <row r="42911" spans="17:17" ht="0" hidden="1" customHeight="1" x14ac:dyDescent="0.25">
      <c r="Q42911" s="265"/>
    </row>
    <row r="42912" spans="17:17" ht="0" hidden="1" customHeight="1" x14ac:dyDescent="0.25">
      <c r="Q42912" s="265"/>
    </row>
    <row r="42913" spans="17:17" ht="0" hidden="1" customHeight="1" x14ac:dyDescent="0.25">
      <c r="Q42913" s="265"/>
    </row>
    <row r="42914" spans="17:17" ht="0" hidden="1" customHeight="1" x14ac:dyDescent="0.25">
      <c r="Q42914" s="265"/>
    </row>
    <row r="42915" spans="17:17" ht="0" hidden="1" customHeight="1" x14ac:dyDescent="0.25">
      <c r="Q42915" s="265"/>
    </row>
    <row r="42916" spans="17:17" ht="0" hidden="1" customHeight="1" x14ac:dyDescent="0.25">
      <c r="Q42916" s="265"/>
    </row>
    <row r="42917" spans="17:17" ht="0" hidden="1" customHeight="1" x14ac:dyDescent="0.25">
      <c r="Q42917" s="265"/>
    </row>
    <row r="42918" spans="17:17" ht="0" hidden="1" customHeight="1" x14ac:dyDescent="0.25">
      <c r="Q42918" s="265"/>
    </row>
    <row r="42919" spans="17:17" ht="0" hidden="1" customHeight="1" x14ac:dyDescent="0.25">
      <c r="Q42919" s="265"/>
    </row>
    <row r="42920" spans="17:17" ht="0" hidden="1" customHeight="1" x14ac:dyDescent="0.25">
      <c r="Q42920" s="265"/>
    </row>
    <row r="42921" spans="17:17" ht="0" hidden="1" customHeight="1" x14ac:dyDescent="0.25">
      <c r="Q42921" s="265"/>
    </row>
    <row r="42922" spans="17:17" ht="0" hidden="1" customHeight="1" x14ac:dyDescent="0.25">
      <c r="Q42922" s="265"/>
    </row>
    <row r="42923" spans="17:17" ht="0" hidden="1" customHeight="1" x14ac:dyDescent="0.25">
      <c r="Q42923" s="265"/>
    </row>
    <row r="42924" spans="17:17" ht="0" hidden="1" customHeight="1" x14ac:dyDescent="0.25">
      <c r="Q42924" s="265"/>
    </row>
    <row r="42925" spans="17:17" ht="0" hidden="1" customHeight="1" x14ac:dyDescent="0.25">
      <c r="Q42925" s="265"/>
    </row>
    <row r="42926" spans="17:17" ht="0" hidden="1" customHeight="1" x14ac:dyDescent="0.25">
      <c r="Q42926" s="265"/>
    </row>
    <row r="42927" spans="17:17" ht="0" hidden="1" customHeight="1" x14ac:dyDescent="0.25">
      <c r="Q42927" s="265"/>
    </row>
    <row r="42928" spans="17:17" ht="0" hidden="1" customHeight="1" x14ac:dyDescent="0.25">
      <c r="Q42928" s="265"/>
    </row>
    <row r="42929" spans="17:17" ht="0" hidden="1" customHeight="1" x14ac:dyDescent="0.25">
      <c r="Q42929" s="265"/>
    </row>
    <row r="42930" spans="17:17" ht="0" hidden="1" customHeight="1" x14ac:dyDescent="0.25">
      <c r="Q42930" s="265"/>
    </row>
    <row r="42931" spans="17:17" ht="0" hidden="1" customHeight="1" x14ac:dyDescent="0.25">
      <c r="Q42931" s="265"/>
    </row>
    <row r="42932" spans="17:17" ht="0" hidden="1" customHeight="1" x14ac:dyDescent="0.25">
      <c r="Q42932" s="265"/>
    </row>
    <row r="42933" spans="17:17" ht="0" hidden="1" customHeight="1" x14ac:dyDescent="0.25">
      <c r="Q42933" s="265"/>
    </row>
    <row r="42934" spans="17:17" ht="0" hidden="1" customHeight="1" x14ac:dyDescent="0.25">
      <c r="Q42934" s="265"/>
    </row>
    <row r="42935" spans="17:17" ht="0" hidden="1" customHeight="1" x14ac:dyDescent="0.25">
      <c r="Q42935" s="265"/>
    </row>
    <row r="42936" spans="17:17" ht="0" hidden="1" customHeight="1" x14ac:dyDescent="0.25">
      <c r="Q42936" s="265"/>
    </row>
    <row r="42937" spans="17:17" ht="0" hidden="1" customHeight="1" x14ac:dyDescent="0.25">
      <c r="Q42937" s="265"/>
    </row>
    <row r="42938" spans="17:17" ht="0" hidden="1" customHeight="1" x14ac:dyDescent="0.25">
      <c r="Q42938" s="265"/>
    </row>
    <row r="42939" spans="17:17" ht="0" hidden="1" customHeight="1" x14ac:dyDescent="0.25">
      <c r="Q42939" s="265"/>
    </row>
    <row r="42940" spans="17:17" ht="0" hidden="1" customHeight="1" x14ac:dyDescent="0.25">
      <c r="Q42940" s="265"/>
    </row>
    <row r="42941" spans="17:17" ht="0" hidden="1" customHeight="1" x14ac:dyDescent="0.25">
      <c r="Q42941" s="265"/>
    </row>
    <row r="42942" spans="17:17" ht="0" hidden="1" customHeight="1" x14ac:dyDescent="0.25">
      <c r="Q42942" s="265"/>
    </row>
    <row r="42943" spans="17:17" ht="0" hidden="1" customHeight="1" x14ac:dyDescent="0.25">
      <c r="Q42943" s="265"/>
    </row>
    <row r="42944" spans="17:17" ht="0" hidden="1" customHeight="1" x14ac:dyDescent="0.25">
      <c r="Q42944" s="265"/>
    </row>
    <row r="42945" spans="17:17" ht="0" hidden="1" customHeight="1" x14ac:dyDescent="0.25">
      <c r="Q42945" s="265"/>
    </row>
    <row r="42946" spans="17:17" ht="0" hidden="1" customHeight="1" x14ac:dyDescent="0.25">
      <c r="Q42946" s="265"/>
    </row>
    <row r="42947" spans="17:17" ht="0" hidden="1" customHeight="1" x14ac:dyDescent="0.25">
      <c r="Q42947" s="265"/>
    </row>
    <row r="42948" spans="17:17" ht="0" hidden="1" customHeight="1" x14ac:dyDescent="0.25">
      <c r="Q42948" s="265"/>
    </row>
    <row r="42949" spans="17:17" ht="0" hidden="1" customHeight="1" x14ac:dyDescent="0.25">
      <c r="Q42949" s="265"/>
    </row>
    <row r="42950" spans="17:17" ht="0" hidden="1" customHeight="1" x14ac:dyDescent="0.25">
      <c r="Q42950" s="265"/>
    </row>
    <row r="42951" spans="17:17" ht="0" hidden="1" customHeight="1" x14ac:dyDescent="0.25">
      <c r="Q42951" s="265"/>
    </row>
    <row r="42952" spans="17:17" ht="0" hidden="1" customHeight="1" x14ac:dyDescent="0.25">
      <c r="Q42952" s="265"/>
    </row>
    <row r="42953" spans="17:17" ht="0" hidden="1" customHeight="1" x14ac:dyDescent="0.25">
      <c r="Q42953" s="265"/>
    </row>
    <row r="42954" spans="17:17" ht="0" hidden="1" customHeight="1" x14ac:dyDescent="0.25">
      <c r="Q42954" s="265"/>
    </row>
    <row r="42955" spans="17:17" ht="0" hidden="1" customHeight="1" x14ac:dyDescent="0.25">
      <c r="Q42955" s="265"/>
    </row>
    <row r="42956" spans="17:17" ht="0" hidden="1" customHeight="1" x14ac:dyDescent="0.25">
      <c r="Q42956" s="265"/>
    </row>
    <row r="42957" spans="17:17" ht="0" hidden="1" customHeight="1" x14ac:dyDescent="0.25">
      <c r="Q42957" s="265"/>
    </row>
    <row r="42958" spans="17:17" ht="0" hidden="1" customHeight="1" x14ac:dyDescent="0.25">
      <c r="Q42958" s="265"/>
    </row>
    <row r="42959" spans="17:17" ht="0" hidden="1" customHeight="1" x14ac:dyDescent="0.25">
      <c r="Q42959" s="265"/>
    </row>
    <row r="42960" spans="17:17" ht="0" hidden="1" customHeight="1" x14ac:dyDescent="0.25">
      <c r="Q42960" s="265"/>
    </row>
    <row r="42961" spans="17:17" ht="0" hidden="1" customHeight="1" x14ac:dyDescent="0.25">
      <c r="Q42961" s="265"/>
    </row>
    <row r="42962" spans="17:17" ht="0" hidden="1" customHeight="1" x14ac:dyDescent="0.25">
      <c r="Q42962" s="265"/>
    </row>
    <row r="42963" spans="17:17" ht="0" hidden="1" customHeight="1" x14ac:dyDescent="0.25">
      <c r="Q42963" s="265"/>
    </row>
    <row r="42964" spans="17:17" ht="0" hidden="1" customHeight="1" x14ac:dyDescent="0.25">
      <c r="Q42964" s="265"/>
    </row>
    <row r="42965" spans="17:17" ht="0" hidden="1" customHeight="1" x14ac:dyDescent="0.25">
      <c r="Q42965" s="265"/>
    </row>
    <row r="42966" spans="17:17" ht="0" hidden="1" customHeight="1" x14ac:dyDescent="0.25">
      <c r="Q42966" s="265"/>
    </row>
    <row r="42967" spans="17:17" ht="0" hidden="1" customHeight="1" x14ac:dyDescent="0.25">
      <c r="Q42967" s="265"/>
    </row>
    <row r="42968" spans="17:17" ht="0" hidden="1" customHeight="1" x14ac:dyDescent="0.25">
      <c r="Q42968" s="265"/>
    </row>
    <row r="42969" spans="17:17" ht="0" hidden="1" customHeight="1" x14ac:dyDescent="0.25">
      <c r="Q42969" s="265"/>
    </row>
    <row r="42970" spans="17:17" ht="0" hidden="1" customHeight="1" x14ac:dyDescent="0.25">
      <c r="Q42970" s="265"/>
    </row>
    <row r="42971" spans="17:17" ht="0" hidden="1" customHeight="1" x14ac:dyDescent="0.25">
      <c r="Q42971" s="265"/>
    </row>
    <row r="42972" spans="17:17" ht="0" hidden="1" customHeight="1" x14ac:dyDescent="0.25">
      <c r="Q42972" s="265"/>
    </row>
    <row r="42973" spans="17:17" ht="0" hidden="1" customHeight="1" x14ac:dyDescent="0.25">
      <c r="Q42973" s="265"/>
    </row>
    <row r="42974" spans="17:17" ht="0" hidden="1" customHeight="1" x14ac:dyDescent="0.25">
      <c r="Q42974" s="265"/>
    </row>
    <row r="42975" spans="17:17" ht="0" hidden="1" customHeight="1" x14ac:dyDescent="0.25">
      <c r="Q42975" s="265"/>
    </row>
    <row r="42976" spans="17:17" ht="0" hidden="1" customHeight="1" x14ac:dyDescent="0.25">
      <c r="Q42976" s="265"/>
    </row>
    <row r="42977" spans="17:17" ht="0" hidden="1" customHeight="1" x14ac:dyDescent="0.25">
      <c r="Q42977" s="265"/>
    </row>
    <row r="42978" spans="17:17" ht="0" hidden="1" customHeight="1" x14ac:dyDescent="0.25">
      <c r="Q42978" s="265"/>
    </row>
    <row r="42979" spans="17:17" ht="0" hidden="1" customHeight="1" x14ac:dyDescent="0.25">
      <c r="Q42979" s="265"/>
    </row>
    <row r="42980" spans="17:17" ht="0" hidden="1" customHeight="1" x14ac:dyDescent="0.25">
      <c r="Q42980" s="265"/>
    </row>
    <row r="42981" spans="17:17" ht="0" hidden="1" customHeight="1" x14ac:dyDescent="0.25">
      <c r="Q42981" s="265"/>
    </row>
    <row r="42982" spans="17:17" ht="0" hidden="1" customHeight="1" x14ac:dyDescent="0.25">
      <c r="Q42982" s="265"/>
    </row>
    <row r="42983" spans="17:17" ht="0" hidden="1" customHeight="1" x14ac:dyDescent="0.25">
      <c r="Q42983" s="265"/>
    </row>
    <row r="42984" spans="17:17" ht="0" hidden="1" customHeight="1" x14ac:dyDescent="0.25">
      <c r="Q42984" s="265"/>
    </row>
    <row r="42985" spans="17:17" ht="0" hidden="1" customHeight="1" x14ac:dyDescent="0.25">
      <c r="Q42985" s="265"/>
    </row>
    <row r="42986" spans="17:17" ht="0" hidden="1" customHeight="1" x14ac:dyDescent="0.25">
      <c r="Q42986" s="265"/>
    </row>
    <row r="42987" spans="17:17" ht="0" hidden="1" customHeight="1" x14ac:dyDescent="0.25">
      <c r="Q42987" s="265"/>
    </row>
    <row r="42988" spans="17:17" ht="0" hidden="1" customHeight="1" x14ac:dyDescent="0.25">
      <c r="Q42988" s="265"/>
    </row>
    <row r="42989" spans="17:17" ht="0" hidden="1" customHeight="1" x14ac:dyDescent="0.25">
      <c r="Q42989" s="265"/>
    </row>
    <row r="42990" spans="17:17" ht="0" hidden="1" customHeight="1" x14ac:dyDescent="0.25">
      <c r="Q42990" s="265"/>
    </row>
    <row r="42991" spans="17:17" ht="0" hidden="1" customHeight="1" x14ac:dyDescent="0.25">
      <c r="Q42991" s="265"/>
    </row>
    <row r="42992" spans="17:17" ht="0" hidden="1" customHeight="1" x14ac:dyDescent="0.25">
      <c r="Q42992" s="265"/>
    </row>
    <row r="42993" spans="17:17" ht="0" hidden="1" customHeight="1" x14ac:dyDescent="0.25">
      <c r="Q42993" s="265"/>
    </row>
    <row r="42994" spans="17:17" ht="0" hidden="1" customHeight="1" x14ac:dyDescent="0.25">
      <c r="Q42994" s="265"/>
    </row>
    <row r="42995" spans="17:17" ht="0" hidden="1" customHeight="1" x14ac:dyDescent="0.25">
      <c r="Q42995" s="265"/>
    </row>
    <row r="42996" spans="17:17" ht="0" hidden="1" customHeight="1" x14ac:dyDescent="0.25">
      <c r="Q42996" s="265"/>
    </row>
    <row r="42997" spans="17:17" ht="0" hidden="1" customHeight="1" x14ac:dyDescent="0.25">
      <c r="Q42997" s="265"/>
    </row>
    <row r="42998" spans="17:17" ht="0" hidden="1" customHeight="1" x14ac:dyDescent="0.25">
      <c r="Q42998" s="265"/>
    </row>
    <row r="42999" spans="17:17" ht="0" hidden="1" customHeight="1" x14ac:dyDescent="0.25">
      <c r="Q42999" s="265"/>
    </row>
    <row r="43000" spans="17:17" ht="0" hidden="1" customHeight="1" x14ac:dyDescent="0.25">
      <c r="Q43000" s="265"/>
    </row>
    <row r="43001" spans="17:17" ht="0" hidden="1" customHeight="1" x14ac:dyDescent="0.25">
      <c r="Q43001" s="265"/>
    </row>
    <row r="43002" spans="17:17" ht="0" hidden="1" customHeight="1" x14ac:dyDescent="0.25">
      <c r="Q43002" s="265"/>
    </row>
    <row r="43003" spans="17:17" ht="0" hidden="1" customHeight="1" x14ac:dyDescent="0.25">
      <c r="Q43003" s="265"/>
    </row>
    <row r="43004" spans="17:17" ht="0" hidden="1" customHeight="1" x14ac:dyDescent="0.25">
      <c r="Q43004" s="265"/>
    </row>
    <row r="43005" spans="17:17" ht="0" hidden="1" customHeight="1" x14ac:dyDescent="0.25">
      <c r="Q43005" s="265"/>
    </row>
    <row r="43006" spans="17:17" ht="0" hidden="1" customHeight="1" x14ac:dyDescent="0.25">
      <c r="Q43006" s="265"/>
    </row>
    <row r="43007" spans="17:17" ht="0" hidden="1" customHeight="1" x14ac:dyDescent="0.25">
      <c r="Q43007" s="265"/>
    </row>
    <row r="43008" spans="17:17" ht="0" hidden="1" customHeight="1" x14ac:dyDescent="0.25">
      <c r="Q43008" s="265"/>
    </row>
    <row r="43009" spans="17:17" ht="0" hidden="1" customHeight="1" x14ac:dyDescent="0.25">
      <c r="Q43009" s="265"/>
    </row>
    <row r="43010" spans="17:17" ht="0" hidden="1" customHeight="1" x14ac:dyDescent="0.25">
      <c r="Q43010" s="265"/>
    </row>
    <row r="43011" spans="17:17" ht="0" hidden="1" customHeight="1" x14ac:dyDescent="0.25">
      <c r="Q43011" s="265"/>
    </row>
    <row r="43012" spans="17:17" ht="0" hidden="1" customHeight="1" x14ac:dyDescent="0.25">
      <c r="Q43012" s="265"/>
    </row>
    <row r="43013" spans="17:17" ht="0" hidden="1" customHeight="1" x14ac:dyDescent="0.25">
      <c r="Q43013" s="265"/>
    </row>
    <row r="43014" spans="17:17" ht="0" hidden="1" customHeight="1" x14ac:dyDescent="0.25">
      <c r="Q43014" s="265"/>
    </row>
    <row r="43015" spans="17:17" ht="0" hidden="1" customHeight="1" x14ac:dyDescent="0.25">
      <c r="Q43015" s="265"/>
    </row>
    <row r="43016" spans="17:17" ht="0" hidden="1" customHeight="1" x14ac:dyDescent="0.25">
      <c r="Q43016" s="265"/>
    </row>
    <row r="43017" spans="17:17" ht="0" hidden="1" customHeight="1" x14ac:dyDescent="0.25">
      <c r="Q43017" s="265"/>
    </row>
    <row r="43018" spans="17:17" ht="0" hidden="1" customHeight="1" x14ac:dyDescent="0.25">
      <c r="Q43018" s="265"/>
    </row>
    <row r="43019" spans="17:17" ht="0" hidden="1" customHeight="1" x14ac:dyDescent="0.25">
      <c r="Q43019" s="265"/>
    </row>
    <row r="43020" spans="17:17" ht="0" hidden="1" customHeight="1" x14ac:dyDescent="0.25">
      <c r="Q43020" s="265"/>
    </row>
    <row r="43021" spans="17:17" ht="0" hidden="1" customHeight="1" x14ac:dyDescent="0.25">
      <c r="Q43021" s="265"/>
    </row>
    <row r="43022" spans="17:17" ht="0" hidden="1" customHeight="1" x14ac:dyDescent="0.25">
      <c r="Q43022" s="265"/>
    </row>
    <row r="43023" spans="17:17" ht="0" hidden="1" customHeight="1" x14ac:dyDescent="0.25">
      <c r="Q43023" s="265"/>
    </row>
    <row r="43024" spans="17:17" ht="0" hidden="1" customHeight="1" x14ac:dyDescent="0.25">
      <c r="Q43024" s="265"/>
    </row>
    <row r="43025" spans="17:17" ht="0" hidden="1" customHeight="1" x14ac:dyDescent="0.25">
      <c r="Q43025" s="265"/>
    </row>
    <row r="43026" spans="17:17" ht="0" hidden="1" customHeight="1" x14ac:dyDescent="0.25">
      <c r="Q43026" s="265"/>
    </row>
    <row r="43027" spans="17:17" ht="0" hidden="1" customHeight="1" x14ac:dyDescent="0.25">
      <c r="Q43027" s="265"/>
    </row>
    <row r="43028" spans="17:17" ht="0" hidden="1" customHeight="1" x14ac:dyDescent="0.25">
      <c r="Q43028" s="265"/>
    </row>
    <row r="43029" spans="17:17" ht="0" hidden="1" customHeight="1" x14ac:dyDescent="0.25">
      <c r="Q43029" s="265"/>
    </row>
    <row r="43030" spans="17:17" ht="0" hidden="1" customHeight="1" x14ac:dyDescent="0.25">
      <c r="Q43030" s="265"/>
    </row>
    <row r="43031" spans="17:17" ht="0" hidden="1" customHeight="1" x14ac:dyDescent="0.25">
      <c r="Q43031" s="265"/>
    </row>
    <row r="43032" spans="17:17" ht="0" hidden="1" customHeight="1" x14ac:dyDescent="0.25">
      <c r="Q43032" s="265"/>
    </row>
    <row r="43033" spans="17:17" ht="0" hidden="1" customHeight="1" x14ac:dyDescent="0.25">
      <c r="Q43033" s="265"/>
    </row>
    <row r="43034" spans="17:17" ht="0" hidden="1" customHeight="1" x14ac:dyDescent="0.25">
      <c r="Q43034" s="265"/>
    </row>
    <row r="43035" spans="17:17" ht="0" hidden="1" customHeight="1" x14ac:dyDescent="0.25">
      <c r="Q43035" s="265"/>
    </row>
    <row r="43036" spans="17:17" ht="0" hidden="1" customHeight="1" x14ac:dyDescent="0.25">
      <c r="Q43036" s="265"/>
    </row>
    <row r="43037" spans="17:17" ht="0" hidden="1" customHeight="1" x14ac:dyDescent="0.25">
      <c r="Q43037" s="265"/>
    </row>
    <row r="43038" spans="17:17" ht="0" hidden="1" customHeight="1" x14ac:dyDescent="0.25">
      <c r="Q43038" s="265"/>
    </row>
    <row r="43039" spans="17:17" ht="0" hidden="1" customHeight="1" x14ac:dyDescent="0.25">
      <c r="Q43039" s="265"/>
    </row>
    <row r="43040" spans="17:17" ht="0" hidden="1" customHeight="1" x14ac:dyDescent="0.25">
      <c r="Q43040" s="265"/>
    </row>
    <row r="43041" spans="17:17" ht="0" hidden="1" customHeight="1" x14ac:dyDescent="0.25">
      <c r="Q43041" s="265"/>
    </row>
    <row r="43042" spans="17:17" ht="0" hidden="1" customHeight="1" x14ac:dyDescent="0.25">
      <c r="Q43042" s="265"/>
    </row>
    <row r="43043" spans="17:17" ht="0" hidden="1" customHeight="1" x14ac:dyDescent="0.25">
      <c r="Q43043" s="265"/>
    </row>
    <row r="43044" spans="17:17" ht="0" hidden="1" customHeight="1" x14ac:dyDescent="0.25">
      <c r="Q43044" s="265"/>
    </row>
    <row r="43045" spans="17:17" ht="0" hidden="1" customHeight="1" x14ac:dyDescent="0.25">
      <c r="Q43045" s="265"/>
    </row>
    <row r="43046" spans="17:17" ht="0" hidden="1" customHeight="1" x14ac:dyDescent="0.25">
      <c r="Q43046" s="265"/>
    </row>
    <row r="43047" spans="17:17" ht="0" hidden="1" customHeight="1" x14ac:dyDescent="0.25">
      <c r="Q43047" s="265"/>
    </row>
    <row r="43048" spans="17:17" ht="0" hidden="1" customHeight="1" x14ac:dyDescent="0.25">
      <c r="Q43048" s="265"/>
    </row>
    <row r="43049" spans="17:17" ht="0" hidden="1" customHeight="1" x14ac:dyDescent="0.25">
      <c r="Q43049" s="265"/>
    </row>
    <row r="43050" spans="17:17" ht="0" hidden="1" customHeight="1" x14ac:dyDescent="0.25">
      <c r="Q43050" s="265"/>
    </row>
    <row r="43051" spans="17:17" ht="0" hidden="1" customHeight="1" x14ac:dyDescent="0.25">
      <c r="Q43051" s="265"/>
    </row>
    <row r="43052" spans="17:17" ht="0" hidden="1" customHeight="1" x14ac:dyDescent="0.25">
      <c r="Q43052" s="265"/>
    </row>
    <row r="43053" spans="17:17" ht="0" hidden="1" customHeight="1" x14ac:dyDescent="0.25">
      <c r="Q43053" s="265"/>
    </row>
    <row r="43054" spans="17:17" ht="0" hidden="1" customHeight="1" x14ac:dyDescent="0.25">
      <c r="Q43054" s="265"/>
    </row>
    <row r="43055" spans="17:17" ht="0" hidden="1" customHeight="1" x14ac:dyDescent="0.25">
      <c r="Q43055" s="265"/>
    </row>
    <row r="43056" spans="17:17" ht="0" hidden="1" customHeight="1" x14ac:dyDescent="0.25">
      <c r="Q43056" s="265"/>
    </row>
    <row r="43057" spans="17:17" ht="0" hidden="1" customHeight="1" x14ac:dyDescent="0.25">
      <c r="Q43057" s="265"/>
    </row>
    <row r="43058" spans="17:17" ht="0" hidden="1" customHeight="1" x14ac:dyDescent="0.25">
      <c r="Q43058" s="265"/>
    </row>
    <row r="43059" spans="17:17" ht="0" hidden="1" customHeight="1" x14ac:dyDescent="0.25">
      <c r="Q43059" s="265"/>
    </row>
    <row r="43060" spans="17:17" ht="0" hidden="1" customHeight="1" x14ac:dyDescent="0.25">
      <c r="Q43060" s="265"/>
    </row>
    <row r="43061" spans="17:17" ht="0" hidden="1" customHeight="1" x14ac:dyDescent="0.25">
      <c r="Q43061" s="265"/>
    </row>
    <row r="43062" spans="17:17" ht="0" hidden="1" customHeight="1" x14ac:dyDescent="0.25">
      <c r="Q43062" s="265"/>
    </row>
    <row r="43063" spans="17:17" ht="0" hidden="1" customHeight="1" x14ac:dyDescent="0.25">
      <c r="Q43063" s="265"/>
    </row>
    <row r="43064" spans="17:17" ht="0" hidden="1" customHeight="1" x14ac:dyDescent="0.25">
      <c r="Q43064" s="265"/>
    </row>
    <row r="43065" spans="17:17" ht="0" hidden="1" customHeight="1" x14ac:dyDescent="0.25">
      <c r="Q43065" s="265"/>
    </row>
    <row r="43066" spans="17:17" ht="0" hidden="1" customHeight="1" x14ac:dyDescent="0.25">
      <c r="Q43066" s="265"/>
    </row>
    <row r="43067" spans="17:17" ht="0" hidden="1" customHeight="1" x14ac:dyDescent="0.25">
      <c r="Q43067" s="265"/>
    </row>
    <row r="43068" spans="17:17" ht="0" hidden="1" customHeight="1" x14ac:dyDescent="0.25">
      <c r="Q43068" s="265"/>
    </row>
    <row r="43069" spans="17:17" ht="0" hidden="1" customHeight="1" x14ac:dyDescent="0.25">
      <c r="Q43069" s="265"/>
    </row>
    <row r="43070" spans="17:17" ht="0" hidden="1" customHeight="1" x14ac:dyDescent="0.25">
      <c r="Q43070" s="265"/>
    </row>
    <row r="43071" spans="17:17" ht="0" hidden="1" customHeight="1" x14ac:dyDescent="0.25">
      <c r="Q43071" s="265"/>
    </row>
    <row r="43072" spans="17:17" ht="0" hidden="1" customHeight="1" x14ac:dyDescent="0.25">
      <c r="Q43072" s="265"/>
    </row>
    <row r="43073" spans="17:17" ht="0" hidden="1" customHeight="1" x14ac:dyDescent="0.25">
      <c r="Q43073" s="265"/>
    </row>
    <row r="43074" spans="17:17" ht="0" hidden="1" customHeight="1" x14ac:dyDescent="0.25">
      <c r="Q43074" s="265"/>
    </row>
    <row r="43075" spans="17:17" ht="0" hidden="1" customHeight="1" x14ac:dyDescent="0.25">
      <c r="Q43075" s="265"/>
    </row>
    <row r="43076" spans="17:17" ht="0" hidden="1" customHeight="1" x14ac:dyDescent="0.25">
      <c r="Q43076" s="265"/>
    </row>
    <row r="43077" spans="17:17" ht="0" hidden="1" customHeight="1" x14ac:dyDescent="0.25">
      <c r="Q43077" s="265"/>
    </row>
    <row r="43078" spans="17:17" ht="0" hidden="1" customHeight="1" x14ac:dyDescent="0.25">
      <c r="Q43078" s="265"/>
    </row>
    <row r="43079" spans="17:17" ht="0" hidden="1" customHeight="1" x14ac:dyDescent="0.25">
      <c r="Q43079" s="265"/>
    </row>
    <row r="43080" spans="17:17" ht="0" hidden="1" customHeight="1" x14ac:dyDescent="0.25">
      <c r="Q43080" s="265"/>
    </row>
    <row r="43081" spans="17:17" ht="0" hidden="1" customHeight="1" x14ac:dyDescent="0.25">
      <c r="Q43081" s="265"/>
    </row>
    <row r="43082" spans="17:17" ht="0" hidden="1" customHeight="1" x14ac:dyDescent="0.25">
      <c r="Q43082" s="265"/>
    </row>
    <row r="43083" spans="17:17" ht="0" hidden="1" customHeight="1" x14ac:dyDescent="0.25">
      <c r="Q43083" s="265"/>
    </row>
    <row r="43084" spans="17:17" ht="0" hidden="1" customHeight="1" x14ac:dyDescent="0.25">
      <c r="Q43084" s="265"/>
    </row>
    <row r="43085" spans="17:17" ht="0" hidden="1" customHeight="1" x14ac:dyDescent="0.25">
      <c r="Q43085" s="265"/>
    </row>
    <row r="43086" spans="17:17" ht="0" hidden="1" customHeight="1" x14ac:dyDescent="0.25">
      <c r="Q43086" s="265"/>
    </row>
    <row r="43087" spans="17:17" ht="0" hidden="1" customHeight="1" x14ac:dyDescent="0.25">
      <c r="Q43087" s="265"/>
    </row>
    <row r="43088" spans="17:17" ht="0" hidden="1" customHeight="1" x14ac:dyDescent="0.25">
      <c r="Q43088" s="265"/>
    </row>
    <row r="43089" spans="17:17" ht="0" hidden="1" customHeight="1" x14ac:dyDescent="0.25">
      <c r="Q43089" s="265"/>
    </row>
    <row r="43090" spans="17:17" ht="0" hidden="1" customHeight="1" x14ac:dyDescent="0.25">
      <c r="Q43090" s="265"/>
    </row>
    <row r="43091" spans="17:17" ht="0" hidden="1" customHeight="1" x14ac:dyDescent="0.25">
      <c r="Q43091" s="265"/>
    </row>
    <row r="43092" spans="17:17" ht="0" hidden="1" customHeight="1" x14ac:dyDescent="0.25">
      <c r="Q43092" s="265"/>
    </row>
    <row r="43093" spans="17:17" ht="0" hidden="1" customHeight="1" x14ac:dyDescent="0.25">
      <c r="Q43093" s="265"/>
    </row>
    <row r="43094" spans="17:17" ht="0" hidden="1" customHeight="1" x14ac:dyDescent="0.25">
      <c r="Q43094" s="265"/>
    </row>
    <row r="43095" spans="17:17" ht="0" hidden="1" customHeight="1" x14ac:dyDescent="0.25">
      <c r="Q43095" s="265"/>
    </row>
    <row r="43096" spans="17:17" ht="0" hidden="1" customHeight="1" x14ac:dyDescent="0.25">
      <c r="Q43096" s="265"/>
    </row>
    <row r="43097" spans="17:17" ht="0" hidden="1" customHeight="1" x14ac:dyDescent="0.25">
      <c r="Q43097" s="265"/>
    </row>
    <row r="43098" spans="17:17" ht="0" hidden="1" customHeight="1" x14ac:dyDescent="0.25">
      <c r="Q43098" s="265"/>
    </row>
    <row r="43099" spans="17:17" ht="0" hidden="1" customHeight="1" x14ac:dyDescent="0.25">
      <c r="Q43099" s="265"/>
    </row>
    <row r="43100" spans="17:17" ht="0" hidden="1" customHeight="1" x14ac:dyDescent="0.25">
      <c r="Q43100" s="265"/>
    </row>
    <row r="43101" spans="17:17" ht="0" hidden="1" customHeight="1" x14ac:dyDescent="0.25">
      <c r="Q43101" s="265"/>
    </row>
    <row r="43102" spans="17:17" ht="0" hidden="1" customHeight="1" x14ac:dyDescent="0.25">
      <c r="Q43102" s="265"/>
    </row>
    <row r="43103" spans="17:17" ht="0" hidden="1" customHeight="1" x14ac:dyDescent="0.25">
      <c r="Q43103" s="265"/>
    </row>
    <row r="43104" spans="17:17" ht="0" hidden="1" customHeight="1" x14ac:dyDescent="0.25">
      <c r="Q43104" s="265"/>
    </row>
    <row r="43105" spans="17:17" ht="0" hidden="1" customHeight="1" x14ac:dyDescent="0.25">
      <c r="Q43105" s="265"/>
    </row>
    <row r="43106" spans="17:17" ht="0" hidden="1" customHeight="1" x14ac:dyDescent="0.25">
      <c r="Q43106" s="265"/>
    </row>
    <row r="43107" spans="17:17" ht="0" hidden="1" customHeight="1" x14ac:dyDescent="0.25">
      <c r="Q43107" s="265"/>
    </row>
    <row r="43108" spans="17:17" ht="0" hidden="1" customHeight="1" x14ac:dyDescent="0.25">
      <c r="Q43108" s="265"/>
    </row>
    <row r="43109" spans="17:17" ht="0" hidden="1" customHeight="1" x14ac:dyDescent="0.25">
      <c r="Q43109" s="265"/>
    </row>
    <row r="43110" spans="17:17" ht="0" hidden="1" customHeight="1" x14ac:dyDescent="0.25">
      <c r="Q43110" s="265"/>
    </row>
    <row r="43111" spans="17:17" ht="0" hidden="1" customHeight="1" x14ac:dyDescent="0.25">
      <c r="Q43111" s="265"/>
    </row>
    <row r="43112" spans="17:17" ht="0" hidden="1" customHeight="1" x14ac:dyDescent="0.25">
      <c r="Q43112" s="265"/>
    </row>
    <row r="43113" spans="17:17" ht="0" hidden="1" customHeight="1" x14ac:dyDescent="0.25">
      <c r="Q43113" s="265"/>
    </row>
    <row r="43114" spans="17:17" ht="0" hidden="1" customHeight="1" x14ac:dyDescent="0.25">
      <c r="Q43114" s="265"/>
    </row>
    <row r="43115" spans="17:17" ht="0" hidden="1" customHeight="1" x14ac:dyDescent="0.25">
      <c r="Q43115" s="265"/>
    </row>
    <row r="43116" spans="17:17" ht="0" hidden="1" customHeight="1" x14ac:dyDescent="0.25">
      <c r="Q43116" s="265"/>
    </row>
    <row r="43117" spans="17:17" ht="0" hidden="1" customHeight="1" x14ac:dyDescent="0.25">
      <c r="Q43117" s="265"/>
    </row>
    <row r="43118" spans="17:17" ht="0" hidden="1" customHeight="1" x14ac:dyDescent="0.25">
      <c r="Q43118" s="265"/>
    </row>
    <row r="43119" spans="17:17" ht="0" hidden="1" customHeight="1" x14ac:dyDescent="0.25">
      <c r="Q43119" s="265"/>
    </row>
    <row r="43120" spans="17:17" ht="0" hidden="1" customHeight="1" x14ac:dyDescent="0.25">
      <c r="Q43120" s="265"/>
    </row>
    <row r="43121" spans="17:17" ht="0" hidden="1" customHeight="1" x14ac:dyDescent="0.25">
      <c r="Q43121" s="265"/>
    </row>
    <row r="43122" spans="17:17" ht="0" hidden="1" customHeight="1" x14ac:dyDescent="0.25">
      <c r="Q43122" s="265"/>
    </row>
    <row r="43123" spans="17:17" ht="0" hidden="1" customHeight="1" x14ac:dyDescent="0.25">
      <c r="Q43123" s="265"/>
    </row>
    <row r="43124" spans="17:17" ht="0" hidden="1" customHeight="1" x14ac:dyDescent="0.25">
      <c r="Q43124" s="265"/>
    </row>
    <row r="43125" spans="17:17" ht="0" hidden="1" customHeight="1" x14ac:dyDescent="0.25">
      <c r="Q43125" s="265"/>
    </row>
    <row r="43126" spans="17:17" ht="0" hidden="1" customHeight="1" x14ac:dyDescent="0.25">
      <c r="Q43126" s="265"/>
    </row>
    <row r="43127" spans="17:17" ht="0" hidden="1" customHeight="1" x14ac:dyDescent="0.25">
      <c r="Q43127" s="265"/>
    </row>
    <row r="43128" spans="17:17" ht="0" hidden="1" customHeight="1" x14ac:dyDescent="0.25">
      <c r="Q43128" s="265"/>
    </row>
    <row r="43129" spans="17:17" ht="0" hidden="1" customHeight="1" x14ac:dyDescent="0.25">
      <c r="Q43129" s="265"/>
    </row>
    <row r="43130" spans="17:17" ht="0" hidden="1" customHeight="1" x14ac:dyDescent="0.25">
      <c r="Q43130" s="265"/>
    </row>
    <row r="43131" spans="17:17" ht="0" hidden="1" customHeight="1" x14ac:dyDescent="0.25">
      <c r="Q43131" s="265"/>
    </row>
    <row r="43132" spans="17:17" ht="0" hidden="1" customHeight="1" x14ac:dyDescent="0.25">
      <c r="Q43132" s="265"/>
    </row>
    <row r="43133" spans="17:17" ht="0" hidden="1" customHeight="1" x14ac:dyDescent="0.25">
      <c r="Q43133" s="265"/>
    </row>
    <row r="43134" spans="17:17" ht="0" hidden="1" customHeight="1" x14ac:dyDescent="0.25">
      <c r="Q43134" s="265"/>
    </row>
    <row r="43135" spans="17:17" ht="0" hidden="1" customHeight="1" x14ac:dyDescent="0.25">
      <c r="Q43135" s="265"/>
    </row>
    <row r="43136" spans="17:17" ht="0" hidden="1" customHeight="1" x14ac:dyDescent="0.25">
      <c r="Q43136" s="265"/>
    </row>
    <row r="43137" spans="17:17" ht="0" hidden="1" customHeight="1" x14ac:dyDescent="0.25">
      <c r="Q43137" s="265"/>
    </row>
    <row r="43138" spans="17:17" ht="0" hidden="1" customHeight="1" x14ac:dyDescent="0.25">
      <c r="Q43138" s="265"/>
    </row>
    <row r="43139" spans="17:17" ht="0" hidden="1" customHeight="1" x14ac:dyDescent="0.25">
      <c r="Q43139" s="265"/>
    </row>
    <row r="43140" spans="17:17" ht="0" hidden="1" customHeight="1" x14ac:dyDescent="0.25">
      <c r="Q43140" s="265"/>
    </row>
    <row r="43141" spans="17:17" ht="0" hidden="1" customHeight="1" x14ac:dyDescent="0.25">
      <c r="Q43141" s="265"/>
    </row>
    <row r="43142" spans="17:17" ht="0" hidden="1" customHeight="1" x14ac:dyDescent="0.25">
      <c r="Q43142" s="265"/>
    </row>
    <row r="43143" spans="17:17" ht="0" hidden="1" customHeight="1" x14ac:dyDescent="0.25">
      <c r="Q43143" s="265"/>
    </row>
    <row r="43144" spans="17:17" ht="0" hidden="1" customHeight="1" x14ac:dyDescent="0.25">
      <c r="Q43144" s="265"/>
    </row>
    <row r="43145" spans="17:17" ht="0" hidden="1" customHeight="1" x14ac:dyDescent="0.25">
      <c r="Q43145" s="265"/>
    </row>
    <row r="43146" spans="17:17" ht="0" hidden="1" customHeight="1" x14ac:dyDescent="0.25">
      <c r="Q43146" s="265"/>
    </row>
    <row r="43147" spans="17:17" ht="0" hidden="1" customHeight="1" x14ac:dyDescent="0.25">
      <c r="Q43147" s="265"/>
    </row>
    <row r="43148" spans="17:17" ht="0" hidden="1" customHeight="1" x14ac:dyDescent="0.25">
      <c r="Q43148" s="265"/>
    </row>
    <row r="43149" spans="17:17" ht="0" hidden="1" customHeight="1" x14ac:dyDescent="0.25">
      <c r="Q43149" s="265"/>
    </row>
    <row r="43150" spans="17:17" ht="0" hidden="1" customHeight="1" x14ac:dyDescent="0.25">
      <c r="Q43150" s="265"/>
    </row>
    <row r="43151" spans="17:17" ht="0" hidden="1" customHeight="1" x14ac:dyDescent="0.25">
      <c r="Q43151" s="265"/>
    </row>
    <row r="43152" spans="17:17" ht="0" hidden="1" customHeight="1" x14ac:dyDescent="0.25">
      <c r="Q43152" s="265"/>
    </row>
    <row r="43153" spans="17:17" ht="0" hidden="1" customHeight="1" x14ac:dyDescent="0.25">
      <c r="Q43153" s="265"/>
    </row>
    <row r="43154" spans="17:17" ht="0" hidden="1" customHeight="1" x14ac:dyDescent="0.25">
      <c r="Q43154" s="265"/>
    </row>
    <row r="43155" spans="17:17" ht="0" hidden="1" customHeight="1" x14ac:dyDescent="0.25">
      <c r="Q43155" s="265"/>
    </row>
    <row r="43156" spans="17:17" ht="0" hidden="1" customHeight="1" x14ac:dyDescent="0.25">
      <c r="Q43156" s="265"/>
    </row>
    <row r="43157" spans="17:17" ht="0" hidden="1" customHeight="1" x14ac:dyDescent="0.25">
      <c r="Q43157" s="265"/>
    </row>
    <row r="43158" spans="17:17" ht="0" hidden="1" customHeight="1" x14ac:dyDescent="0.25">
      <c r="Q43158" s="265"/>
    </row>
    <row r="43159" spans="17:17" ht="0" hidden="1" customHeight="1" x14ac:dyDescent="0.25">
      <c r="Q43159" s="265"/>
    </row>
    <row r="43160" spans="17:17" ht="0" hidden="1" customHeight="1" x14ac:dyDescent="0.25">
      <c r="Q43160" s="265"/>
    </row>
    <row r="43161" spans="17:17" ht="0" hidden="1" customHeight="1" x14ac:dyDescent="0.25">
      <c r="Q43161" s="265"/>
    </row>
    <row r="43162" spans="17:17" ht="0" hidden="1" customHeight="1" x14ac:dyDescent="0.25">
      <c r="Q43162" s="265"/>
    </row>
    <row r="43163" spans="17:17" ht="0" hidden="1" customHeight="1" x14ac:dyDescent="0.25">
      <c r="Q43163" s="265"/>
    </row>
    <row r="43164" spans="17:17" ht="0" hidden="1" customHeight="1" x14ac:dyDescent="0.25">
      <c r="Q43164" s="265"/>
    </row>
    <row r="43165" spans="17:17" ht="0" hidden="1" customHeight="1" x14ac:dyDescent="0.25">
      <c r="Q43165" s="265"/>
    </row>
    <row r="43166" spans="17:17" ht="0" hidden="1" customHeight="1" x14ac:dyDescent="0.25">
      <c r="Q43166" s="265"/>
    </row>
    <row r="43167" spans="17:17" ht="0" hidden="1" customHeight="1" x14ac:dyDescent="0.25">
      <c r="Q43167" s="265"/>
    </row>
    <row r="43168" spans="17:17" ht="0" hidden="1" customHeight="1" x14ac:dyDescent="0.25">
      <c r="Q43168" s="265"/>
    </row>
    <row r="43169" spans="17:17" ht="0" hidden="1" customHeight="1" x14ac:dyDescent="0.25">
      <c r="Q43169" s="265"/>
    </row>
    <row r="43170" spans="17:17" ht="0" hidden="1" customHeight="1" x14ac:dyDescent="0.25">
      <c r="Q43170" s="265"/>
    </row>
    <row r="43171" spans="17:17" ht="0" hidden="1" customHeight="1" x14ac:dyDescent="0.25">
      <c r="Q43171" s="265"/>
    </row>
    <row r="43172" spans="17:17" ht="0" hidden="1" customHeight="1" x14ac:dyDescent="0.25">
      <c r="Q43172" s="265"/>
    </row>
    <row r="43173" spans="17:17" ht="0" hidden="1" customHeight="1" x14ac:dyDescent="0.25">
      <c r="Q43173" s="265"/>
    </row>
    <row r="43174" spans="17:17" ht="0" hidden="1" customHeight="1" x14ac:dyDescent="0.25">
      <c r="Q43174" s="265"/>
    </row>
    <row r="43175" spans="17:17" ht="0" hidden="1" customHeight="1" x14ac:dyDescent="0.25">
      <c r="Q43175" s="265"/>
    </row>
    <row r="43176" spans="17:17" ht="0" hidden="1" customHeight="1" x14ac:dyDescent="0.25">
      <c r="Q43176" s="265"/>
    </row>
    <row r="43177" spans="17:17" ht="0" hidden="1" customHeight="1" x14ac:dyDescent="0.25">
      <c r="Q43177" s="265"/>
    </row>
    <row r="43178" spans="17:17" ht="0" hidden="1" customHeight="1" x14ac:dyDescent="0.25">
      <c r="Q43178" s="265"/>
    </row>
    <row r="43179" spans="17:17" ht="0" hidden="1" customHeight="1" x14ac:dyDescent="0.25">
      <c r="Q43179" s="265"/>
    </row>
    <row r="43180" spans="17:17" ht="0" hidden="1" customHeight="1" x14ac:dyDescent="0.25">
      <c r="Q43180" s="265"/>
    </row>
    <row r="43181" spans="17:17" ht="0" hidden="1" customHeight="1" x14ac:dyDescent="0.25">
      <c r="Q43181" s="265"/>
    </row>
    <row r="43182" spans="17:17" ht="0" hidden="1" customHeight="1" x14ac:dyDescent="0.25">
      <c r="Q43182" s="265"/>
    </row>
    <row r="43183" spans="17:17" ht="0" hidden="1" customHeight="1" x14ac:dyDescent="0.25">
      <c r="Q43183" s="265"/>
    </row>
    <row r="43184" spans="17:17" ht="0" hidden="1" customHeight="1" x14ac:dyDescent="0.25">
      <c r="Q43184" s="265"/>
    </row>
    <row r="43185" spans="17:17" ht="0" hidden="1" customHeight="1" x14ac:dyDescent="0.25">
      <c r="Q43185" s="265"/>
    </row>
    <row r="43186" spans="17:17" ht="0" hidden="1" customHeight="1" x14ac:dyDescent="0.25">
      <c r="Q43186" s="265"/>
    </row>
    <row r="43187" spans="17:17" ht="0" hidden="1" customHeight="1" x14ac:dyDescent="0.25">
      <c r="Q43187" s="265"/>
    </row>
    <row r="43188" spans="17:17" ht="0" hidden="1" customHeight="1" x14ac:dyDescent="0.25">
      <c r="Q43188" s="265"/>
    </row>
    <row r="43189" spans="17:17" ht="0" hidden="1" customHeight="1" x14ac:dyDescent="0.25">
      <c r="Q43189" s="265"/>
    </row>
    <row r="43190" spans="17:17" ht="0" hidden="1" customHeight="1" x14ac:dyDescent="0.25">
      <c r="Q43190" s="265"/>
    </row>
    <row r="43191" spans="17:17" ht="0" hidden="1" customHeight="1" x14ac:dyDescent="0.25">
      <c r="Q43191" s="265"/>
    </row>
    <row r="43192" spans="17:17" ht="0" hidden="1" customHeight="1" x14ac:dyDescent="0.25">
      <c r="Q43192" s="265"/>
    </row>
    <row r="43193" spans="17:17" ht="0" hidden="1" customHeight="1" x14ac:dyDescent="0.25">
      <c r="Q43193" s="265"/>
    </row>
    <row r="43194" spans="17:17" ht="0" hidden="1" customHeight="1" x14ac:dyDescent="0.25">
      <c r="Q43194" s="265"/>
    </row>
    <row r="43195" spans="17:17" ht="0" hidden="1" customHeight="1" x14ac:dyDescent="0.25">
      <c r="Q43195" s="265"/>
    </row>
    <row r="43196" spans="17:17" ht="0" hidden="1" customHeight="1" x14ac:dyDescent="0.25">
      <c r="Q43196" s="265"/>
    </row>
    <row r="43197" spans="17:17" ht="0" hidden="1" customHeight="1" x14ac:dyDescent="0.25">
      <c r="Q43197" s="265"/>
    </row>
    <row r="43198" spans="17:17" ht="0" hidden="1" customHeight="1" x14ac:dyDescent="0.25">
      <c r="Q43198" s="265"/>
    </row>
    <row r="43199" spans="17:17" ht="0" hidden="1" customHeight="1" x14ac:dyDescent="0.25">
      <c r="Q43199" s="265"/>
    </row>
    <row r="43200" spans="17:17" ht="0" hidden="1" customHeight="1" x14ac:dyDescent="0.25">
      <c r="Q43200" s="265"/>
    </row>
    <row r="43201" spans="17:17" ht="0" hidden="1" customHeight="1" x14ac:dyDescent="0.25">
      <c r="Q43201" s="265"/>
    </row>
    <row r="43202" spans="17:17" ht="0" hidden="1" customHeight="1" x14ac:dyDescent="0.25">
      <c r="Q43202" s="265"/>
    </row>
    <row r="43203" spans="17:17" ht="0" hidden="1" customHeight="1" x14ac:dyDescent="0.25">
      <c r="Q43203" s="265"/>
    </row>
    <row r="43204" spans="17:17" ht="0" hidden="1" customHeight="1" x14ac:dyDescent="0.25">
      <c r="Q43204" s="265"/>
    </row>
    <row r="43205" spans="17:17" ht="0" hidden="1" customHeight="1" x14ac:dyDescent="0.25">
      <c r="Q43205" s="265"/>
    </row>
    <row r="43206" spans="17:17" ht="0" hidden="1" customHeight="1" x14ac:dyDescent="0.25">
      <c r="Q43206" s="265"/>
    </row>
    <row r="43207" spans="17:17" ht="0" hidden="1" customHeight="1" x14ac:dyDescent="0.25">
      <c r="Q43207" s="265"/>
    </row>
    <row r="43208" spans="17:17" ht="0" hidden="1" customHeight="1" x14ac:dyDescent="0.25">
      <c r="Q43208" s="265"/>
    </row>
    <row r="43209" spans="17:17" ht="0" hidden="1" customHeight="1" x14ac:dyDescent="0.25">
      <c r="Q43209" s="265"/>
    </row>
    <row r="43210" spans="17:17" ht="0" hidden="1" customHeight="1" x14ac:dyDescent="0.25">
      <c r="Q43210" s="265"/>
    </row>
    <row r="43211" spans="17:17" ht="0" hidden="1" customHeight="1" x14ac:dyDescent="0.25">
      <c r="Q43211" s="265"/>
    </row>
    <row r="43212" spans="17:17" ht="0" hidden="1" customHeight="1" x14ac:dyDescent="0.25">
      <c r="Q43212" s="265"/>
    </row>
    <row r="43213" spans="17:17" ht="0" hidden="1" customHeight="1" x14ac:dyDescent="0.25">
      <c r="Q43213" s="265"/>
    </row>
    <row r="43214" spans="17:17" ht="0" hidden="1" customHeight="1" x14ac:dyDescent="0.25">
      <c r="Q43214" s="265"/>
    </row>
    <row r="43215" spans="17:17" ht="0" hidden="1" customHeight="1" x14ac:dyDescent="0.25">
      <c r="Q43215" s="265"/>
    </row>
    <row r="43216" spans="17:17" ht="0" hidden="1" customHeight="1" x14ac:dyDescent="0.25">
      <c r="Q43216" s="265"/>
    </row>
    <row r="43217" spans="17:17" ht="0" hidden="1" customHeight="1" x14ac:dyDescent="0.25">
      <c r="Q43217" s="265"/>
    </row>
    <row r="43218" spans="17:17" ht="0" hidden="1" customHeight="1" x14ac:dyDescent="0.25">
      <c r="Q43218" s="265"/>
    </row>
    <row r="43219" spans="17:17" ht="0" hidden="1" customHeight="1" x14ac:dyDescent="0.25">
      <c r="Q43219" s="265"/>
    </row>
    <row r="43220" spans="17:17" ht="0" hidden="1" customHeight="1" x14ac:dyDescent="0.25">
      <c r="Q43220" s="265"/>
    </row>
    <row r="43221" spans="17:17" ht="0" hidden="1" customHeight="1" x14ac:dyDescent="0.25">
      <c r="Q43221" s="265"/>
    </row>
    <row r="43222" spans="17:17" ht="0" hidden="1" customHeight="1" x14ac:dyDescent="0.25">
      <c r="Q43222" s="265"/>
    </row>
    <row r="43223" spans="17:17" ht="0" hidden="1" customHeight="1" x14ac:dyDescent="0.25">
      <c r="Q43223" s="265"/>
    </row>
    <row r="43224" spans="17:17" ht="0" hidden="1" customHeight="1" x14ac:dyDescent="0.25">
      <c r="Q43224" s="265"/>
    </row>
    <row r="43225" spans="17:17" ht="0" hidden="1" customHeight="1" x14ac:dyDescent="0.25">
      <c r="Q43225" s="265"/>
    </row>
    <row r="43226" spans="17:17" ht="0" hidden="1" customHeight="1" x14ac:dyDescent="0.25">
      <c r="Q43226" s="265"/>
    </row>
    <row r="43227" spans="17:17" ht="0" hidden="1" customHeight="1" x14ac:dyDescent="0.25">
      <c r="Q43227" s="265"/>
    </row>
    <row r="43228" spans="17:17" ht="0" hidden="1" customHeight="1" x14ac:dyDescent="0.25">
      <c r="Q43228" s="265"/>
    </row>
    <row r="43229" spans="17:17" ht="0" hidden="1" customHeight="1" x14ac:dyDescent="0.25">
      <c r="Q43229" s="265"/>
    </row>
    <row r="43230" spans="17:17" ht="0" hidden="1" customHeight="1" x14ac:dyDescent="0.25">
      <c r="Q43230" s="265"/>
    </row>
    <row r="43231" spans="17:17" ht="0" hidden="1" customHeight="1" x14ac:dyDescent="0.25">
      <c r="Q43231" s="265"/>
    </row>
    <row r="43232" spans="17:17" ht="0" hidden="1" customHeight="1" x14ac:dyDescent="0.25">
      <c r="Q43232" s="265"/>
    </row>
    <row r="43233" spans="17:17" ht="0" hidden="1" customHeight="1" x14ac:dyDescent="0.25">
      <c r="Q43233" s="265"/>
    </row>
    <row r="43234" spans="17:17" ht="0" hidden="1" customHeight="1" x14ac:dyDescent="0.25">
      <c r="Q43234" s="265"/>
    </row>
    <row r="43235" spans="17:17" ht="0" hidden="1" customHeight="1" x14ac:dyDescent="0.25">
      <c r="Q43235" s="265"/>
    </row>
    <row r="43236" spans="17:17" ht="0" hidden="1" customHeight="1" x14ac:dyDescent="0.25">
      <c r="Q43236" s="265"/>
    </row>
    <row r="43237" spans="17:17" ht="0" hidden="1" customHeight="1" x14ac:dyDescent="0.25">
      <c r="Q43237" s="265"/>
    </row>
    <row r="43238" spans="17:17" ht="0" hidden="1" customHeight="1" x14ac:dyDescent="0.25">
      <c r="Q43238" s="265"/>
    </row>
    <row r="43239" spans="17:17" ht="0" hidden="1" customHeight="1" x14ac:dyDescent="0.25">
      <c r="Q43239" s="265"/>
    </row>
    <row r="43240" spans="17:17" ht="0" hidden="1" customHeight="1" x14ac:dyDescent="0.25">
      <c r="Q43240" s="265"/>
    </row>
    <row r="43241" spans="17:17" ht="0" hidden="1" customHeight="1" x14ac:dyDescent="0.25">
      <c r="Q43241" s="265"/>
    </row>
    <row r="43242" spans="17:17" ht="0" hidden="1" customHeight="1" x14ac:dyDescent="0.25">
      <c r="Q43242" s="265"/>
    </row>
    <row r="43243" spans="17:17" ht="0" hidden="1" customHeight="1" x14ac:dyDescent="0.25">
      <c r="Q43243" s="265"/>
    </row>
    <row r="43244" spans="17:17" ht="0" hidden="1" customHeight="1" x14ac:dyDescent="0.25">
      <c r="Q43244" s="265"/>
    </row>
    <row r="43245" spans="17:17" ht="0" hidden="1" customHeight="1" x14ac:dyDescent="0.25">
      <c r="Q43245" s="265"/>
    </row>
    <row r="43246" spans="17:17" ht="0" hidden="1" customHeight="1" x14ac:dyDescent="0.25">
      <c r="Q43246" s="265"/>
    </row>
    <row r="43247" spans="17:17" ht="0" hidden="1" customHeight="1" x14ac:dyDescent="0.25">
      <c r="Q43247" s="265"/>
    </row>
    <row r="43248" spans="17:17" ht="0" hidden="1" customHeight="1" x14ac:dyDescent="0.25">
      <c r="Q43248" s="265"/>
    </row>
    <row r="43249" spans="17:17" ht="0" hidden="1" customHeight="1" x14ac:dyDescent="0.25">
      <c r="Q43249" s="265"/>
    </row>
    <row r="43250" spans="17:17" ht="0" hidden="1" customHeight="1" x14ac:dyDescent="0.25">
      <c r="Q43250" s="265"/>
    </row>
    <row r="43251" spans="17:17" ht="0" hidden="1" customHeight="1" x14ac:dyDescent="0.25">
      <c r="Q43251" s="265"/>
    </row>
    <row r="43252" spans="17:17" ht="0" hidden="1" customHeight="1" x14ac:dyDescent="0.25">
      <c r="Q43252" s="265"/>
    </row>
    <row r="43253" spans="17:17" ht="0" hidden="1" customHeight="1" x14ac:dyDescent="0.25">
      <c r="Q43253" s="265"/>
    </row>
    <row r="43254" spans="17:17" ht="0" hidden="1" customHeight="1" x14ac:dyDescent="0.25">
      <c r="Q43254" s="265"/>
    </row>
    <row r="43255" spans="17:17" ht="0" hidden="1" customHeight="1" x14ac:dyDescent="0.25">
      <c r="Q43255" s="265"/>
    </row>
    <row r="43256" spans="17:17" ht="0" hidden="1" customHeight="1" x14ac:dyDescent="0.25">
      <c r="Q43256" s="265"/>
    </row>
    <row r="43257" spans="17:17" ht="0" hidden="1" customHeight="1" x14ac:dyDescent="0.25">
      <c r="Q43257" s="265"/>
    </row>
    <row r="43258" spans="17:17" ht="0" hidden="1" customHeight="1" x14ac:dyDescent="0.25">
      <c r="Q43258" s="265"/>
    </row>
    <row r="43259" spans="17:17" ht="0" hidden="1" customHeight="1" x14ac:dyDescent="0.25">
      <c r="Q43259" s="265"/>
    </row>
    <row r="43260" spans="17:17" ht="0" hidden="1" customHeight="1" x14ac:dyDescent="0.25">
      <c r="Q43260" s="265"/>
    </row>
    <row r="43261" spans="17:17" ht="0" hidden="1" customHeight="1" x14ac:dyDescent="0.25">
      <c r="Q43261" s="265"/>
    </row>
    <row r="43262" spans="17:17" ht="0" hidden="1" customHeight="1" x14ac:dyDescent="0.25">
      <c r="Q43262" s="265"/>
    </row>
    <row r="43263" spans="17:17" ht="0" hidden="1" customHeight="1" x14ac:dyDescent="0.25">
      <c r="Q43263" s="265"/>
    </row>
    <row r="43264" spans="17:17" ht="0" hidden="1" customHeight="1" x14ac:dyDescent="0.25">
      <c r="Q43264" s="265"/>
    </row>
    <row r="43265" spans="17:17" ht="0" hidden="1" customHeight="1" x14ac:dyDescent="0.25">
      <c r="Q43265" s="265"/>
    </row>
    <row r="43266" spans="17:17" ht="0" hidden="1" customHeight="1" x14ac:dyDescent="0.25">
      <c r="Q43266" s="265"/>
    </row>
    <row r="43267" spans="17:17" ht="0" hidden="1" customHeight="1" x14ac:dyDescent="0.25">
      <c r="Q43267" s="265"/>
    </row>
    <row r="43268" spans="17:17" ht="0" hidden="1" customHeight="1" x14ac:dyDescent="0.25">
      <c r="Q43268" s="265"/>
    </row>
    <row r="43269" spans="17:17" ht="0" hidden="1" customHeight="1" x14ac:dyDescent="0.25">
      <c r="Q43269" s="265"/>
    </row>
    <row r="43270" spans="17:17" ht="0" hidden="1" customHeight="1" x14ac:dyDescent="0.25">
      <c r="Q43270" s="265"/>
    </row>
    <row r="43271" spans="17:17" ht="0" hidden="1" customHeight="1" x14ac:dyDescent="0.25">
      <c r="Q43271" s="265"/>
    </row>
    <row r="43272" spans="17:17" ht="0" hidden="1" customHeight="1" x14ac:dyDescent="0.25">
      <c r="Q43272" s="265"/>
    </row>
    <row r="43273" spans="17:17" ht="0" hidden="1" customHeight="1" x14ac:dyDescent="0.25">
      <c r="Q43273" s="265"/>
    </row>
    <row r="43274" spans="17:17" ht="0" hidden="1" customHeight="1" x14ac:dyDescent="0.25">
      <c r="Q43274" s="265"/>
    </row>
    <row r="43275" spans="17:17" ht="0" hidden="1" customHeight="1" x14ac:dyDescent="0.25">
      <c r="Q43275" s="265"/>
    </row>
    <row r="43276" spans="17:17" ht="0" hidden="1" customHeight="1" x14ac:dyDescent="0.25">
      <c r="Q43276" s="265"/>
    </row>
    <row r="43277" spans="17:17" ht="0" hidden="1" customHeight="1" x14ac:dyDescent="0.25">
      <c r="Q43277" s="265"/>
    </row>
    <row r="43278" spans="17:17" ht="0" hidden="1" customHeight="1" x14ac:dyDescent="0.25">
      <c r="Q43278" s="265"/>
    </row>
    <row r="43279" spans="17:17" ht="0" hidden="1" customHeight="1" x14ac:dyDescent="0.25">
      <c r="Q43279" s="265"/>
    </row>
    <row r="43280" spans="17:17" ht="0" hidden="1" customHeight="1" x14ac:dyDescent="0.25">
      <c r="Q43280" s="265"/>
    </row>
    <row r="43281" spans="17:17" ht="0" hidden="1" customHeight="1" x14ac:dyDescent="0.25">
      <c r="Q43281" s="265"/>
    </row>
    <row r="43282" spans="17:17" ht="0" hidden="1" customHeight="1" x14ac:dyDescent="0.25">
      <c r="Q43282" s="265"/>
    </row>
    <row r="43283" spans="17:17" ht="0" hidden="1" customHeight="1" x14ac:dyDescent="0.25">
      <c r="Q43283" s="265"/>
    </row>
    <row r="43284" spans="17:17" ht="0" hidden="1" customHeight="1" x14ac:dyDescent="0.25">
      <c r="Q43284" s="265"/>
    </row>
    <row r="43285" spans="17:17" ht="0" hidden="1" customHeight="1" x14ac:dyDescent="0.25">
      <c r="Q43285" s="265"/>
    </row>
    <row r="43286" spans="17:17" ht="0" hidden="1" customHeight="1" x14ac:dyDescent="0.25">
      <c r="Q43286" s="265"/>
    </row>
    <row r="43287" spans="17:17" ht="0" hidden="1" customHeight="1" x14ac:dyDescent="0.25">
      <c r="Q43287" s="265"/>
    </row>
    <row r="43288" spans="17:17" ht="0" hidden="1" customHeight="1" x14ac:dyDescent="0.25">
      <c r="Q43288" s="265"/>
    </row>
    <row r="43289" spans="17:17" ht="0" hidden="1" customHeight="1" x14ac:dyDescent="0.25">
      <c r="Q43289" s="265"/>
    </row>
    <row r="43290" spans="17:17" ht="0" hidden="1" customHeight="1" x14ac:dyDescent="0.25">
      <c r="Q43290" s="265"/>
    </row>
    <row r="43291" spans="17:17" ht="0" hidden="1" customHeight="1" x14ac:dyDescent="0.25">
      <c r="Q43291" s="265"/>
    </row>
    <row r="43292" spans="17:17" ht="0" hidden="1" customHeight="1" x14ac:dyDescent="0.25">
      <c r="Q43292" s="265"/>
    </row>
    <row r="43293" spans="17:17" ht="0" hidden="1" customHeight="1" x14ac:dyDescent="0.25">
      <c r="Q43293" s="265"/>
    </row>
    <row r="43294" spans="17:17" ht="0" hidden="1" customHeight="1" x14ac:dyDescent="0.25">
      <c r="Q43294" s="265"/>
    </row>
    <row r="43295" spans="17:17" ht="0" hidden="1" customHeight="1" x14ac:dyDescent="0.25">
      <c r="Q43295" s="265"/>
    </row>
    <row r="43296" spans="17:17" ht="0" hidden="1" customHeight="1" x14ac:dyDescent="0.25">
      <c r="Q43296" s="265"/>
    </row>
    <row r="43297" spans="17:17" ht="0" hidden="1" customHeight="1" x14ac:dyDescent="0.25">
      <c r="Q43297" s="265"/>
    </row>
    <row r="43298" spans="17:17" ht="0" hidden="1" customHeight="1" x14ac:dyDescent="0.25">
      <c r="Q43298" s="265"/>
    </row>
    <row r="43299" spans="17:17" ht="0" hidden="1" customHeight="1" x14ac:dyDescent="0.25">
      <c r="Q43299" s="265"/>
    </row>
    <row r="43300" spans="17:17" ht="0" hidden="1" customHeight="1" x14ac:dyDescent="0.25">
      <c r="Q43300" s="265"/>
    </row>
    <row r="43301" spans="17:17" ht="0" hidden="1" customHeight="1" x14ac:dyDescent="0.25">
      <c r="Q43301" s="265"/>
    </row>
    <row r="43302" spans="17:17" ht="0" hidden="1" customHeight="1" x14ac:dyDescent="0.25">
      <c r="Q43302" s="265"/>
    </row>
    <row r="43303" spans="17:17" ht="0" hidden="1" customHeight="1" x14ac:dyDescent="0.25">
      <c r="Q43303" s="265"/>
    </row>
    <row r="43304" spans="17:17" ht="0" hidden="1" customHeight="1" x14ac:dyDescent="0.25">
      <c r="Q43304" s="265"/>
    </row>
    <row r="43305" spans="17:17" ht="0" hidden="1" customHeight="1" x14ac:dyDescent="0.25">
      <c r="Q43305" s="265"/>
    </row>
    <row r="43306" spans="17:17" ht="0" hidden="1" customHeight="1" x14ac:dyDescent="0.25">
      <c r="Q43306" s="265"/>
    </row>
    <row r="43307" spans="17:17" ht="0" hidden="1" customHeight="1" x14ac:dyDescent="0.25">
      <c r="Q43307" s="265"/>
    </row>
    <row r="43308" spans="17:17" ht="0" hidden="1" customHeight="1" x14ac:dyDescent="0.25">
      <c r="Q43308" s="265"/>
    </row>
    <row r="43309" spans="17:17" ht="0" hidden="1" customHeight="1" x14ac:dyDescent="0.25">
      <c r="Q43309" s="265"/>
    </row>
    <row r="43310" spans="17:17" ht="0" hidden="1" customHeight="1" x14ac:dyDescent="0.25">
      <c r="Q43310" s="265"/>
    </row>
    <row r="43311" spans="17:17" ht="0" hidden="1" customHeight="1" x14ac:dyDescent="0.25">
      <c r="Q43311" s="265"/>
    </row>
    <row r="43312" spans="17:17" ht="0" hidden="1" customHeight="1" x14ac:dyDescent="0.25">
      <c r="Q43312" s="265"/>
    </row>
    <row r="43313" spans="17:17" ht="0" hidden="1" customHeight="1" x14ac:dyDescent="0.25">
      <c r="Q43313" s="265"/>
    </row>
    <row r="43314" spans="17:17" ht="0" hidden="1" customHeight="1" x14ac:dyDescent="0.25">
      <c r="Q43314" s="265"/>
    </row>
    <row r="43315" spans="17:17" ht="0" hidden="1" customHeight="1" x14ac:dyDescent="0.25">
      <c r="Q43315" s="265"/>
    </row>
    <row r="43316" spans="17:17" ht="0" hidden="1" customHeight="1" x14ac:dyDescent="0.25">
      <c r="Q43316" s="265"/>
    </row>
    <row r="43317" spans="17:17" ht="0" hidden="1" customHeight="1" x14ac:dyDescent="0.25">
      <c r="Q43317" s="265"/>
    </row>
    <row r="43318" spans="17:17" ht="0" hidden="1" customHeight="1" x14ac:dyDescent="0.25">
      <c r="Q43318" s="265"/>
    </row>
    <row r="43319" spans="17:17" ht="0" hidden="1" customHeight="1" x14ac:dyDescent="0.25">
      <c r="Q43319" s="265"/>
    </row>
    <row r="43320" spans="17:17" ht="0" hidden="1" customHeight="1" x14ac:dyDescent="0.25">
      <c r="Q43320" s="265"/>
    </row>
    <row r="43321" spans="17:17" ht="0" hidden="1" customHeight="1" x14ac:dyDescent="0.25">
      <c r="Q43321" s="265"/>
    </row>
    <row r="43322" spans="17:17" ht="0" hidden="1" customHeight="1" x14ac:dyDescent="0.25">
      <c r="Q43322" s="265"/>
    </row>
    <row r="43323" spans="17:17" ht="0" hidden="1" customHeight="1" x14ac:dyDescent="0.25">
      <c r="Q43323" s="265"/>
    </row>
    <row r="43324" spans="17:17" ht="0" hidden="1" customHeight="1" x14ac:dyDescent="0.25">
      <c r="Q43324" s="265"/>
    </row>
    <row r="43325" spans="17:17" ht="0" hidden="1" customHeight="1" x14ac:dyDescent="0.25">
      <c r="Q43325" s="265"/>
    </row>
    <row r="43326" spans="17:17" ht="0" hidden="1" customHeight="1" x14ac:dyDescent="0.25">
      <c r="Q43326" s="265"/>
    </row>
    <row r="43327" spans="17:17" ht="0" hidden="1" customHeight="1" x14ac:dyDescent="0.25">
      <c r="Q43327" s="265"/>
    </row>
    <row r="43328" spans="17:17" ht="0" hidden="1" customHeight="1" x14ac:dyDescent="0.25">
      <c r="Q43328" s="265"/>
    </row>
    <row r="43329" spans="17:17" ht="0" hidden="1" customHeight="1" x14ac:dyDescent="0.25">
      <c r="Q43329" s="265"/>
    </row>
    <row r="43330" spans="17:17" ht="0" hidden="1" customHeight="1" x14ac:dyDescent="0.25">
      <c r="Q43330" s="265"/>
    </row>
    <row r="43331" spans="17:17" ht="0" hidden="1" customHeight="1" x14ac:dyDescent="0.25">
      <c r="Q43331" s="265"/>
    </row>
    <row r="43332" spans="17:17" ht="0" hidden="1" customHeight="1" x14ac:dyDescent="0.25">
      <c r="Q43332" s="265"/>
    </row>
    <row r="43333" spans="17:17" ht="0" hidden="1" customHeight="1" x14ac:dyDescent="0.25">
      <c r="Q43333" s="265"/>
    </row>
    <row r="43334" spans="17:17" ht="0" hidden="1" customHeight="1" x14ac:dyDescent="0.25">
      <c r="Q43334" s="265"/>
    </row>
    <row r="43335" spans="17:17" ht="0" hidden="1" customHeight="1" x14ac:dyDescent="0.25">
      <c r="Q43335" s="265"/>
    </row>
    <row r="43336" spans="17:17" ht="0" hidden="1" customHeight="1" x14ac:dyDescent="0.25">
      <c r="Q43336" s="265"/>
    </row>
    <row r="43337" spans="17:17" ht="0" hidden="1" customHeight="1" x14ac:dyDescent="0.25">
      <c r="Q43337" s="265"/>
    </row>
    <row r="43338" spans="17:17" ht="0" hidden="1" customHeight="1" x14ac:dyDescent="0.25">
      <c r="Q43338" s="265"/>
    </row>
    <row r="43339" spans="17:17" ht="0" hidden="1" customHeight="1" x14ac:dyDescent="0.25">
      <c r="Q43339" s="265"/>
    </row>
    <row r="43340" spans="17:17" ht="0" hidden="1" customHeight="1" x14ac:dyDescent="0.25">
      <c r="Q43340" s="265"/>
    </row>
    <row r="43341" spans="17:17" ht="0" hidden="1" customHeight="1" x14ac:dyDescent="0.25">
      <c r="Q43341" s="265"/>
    </row>
    <row r="43342" spans="17:17" ht="0" hidden="1" customHeight="1" x14ac:dyDescent="0.25">
      <c r="Q43342" s="265"/>
    </row>
    <row r="43343" spans="17:17" ht="0" hidden="1" customHeight="1" x14ac:dyDescent="0.25">
      <c r="Q43343" s="265"/>
    </row>
    <row r="43344" spans="17:17" ht="0" hidden="1" customHeight="1" x14ac:dyDescent="0.25">
      <c r="Q43344" s="265"/>
    </row>
    <row r="43345" spans="17:17" ht="0" hidden="1" customHeight="1" x14ac:dyDescent="0.25">
      <c r="Q43345" s="265"/>
    </row>
    <row r="43346" spans="17:17" ht="0" hidden="1" customHeight="1" x14ac:dyDescent="0.25">
      <c r="Q43346" s="265"/>
    </row>
    <row r="43347" spans="17:17" ht="0" hidden="1" customHeight="1" x14ac:dyDescent="0.25">
      <c r="Q43347" s="265"/>
    </row>
    <row r="43348" spans="17:17" ht="0" hidden="1" customHeight="1" x14ac:dyDescent="0.25">
      <c r="Q43348" s="265"/>
    </row>
    <row r="43349" spans="17:17" ht="0" hidden="1" customHeight="1" x14ac:dyDescent="0.25">
      <c r="Q43349" s="265"/>
    </row>
    <row r="43350" spans="17:17" ht="0" hidden="1" customHeight="1" x14ac:dyDescent="0.25">
      <c r="Q43350" s="265"/>
    </row>
    <row r="43351" spans="17:17" ht="0" hidden="1" customHeight="1" x14ac:dyDescent="0.25">
      <c r="Q43351" s="265"/>
    </row>
    <row r="43352" spans="17:17" ht="0" hidden="1" customHeight="1" x14ac:dyDescent="0.25">
      <c r="Q43352" s="265"/>
    </row>
    <row r="43353" spans="17:17" ht="0" hidden="1" customHeight="1" x14ac:dyDescent="0.25">
      <c r="Q43353" s="265"/>
    </row>
    <row r="43354" spans="17:17" ht="0" hidden="1" customHeight="1" x14ac:dyDescent="0.25">
      <c r="Q43354" s="265"/>
    </row>
    <row r="43355" spans="17:17" ht="0" hidden="1" customHeight="1" x14ac:dyDescent="0.25">
      <c r="Q43355" s="265"/>
    </row>
    <row r="43356" spans="17:17" ht="0" hidden="1" customHeight="1" x14ac:dyDescent="0.25">
      <c r="Q43356" s="265"/>
    </row>
    <row r="43357" spans="17:17" ht="0" hidden="1" customHeight="1" x14ac:dyDescent="0.25">
      <c r="Q43357" s="265"/>
    </row>
    <row r="43358" spans="17:17" ht="0" hidden="1" customHeight="1" x14ac:dyDescent="0.25">
      <c r="Q43358" s="265"/>
    </row>
    <row r="43359" spans="17:17" ht="0" hidden="1" customHeight="1" x14ac:dyDescent="0.25">
      <c r="Q43359" s="265"/>
    </row>
    <row r="43360" spans="17:17" ht="0" hidden="1" customHeight="1" x14ac:dyDescent="0.25">
      <c r="Q43360" s="265"/>
    </row>
    <row r="43361" spans="17:17" ht="0" hidden="1" customHeight="1" x14ac:dyDescent="0.25">
      <c r="Q43361" s="265"/>
    </row>
    <row r="43362" spans="17:17" ht="0" hidden="1" customHeight="1" x14ac:dyDescent="0.25">
      <c r="Q43362" s="265"/>
    </row>
    <row r="43363" spans="17:17" ht="0" hidden="1" customHeight="1" x14ac:dyDescent="0.25">
      <c r="Q43363" s="265"/>
    </row>
    <row r="43364" spans="17:17" ht="0" hidden="1" customHeight="1" x14ac:dyDescent="0.25">
      <c r="Q43364" s="265"/>
    </row>
    <row r="43365" spans="17:17" ht="0" hidden="1" customHeight="1" x14ac:dyDescent="0.25">
      <c r="Q43365" s="265"/>
    </row>
    <row r="43366" spans="17:17" ht="0" hidden="1" customHeight="1" x14ac:dyDescent="0.25">
      <c r="Q43366" s="265"/>
    </row>
    <row r="43367" spans="17:17" ht="0" hidden="1" customHeight="1" x14ac:dyDescent="0.25">
      <c r="Q43367" s="265"/>
    </row>
    <row r="43368" spans="17:17" ht="0" hidden="1" customHeight="1" x14ac:dyDescent="0.25">
      <c r="Q43368" s="265"/>
    </row>
    <row r="43369" spans="17:17" ht="0" hidden="1" customHeight="1" x14ac:dyDescent="0.25">
      <c r="Q43369" s="265"/>
    </row>
    <row r="43370" spans="17:17" ht="0" hidden="1" customHeight="1" x14ac:dyDescent="0.25">
      <c r="Q43370" s="265"/>
    </row>
    <row r="43371" spans="17:17" ht="0" hidden="1" customHeight="1" x14ac:dyDescent="0.25">
      <c r="Q43371" s="265"/>
    </row>
    <row r="43372" spans="17:17" ht="0" hidden="1" customHeight="1" x14ac:dyDescent="0.25">
      <c r="Q43372" s="265"/>
    </row>
    <row r="43373" spans="17:17" ht="0" hidden="1" customHeight="1" x14ac:dyDescent="0.25">
      <c r="Q43373" s="265"/>
    </row>
    <row r="43374" spans="17:17" ht="0" hidden="1" customHeight="1" x14ac:dyDescent="0.25">
      <c r="Q43374" s="265"/>
    </row>
    <row r="43375" spans="17:17" ht="0" hidden="1" customHeight="1" x14ac:dyDescent="0.25">
      <c r="Q43375" s="265"/>
    </row>
    <row r="43376" spans="17:17" ht="0" hidden="1" customHeight="1" x14ac:dyDescent="0.25">
      <c r="Q43376" s="265"/>
    </row>
    <row r="43377" spans="17:17" ht="0" hidden="1" customHeight="1" x14ac:dyDescent="0.25">
      <c r="Q43377" s="265"/>
    </row>
    <row r="43378" spans="17:17" ht="0" hidden="1" customHeight="1" x14ac:dyDescent="0.25">
      <c r="Q43378" s="265"/>
    </row>
    <row r="43379" spans="17:17" ht="0" hidden="1" customHeight="1" x14ac:dyDescent="0.25">
      <c r="Q43379" s="265"/>
    </row>
    <row r="43380" spans="17:17" ht="0" hidden="1" customHeight="1" x14ac:dyDescent="0.25">
      <c r="Q43380" s="265"/>
    </row>
    <row r="43381" spans="17:17" ht="0" hidden="1" customHeight="1" x14ac:dyDescent="0.25">
      <c r="Q43381" s="265"/>
    </row>
    <row r="43382" spans="17:17" ht="0" hidden="1" customHeight="1" x14ac:dyDescent="0.25">
      <c r="Q43382" s="265"/>
    </row>
    <row r="43383" spans="17:17" ht="0" hidden="1" customHeight="1" x14ac:dyDescent="0.25">
      <c r="Q43383" s="265"/>
    </row>
    <row r="43384" spans="17:17" ht="0" hidden="1" customHeight="1" x14ac:dyDescent="0.25">
      <c r="Q43384" s="265"/>
    </row>
    <row r="43385" spans="17:17" ht="0" hidden="1" customHeight="1" x14ac:dyDescent="0.25">
      <c r="Q43385" s="265"/>
    </row>
    <row r="43386" spans="17:17" ht="0" hidden="1" customHeight="1" x14ac:dyDescent="0.25">
      <c r="Q43386" s="265"/>
    </row>
    <row r="43387" spans="17:17" ht="0" hidden="1" customHeight="1" x14ac:dyDescent="0.25">
      <c r="Q43387" s="265"/>
    </row>
    <row r="43388" spans="17:17" ht="0" hidden="1" customHeight="1" x14ac:dyDescent="0.25">
      <c r="Q43388" s="265"/>
    </row>
    <row r="43389" spans="17:17" ht="0" hidden="1" customHeight="1" x14ac:dyDescent="0.25">
      <c r="Q43389" s="265"/>
    </row>
    <row r="43390" spans="17:17" ht="0" hidden="1" customHeight="1" x14ac:dyDescent="0.25">
      <c r="Q43390" s="265"/>
    </row>
    <row r="43391" spans="17:17" ht="0" hidden="1" customHeight="1" x14ac:dyDescent="0.25">
      <c r="Q43391" s="265"/>
    </row>
    <row r="43392" spans="17:17" ht="0" hidden="1" customHeight="1" x14ac:dyDescent="0.25">
      <c r="Q43392" s="265"/>
    </row>
    <row r="43393" spans="17:17" ht="0" hidden="1" customHeight="1" x14ac:dyDescent="0.25">
      <c r="Q43393" s="265"/>
    </row>
    <row r="43394" spans="17:17" ht="0" hidden="1" customHeight="1" x14ac:dyDescent="0.25">
      <c r="Q43394" s="265"/>
    </row>
    <row r="43395" spans="17:17" ht="0" hidden="1" customHeight="1" x14ac:dyDescent="0.25">
      <c r="Q43395" s="265"/>
    </row>
    <row r="43396" spans="17:17" ht="0" hidden="1" customHeight="1" x14ac:dyDescent="0.25">
      <c r="Q43396" s="265"/>
    </row>
    <row r="43397" spans="17:17" ht="0" hidden="1" customHeight="1" x14ac:dyDescent="0.25">
      <c r="Q43397" s="265"/>
    </row>
    <row r="43398" spans="17:17" ht="0" hidden="1" customHeight="1" x14ac:dyDescent="0.25">
      <c r="Q43398" s="265"/>
    </row>
    <row r="43399" spans="17:17" ht="0" hidden="1" customHeight="1" x14ac:dyDescent="0.25">
      <c r="Q43399" s="265"/>
    </row>
    <row r="43400" spans="17:17" ht="0" hidden="1" customHeight="1" x14ac:dyDescent="0.25">
      <c r="Q43400" s="265"/>
    </row>
    <row r="43401" spans="17:17" ht="0" hidden="1" customHeight="1" x14ac:dyDescent="0.25">
      <c r="Q43401" s="265"/>
    </row>
    <row r="43402" spans="17:17" ht="0" hidden="1" customHeight="1" x14ac:dyDescent="0.25">
      <c r="Q43402" s="265"/>
    </row>
    <row r="43403" spans="17:17" ht="0" hidden="1" customHeight="1" x14ac:dyDescent="0.25">
      <c r="Q43403" s="265"/>
    </row>
    <row r="43404" spans="17:17" ht="0" hidden="1" customHeight="1" x14ac:dyDescent="0.25">
      <c r="Q43404" s="265"/>
    </row>
    <row r="43405" spans="17:17" ht="0" hidden="1" customHeight="1" x14ac:dyDescent="0.25">
      <c r="Q43405" s="265"/>
    </row>
    <row r="43406" spans="17:17" ht="0" hidden="1" customHeight="1" x14ac:dyDescent="0.25">
      <c r="Q43406" s="265"/>
    </row>
    <row r="43407" spans="17:17" ht="0" hidden="1" customHeight="1" x14ac:dyDescent="0.25">
      <c r="Q43407" s="265"/>
    </row>
    <row r="43408" spans="17:17" ht="0" hidden="1" customHeight="1" x14ac:dyDescent="0.25">
      <c r="Q43408" s="265"/>
    </row>
    <row r="43409" spans="17:17" ht="0" hidden="1" customHeight="1" x14ac:dyDescent="0.25">
      <c r="Q43409" s="265"/>
    </row>
    <row r="43410" spans="17:17" ht="0" hidden="1" customHeight="1" x14ac:dyDescent="0.25">
      <c r="Q43410" s="265"/>
    </row>
    <row r="43411" spans="17:17" ht="0" hidden="1" customHeight="1" x14ac:dyDescent="0.25">
      <c r="Q43411" s="265"/>
    </row>
    <row r="43412" spans="17:17" ht="0" hidden="1" customHeight="1" x14ac:dyDescent="0.25">
      <c r="Q43412" s="265"/>
    </row>
    <row r="43413" spans="17:17" ht="0" hidden="1" customHeight="1" x14ac:dyDescent="0.25">
      <c r="Q43413" s="265"/>
    </row>
    <row r="43414" spans="17:17" ht="0" hidden="1" customHeight="1" x14ac:dyDescent="0.25">
      <c r="Q43414" s="265"/>
    </row>
    <row r="43415" spans="17:17" ht="0" hidden="1" customHeight="1" x14ac:dyDescent="0.25">
      <c r="Q43415" s="265"/>
    </row>
    <row r="43416" spans="17:17" ht="0" hidden="1" customHeight="1" x14ac:dyDescent="0.25">
      <c r="Q43416" s="265"/>
    </row>
    <row r="43417" spans="17:17" ht="0" hidden="1" customHeight="1" x14ac:dyDescent="0.25">
      <c r="Q43417" s="265"/>
    </row>
    <row r="43418" spans="17:17" ht="0" hidden="1" customHeight="1" x14ac:dyDescent="0.25">
      <c r="Q43418" s="265"/>
    </row>
    <row r="43419" spans="17:17" ht="0" hidden="1" customHeight="1" x14ac:dyDescent="0.25">
      <c r="Q43419" s="265"/>
    </row>
    <row r="43420" spans="17:17" ht="0" hidden="1" customHeight="1" x14ac:dyDescent="0.25">
      <c r="Q43420" s="265"/>
    </row>
    <row r="43421" spans="17:17" ht="0" hidden="1" customHeight="1" x14ac:dyDescent="0.25">
      <c r="Q43421" s="265"/>
    </row>
    <row r="43422" spans="17:17" ht="0" hidden="1" customHeight="1" x14ac:dyDescent="0.25">
      <c r="Q43422" s="265"/>
    </row>
    <row r="43423" spans="17:17" ht="0" hidden="1" customHeight="1" x14ac:dyDescent="0.25">
      <c r="Q43423" s="265"/>
    </row>
    <row r="43424" spans="17:17" ht="0" hidden="1" customHeight="1" x14ac:dyDescent="0.25">
      <c r="Q43424" s="265"/>
    </row>
    <row r="43425" spans="17:17" ht="0" hidden="1" customHeight="1" x14ac:dyDescent="0.25">
      <c r="Q43425" s="265"/>
    </row>
    <row r="43426" spans="17:17" ht="0" hidden="1" customHeight="1" x14ac:dyDescent="0.25">
      <c r="Q43426" s="265"/>
    </row>
    <row r="43427" spans="17:17" ht="0" hidden="1" customHeight="1" x14ac:dyDescent="0.25">
      <c r="Q43427" s="265"/>
    </row>
    <row r="43428" spans="17:17" ht="0" hidden="1" customHeight="1" x14ac:dyDescent="0.25">
      <c r="Q43428" s="265"/>
    </row>
    <row r="43429" spans="17:17" ht="0" hidden="1" customHeight="1" x14ac:dyDescent="0.25">
      <c r="Q43429" s="265"/>
    </row>
    <row r="43430" spans="17:17" ht="0" hidden="1" customHeight="1" x14ac:dyDescent="0.25">
      <c r="Q43430" s="265"/>
    </row>
    <row r="43431" spans="17:17" ht="0" hidden="1" customHeight="1" x14ac:dyDescent="0.25">
      <c r="Q43431" s="265"/>
    </row>
    <row r="43432" spans="17:17" ht="0" hidden="1" customHeight="1" x14ac:dyDescent="0.25">
      <c r="Q43432" s="265"/>
    </row>
    <row r="43433" spans="17:17" ht="0" hidden="1" customHeight="1" x14ac:dyDescent="0.25">
      <c r="Q43433" s="265"/>
    </row>
    <row r="43434" spans="17:17" ht="0" hidden="1" customHeight="1" x14ac:dyDescent="0.25">
      <c r="Q43434" s="265"/>
    </row>
    <row r="43435" spans="17:17" ht="0" hidden="1" customHeight="1" x14ac:dyDescent="0.25">
      <c r="Q43435" s="265"/>
    </row>
    <row r="43436" spans="17:17" ht="0" hidden="1" customHeight="1" x14ac:dyDescent="0.25">
      <c r="Q43436" s="265"/>
    </row>
    <row r="43437" spans="17:17" ht="0" hidden="1" customHeight="1" x14ac:dyDescent="0.25">
      <c r="Q43437" s="265"/>
    </row>
    <row r="43438" spans="17:17" ht="0" hidden="1" customHeight="1" x14ac:dyDescent="0.25">
      <c r="Q43438" s="265"/>
    </row>
    <row r="43439" spans="17:17" ht="0" hidden="1" customHeight="1" x14ac:dyDescent="0.25">
      <c r="Q43439" s="265"/>
    </row>
    <row r="43440" spans="17:17" ht="0" hidden="1" customHeight="1" x14ac:dyDescent="0.25">
      <c r="Q43440" s="265"/>
    </row>
    <row r="43441" spans="17:17" ht="0" hidden="1" customHeight="1" x14ac:dyDescent="0.25">
      <c r="Q43441" s="265"/>
    </row>
    <row r="43442" spans="17:17" ht="0" hidden="1" customHeight="1" x14ac:dyDescent="0.25">
      <c r="Q43442" s="265"/>
    </row>
    <row r="43443" spans="17:17" ht="0" hidden="1" customHeight="1" x14ac:dyDescent="0.25">
      <c r="Q43443" s="265"/>
    </row>
    <row r="43444" spans="17:17" ht="0" hidden="1" customHeight="1" x14ac:dyDescent="0.25">
      <c r="Q43444" s="265"/>
    </row>
    <row r="43445" spans="17:17" ht="0" hidden="1" customHeight="1" x14ac:dyDescent="0.25">
      <c r="Q43445" s="265"/>
    </row>
    <row r="43446" spans="17:17" ht="0" hidden="1" customHeight="1" x14ac:dyDescent="0.25">
      <c r="Q43446" s="265"/>
    </row>
    <row r="43447" spans="17:17" ht="0" hidden="1" customHeight="1" x14ac:dyDescent="0.25">
      <c r="Q43447" s="265"/>
    </row>
    <row r="43448" spans="17:17" ht="0" hidden="1" customHeight="1" x14ac:dyDescent="0.25">
      <c r="Q43448" s="265"/>
    </row>
    <row r="43449" spans="17:17" ht="0" hidden="1" customHeight="1" x14ac:dyDescent="0.25">
      <c r="Q43449" s="265"/>
    </row>
    <row r="43450" spans="17:17" ht="0" hidden="1" customHeight="1" x14ac:dyDescent="0.25">
      <c r="Q43450" s="265"/>
    </row>
    <row r="43451" spans="17:17" ht="0" hidden="1" customHeight="1" x14ac:dyDescent="0.25">
      <c r="Q43451" s="265"/>
    </row>
    <row r="43452" spans="17:17" ht="0" hidden="1" customHeight="1" x14ac:dyDescent="0.25">
      <c r="Q43452" s="265"/>
    </row>
    <row r="43453" spans="17:17" ht="0" hidden="1" customHeight="1" x14ac:dyDescent="0.25">
      <c r="Q43453" s="265"/>
    </row>
    <row r="43454" spans="17:17" ht="0" hidden="1" customHeight="1" x14ac:dyDescent="0.25">
      <c r="Q43454" s="265"/>
    </row>
    <row r="43455" spans="17:17" ht="0" hidden="1" customHeight="1" x14ac:dyDescent="0.25">
      <c r="Q43455" s="265"/>
    </row>
    <row r="43456" spans="17:17" ht="0" hidden="1" customHeight="1" x14ac:dyDescent="0.25">
      <c r="Q43456" s="265"/>
    </row>
    <row r="43457" spans="17:17" ht="0" hidden="1" customHeight="1" x14ac:dyDescent="0.25">
      <c r="Q43457" s="265"/>
    </row>
    <row r="43458" spans="17:17" ht="0" hidden="1" customHeight="1" x14ac:dyDescent="0.25">
      <c r="Q43458" s="265"/>
    </row>
    <row r="43459" spans="17:17" ht="0" hidden="1" customHeight="1" x14ac:dyDescent="0.25">
      <c r="Q43459" s="265"/>
    </row>
    <row r="43460" spans="17:17" ht="0" hidden="1" customHeight="1" x14ac:dyDescent="0.25">
      <c r="Q43460" s="265"/>
    </row>
    <row r="43461" spans="17:17" ht="0" hidden="1" customHeight="1" x14ac:dyDescent="0.25">
      <c r="Q43461" s="265"/>
    </row>
    <row r="43462" spans="17:17" ht="0" hidden="1" customHeight="1" x14ac:dyDescent="0.25">
      <c r="Q43462" s="265"/>
    </row>
    <row r="43463" spans="17:17" ht="0" hidden="1" customHeight="1" x14ac:dyDescent="0.25">
      <c r="Q43463" s="265"/>
    </row>
    <row r="43464" spans="17:17" ht="0" hidden="1" customHeight="1" x14ac:dyDescent="0.25">
      <c r="Q43464" s="265"/>
    </row>
    <row r="43465" spans="17:17" ht="0" hidden="1" customHeight="1" x14ac:dyDescent="0.25">
      <c r="Q43465" s="265"/>
    </row>
    <row r="43466" spans="17:17" ht="0" hidden="1" customHeight="1" x14ac:dyDescent="0.25">
      <c r="Q43466" s="265"/>
    </row>
    <row r="43467" spans="17:17" ht="0" hidden="1" customHeight="1" x14ac:dyDescent="0.25">
      <c r="Q43467" s="265"/>
    </row>
    <row r="43468" spans="17:17" ht="0" hidden="1" customHeight="1" x14ac:dyDescent="0.25">
      <c r="Q43468" s="265"/>
    </row>
    <row r="43469" spans="17:17" ht="0" hidden="1" customHeight="1" x14ac:dyDescent="0.25">
      <c r="Q43469" s="265"/>
    </row>
    <row r="43470" spans="17:17" ht="0" hidden="1" customHeight="1" x14ac:dyDescent="0.25">
      <c r="Q43470" s="265"/>
    </row>
    <row r="43471" spans="17:17" ht="0" hidden="1" customHeight="1" x14ac:dyDescent="0.25">
      <c r="Q43471" s="265"/>
    </row>
    <row r="43472" spans="17:17" ht="0" hidden="1" customHeight="1" x14ac:dyDescent="0.25">
      <c r="Q43472" s="265"/>
    </row>
    <row r="43473" spans="17:17" ht="0" hidden="1" customHeight="1" x14ac:dyDescent="0.25">
      <c r="Q43473" s="265"/>
    </row>
    <row r="43474" spans="17:17" ht="0" hidden="1" customHeight="1" x14ac:dyDescent="0.25">
      <c r="Q43474" s="265"/>
    </row>
    <row r="43475" spans="17:17" ht="0" hidden="1" customHeight="1" x14ac:dyDescent="0.25">
      <c r="Q43475" s="265"/>
    </row>
    <row r="43476" spans="17:17" ht="0" hidden="1" customHeight="1" x14ac:dyDescent="0.25">
      <c r="Q43476" s="265"/>
    </row>
    <row r="43477" spans="17:17" ht="0" hidden="1" customHeight="1" x14ac:dyDescent="0.25">
      <c r="Q43477" s="265"/>
    </row>
    <row r="43478" spans="17:17" ht="0" hidden="1" customHeight="1" x14ac:dyDescent="0.25">
      <c r="Q43478" s="265"/>
    </row>
    <row r="43479" spans="17:17" ht="0" hidden="1" customHeight="1" x14ac:dyDescent="0.25">
      <c r="Q43479" s="265"/>
    </row>
    <row r="43480" spans="17:17" ht="0" hidden="1" customHeight="1" x14ac:dyDescent="0.25">
      <c r="Q43480" s="265"/>
    </row>
    <row r="43481" spans="17:17" ht="0" hidden="1" customHeight="1" x14ac:dyDescent="0.25">
      <c r="Q43481" s="265"/>
    </row>
    <row r="43482" spans="17:17" ht="0" hidden="1" customHeight="1" x14ac:dyDescent="0.25">
      <c r="Q43482" s="265"/>
    </row>
    <row r="43483" spans="17:17" ht="0" hidden="1" customHeight="1" x14ac:dyDescent="0.25">
      <c r="Q43483" s="265"/>
    </row>
    <row r="43484" spans="17:17" ht="0" hidden="1" customHeight="1" x14ac:dyDescent="0.25">
      <c r="Q43484" s="265"/>
    </row>
    <row r="43485" spans="17:17" ht="0" hidden="1" customHeight="1" x14ac:dyDescent="0.25">
      <c r="Q43485" s="265"/>
    </row>
    <row r="43486" spans="17:17" ht="0" hidden="1" customHeight="1" x14ac:dyDescent="0.25">
      <c r="Q43486" s="265"/>
    </row>
    <row r="43487" spans="17:17" ht="0" hidden="1" customHeight="1" x14ac:dyDescent="0.25">
      <c r="Q43487" s="265"/>
    </row>
    <row r="43488" spans="17:17" ht="0" hidden="1" customHeight="1" x14ac:dyDescent="0.25">
      <c r="Q43488" s="265"/>
    </row>
    <row r="43489" spans="17:17" ht="0" hidden="1" customHeight="1" x14ac:dyDescent="0.25">
      <c r="Q43489" s="265"/>
    </row>
    <row r="43490" spans="17:17" ht="0" hidden="1" customHeight="1" x14ac:dyDescent="0.25">
      <c r="Q43490" s="265"/>
    </row>
    <row r="43491" spans="17:17" ht="0" hidden="1" customHeight="1" x14ac:dyDescent="0.25">
      <c r="Q43491" s="265"/>
    </row>
    <row r="43492" spans="17:17" ht="0" hidden="1" customHeight="1" x14ac:dyDescent="0.25">
      <c r="Q43492" s="265"/>
    </row>
    <row r="43493" spans="17:17" ht="0" hidden="1" customHeight="1" x14ac:dyDescent="0.25">
      <c r="Q43493" s="265"/>
    </row>
    <row r="43494" spans="17:17" ht="0" hidden="1" customHeight="1" x14ac:dyDescent="0.25">
      <c r="Q43494" s="265"/>
    </row>
    <row r="43495" spans="17:17" ht="0" hidden="1" customHeight="1" x14ac:dyDescent="0.25">
      <c r="Q43495" s="265"/>
    </row>
    <row r="43496" spans="17:17" ht="0" hidden="1" customHeight="1" x14ac:dyDescent="0.25">
      <c r="Q43496" s="265"/>
    </row>
    <row r="43497" spans="17:17" ht="0" hidden="1" customHeight="1" x14ac:dyDescent="0.25">
      <c r="Q43497" s="265"/>
    </row>
    <row r="43498" spans="17:17" ht="0" hidden="1" customHeight="1" x14ac:dyDescent="0.25">
      <c r="Q43498" s="265"/>
    </row>
    <row r="43499" spans="17:17" ht="0" hidden="1" customHeight="1" x14ac:dyDescent="0.25">
      <c r="Q43499" s="265"/>
    </row>
    <row r="43500" spans="17:17" ht="0" hidden="1" customHeight="1" x14ac:dyDescent="0.25">
      <c r="Q43500" s="265"/>
    </row>
    <row r="43501" spans="17:17" ht="0" hidden="1" customHeight="1" x14ac:dyDescent="0.25">
      <c r="Q43501" s="265"/>
    </row>
    <row r="43502" spans="17:17" ht="0" hidden="1" customHeight="1" x14ac:dyDescent="0.25">
      <c r="Q43502" s="265"/>
    </row>
    <row r="43503" spans="17:17" ht="0" hidden="1" customHeight="1" x14ac:dyDescent="0.25">
      <c r="Q43503" s="265"/>
    </row>
    <row r="43504" spans="17:17" ht="0" hidden="1" customHeight="1" x14ac:dyDescent="0.25">
      <c r="Q43504" s="265"/>
    </row>
    <row r="43505" spans="17:17" ht="0" hidden="1" customHeight="1" x14ac:dyDescent="0.25">
      <c r="Q43505" s="265"/>
    </row>
    <row r="43506" spans="17:17" ht="0" hidden="1" customHeight="1" x14ac:dyDescent="0.25">
      <c r="Q43506" s="265"/>
    </row>
    <row r="43507" spans="17:17" ht="0" hidden="1" customHeight="1" x14ac:dyDescent="0.25">
      <c r="Q43507" s="265"/>
    </row>
    <row r="43508" spans="17:17" ht="0" hidden="1" customHeight="1" x14ac:dyDescent="0.25">
      <c r="Q43508" s="265"/>
    </row>
    <row r="43509" spans="17:17" ht="0" hidden="1" customHeight="1" x14ac:dyDescent="0.25">
      <c r="Q43509" s="265"/>
    </row>
    <row r="43510" spans="17:17" ht="0" hidden="1" customHeight="1" x14ac:dyDescent="0.25">
      <c r="Q43510" s="265"/>
    </row>
    <row r="43511" spans="17:17" ht="0" hidden="1" customHeight="1" x14ac:dyDescent="0.25">
      <c r="Q43511" s="265"/>
    </row>
    <row r="43512" spans="17:17" ht="0" hidden="1" customHeight="1" x14ac:dyDescent="0.25">
      <c r="Q43512" s="265"/>
    </row>
    <row r="43513" spans="17:17" ht="0" hidden="1" customHeight="1" x14ac:dyDescent="0.25">
      <c r="Q43513" s="265"/>
    </row>
    <row r="43514" spans="17:17" ht="0" hidden="1" customHeight="1" x14ac:dyDescent="0.25">
      <c r="Q43514" s="265"/>
    </row>
    <row r="43515" spans="17:17" ht="0" hidden="1" customHeight="1" x14ac:dyDescent="0.25">
      <c r="Q43515" s="265"/>
    </row>
    <row r="43516" spans="17:17" ht="0" hidden="1" customHeight="1" x14ac:dyDescent="0.25">
      <c r="Q43516" s="265"/>
    </row>
    <row r="43517" spans="17:17" ht="0" hidden="1" customHeight="1" x14ac:dyDescent="0.25">
      <c r="Q43517" s="265"/>
    </row>
    <row r="43518" spans="17:17" ht="0" hidden="1" customHeight="1" x14ac:dyDescent="0.25">
      <c r="Q43518" s="265"/>
    </row>
    <row r="43519" spans="17:17" ht="0" hidden="1" customHeight="1" x14ac:dyDescent="0.25">
      <c r="Q43519" s="265"/>
    </row>
    <row r="43520" spans="17:17" ht="0" hidden="1" customHeight="1" x14ac:dyDescent="0.25">
      <c r="Q43520" s="265"/>
    </row>
    <row r="43521" spans="17:17" ht="0" hidden="1" customHeight="1" x14ac:dyDescent="0.25">
      <c r="Q43521" s="265"/>
    </row>
    <row r="43522" spans="17:17" ht="0" hidden="1" customHeight="1" x14ac:dyDescent="0.25">
      <c r="Q43522" s="265"/>
    </row>
    <row r="43523" spans="17:17" ht="0" hidden="1" customHeight="1" x14ac:dyDescent="0.25">
      <c r="Q43523" s="265"/>
    </row>
    <row r="43524" spans="17:17" ht="0" hidden="1" customHeight="1" x14ac:dyDescent="0.25">
      <c r="Q43524" s="265"/>
    </row>
    <row r="43525" spans="17:17" ht="0" hidden="1" customHeight="1" x14ac:dyDescent="0.25">
      <c r="Q43525" s="265"/>
    </row>
    <row r="43526" spans="17:17" ht="0" hidden="1" customHeight="1" x14ac:dyDescent="0.25">
      <c r="Q43526" s="265"/>
    </row>
    <row r="43527" spans="17:17" ht="0" hidden="1" customHeight="1" x14ac:dyDescent="0.25">
      <c r="Q43527" s="265"/>
    </row>
    <row r="43528" spans="17:17" ht="0" hidden="1" customHeight="1" x14ac:dyDescent="0.25">
      <c r="Q43528" s="265"/>
    </row>
    <row r="43529" spans="17:17" ht="0" hidden="1" customHeight="1" x14ac:dyDescent="0.25">
      <c r="Q43529" s="265"/>
    </row>
    <row r="43530" spans="17:17" ht="0" hidden="1" customHeight="1" x14ac:dyDescent="0.25">
      <c r="Q43530" s="265"/>
    </row>
    <row r="43531" spans="17:17" ht="0" hidden="1" customHeight="1" x14ac:dyDescent="0.25">
      <c r="Q43531" s="265"/>
    </row>
    <row r="43532" spans="17:17" ht="0" hidden="1" customHeight="1" x14ac:dyDescent="0.25">
      <c r="Q43532" s="265"/>
    </row>
    <row r="43533" spans="17:17" ht="0" hidden="1" customHeight="1" x14ac:dyDescent="0.25">
      <c r="Q43533" s="265"/>
    </row>
    <row r="43534" spans="17:17" ht="0" hidden="1" customHeight="1" x14ac:dyDescent="0.25">
      <c r="Q43534" s="265"/>
    </row>
    <row r="43535" spans="17:17" ht="0" hidden="1" customHeight="1" x14ac:dyDescent="0.25">
      <c r="Q43535" s="265"/>
    </row>
    <row r="43536" spans="17:17" ht="0" hidden="1" customHeight="1" x14ac:dyDescent="0.25">
      <c r="Q43536" s="265"/>
    </row>
    <row r="43537" spans="17:17" ht="0" hidden="1" customHeight="1" x14ac:dyDescent="0.25">
      <c r="Q43537" s="265"/>
    </row>
    <row r="43538" spans="17:17" ht="0" hidden="1" customHeight="1" x14ac:dyDescent="0.25">
      <c r="Q43538" s="265"/>
    </row>
    <row r="43539" spans="17:17" ht="0" hidden="1" customHeight="1" x14ac:dyDescent="0.25">
      <c r="Q43539" s="265"/>
    </row>
    <row r="43540" spans="17:17" ht="0" hidden="1" customHeight="1" x14ac:dyDescent="0.25">
      <c r="Q43540" s="265"/>
    </row>
    <row r="43541" spans="17:17" ht="0" hidden="1" customHeight="1" x14ac:dyDescent="0.25">
      <c r="Q43541" s="265"/>
    </row>
    <row r="43542" spans="17:17" ht="0" hidden="1" customHeight="1" x14ac:dyDescent="0.25">
      <c r="Q43542" s="265"/>
    </row>
    <row r="43543" spans="17:17" ht="0" hidden="1" customHeight="1" x14ac:dyDescent="0.25">
      <c r="Q43543" s="265"/>
    </row>
    <row r="43544" spans="17:17" ht="0" hidden="1" customHeight="1" x14ac:dyDescent="0.25">
      <c r="Q43544" s="265"/>
    </row>
    <row r="43545" spans="17:17" ht="0" hidden="1" customHeight="1" x14ac:dyDescent="0.25">
      <c r="Q43545" s="265"/>
    </row>
    <row r="43546" spans="17:17" ht="0" hidden="1" customHeight="1" x14ac:dyDescent="0.25">
      <c r="Q43546" s="265"/>
    </row>
    <row r="43547" spans="17:17" ht="0" hidden="1" customHeight="1" x14ac:dyDescent="0.25">
      <c r="Q43547" s="265"/>
    </row>
    <row r="43548" spans="17:17" ht="0" hidden="1" customHeight="1" x14ac:dyDescent="0.25">
      <c r="Q43548" s="265"/>
    </row>
    <row r="43549" spans="17:17" ht="0" hidden="1" customHeight="1" x14ac:dyDescent="0.25">
      <c r="Q43549" s="265"/>
    </row>
    <row r="43550" spans="17:17" ht="0" hidden="1" customHeight="1" x14ac:dyDescent="0.25">
      <c r="Q43550" s="265"/>
    </row>
    <row r="43551" spans="17:17" ht="0" hidden="1" customHeight="1" x14ac:dyDescent="0.25">
      <c r="Q43551" s="265"/>
    </row>
    <row r="43552" spans="17:17" ht="0" hidden="1" customHeight="1" x14ac:dyDescent="0.25">
      <c r="Q43552" s="265"/>
    </row>
    <row r="43553" spans="17:17" ht="0" hidden="1" customHeight="1" x14ac:dyDescent="0.25">
      <c r="Q43553" s="265"/>
    </row>
    <row r="43554" spans="17:17" ht="0" hidden="1" customHeight="1" x14ac:dyDescent="0.25">
      <c r="Q43554" s="265"/>
    </row>
    <row r="43555" spans="17:17" ht="0" hidden="1" customHeight="1" x14ac:dyDescent="0.25">
      <c r="Q43555" s="265"/>
    </row>
    <row r="43556" spans="17:17" ht="0" hidden="1" customHeight="1" x14ac:dyDescent="0.25">
      <c r="Q43556" s="265"/>
    </row>
    <row r="43557" spans="17:17" ht="0" hidden="1" customHeight="1" x14ac:dyDescent="0.25">
      <c r="Q43557" s="265"/>
    </row>
    <row r="43558" spans="17:17" ht="0" hidden="1" customHeight="1" x14ac:dyDescent="0.25">
      <c r="Q43558" s="265"/>
    </row>
    <row r="43559" spans="17:17" ht="0" hidden="1" customHeight="1" x14ac:dyDescent="0.25">
      <c r="Q43559" s="265"/>
    </row>
    <row r="43560" spans="17:17" ht="0" hidden="1" customHeight="1" x14ac:dyDescent="0.25">
      <c r="Q43560" s="265"/>
    </row>
    <row r="43561" spans="17:17" ht="0" hidden="1" customHeight="1" x14ac:dyDescent="0.25">
      <c r="Q43561" s="265"/>
    </row>
    <row r="43562" spans="17:17" ht="0" hidden="1" customHeight="1" x14ac:dyDescent="0.25">
      <c r="Q43562" s="265"/>
    </row>
    <row r="43563" spans="17:17" ht="0" hidden="1" customHeight="1" x14ac:dyDescent="0.25">
      <c r="Q43563" s="265"/>
    </row>
    <row r="43564" spans="17:17" ht="0" hidden="1" customHeight="1" x14ac:dyDescent="0.25">
      <c r="Q43564" s="265"/>
    </row>
    <row r="43565" spans="17:17" ht="0" hidden="1" customHeight="1" x14ac:dyDescent="0.25">
      <c r="Q43565" s="265"/>
    </row>
    <row r="43566" spans="17:17" ht="0" hidden="1" customHeight="1" x14ac:dyDescent="0.25">
      <c r="Q43566" s="265"/>
    </row>
    <row r="43567" spans="17:17" ht="0" hidden="1" customHeight="1" x14ac:dyDescent="0.25">
      <c r="Q43567" s="265"/>
    </row>
    <row r="43568" spans="17:17" ht="0" hidden="1" customHeight="1" x14ac:dyDescent="0.25">
      <c r="Q43568" s="265"/>
    </row>
    <row r="43569" spans="17:17" ht="0" hidden="1" customHeight="1" x14ac:dyDescent="0.25">
      <c r="Q43569" s="265"/>
    </row>
    <row r="43570" spans="17:17" ht="0" hidden="1" customHeight="1" x14ac:dyDescent="0.25">
      <c r="Q43570" s="265"/>
    </row>
    <row r="43571" spans="17:17" ht="0" hidden="1" customHeight="1" x14ac:dyDescent="0.25">
      <c r="Q43571" s="265"/>
    </row>
    <row r="43572" spans="17:17" ht="0" hidden="1" customHeight="1" x14ac:dyDescent="0.25">
      <c r="Q43572" s="265"/>
    </row>
    <row r="43573" spans="17:17" ht="0" hidden="1" customHeight="1" x14ac:dyDescent="0.25">
      <c r="Q43573" s="265"/>
    </row>
    <row r="43574" spans="17:17" ht="0" hidden="1" customHeight="1" x14ac:dyDescent="0.25">
      <c r="Q43574" s="265"/>
    </row>
    <row r="43575" spans="17:17" ht="0" hidden="1" customHeight="1" x14ac:dyDescent="0.25">
      <c r="Q43575" s="265"/>
    </row>
    <row r="43576" spans="17:17" ht="0" hidden="1" customHeight="1" x14ac:dyDescent="0.25">
      <c r="Q43576" s="265"/>
    </row>
    <row r="43577" spans="17:17" ht="0" hidden="1" customHeight="1" x14ac:dyDescent="0.25">
      <c r="Q43577" s="265"/>
    </row>
    <row r="43578" spans="17:17" ht="0" hidden="1" customHeight="1" x14ac:dyDescent="0.25">
      <c r="Q43578" s="265"/>
    </row>
    <row r="43579" spans="17:17" ht="0" hidden="1" customHeight="1" x14ac:dyDescent="0.25">
      <c r="Q43579" s="265"/>
    </row>
    <row r="43580" spans="17:17" ht="0" hidden="1" customHeight="1" x14ac:dyDescent="0.25">
      <c r="Q43580" s="265"/>
    </row>
    <row r="43581" spans="17:17" ht="0" hidden="1" customHeight="1" x14ac:dyDescent="0.25">
      <c r="Q43581" s="265"/>
    </row>
    <row r="43582" spans="17:17" ht="0" hidden="1" customHeight="1" x14ac:dyDescent="0.25">
      <c r="Q43582" s="265"/>
    </row>
    <row r="43583" spans="17:17" ht="0" hidden="1" customHeight="1" x14ac:dyDescent="0.25">
      <c r="Q43583" s="265"/>
    </row>
    <row r="43584" spans="17:17" ht="0" hidden="1" customHeight="1" x14ac:dyDescent="0.25">
      <c r="Q43584" s="265"/>
    </row>
    <row r="43585" spans="17:17" ht="0" hidden="1" customHeight="1" x14ac:dyDescent="0.25">
      <c r="Q43585" s="265"/>
    </row>
    <row r="43586" spans="17:17" ht="0" hidden="1" customHeight="1" x14ac:dyDescent="0.25">
      <c r="Q43586" s="265"/>
    </row>
    <row r="43587" spans="17:17" ht="0" hidden="1" customHeight="1" x14ac:dyDescent="0.25">
      <c r="Q43587" s="265"/>
    </row>
    <row r="43588" spans="17:17" ht="0" hidden="1" customHeight="1" x14ac:dyDescent="0.25">
      <c r="Q43588" s="265"/>
    </row>
    <row r="43589" spans="17:17" ht="0" hidden="1" customHeight="1" x14ac:dyDescent="0.25">
      <c r="Q43589" s="265"/>
    </row>
    <row r="43590" spans="17:17" ht="0" hidden="1" customHeight="1" x14ac:dyDescent="0.25">
      <c r="Q43590" s="265"/>
    </row>
    <row r="43591" spans="17:17" ht="0" hidden="1" customHeight="1" x14ac:dyDescent="0.25">
      <c r="Q43591" s="265"/>
    </row>
    <row r="43592" spans="17:17" ht="0" hidden="1" customHeight="1" x14ac:dyDescent="0.25">
      <c r="Q43592" s="265"/>
    </row>
    <row r="43593" spans="17:17" ht="0" hidden="1" customHeight="1" x14ac:dyDescent="0.25">
      <c r="Q43593" s="265"/>
    </row>
    <row r="43594" spans="17:17" ht="0" hidden="1" customHeight="1" x14ac:dyDescent="0.25">
      <c r="Q43594" s="265"/>
    </row>
    <row r="43595" spans="17:17" ht="0" hidden="1" customHeight="1" x14ac:dyDescent="0.25">
      <c r="Q43595" s="265"/>
    </row>
    <row r="43596" spans="17:17" ht="0" hidden="1" customHeight="1" x14ac:dyDescent="0.25">
      <c r="Q43596" s="265"/>
    </row>
    <row r="43597" spans="17:17" ht="0" hidden="1" customHeight="1" x14ac:dyDescent="0.25">
      <c r="Q43597" s="265"/>
    </row>
    <row r="43598" spans="17:17" ht="0" hidden="1" customHeight="1" x14ac:dyDescent="0.25">
      <c r="Q43598" s="265"/>
    </row>
    <row r="43599" spans="17:17" ht="0" hidden="1" customHeight="1" x14ac:dyDescent="0.25">
      <c r="Q43599" s="265"/>
    </row>
    <row r="43600" spans="17:17" ht="0" hidden="1" customHeight="1" x14ac:dyDescent="0.25">
      <c r="Q43600" s="265"/>
    </row>
    <row r="43601" spans="17:17" ht="0" hidden="1" customHeight="1" x14ac:dyDescent="0.25">
      <c r="Q43601" s="265"/>
    </row>
    <row r="43602" spans="17:17" ht="0" hidden="1" customHeight="1" x14ac:dyDescent="0.25">
      <c r="Q43602" s="265"/>
    </row>
    <row r="43603" spans="17:17" ht="0" hidden="1" customHeight="1" x14ac:dyDescent="0.25">
      <c r="Q43603" s="265"/>
    </row>
    <row r="43604" spans="17:17" ht="0" hidden="1" customHeight="1" x14ac:dyDescent="0.25">
      <c r="Q43604" s="265"/>
    </row>
    <row r="43605" spans="17:17" ht="0" hidden="1" customHeight="1" x14ac:dyDescent="0.25">
      <c r="Q43605" s="265"/>
    </row>
    <row r="43606" spans="17:17" ht="0" hidden="1" customHeight="1" x14ac:dyDescent="0.25">
      <c r="Q43606" s="265"/>
    </row>
    <row r="43607" spans="17:17" ht="0" hidden="1" customHeight="1" x14ac:dyDescent="0.25">
      <c r="Q43607" s="265"/>
    </row>
    <row r="43608" spans="17:17" ht="0" hidden="1" customHeight="1" x14ac:dyDescent="0.25">
      <c r="Q43608" s="265"/>
    </row>
    <row r="43609" spans="17:17" ht="0" hidden="1" customHeight="1" x14ac:dyDescent="0.25">
      <c r="Q43609" s="265"/>
    </row>
    <row r="43610" spans="17:17" ht="0" hidden="1" customHeight="1" x14ac:dyDescent="0.25">
      <c r="Q43610" s="265"/>
    </row>
    <row r="43611" spans="17:17" ht="0" hidden="1" customHeight="1" x14ac:dyDescent="0.25">
      <c r="Q43611" s="265"/>
    </row>
    <row r="43612" spans="17:17" ht="0" hidden="1" customHeight="1" x14ac:dyDescent="0.25">
      <c r="Q43612" s="265"/>
    </row>
    <row r="43613" spans="17:17" ht="0" hidden="1" customHeight="1" x14ac:dyDescent="0.25">
      <c r="Q43613" s="265"/>
    </row>
    <row r="43614" spans="17:17" ht="0" hidden="1" customHeight="1" x14ac:dyDescent="0.25">
      <c r="Q43614" s="265"/>
    </row>
    <row r="43615" spans="17:17" ht="0" hidden="1" customHeight="1" x14ac:dyDescent="0.25">
      <c r="Q43615" s="265"/>
    </row>
    <row r="43616" spans="17:17" ht="0" hidden="1" customHeight="1" x14ac:dyDescent="0.25">
      <c r="Q43616" s="265"/>
    </row>
    <row r="43617" spans="17:17" ht="0" hidden="1" customHeight="1" x14ac:dyDescent="0.25">
      <c r="Q43617" s="265"/>
    </row>
    <row r="43618" spans="17:17" ht="0" hidden="1" customHeight="1" x14ac:dyDescent="0.25">
      <c r="Q43618" s="265"/>
    </row>
    <row r="43619" spans="17:17" ht="0" hidden="1" customHeight="1" x14ac:dyDescent="0.25">
      <c r="Q43619" s="265"/>
    </row>
    <row r="43620" spans="17:17" ht="0" hidden="1" customHeight="1" x14ac:dyDescent="0.25">
      <c r="Q43620" s="265"/>
    </row>
    <row r="43621" spans="17:17" ht="0" hidden="1" customHeight="1" x14ac:dyDescent="0.25">
      <c r="Q43621" s="265"/>
    </row>
    <row r="43622" spans="17:17" ht="0" hidden="1" customHeight="1" x14ac:dyDescent="0.25">
      <c r="Q43622" s="265"/>
    </row>
    <row r="43623" spans="17:17" ht="0" hidden="1" customHeight="1" x14ac:dyDescent="0.25">
      <c r="Q43623" s="265"/>
    </row>
    <row r="43624" spans="17:17" ht="0" hidden="1" customHeight="1" x14ac:dyDescent="0.25">
      <c r="Q43624" s="265"/>
    </row>
    <row r="43625" spans="17:17" ht="0" hidden="1" customHeight="1" x14ac:dyDescent="0.25">
      <c r="Q43625" s="265"/>
    </row>
    <row r="43626" spans="17:17" ht="0" hidden="1" customHeight="1" x14ac:dyDescent="0.25">
      <c r="Q43626" s="265"/>
    </row>
    <row r="43627" spans="17:17" ht="0" hidden="1" customHeight="1" x14ac:dyDescent="0.25">
      <c r="Q43627" s="265"/>
    </row>
    <row r="43628" spans="17:17" ht="0" hidden="1" customHeight="1" x14ac:dyDescent="0.25">
      <c r="Q43628" s="265"/>
    </row>
    <row r="43629" spans="17:17" ht="0" hidden="1" customHeight="1" x14ac:dyDescent="0.25">
      <c r="Q43629" s="265"/>
    </row>
    <row r="43630" spans="17:17" ht="0" hidden="1" customHeight="1" x14ac:dyDescent="0.25">
      <c r="Q43630" s="265"/>
    </row>
    <row r="43631" spans="17:17" ht="0" hidden="1" customHeight="1" x14ac:dyDescent="0.25">
      <c r="Q43631" s="265"/>
    </row>
    <row r="43632" spans="17:17" ht="0" hidden="1" customHeight="1" x14ac:dyDescent="0.25">
      <c r="Q43632" s="265"/>
    </row>
    <row r="43633" spans="17:17" ht="0" hidden="1" customHeight="1" x14ac:dyDescent="0.25">
      <c r="Q43633" s="265"/>
    </row>
    <row r="43634" spans="17:17" ht="0" hidden="1" customHeight="1" x14ac:dyDescent="0.25">
      <c r="Q43634" s="265"/>
    </row>
    <row r="43635" spans="17:17" ht="0" hidden="1" customHeight="1" x14ac:dyDescent="0.25">
      <c r="Q43635" s="265"/>
    </row>
    <row r="43636" spans="17:17" ht="0" hidden="1" customHeight="1" x14ac:dyDescent="0.25">
      <c r="Q43636" s="265"/>
    </row>
    <row r="43637" spans="17:17" ht="0" hidden="1" customHeight="1" x14ac:dyDescent="0.25">
      <c r="Q43637" s="265"/>
    </row>
    <row r="43638" spans="17:17" ht="0" hidden="1" customHeight="1" x14ac:dyDescent="0.25">
      <c r="Q43638" s="265"/>
    </row>
    <row r="43639" spans="17:17" ht="0" hidden="1" customHeight="1" x14ac:dyDescent="0.25">
      <c r="Q43639" s="265"/>
    </row>
    <row r="43640" spans="17:17" ht="0" hidden="1" customHeight="1" x14ac:dyDescent="0.25">
      <c r="Q43640" s="265"/>
    </row>
    <row r="43641" spans="17:17" ht="0" hidden="1" customHeight="1" x14ac:dyDescent="0.25">
      <c r="Q43641" s="265"/>
    </row>
    <row r="43642" spans="17:17" ht="0" hidden="1" customHeight="1" x14ac:dyDescent="0.25">
      <c r="Q43642" s="265"/>
    </row>
    <row r="43643" spans="17:17" ht="0" hidden="1" customHeight="1" x14ac:dyDescent="0.25">
      <c r="Q43643" s="265"/>
    </row>
    <row r="43644" spans="17:17" ht="0" hidden="1" customHeight="1" x14ac:dyDescent="0.25">
      <c r="Q43644" s="265"/>
    </row>
    <row r="43645" spans="17:17" ht="0" hidden="1" customHeight="1" x14ac:dyDescent="0.25">
      <c r="Q43645" s="265"/>
    </row>
    <row r="43646" spans="17:17" ht="0" hidden="1" customHeight="1" x14ac:dyDescent="0.25">
      <c r="Q43646" s="265"/>
    </row>
    <row r="43647" spans="17:17" ht="0" hidden="1" customHeight="1" x14ac:dyDescent="0.25">
      <c r="Q43647" s="265"/>
    </row>
    <row r="43648" spans="17:17" ht="0" hidden="1" customHeight="1" x14ac:dyDescent="0.25">
      <c r="Q43648" s="265"/>
    </row>
    <row r="43649" spans="17:17" ht="0" hidden="1" customHeight="1" x14ac:dyDescent="0.25">
      <c r="Q43649" s="265"/>
    </row>
    <row r="43650" spans="17:17" ht="0" hidden="1" customHeight="1" x14ac:dyDescent="0.25">
      <c r="Q43650" s="265"/>
    </row>
    <row r="43651" spans="17:17" ht="0" hidden="1" customHeight="1" x14ac:dyDescent="0.25">
      <c r="Q43651" s="265"/>
    </row>
    <row r="43652" spans="17:17" ht="0" hidden="1" customHeight="1" x14ac:dyDescent="0.25">
      <c r="Q43652" s="265"/>
    </row>
    <row r="43653" spans="17:17" ht="0" hidden="1" customHeight="1" x14ac:dyDescent="0.25">
      <c r="Q43653" s="265"/>
    </row>
    <row r="43654" spans="17:17" ht="0" hidden="1" customHeight="1" x14ac:dyDescent="0.25">
      <c r="Q43654" s="265"/>
    </row>
    <row r="43655" spans="17:17" ht="0" hidden="1" customHeight="1" x14ac:dyDescent="0.25">
      <c r="Q43655" s="265"/>
    </row>
    <row r="43656" spans="17:17" ht="0" hidden="1" customHeight="1" x14ac:dyDescent="0.25">
      <c r="Q43656" s="265"/>
    </row>
    <row r="43657" spans="17:17" ht="0" hidden="1" customHeight="1" x14ac:dyDescent="0.25">
      <c r="Q43657" s="265"/>
    </row>
    <row r="43658" spans="17:17" ht="0" hidden="1" customHeight="1" x14ac:dyDescent="0.25">
      <c r="Q43658" s="265"/>
    </row>
    <row r="43659" spans="17:17" ht="0" hidden="1" customHeight="1" x14ac:dyDescent="0.25">
      <c r="Q43659" s="265"/>
    </row>
    <row r="43660" spans="17:17" ht="0" hidden="1" customHeight="1" x14ac:dyDescent="0.25">
      <c r="Q43660" s="265"/>
    </row>
    <row r="43661" spans="17:17" ht="0" hidden="1" customHeight="1" x14ac:dyDescent="0.25">
      <c r="Q43661" s="265"/>
    </row>
    <row r="43662" spans="17:17" ht="0" hidden="1" customHeight="1" x14ac:dyDescent="0.25">
      <c r="Q43662" s="265"/>
    </row>
    <row r="43663" spans="17:17" ht="0" hidden="1" customHeight="1" x14ac:dyDescent="0.25">
      <c r="Q43663" s="265"/>
    </row>
    <row r="43664" spans="17:17" ht="0" hidden="1" customHeight="1" x14ac:dyDescent="0.25">
      <c r="Q43664" s="265"/>
    </row>
    <row r="43665" spans="17:17" ht="0" hidden="1" customHeight="1" x14ac:dyDescent="0.25">
      <c r="Q43665" s="265"/>
    </row>
    <row r="43666" spans="17:17" ht="0" hidden="1" customHeight="1" x14ac:dyDescent="0.25">
      <c r="Q43666" s="265"/>
    </row>
    <row r="43667" spans="17:17" ht="0" hidden="1" customHeight="1" x14ac:dyDescent="0.25">
      <c r="Q43667" s="265"/>
    </row>
    <row r="43668" spans="17:17" ht="0" hidden="1" customHeight="1" x14ac:dyDescent="0.25">
      <c r="Q43668" s="265"/>
    </row>
    <row r="43669" spans="17:17" ht="0" hidden="1" customHeight="1" x14ac:dyDescent="0.25">
      <c r="Q43669" s="265"/>
    </row>
    <row r="43670" spans="17:17" ht="0" hidden="1" customHeight="1" x14ac:dyDescent="0.25">
      <c r="Q43670" s="265"/>
    </row>
    <row r="43671" spans="17:17" ht="0" hidden="1" customHeight="1" x14ac:dyDescent="0.25">
      <c r="Q43671" s="265"/>
    </row>
    <row r="43672" spans="17:17" ht="0" hidden="1" customHeight="1" x14ac:dyDescent="0.25">
      <c r="Q43672" s="265"/>
    </row>
    <row r="43673" spans="17:17" ht="0" hidden="1" customHeight="1" x14ac:dyDescent="0.25">
      <c r="Q43673" s="265"/>
    </row>
    <row r="43674" spans="17:17" ht="0" hidden="1" customHeight="1" x14ac:dyDescent="0.25">
      <c r="Q43674" s="265"/>
    </row>
    <row r="43675" spans="17:17" ht="0" hidden="1" customHeight="1" x14ac:dyDescent="0.25">
      <c r="Q43675" s="265"/>
    </row>
    <row r="43676" spans="17:17" ht="0" hidden="1" customHeight="1" x14ac:dyDescent="0.25">
      <c r="Q43676" s="265"/>
    </row>
    <row r="43677" spans="17:17" ht="0" hidden="1" customHeight="1" x14ac:dyDescent="0.25">
      <c r="Q43677" s="265"/>
    </row>
    <row r="43678" spans="17:17" ht="0" hidden="1" customHeight="1" x14ac:dyDescent="0.25">
      <c r="Q43678" s="265"/>
    </row>
    <row r="43679" spans="17:17" ht="0" hidden="1" customHeight="1" x14ac:dyDescent="0.25">
      <c r="Q43679" s="265"/>
    </row>
    <row r="43680" spans="17:17" ht="0" hidden="1" customHeight="1" x14ac:dyDescent="0.25">
      <c r="Q43680" s="265"/>
    </row>
    <row r="43681" spans="17:17" ht="0" hidden="1" customHeight="1" x14ac:dyDescent="0.25">
      <c r="Q43681" s="265"/>
    </row>
    <row r="43682" spans="17:17" ht="0" hidden="1" customHeight="1" x14ac:dyDescent="0.25">
      <c r="Q43682" s="265"/>
    </row>
    <row r="43683" spans="17:17" ht="0" hidden="1" customHeight="1" x14ac:dyDescent="0.25">
      <c r="Q43683" s="265"/>
    </row>
    <row r="43684" spans="17:17" ht="0" hidden="1" customHeight="1" x14ac:dyDescent="0.25">
      <c r="Q43684" s="265"/>
    </row>
    <row r="43685" spans="17:17" ht="0" hidden="1" customHeight="1" x14ac:dyDescent="0.25">
      <c r="Q43685" s="265"/>
    </row>
    <row r="43686" spans="17:17" ht="0" hidden="1" customHeight="1" x14ac:dyDescent="0.25">
      <c r="Q43686" s="265"/>
    </row>
    <row r="43687" spans="17:17" ht="0" hidden="1" customHeight="1" x14ac:dyDescent="0.25">
      <c r="Q43687" s="265"/>
    </row>
    <row r="43688" spans="17:17" ht="0" hidden="1" customHeight="1" x14ac:dyDescent="0.25">
      <c r="Q43688" s="265"/>
    </row>
    <row r="43689" spans="17:17" ht="0" hidden="1" customHeight="1" x14ac:dyDescent="0.25">
      <c r="Q43689" s="265"/>
    </row>
    <row r="43690" spans="17:17" ht="0" hidden="1" customHeight="1" x14ac:dyDescent="0.25">
      <c r="Q43690" s="265"/>
    </row>
    <row r="43691" spans="17:17" ht="0" hidden="1" customHeight="1" x14ac:dyDescent="0.25">
      <c r="Q43691" s="265"/>
    </row>
    <row r="43692" spans="17:17" ht="0" hidden="1" customHeight="1" x14ac:dyDescent="0.25">
      <c r="Q43692" s="265"/>
    </row>
    <row r="43693" spans="17:17" ht="0" hidden="1" customHeight="1" x14ac:dyDescent="0.25">
      <c r="Q43693" s="265"/>
    </row>
    <row r="43694" spans="17:17" ht="0" hidden="1" customHeight="1" x14ac:dyDescent="0.25">
      <c r="Q43694" s="265"/>
    </row>
    <row r="43695" spans="17:17" ht="0" hidden="1" customHeight="1" x14ac:dyDescent="0.25">
      <c r="Q43695" s="265"/>
    </row>
    <row r="43696" spans="17:17" ht="0" hidden="1" customHeight="1" x14ac:dyDescent="0.25">
      <c r="Q43696" s="265"/>
    </row>
    <row r="43697" spans="17:17" ht="0" hidden="1" customHeight="1" x14ac:dyDescent="0.25">
      <c r="Q43697" s="265"/>
    </row>
    <row r="43698" spans="17:17" ht="0" hidden="1" customHeight="1" x14ac:dyDescent="0.25">
      <c r="Q43698" s="265"/>
    </row>
    <row r="43699" spans="17:17" ht="0" hidden="1" customHeight="1" x14ac:dyDescent="0.25">
      <c r="Q43699" s="265"/>
    </row>
    <row r="43700" spans="17:17" ht="0" hidden="1" customHeight="1" x14ac:dyDescent="0.25">
      <c r="Q43700" s="265"/>
    </row>
    <row r="43701" spans="17:17" ht="0" hidden="1" customHeight="1" x14ac:dyDescent="0.25">
      <c r="Q43701" s="265"/>
    </row>
    <row r="43702" spans="17:17" ht="0" hidden="1" customHeight="1" x14ac:dyDescent="0.25">
      <c r="Q43702" s="265"/>
    </row>
    <row r="43703" spans="17:17" ht="0" hidden="1" customHeight="1" x14ac:dyDescent="0.25">
      <c r="Q43703" s="265"/>
    </row>
    <row r="43704" spans="17:17" ht="0" hidden="1" customHeight="1" x14ac:dyDescent="0.25">
      <c r="Q43704" s="265"/>
    </row>
    <row r="43705" spans="17:17" ht="0" hidden="1" customHeight="1" x14ac:dyDescent="0.25">
      <c r="Q43705" s="265"/>
    </row>
    <row r="43706" spans="17:17" ht="0" hidden="1" customHeight="1" x14ac:dyDescent="0.25">
      <c r="Q43706" s="265"/>
    </row>
    <row r="43707" spans="17:17" ht="0" hidden="1" customHeight="1" x14ac:dyDescent="0.25">
      <c r="Q43707" s="265"/>
    </row>
    <row r="43708" spans="17:17" ht="0" hidden="1" customHeight="1" x14ac:dyDescent="0.25">
      <c r="Q43708" s="265"/>
    </row>
    <row r="43709" spans="17:17" ht="0" hidden="1" customHeight="1" x14ac:dyDescent="0.25">
      <c r="Q43709" s="265"/>
    </row>
    <row r="43710" spans="17:17" ht="0" hidden="1" customHeight="1" x14ac:dyDescent="0.25">
      <c r="Q43710" s="265"/>
    </row>
    <row r="43711" spans="17:17" ht="0" hidden="1" customHeight="1" x14ac:dyDescent="0.25">
      <c r="Q43711" s="265"/>
    </row>
    <row r="43712" spans="17:17" ht="0" hidden="1" customHeight="1" x14ac:dyDescent="0.25">
      <c r="Q43712" s="265"/>
    </row>
    <row r="43713" spans="17:17" ht="0" hidden="1" customHeight="1" x14ac:dyDescent="0.25">
      <c r="Q43713" s="265"/>
    </row>
    <row r="43714" spans="17:17" ht="0" hidden="1" customHeight="1" x14ac:dyDescent="0.25">
      <c r="Q43714" s="265"/>
    </row>
    <row r="43715" spans="17:17" ht="0" hidden="1" customHeight="1" x14ac:dyDescent="0.25">
      <c r="Q43715" s="265"/>
    </row>
    <row r="43716" spans="17:17" ht="0" hidden="1" customHeight="1" x14ac:dyDescent="0.25">
      <c r="Q43716" s="265"/>
    </row>
    <row r="43717" spans="17:17" ht="0" hidden="1" customHeight="1" x14ac:dyDescent="0.25">
      <c r="Q43717" s="265"/>
    </row>
    <row r="43718" spans="17:17" ht="0" hidden="1" customHeight="1" x14ac:dyDescent="0.25">
      <c r="Q43718" s="265"/>
    </row>
    <row r="43719" spans="17:17" ht="0" hidden="1" customHeight="1" x14ac:dyDescent="0.25">
      <c r="Q43719" s="265"/>
    </row>
    <row r="43720" spans="17:17" ht="0" hidden="1" customHeight="1" x14ac:dyDescent="0.25">
      <c r="Q43720" s="265"/>
    </row>
    <row r="43721" spans="17:17" ht="0" hidden="1" customHeight="1" x14ac:dyDescent="0.25">
      <c r="Q43721" s="265"/>
    </row>
    <row r="43722" spans="17:17" ht="0" hidden="1" customHeight="1" x14ac:dyDescent="0.25">
      <c r="Q43722" s="265"/>
    </row>
    <row r="43723" spans="17:17" ht="0" hidden="1" customHeight="1" x14ac:dyDescent="0.25">
      <c r="Q43723" s="265"/>
    </row>
    <row r="43724" spans="17:17" ht="0" hidden="1" customHeight="1" x14ac:dyDescent="0.25">
      <c r="Q43724" s="265"/>
    </row>
    <row r="43725" spans="17:17" ht="0" hidden="1" customHeight="1" x14ac:dyDescent="0.25">
      <c r="Q43725" s="265"/>
    </row>
    <row r="43726" spans="17:17" ht="0" hidden="1" customHeight="1" x14ac:dyDescent="0.25">
      <c r="Q43726" s="265"/>
    </row>
    <row r="43727" spans="17:17" ht="0" hidden="1" customHeight="1" x14ac:dyDescent="0.25">
      <c r="Q43727" s="265"/>
    </row>
    <row r="43728" spans="17:17" ht="0" hidden="1" customHeight="1" x14ac:dyDescent="0.25">
      <c r="Q43728" s="265"/>
    </row>
    <row r="43729" spans="17:17" ht="0" hidden="1" customHeight="1" x14ac:dyDescent="0.25">
      <c r="Q43729" s="265"/>
    </row>
    <row r="43730" spans="17:17" ht="0" hidden="1" customHeight="1" x14ac:dyDescent="0.25">
      <c r="Q43730" s="265"/>
    </row>
    <row r="43731" spans="17:17" ht="0" hidden="1" customHeight="1" x14ac:dyDescent="0.25">
      <c r="Q43731" s="265"/>
    </row>
    <row r="43732" spans="17:17" ht="0" hidden="1" customHeight="1" x14ac:dyDescent="0.25">
      <c r="Q43732" s="265"/>
    </row>
    <row r="43733" spans="17:17" ht="0" hidden="1" customHeight="1" x14ac:dyDescent="0.25">
      <c r="Q43733" s="265"/>
    </row>
    <row r="43734" spans="17:17" ht="0" hidden="1" customHeight="1" x14ac:dyDescent="0.25">
      <c r="Q43734" s="265"/>
    </row>
    <row r="43735" spans="17:17" ht="0" hidden="1" customHeight="1" x14ac:dyDescent="0.25">
      <c r="Q43735" s="265"/>
    </row>
    <row r="43736" spans="17:17" ht="0" hidden="1" customHeight="1" x14ac:dyDescent="0.25">
      <c r="Q43736" s="265"/>
    </row>
    <row r="43737" spans="17:17" ht="0" hidden="1" customHeight="1" x14ac:dyDescent="0.25">
      <c r="Q43737" s="265"/>
    </row>
    <row r="43738" spans="17:17" ht="0" hidden="1" customHeight="1" x14ac:dyDescent="0.25">
      <c r="Q43738" s="265"/>
    </row>
    <row r="43739" spans="17:17" ht="0" hidden="1" customHeight="1" x14ac:dyDescent="0.25">
      <c r="Q43739" s="265"/>
    </row>
    <row r="43740" spans="17:17" ht="0" hidden="1" customHeight="1" x14ac:dyDescent="0.25">
      <c r="Q43740" s="265"/>
    </row>
    <row r="43741" spans="17:17" ht="0" hidden="1" customHeight="1" x14ac:dyDescent="0.25">
      <c r="Q43741" s="265"/>
    </row>
    <row r="43742" spans="17:17" ht="0" hidden="1" customHeight="1" x14ac:dyDescent="0.25">
      <c r="Q43742" s="265"/>
    </row>
    <row r="43743" spans="17:17" ht="0" hidden="1" customHeight="1" x14ac:dyDescent="0.25">
      <c r="Q43743" s="265"/>
    </row>
    <row r="43744" spans="17:17" ht="0" hidden="1" customHeight="1" x14ac:dyDescent="0.25">
      <c r="Q43744" s="265"/>
    </row>
    <row r="43745" spans="17:17" ht="0" hidden="1" customHeight="1" x14ac:dyDescent="0.25">
      <c r="Q43745" s="265"/>
    </row>
    <row r="43746" spans="17:17" ht="0" hidden="1" customHeight="1" x14ac:dyDescent="0.25">
      <c r="Q43746" s="265"/>
    </row>
    <row r="43747" spans="17:17" ht="0" hidden="1" customHeight="1" x14ac:dyDescent="0.25">
      <c r="Q43747" s="265"/>
    </row>
    <row r="43748" spans="17:17" ht="0" hidden="1" customHeight="1" x14ac:dyDescent="0.25">
      <c r="Q43748" s="265"/>
    </row>
    <row r="43749" spans="17:17" ht="0" hidden="1" customHeight="1" x14ac:dyDescent="0.25">
      <c r="Q43749" s="265"/>
    </row>
    <row r="43750" spans="17:17" ht="0" hidden="1" customHeight="1" x14ac:dyDescent="0.25">
      <c r="Q43750" s="265"/>
    </row>
    <row r="43751" spans="17:17" ht="0" hidden="1" customHeight="1" x14ac:dyDescent="0.25">
      <c r="Q43751" s="265"/>
    </row>
    <row r="43752" spans="17:17" ht="0" hidden="1" customHeight="1" x14ac:dyDescent="0.25">
      <c r="Q43752" s="265"/>
    </row>
    <row r="43753" spans="17:17" ht="0" hidden="1" customHeight="1" x14ac:dyDescent="0.25">
      <c r="Q43753" s="265"/>
    </row>
    <row r="43754" spans="17:17" ht="0" hidden="1" customHeight="1" x14ac:dyDescent="0.25">
      <c r="Q43754" s="265"/>
    </row>
    <row r="43755" spans="17:17" ht="0" hidden="1" customHeight="1" x14ac:dyDescent="0.25">
      <c r="Q43755" s="265"/>
    </row>
    <row r="43756" spans="17:17" ht="0" hidden="1" customHeight="1" x14ac:dyDescent="0.25">
      <c r="Q43756" s="265"/>
    </row>
    <row r="43757" spans="17:17" ht="0" hidden="1" customHeight="1" x14ac:dyDescent="0.25">
      <c r="Q43757" s="265"/>
    </row>
    <row r="43758" spans="17:17" ht="0" hidden="1" customHeight="1" x14ac:dyDescent="0.25">
      <c r="Q43758" s="265"/>
    </row>
    <row r="43759" spans="17:17" ht="0" hidden="1" customHeight="1" x14ac:dyDescent="0.25">
      <c r="Q43759" s="265"/>
    </row>
    <row r="43760" spans="17:17" ht="0" hidden="1" customHeight="1" x14ac:dyDescent="0.25">
      <c r="Q43760" s="265"/>
    </row>
    <row r="43761" spans="17:17" ht="0" hidden="1" customHeight="1" x14ac:dyDescent="0.25">
      <c r="Q43761" s="265"/>
    </row>
    <row r="43762" spans="17:17" ht="0" hidden="1" customHeight="1" x14ac:dyDescent="0.25">
      <c r="Q43762" s="265"/>
    </row>
    <row r="43763" spans="17:17" ht="0" hidden="1" customHeight="1" x14ac:dyDescent="0.25">
      <c r="Q43763" s="265"/>
    </row>
    <row r="43764" spans="17:17" ht="0" hidden="1" customHeight="1" x14ac:dyDescent="0.25">
      <c r="Q43764" s="265"/>
    </row>
    <row r="43765" spans="17:17" ht="0" hidden="1" customHeight="1" x14ac:dyDescent="0.25">
      <c r="Q43765" s="265"/>
    </row>
    <row r="43766" spans="17:17" ht="0" hidden="1" customHeight="1" x14ac:dyDescent="0.25">
      <c r="Q43766" s="265"/>
    </row>
    <row r="43767" spans="17:17" ht="0" hidden="1" customHeight="1" x14ac:dyDescent="0.25">
      <c r="Q43767" s="265"/>
    </row>
    <row r="43768" spans="17:17" ht="0" hidden="1" customHeight="1" x14ac:dyDescent="0.25">
      <c r="Q43768" s="265"/>
    </row>
    <row r="43769" spans="17:17" ht="0" hidden="1" customHeight="1" x14ac:dyDescent="0.25">
      <c r="Q43769" s="265"/>
    </row>
    <row r="43770" spans="17:17" ht="0" hidden="1" customHeight="1" x14ac:dyDescent="0.25">
      <c r="Q43770" s="265"/>
    </row>
    <row r="43771" spans="17:17" ht="0" hidden="1" customHeight="1" x14ac:dyDescent="0.25">
      <c r="Q43771" s="265"/>
    </row>
    <row r="43772" spans="17:17" ht="0" hidden="1" customHeight="1" x14ac:dyDescent="0.25">
      <c r="Q43772" s="265"/>
    </row>
    <row r="43773" spans="17:17" ht="0" hidden="1" customHeight="1" x14ac:dyDescent="0.25">
      <c r="Q43773" s="265"/>
    </row>
    <row r="43774" spans="17:17" ht="0" hidden="1" customHeight="1" x14ac:dyDescent="0.25">
      <c r="Q43774" s="265"/>
    </row>
    <row r="43775" spans="17:17" ht="0" hidden="1" customHeight="1" x14ac:dyDescent="0.25">
      <c r="Q43775" s="265"/>
    </row>
    <row r="43776" spans="17:17" ht="0" hidden="1" customHeight="1" x14ac:dyDescent="0.25">
      <c r="Q43776" s="265"/>
    </row>
    <row r="43777" spans="17:17" ht="0" hidden="1" customHeight="1" x14ac:dyDescent="0.25">
      <c r="Q43777" s="265"/>
    </row>
    <row r="43778" spans="17:17" ht="0" hidden="1" customHeight="1" x14ac:dyDescent="0.25">
      <c r="Q43778" s="265"/>
    </row>
    <row r="43779" spans="17:17" ht="0" hidden="1" customHeight="1" x14ac:dyDescent="0.25">
      <c r="Q43779" s="265"/>
    </row>
    <row r="43780" spans="17:17" ht="0" hidden="1" customHeight="1" x14ac:dyDescent="0.25">
      <c r="Q43780" s="265"/>
    </row>
    <row r="43781" spans="17:17" ht="0" hidden="1" customHeight="1" x14ac:dyDescent="0.25">
      <c r="Q43781" s="265"/>
    </row>
    <row r="43782" spans="17:17" ht="0" hidden="1" customHeight="1" x14ac:dyDescent="0.25">
      <c r="Q43782" s="265"/>
    </row>
    <row r="43783" spans="17:17" ht="0" hidden="1" customHeight="1" x14ac:dyDescent="0.25">
      <c r="Q43783" s="265"/>
    </row>
    <row r="43784" spans="17:17" ht="0" hidden="1" customHeight="1" x14ac:dyDescent="0.25">
      <c r="Q43784" s="265"/>
    </row>
    <row r="43785" spans="17:17" ht="0" hidden="1" customHeight="1" x14ac:dyDescent="0.25">
      <c r="Q43785" s="265"/>
    </row>
    <row r="43786" spans="17:17" ht="0" hidden="1" customHeight="1" x14ac:dyDescent="0.25">
      <c r="Q43786" s="265"/>
    </row>
    <row r="43787" spans="17:17" ht="0" hidden="1" customHeight="1" x14ac:dyDescent="0.25">
      <c r="Q43787" s="265"/>
    </row>
    <row r="43788" spans="17:17" ht="0" hidden="1" customHeight="1" x14ac:dyDescent="0.25">
      <c r="Q43788" s="265"/>
    </row>
    <row r="43789" spans="17:17" ht="0" hidden="1" customHeight="1" x14ac:dyDescent="0.25">
      <c r="Q43789" s="265"/>
    </row>
    <row r="43790" spans="17:17" ht="0" hidden="1" customHeight="1" x14ac:dyDescent="0.25">
      <c r="Q43790" s="265"/>
    </row>
    <row r="43791" spans="17:17" ht="0" hidden="1" customHeight="1" x14ac:dyDescent="0.25">
      <c r="Q43791" s="265"/>
    </row>
    <row r="43792" spans="17:17" ht="0" hidden="1" customHeight="1" x14ac:dyDescent="0.25">
      <c r="Q43792" s="265"/>
    </row>
    <row r="43793" spans="17:17" ht="0" hidden="1" customHeight="1" x14ac:dyDescent="0.25">
      <c r="Q43793" s="265"/>
    </row>
    <row r="43794" spans="17:17" ht="0" hidden="1" customHeight="1" x14ac:dyDescent="0.25">
      <c r="Q43794" s="265"/>
    </row>
    <row r="43795" spans="17:17" ht="0" hidden="1" customHeight="1" x14ac:dyDescent="0.25">
      <c r="Q43795" s="265"/>
    </row>
    <row r="43796" spans="17:17" ht="0" hidden="1" customHeight="1" x14ac:dyDescent="0.25">
      <c r="Q43796" s="265"/>
    </row>
    <row r="43797" spans="17:17" ht="0" hidden="1" customHeight="1" x14ac:dyDescent="0.25">
      <c r="Q43797" s="265"/>
    </row>
    <row r="43798" spans="17:17" ht="0" hidden="1" customHeight="1" x14ac:dyDescent="0.25">
      <c r="Q43798" s="265"/>
    </row>
    <row r="43799" spans="17:17" ht="0" hidden="1" customHeight="1" x14ac:dyDescent="0.25">
      <c r="Q43799" s="265"/>
    </row>
    <row r="43800" spans="17:17" ht="0" hidden="1" customHeight="1" x14ac:dyDescent="0.25">
      <c r="Q43800" s="265"/>
    </row>
    <row r="43801" spans="17:17" ht="0" hidden="1" customHeight="1" x14ac:dyDescent="0.25">
      <c r="Q43801" s="265"/>
    </row>
    <row r="43802" spans="17:17" ht="0" hidden="1" customHeight="1" x14ac:dyDescent="0.25">
      <c r="Q43802" s="265"/>
    </row>
    <row r="43803" spans="17:17" ht="0" hidden="1" customHeight="1" x14ac:dyDescent="0.25">
      <c r="Q43803" s="265"/>
    </row>
    <row r="43804" spans="17:17" ht="0" hidden="1" customHeight="1" x14ac:dyDescent="0.25">
      <c r="Q43804" s="265"/>
    </row>
    <row r="43805" spans="17:17" ht="0" hidden="1" customHeight="1" x14ac:dyDescent="0.25">
      <c r="Q43805" s="265"/>
    </row>
    <row r="43806" spans="17:17" ht="0" hidden="1" customHeight="1" x14ac:dyDescent="0.25">
      <c r="Q43806" s="265"/>
    </row>
    <row r="43807" spans="17:17" ht="0" hidden="1" customHeight="1" x14ac:dyDescent="0.25">
      <c r="Q43807" s="265"/>
    </row>
    <row r="43808" spans="17:17" ht="0" hidden="1" customHeight="1" x14ac:dyDescent="0.25">
      <c r="Q43808" s="265"/>
    </row>
    <row r="43809" spans="17:17" ht="0" hidden="1" customHeight="1" x14ac:dyDescent="0.25">
      <c r="Q43809" s="265"/>
    </row>
    <row r="43810" spans="17:17" ht="0" hidden="1" customHeight="1" x14ac:dyDescent="0.25">
      <c r="Q43810" s="265"/>
    </row>
    <row r="43811" spans="17:17" ht="0" hidden="1" customHeight="1" x14ac:dyDescent="0.25">
      <c r="Q43811" s="265"/>
    </row>
    <row r="43812" spans="17:17" ht="0" hidden="1" customHeight="1" x14ac:dyDescent="0.25">
      <c r="Q43812" s="265"/>
    </row>
    <row r="43813" spans="17:17" ht="0" hidden="1" customHeight="1" x14ac:dyDescent="0.25">
      <c r="Q43813" s="265"/>
    </row>
    <row r="43814" spans="17:17" ht="0" hidden="1" customHeight="1" x14ac:dyDescent="0.25">
      <c r="Q43814" s="265"/>
    </row>
    <row r="43815" spans="17:17" ht="0" hidden="1" customHeight="1" x14ac:dyDescent="0.25">
      <c r="Q43815" s="265"/>
    </row>
    <row r="43816" spans="17:17" ht="0" hidden="1" customHeight="1" x14ac:dyDescent="0.25">
      <c r="Q43816" s="265"/>
    </row>
    <row r="43817" spans="17:17" ht="0" hidden="1" customHeight="1" x14ac:dyDescent="0.25">
      <c r="Q43817" s="265"/>
    </row>
    <row r="43818" spans="17:17" ht="0" hidden="1" customHeight="1" x14ac:dyDescent="0.25">
      <c r="Q43818" s="265"/>
    </row>
    <row r="43819" spans="17:17" ht="0" hidden="1" customHeight="1" x14ac:dyDescent="0.25">
      <c r="Q43819" s="265"/>
    </row>
    <row r="43820" spans="17:17" ht="0" hidden="1" customHeight="1" x14ac:dyDescent="0.25">
      <c r="Q43820" s="265"/>
    </row>
    <row r="43821" spans="17:17" ht="0" hidden="1" customHeight="1" x14ac:dyDescent="0.25">
      <c r="Q43821" s="265"/>
    </row>
    <row r="43822" spans="17:17" ht="0" hidden="1" customHeight="1" x14ac:dyDescent="0.25">
      <c r="Q43822" s="265"/>
    </row>
    <row r="43823" spans="17:17" ht="0" hidden="1" customHeight="1" x14ac:dyDescent="0.25">
      <c r="Q43823" s="265"/>
    </row>
    <row r="43824" spans="17:17" ht="0" hidden="1" customHeight="1" x14ac:dyDescent="0.25">
      <c r="Q43824" s="265"/>
    </row>
    <row r="43825" spans="17:17" ht="0" hidden="1" customHeight="1" x14ac:dyDescent="0.25">
      <c r="Q43825" s="265"/>
    </row>
    <row r="43826" spans="17:17" ht="0" hidden="1" customHeight="1" x14ac:dyDescent="0.25">
      <c r="Q43826" s="265"/>
    </row>
    <row r="43827" spans="17:17" ht="0" hidden="1" customHeight="1" x14ac:dyDescent="0.25">
      <c r="Q43827" s="265"/>
    </row>
    <row r="43828" spans="17:17" ht="0" hidden="1" customHeight="1" x14ac:dyDescent="0.25">
      <c r="Q43828" s="265"/>
    </row>
    <row r="43829" spans="17:17" ht="0" hidden="1" customHeight="1" x14ac:dyDescent="0.25">
      <c r="Q43829" s="265"/>
    </row>
    <row r="43830" spans="17:17" ht="0" hidden="1" customHeight="1" x14ac:dyDescent="0.25">
      <c r="Q43830" s="265"/>
    </row>
    <row r="43831" spans="17:17" ht="0" hidden="1" customHeight="1" x14ac:dyDescent="0.25">
      <c r="Q43831" s="265"/>
    </row>
    <row r="43832" spans="17:17" ht="0" hidden="1" customHeight="1" x14ac:dyDescent="0.25">
      <c r="Q43832" s="265"/>
    </row>
    <row r="43833" spans="17:17" ht="0" hidden="1" customHeight="1" x14ac:dyDescent="0.25">
      <c r="Q43833" s="265"/>
    </row>
    <row r="43834" spans="17:17" ht="0" hidden="1" customHeight="1" x14ac:dyDescent="0.25">
      <c r="Q43834" s="265"/>
    </row>
    <row r="43835" spans="17:17" ht="0" hidden="1" customHeight="1" x14ac:dyDescent="0.25">
      <c r="Q43835" s="265"/>
    </row>
    <row r="43836" spans="17:17" ht="0" hidden="1" customHeight="1" x14ac:dyDescent="0.25">
      <c r="Q43836" s="265"/>
    </row>
    <row r="43837" spans="17:17" ht="0" hidden="1" customHeight="1" x14ac:dyDescent="0.25">
      <c r="Q43837" s="265"/>
    </row>
    <row r="43838" spans="17:17" ht="0" hidden="1" customHeight="1" x14ac:dyDescent="0.25">
      <c r="Q43838" s="265"/>
    </row>
    <row r="43839" spans="17:17" ht="0" hidden="1" customHeight="1" x14ac:dyDescent="0.25">
      <c r="Q43839" s="265"/>
    </row>
    <row r="43840" spans="17:17" ht="0" hidden="1" customHeight="1" x14ac:dyDescent="0.25">
      <c r="Q43840" s="265"/>
    </row>
    <row r="43841" spans="17:17" ht="0" hidden="1" customHeight="1" x14ac:dyDescent="0.25">
      <c r="Q43841" s="265"/>
    </row>
    <row r="43842" spans="17:17" ht="0" hidden="1" customHeight="1" x14ac:dyDescent="0.25">
      <c r="Q43842" s="265"/>
    </row>
    <row r="43843" spans="17:17" ht="0" hidden="1" customHeight="1" x14ac:dyDescent="0.25">
      <c r="Q43843" s="265"/>
    </row>
    <row r="43844" spans="17:17" ht="0" hidden="1" customHeight="1" x14ac:dyDescent="0.25">
      <c r="Q43844" s="265"/>
    </row>
    <row r="43845" spans="17:17" ht="0" hidden="1" customHeight="1" x14ac:dyDescent="0.25">
      <c r="Q43845" s="265"/>
    </row>
    <row r="43846" spans="17:17" ht="0" hidden="1" customHeight="1" x14ac:dyDescent="0.25">
      <c r="Q43846" s="265"/>
    </row>
    <row r="43847" spans="17:17" ht="0" hidden="1" customHeight="1" x14ac:dyDescent="0.25">
      <c r="Q43847" s="265"/>
    </row>
    <row r="43848" spans="17:17" ht="0" hidden="1" customHeight="1" x14ac:dyDescent="0.25">
      <c r="Q43848" s="265"/>
    </row>
    <row r="43849" spans="17:17" ht="0" hidden="1" customHeight="1" x14ac:dyDescent="0.25">
      <c r="Q43849" s="265"/>
    </row>
    <row r="43850" spans="17:17" ht="0" hidden="1" customHeight="1" x14ac:dyDescent="0.25">
      <c r="Q43850" s="265"/>
    </row>
    <row r="43851" spans="17:17" ht="0" hidden="1" customHeight="1" x14ac:dyDescent="0.25">
      <c r="Q43851" s="265"/>
    </row>
    <row r="43852" spans="17:17" ht="0" hidden="1" customHeight="1" x14ac:dyDescent="0.25">
      <c r="Q43852" s="265"/>
    </row>
    <row r="43853" spans="17:17" ht="0" hidden="1" customHeight="1" x14ac:dyDescent="0.25">
      <c r="Q43853" s="265"/>
    </row>
    <row r="43854" spans="17:17" ht="0" hidden="1" customHeight="1" x14ac:dyDescent="0.25">
      <c r="Q43854" s="265"/>
    </row>
    <row r="43855" spans="17:17" ht="0" hidden="1" customHeight="1" x14ac:dyDescent="0.25">
      <c r="Q43855" s="265"/>
    </row>
    <row r="43856" spans="17:17" ht="0" hidden="1" customHeight="1" x14ac:dyDescent="0.25">
      <c r="Q43856" s="265"/>
    </row>
    <row r="43857" spans="17:17" ht="0" hidden="1" customHeight="1" x14ac:dyDescent="0.25">
      <c r="Q43857" s="265"/>
    </row>
    <row r="43858" spans="17:17" ht="0" hidden="1" customHeight="1" x14ac:dyDescent="0.25">
      <c r="Q43858" s="265"/>
    </row>
    <row r="43859" spans="17:17" ht="0" hidden="1" customHeight="1" x14ac:dyDescent="0.25">
      <c r="Q43859" s="265"/>
    </row>
    <row r="43860" spans="17:17" ht="0" hidden="1" customHeight="1" x14ac:dyDescent="0.25">
      <c r="Q43860" s="265"/>
    </row>
    <row r="43861" spans="17:17" ht="0" hidden="1" customHeight="1" x14ac:dyDescent="0.25">
      <c r="Q43861" s="265"/>
    </row>
    <row r="43862" spans="17:17" ht="0" hidden="1" customHeight="1" x14ac:dyDescent="0.25">
      <c r="Q43862" s="265"/>
    </row>
    <row r="43863" spans="17:17" ht="0" hidden="1" customHeight="1" x14ac:dyDescent="0.25">
      <c r="Q43863" s="265"/>
    </row>
    <row r="43864" spans="17:17" ht="0" hidden="1" customHeight="1" x14ac:dyDescent="0.25">
      <c r="Q43864" s="265"/>
    </row>
    <row r="43865" spans="17:17" ht="0" hidden="1" customHeight="1" x14ac:dyDescent="0.25">
      <c r="Q43865" s="265"/>
    </row>
    <row r="43866" spans="17:17" ht="0" hidden="1" customHeight="1" x14ac:dyDescent="0.25">
      <c r="Q43866" s="265"/>
    </row>
    <row r="43867" spans="17:17" ht="0" hidden="1" customHeight="1" x14ac:dyDescent="0.25">
      <c r="Q43867" s="265"/>
    </row>
    <row r="43868" spans="17:17" ht="0" hidden="1" customHeight="1" x14ac:dyDescent="0.25">
      <c r="Q43868" s="265"/>
    </row>
    <row r="43869" spans="17:17" ht="0" hidden="1" customHeight="1" x14ac:dyDescent="0.25">
      <c r="Q43869" s="265"/>
    </row>
    <row r="43870" spans="17:17" ht="0" hidden="1" customHeight="1" x14ac:dyDescent="0.25">
      <c r="Q43870" s="265"/>
    </row>
    <row r="43871" spans="17:17" ht="0" hidden="1" customHeight="1" x14ac:dyDescent="0.25">
      <c r="Q43871" s="265"/>
    </row>
    <row r="43872" spans="17:17" ht="0" hidden="1" customHeight="1" x14ac:dyDescent="0.25">
      <c r="Q43872" s="265"/>
    </row>
    <row r="43873" spans="17:17" ht="0" hidden="1" customHeight="1" x14ac:dyDescent="0.25">
      <c r="Q43873" s="265"/>
    </row>
    <row r="43874" spans="17:17" ht="0" hidden="1" customHeight="1" x14ac:dyDescent="0.25">
      <c r="Q43874" s="265"/>
    </row>
    <row r="43875" spans="17:17" ht="0" hidden="1" customHeight="1" x14ac:dyDescent="0.25">
      <c r="Q43875" s="265"/>
    </row>
    <row r="43876" spans="17:17" ht="0" hidden="1" customHeight="1" x14ac:dyDescent="0.25">
      <c r="Q43876" s="265"/>
    </row>
    <row r="43877" spans="17:17" ht="0" hidden="1" customHeight="1" x14ac:dyDescent="0.25">
      <c r="Q43877" s="265"/>
    </row>
    <row r="43878" spans="17:17" ht="0" hidden="1" customHeight="1" x14ac:dyDescent="0.25">
      <c r="Q43878" s="265"/>
    </row>
    <row r="43879" spans="17:17" ht="0" hidden="1" customHeight="1" x14ac:dyDescent="0.25">
      <c r="Q43879" s="265"/>
    </row>
    <row r="43880" spans="17:17" ht="0" hidden="1" customHeight="1" x14ac:dyDescent="0.25">
      <c r="Q43880" s="265"/>
    </row>
    <row r="43881" spans="17:17" ht="0" hidden="1" customHeight="1" x14ac:dyDescent="0.25">
      <c r="Q43881" s="265"/>
    </row>
    <row r="43882" spans="17:17" ht="0" hidden="1" customHeight="1" x14ac:dyDescent="0.25">
      <c r="Q43882" s="265"/>
    </row>
    <row r="43883" spans="17:17" ht="0" hidden="1" customHeight="1" x14ac:dyDescent="0.25">
      <c r="Q43883" s="265"/>
    </row>
    <row r="43884" spans="17:17" ht="0" hidden="1" customHeight="1" x14ac:dyDescent="0.25">
      <c r="Q43884" s="265"/>
    </row>
    <row r="43885" spans="17:17" ht="0" hidden="1" customHeight="1" x14ac:dyDescent="0.25">
      <c r="Q43885" s="265"/>
    </row>
    <row r="43886" spans="17:17" ht="0" hidden="1" customHeight="1" x14ac:dyDescent="0.25">
      <c r="Q43886" s="265"/>
    </row>
    <row r="43887" spans="17:17" ht="0" hidden="1" customHeight="1" x14ac:dyDescent="0.25">
      <c r="Q43887" s="265"/>
    </row>
    <row r="43888" spans="17:17" ht="0" hidden="1" customHeight="1" x14ac:dyDescent="0.25">
      <c r="Q43888" s="265"/>
    </row>
    <row r="43889" spans="17:17" ht="0" hidden="1" customHeight="1" x14ac:dyDescent="0.25">
      <c r="Q43889" s="265"/>
    </row>
    <row r="43890" spans="17:17" ht="0" hidden="1" customHeight="1" x14ac:dyDescent="0.25">
      <c r="Q43890" s="265"/>
    </row>
    <row r="43891" spans="17:17" ht="0" hidden="1" customHeight="1" x14ac:dyDescent="0.25">
      <c r="Q43891" s="265"/>
    </row>
    <row r="43892" spans="17:17" ht="0" hidden="1" customHeight="1" x14ac:dyDescent="0.25">
      <c r="Q43892" s="265"/>
    </row>
    <row r="43893" spans="17:17" ht="0" hidden="1" customHeight="1" x14ac:dyDescent="0.25">
      <c r="Q43893" s="265"/>
    </row>
    <row r="43894" spans="17:17" ht="0" hidden="1" customHeight="1" x14ac:dyDescent="0.25">
      <c r="Q43894" s="265"/>
    </row>
    <row r="43895" spans="17:17" ht="0" hidden="1" customHeight="1" x14ac:dyDescent="0.25">
      <c r="Q43895" s="265"/>
    </row>
    <row r="43896" spans="17:17" ht="0" hidden="1" customHeight="1" x14ac:dyDescent="0.25">
      <c r="Q43896" s="265"/>
    </row>
    <row r="43897" spans="17:17" ht="0" hidden="1" customHeight="1" x14ac:dyDescent="0.25">
      <c r="Q43897" s="265"/>
    </row>
    <row r="43898" spans="17:17" ht="0" hidden="1" customHeight="1" x14ac:dyDescent="0.25">
      <c r="Q43898" s="265"/>
    </row>
    <row r="43899" spans="17:17" ht="0" hidden="1" customHeight="1" x14ac:dyDescent="0.25">
      <c r="Q43899" s="265"/>
    </row>
    <row r="43900" spans="17:17" ht="0" hidden="1" customHeight="1" x14ac:dyDescent="0.25">
      <c r="Q43900" s="265"/>
    </row>
    <row r="43901" spans="17:17" ht="0" hidden="1" customHeight="1" x14ac:dyDescent="0.25">
      <c r="Q43901" s="265"/>
    </row>
    <row r="43902" spans="17:17" ht="0" hidden="1" customHeight="1" x14ac:dyDescent="0.25">
      <c r="Q43902" s="265"/>
    </row>
    <row r="43903" spans="17:17" ht="0" hidden="1" customHeight="1" x14ac:dyDescent="0.25">
      <c r="Q43903" s="265"/>
    </row>
    <row r="43904" spans="17:17" ht="0" hidden="1" customHeight="1" x14ac:dyDescent="0.25">
      <c r="Q43904" s="265"/>
    </row>
    <row r="43905" spans="17:17" ht="0" hidden="1" customHeight="1" x14ac:dyDescent="0.25">
      <c r="Q43905" s="265"/>
    </row>
    <row r="43906" spans="17:17" ht="0" hidden="1" customHeight="1" x14ac:dyDescent="0.25">
      <c r="Q43906" s="265"/>
    </row>
    <row r="43907" spans="17:17" ht="0" hidden="1" customHeight="1" x14ac:dyDescent="0.25">
      <c r="Q43907" s="265"/>
    </row>
    <row r="43908" spans="17:17" ht="0" hidden="1" customHeight="1" x14ac:dyDescent="0.25">
      <c r="Q43908" s="265"/>
    </row>
    <row r="43909" spans="17:17" ht="0" hidden="1" customHeight="1" x14ac:dyDescent="0.25">
      <c r="Q43909" s="265"/>
    </row>
    <row r="43910" spans="17:17" ht="0" hidden="1" customHeight="1" x14ac:dyDescent="0.25">
      <c r="Q43910" s="265"/>
    </row>
    <row r="43911" spans="17:17" ht="0" hidden="1" customHeight="1" x14ac:dyDescent="0.25">
      <c r="Q43911" s="265"/>
    </row>
    <row r="43912" spans="17:17" ht="0" hidden="1" customHeight="1" x14ac:dyDescent="0.25">
      <c r="Q43912" s="265"/>
    </row>
    <row r="43913" spans="17:17" ht="0" hidden="1" customHeight="1" x14ac:dyDescent="0.25">
      <c r="Q43913" s="265"/>
    </row>
    <row r="43914" spans="17:17" ht="0" hidden="1" customHeight="1" x14ac:dyDescent="0.25">
      <c r="Q43914" s="265"/>
    </row>
    <row r="43915" spans="17:17" ht="0" hidden="1" customHeight="1" x14ac:dyDescent="0.25">
      <c r="Q43915" s="265"/>
    </row>
    <row r="43916" spans="17:17" ht="0" hidden="1" customHeight="1" x14ac:dyDescent="0.25">
      <c r="Q43916" s="265"/>
    </row>
    <row r="43917" spans="17:17" ht="0" hidden="1" customHeight="1" x14ac:dyDescent="0.25">
      <c r="Q43917" s="265"/>
    </row>
    <row r="43918" spans="17:17" ht="0" hidden="1" customHeight="1" x14ac:dyDescent="0.25">
      <c r="Q43918" s="265"/>
    </row>
    <row r="43919" spans="17:17" ht="0" hidden="1" customHeight="1" x14ac:dyDescent="0.25">
      <c r="Q43919" s="265"/>
    </row>
    <row r="43920" spans="17:17" ht="0" hidden="1" customHeight="1" x14ac:dyDescent="0.25">
      <c r="Q43920" s="265"/>
    </row>
    <row r="43921" spans="17:17" ht="0" hidden="1" customHeight="1" x14ac:dyDescent="0.25">
      <c r="Q43921" s="265"/>
    </row>
    <row r="43922" spans="17:17" ht="0" hidden="1" customHeight="1" x14ac:dyDescent="0.25">
      <c r="Q43922" s="265"/>
    </row>
    <row r="43923" spans="17:17" ht="0" hidden="1" customHeight="1" x14ac:dyDescent="0.25">
      <c r="Q43923" s="265"/>
    </row>
    <row r="43924" spans="17:17" ht="0" hidden="1" customHeight="1" x14ac:dyDescent="0.25">
      <c r="Q43924" s="265"/>
    </row>
    <row r="43925" spans="17:17" ht="0" hidden="1" customHeight="1" x14ac:dyDescent="0.25">
      <c r="Q43925" s="265"/>
    </row>
    <row r="43926" spans="17:17" ht="0" hidden="1" customHeight="1" x14ac:dyDescent="0.25">
      <c r="Q43926" s="265"/>
    </row>
    <row r="43927" spans="17:17" ht="0" hidden="1" customHeight="1" x14ac:dyDescent="0.25">
      <c r="Q43927" s="265"/>
    </row>
    <row r="43928" spans="17:17" ht="0" hidden="1" customHeight="1" x14ac:dyDescent="0.25">
      <c r="Q43928" s="265"/>
    </row>
    <row r="43929" spans="17:17" ht="0" hidden="1" customHeight="1" x14ac:dyDescent="0.25">
      <c r="Q43929" s="265"/>
    </row>
    <row r="43930" spans="17:17" ht="0" hidden="1" customHeight="1" x14ac:dyDescent="0.25">
      <c r="Q43930" s="265"/>
    </row>
    <row r="43931" spans="17:17" ht="0" hidden="1" customHeight="1" x14ac:dyDescent="0.25">
      <c r="Q43931" s="265"/>
    </row>
    <row r="43932" spans="17:17" ht="0" hidden="1" customHeight="1" x14ac:dyDescent="0.25">
      <c r="Q43932" s="265"/>
    </row>
    <row r="43933" spans="17:17" ht="0" hidden="1" customHeight="1" x14ac:dyDescent="0.25">
      <c r="Q43933" s="265"/>
    </row>
    <row r="43934" spans="17:17" ht="0" hidden="1" customHeight="1" x14ac:dyDescent="0.25">
      <c r="Q43934" s="265"/>
    </row>
    <row r="43935" spans="17:17" ht="0" hidden="1" customHeight="1" x14ac:dyDescent="0.25">
      <c r="Q43935" s="265"/>
    </row>
    <row r="43936" spans="17:17" ht="0" hidden="1" customHeight="1" x14ac:dyDescent="0.25">
      <c r="Q43936" s="265"/>
    </row>
    <row r="43937" spans="17:17" ht="0" hidden="1" customHeight="1" x14ac:dyDescent="0.25">
      <c r="Q43937" s="265"/>
    </row>
    <row r="43938" spans="17:17" ht="0" hidden="1" customHeight="1" x14ac:dyDescent="0.25">
      <c r="Q43938" s="265"/>
    </row>
    <row r="43939" spans="17:17" ht="0" hidden="1" customHeight="1" x14ac:dyDescent="0.25">
      <c r="Q43939" s="265"/>
    </row>
    <row r="43940" spans="17:17" ht="0" hidden="1" customHeight="1" x14ac:dyDescent="0.25">
      <c r="Q43940" s="265"/>
    </row>
    <row r="43941" spans="17:17" ht="0" hidden="1" customHeight="1" x14ac:dyDescent="0.25">
      <c r="Q43941" s="265"/>
    </row>
    <row r="43942" spans="17:17" ht="0" hidden="1" customHeight="1" x14ac:dyDescent="0.25">
      <c r="Q43942" s="265"/>
    </row>
    <row r="43943" spans="17:17" ht="0" hidden="1" customHeight="1" x14ac:dyDescent="0.25">
      <c r="Q43943" s="265"/>
    </row>
    <row r="43944" spans="17:17" ht="0" hidden="1" customHeight="1" x14ac:dyDescent="0.25">
      <c r="Q43944" s="265"/>
    </row>
    <row r="43945" spans="17:17" ht="0" hidden="1" customHeight="1" x14ac:dyDescent="0.25">
      <c r="Q43945" s="265"/>
    </row>
    <row r="43946" spans="17:17" ht="0" hidden="1" customHeight="1" x14ac:dyDescent="0.25">
      <c r="Q43946" s="265"/>
    </row>
    <row r="43947" spans="17:17" ht="0" hidden="1" customHeight="1" x14ac:dyDescent="0.25">
      <c r="Q43947" s="265"/>
    </row>
    <row r="43948" spans="17:17" ht="0" hidden="1" customHeight="1" x14ac:dyDescent="0.25">
      <c r="Q43948" s="265"/>
    </row>
    <row r="43949" spans="17:17" ht="0" hidden="1" customHeight="1" x14ac:dyDescent="0.25">
      <c r="Q43949" s="265"/>
    </row>
    <row r="43950" spans="17:17" ht="0" hidden="1" customHeight="1" x14ac:dyDescent="0.25">
      <c r="Q43950" s="265"/>
    </row>
    <row r="43951" spans="17:17" ht="0" hidden="1" customHeight="1" x14ac:dyDescent="0.25">
      <c r="Q43951" s="265"/>
    </row>
    <row r="43952" spans="17:17" ht="0" hidden="1" customHeight="1" x14ac:dyDescent="0.25">
      <c r="Q43952" s="265"/>
    </row>
    <row r="43953" spans="17:17" ht="0" hidden="1" customHeight="1" x14ac:dyDescent="0.25">
      <c r="Q43953" s="265"/>
    </row>
    <row r="43954" spans="17:17" ht="0" hidden="1" customHeight="1" x14ac:dyDescent="0.25">
      <c r="Q43954" s="265"/>
    </row>
    <row r="43955" spans="17:17" ht="0" hidden="1" customHeight="1" x14ac:dyDescent="0.25">
      <c r="Q43955" s="265"/>
    </row>
    <row r="43956" spans="17:17" ht="0" hidden="1" customHeight="1" x14ac:dyDescent="0.25">
      <c r="Q43956" s="265"/>
    </row>
    <row r="43957" spans="17:17" ht="0" hidden="1" customHeight="1" x14ac:dyDescent="0.25">
      <c r="Q43957" s="265"/>
    </row>
    <row r="43958" spans="17:17" ht="0" hidden="1" customHeight="1" x14ac:dyDescent="0.25">
      <c r="Q43958" s="265"/>
    </row>
    <row r="43959" spans="17:17" ht="0" hidden="1" customHeight="1" x14ac:dyDescent="0.25">
      <c r="Q43959" s="265"/>
    </row>
    <row r="43960" spans="17:17" ht="0" hidden="1" customHeight="1" x14ac:dyDescent="0.25">
      <c r="Q43960" s="265"/>
    </row>
    <row r="43961" spans="17:17" ht="0" hidden="1" customHeight="1" x14ac:dyDescent="0.25">
      <c r="Q43961" s="265"/>
    </row>
    <row r="43962" spans="17:17" ht="0" hidden="1" customHeight="1" x14ac:dyDescent="0.25">
      <c r="Q43962" s="265"/>
    </row>
    <row r="43963" spans="17:17" ht="0" hidden="1" customHeight="1" x14ac:dyDescent="0.25">
      <c r="Q43963" s="265"/>
    </row>
    <row r="43964" spans="17:17" ht="0" hidden="1" customHeight="1" x14ac:dyDescent="0.25">
      <c r="Q43964" s="265"/>
    </row>
    <row r="43965" spans="17:17" ht="0" hidden="1" customHeight="1" x14ac:dyDescent="0.25">
      <c r="Q43965" s="265"/>
    </row>
    <row r="43966" spans="17:17" ht="0" hidden="1" customHeight="1" x14ac:dyDescent="0.25">
      <c r="Q43966" s="265"/>
    </row>
    <row r="43967" spans="17:17" ht="0" hidden="1" customHeight="1" x14ac:dyDescent="0.25">
      <c r="Q43967" s="265"/>
    </row>
    <row r="43968" spans="17:17" ht="0" hidden="1" customHeight="1" x14ac:dyDescent="0.25">
      <c r="Q43968" s="265"/>
    </row>
    <row r="43969" spans="17:17" ht="0" hidden="1" customHeight="1" x14ac:dyDescent="0.25">
      <c r="Q43969" s="265"/>
    </row>
    <row r="43970" spans="17:17" ht="0" hidden="1" customHeight="1" x14ac:dyDescent="0.25">
      <c r="Q43970" s="265"/>
    </row>
    <row r="43971" spans="17:17" ht="0" hidden="1" customHeight="1" x14ac:dyDescent="0.25">
      <c r="Q43971" s="265"/>
    </row>
    <row r="43972" spans="17:17" ht="0" hidden="1" customHeight="1" x14ac:dyDescent="0.25">
      <c r="Q43972" s="265"/>
    </row>
    <row r="43973" spans="17:17" ht="0" hidden="1" customHeight="1" x14ac:dyDescent="0.25">
      <c r="Q43973" s="265"/>
    </row>
    <row r="43974" spans="17:17" ht="0" hidden="1" customHeight="1" x14ac:dyDescent="0.25">
      <c r="Q43974" s="265"/>
    </row>
    <row r="43975" spans="17:17" ht="0" hidden="1" customHeight="1" x14ac:dyDescent="0.25">
      <c r="Q43975" s="265"/>
    </row>
    <row r="43976" spans="17:17" ht="0" hidden="1" customHeight="1" x14ac:dyDescent="0.25">
      <c r="Q43976" s="265"/>
    </row>
    <row r="43977" spans="17:17" ht="0" hidden="1" customHeight="1" x14ac:dyDescent="0.25">
      <c r="Q43977" s="265"/>
    </row>
    <row r="43978" spans="17:17" ht="0" hidden="1" customHeight="1" x14ac:dyDescent="0.25">
      <c r="Q43978" s="265"/>
    </row>
    <row r="43979" spans="17:17" ht="0" hidden="1" customHeight="1" x14ac:dyDescent="0.25">
      <c r="Q43979" s="265"/>
    </row>
    <row r="43980" spans="17:17" ht="0" hidden="1" customHeight="1" x14ac:dyDescent="0.25">
      <c r="Q43980" s="265"/>
    </row>
    <row r="43981" spans="17:17" ht="0" hidden="1" customHeight="1" x14ac:dyDescent="0.25">
      <c r="Q43981" s="265"/>
    </row>
    <row r="43982" spans="17:17" ht="0" hidden="1" customHeight="1" x14ac:dyDescent="0.25">
      <c r="Q43982" s="265"/>
    </row>
    <row r="43983" spans="17:17" ht="0" hidden="1" customHeight="1" x14ac:dyDescent="0.25">
      <c r="Q43983" s="265"/>
    </row>
    <row r="43984" spans="17:17" ht="0" hidden="1" customHeight="1" x14ac:dyDescent="0.25">
      <c r="Q43984" s="265"/>
    </row>
    <row r="43985" spans="17:17" ht="0" hidden="1" customHeight="1" x14ac:dyDescent="0.25">
      <c r="Q43985" s="265"/>
    </row>
    <row r="43986" spans="17:17" ht="0" hidden="1" customHeight="1" x14ac:dyDescent="0.25">
      <c r="Q43986" s="265"/>
    </row>
    <row r="43987" spans="17:17" ht="0" hidden="1" customHeight="1" x14ac:dyDescent="0.25">
      <c r="Q43987" s="265"/>
    </row>
    <row r="43988" spans="17:17" ht="0" hidden="1" customHeight="1" x14ac:dyDescent="0.25">
      <c r="Q43988" s="265"/>
    </row>
    <row r="43989" spans="17:17" ht="0" hidden="1" customHeight="1" x14ac:dyDescent="0.25">
      <c r="Q43989" s="265"/>
    </row>
    <row r="43990" spans="17:17" ht="0" hidden="1" customHeight="1" x14ac:dyDescent="0.25">
      <c r="Q43990" s="265"/>
    </row>
    <row r="43991" spans="17:17" ht="0" hidden="1" customHeight="1" x14ac:dyDescent="0.25">
      <c r="Q43991" s="265"/>
    </row>
    <row r="43992" spans="17:17" ht="0" hidden="1" customHeight="1" x14ac:dyDescent="0.25">
      <c r="Q43992" s="265"/>
    </row>
    <row r="43993" spans="17:17" ht="0" hidden="1" customHeight="1" x14ac:dyDescent="0.25">
      <c r="Q43993" s="265"/>
    </row>
    <row r="43994" spans="17:17" ht="0" hidden="1" customHeight="1" x14ac:dyDescent="0.25">
      <c r="Q43994" s="265"/>
    </row>
    <row r="43995" spans="17:17" ht="0" hidden="1" customHeight="1" x14ac:dyDescent="0.25">
      <c r="Q43995" s="265"/>
    </row>
    <row r="43996" spans="17:17" ht="0" hidden="1" customHeight="1" x14ac:dyDescent="0.25">
      <c r="Q43996" s="265"/>
    </row>
    <row r="43997" spans="17:17" ht="0" hidden="1" customHeight="1" x14ac:dyDescent="0.25">
      <c r="Q43997" s="265"/>
    </row>
    <row r="43998" spans="17:17" ht="0" hidden="1" customHeight="1" x14ac:dyDescent="0.25">
      <c r="Q43998" s="265"/>
    </row>
    <row r="43999" spans="17:17" ht="0" hidden="1" customHeight="1" x14ac:dyDescent="0.25">
      <c r="Q43999" s="265"/>
    </row>
    <row r="44000" spans="17:17" ht="0" hidden="1" customHeight="1" x14ac:dyDescent="0.25">
      <c r="Q44000" s="265"/>
    </row>
    <row r="44001" spans="17:17" ht="0" hidden="1" customHeight="1" x14ac:dyDescent="0.25">
      <c r="Q44001" s="265"/>
    </row>
    <row r="44002" spans="17:17" ht="0" hidden="1" customHeight="1" x14ac:dyDescent="0.25">
      <c r="Q44002" s="265"/>
    </row>
    <row r="44003" spans="17:17" ht="0" hidden="1" customHeight="1" x14ac:dyDescent="0.25">
      <c r="Q44003" s="265"/>
    </row>
    <row r="44004" spans="17:17" ht="0" hidden="1" customHeight="1" x14ac:dyDescent="0.25">
      <c r="Q44004" s="265"/>
    </row>
    <row r="44005" spans="17:17" ht="0" hidden="1" customHeight="1" x14ac:dyDescent="0.25">
      <c r="Q44005" s="265"/>
    </row>
    <row r="44006" spans="17:17" ht="0" hidden="1" customHeight="1" x14ac:dyDescent="0.25">
      <c r="Q44006" s="265"/>
    </row>
    <row r="44007" spans="17:17" ht="0" hidden="1" customHeight="1" x14ac:dyDescent="0.25">
      <c r="Q44007" s="265"/>
    </row>
    <row r="44008" spans="17:17" ht="0" hidden="1" customHeight="1" x14ac:dyDescent="0.25">
      <c r="Q44008" s="265"/>
    </row>
    <row r="44009" spans="17:17" ht="0" hidden="1" customHeight="1" x14ac:dyDescent="0.25">
      <c r="Q44009" s="265"/>
    </row>
    <row r="44010" spans="17:17" ht="0" hidden="1" customHeight="1" x14ac:dyDescent="0.25">
      <c r="Q44010" s="265"/>
    </row>
    <row r="44011" spans="17:17" ht="0" hidden="1" customHeight="1" x14ac:dyDescent="0.25">
      <c r="Q44011" s="265"/>
    </row>
    <row r="44012" spans="17:17" ht="0" hidden="1" customHeight="1" x14ac:dyDescent="0.25">
      <c r="Q44012" s="265"/>
    </row>
    <row r="44013" spans="17:17" ht="0" hidden="1" customHeight="1" x14ac:dyDescent="0.25">
      <c r="Q44013" s="265"/>
    </row>
    <row r="44014" spans="17:17" ht="0" hidden="1" customHeight="1" x14ac:dyDescent="0.25">
      <c r="Q44014" s="265"/>
    </row>
    <row r="44015" spans="17:17" ht="0" hidden="1" customHeight="1" x14ac:dyDescent="0.25">
      <c r="Q44015" s="265"/>
    </row>
    <row r="44016" spans="17:17" ht="0" hidden="1" customHeight="1" x14ac:dyDescent="0.25">
      <c r="Q44016" s="265"/>
    </row>
    <row r="44017" spans="17:17" ht="0" hidden="1" customHeight="1" x14ac:dyDescent="0.25">
      <c r="Q44017" s="265"/>
    </row>
    <row r="44018" spans="17:17" ht="0" hidden="1" customHeight="1" x14ac:dyDescent="0.25">
      <c r="Q44018" s="265"/>
    </row>
    <row r="44019" spans="17:17" ht="0" hidden="1" customHeight="1" x14ac:dyDescent="0.25">
      <c r="Q44019" s="265"/>
    </row>
    <row r="44020" spans="17:17" ht="0" hidden="1" customHeight="1" x14ac:dyDescent="0.25">
      <c r="Q44020" s="265"/>
    </row>
    <row r="44021" spans="17:17" ht="0" hidden="1" customHeight="1" x14ac:dyDescent="0.25">
      <c r="Q44021" s="265"/>
    </row>
    <row r="44022" spans="17:17" ht="0" hidden="1" customHeight="1" x14ac:dyDescent="0.25">
      <c r="Q44022" s="265"/>
    </row>
    <row r="44023" spans="17:17" ht="0" hidden="1" customHeight="1" x14ac:dyDescent="0.25">
      <c r="Q44023" s="265"/>
    </row>
    <row r="44024" spans="17:17" ht="0" hidden="1" customHeight="1" x14ac:dyDescent="0.25">
      <c r="Q44024" s="265"/>
    </row>
    <row r="44025" spans="17:17" ht="0" hidden="1" customHeight="1" x14ac:dyDescent="0.25">
      <c r="Q44025" s="265"/>
    </row>
    <row r="44026" spans="17:17" ht="0" hidden="1" customHeight="1" x14ac:dyDescent="0.25">
      <c r="Q44026" s="265"/>
    </row>
    <row r="44027" spans="17:17" ht="0" hidden="1" customHeight="1" x14ac:dyDescent="0.25">
      <c r="Q44027" s="265"/>
    </row>
    <row r="44028" spans="17:17" ht="0" hidden="1" customHeight="1" x14ac:dyDescent="0.25">
      <c r="Q44028" s="265"/>
    </row>
    <row r="44029" spans="17:17" ht="0" hidden="1" customHeight="1" x14ac:dyDescent="0.25">
      <c r="Q44029" s="265"/>
    </row>
    <row r="44030" spans="17:17" ht="0" hidden="1" customHeight="1" x14ac:dyDescent="0.25">
      <c r="Q44030" s="265"/>
    </row>
    <row r="44031" spans="17:17" ht="0" hidden="1" customHeight="1" x14ac:dyDescent="0.25">
      <c r="Q44031" s="265"/>
    </row>
    <row r="44032" spans="17:17" ht="0" hidden="1" customHeight="1" x14ac:dyDescent="0.25">
      <c r="Q44032" s="265"/>
    </row>
    <row r="44033" spans="17:17" ht="0" hidden="1" customHeight="1" x14ac:dyDescent="0.25">
      <c r="Q44033" s="265"/>
    </row>
    <row r="44034" spans="17:17" ht="0" hidden="1" customHeight="1" x14ac:dyDescent="0.25">
      <c r="Q44034" s="265"/>
    </row>
    <row r="44035" spans="17:17" ht="0" hidden="1" customHeight="1" x14ac:dyDescent="0.25">
      <c r="Q44035" s="265"/>
    </row>
    <row r="44036" spans="17:17" ht="0" hidden="1" customHeight="1" x14ac:dyDescent="0.25">
      <c r="Q44036" s="265"/>
    </row>
    <row r="44037" spans="17:17" ht="0" hidden="1" customHeight="1" x14ac:dyDescent="0.25">
      <c r="Q44037" s="265"/>
    </row>
    <row r="44038" spans="17:17" ht="0" hidden="1" customHeight="1" x14ac:dyDescent="0.25">
      <c r="Q44038" s="265"/>
    </row>
    <row r="44039" spans="17:17" ht="0" hidden="1" customHeight="1" x14ac:dyDescent="0.25">
      <c r="Q44039" s="265"/>
    </row>
    <row r="44040" spans="17:17" ht="0" hidden="1" customHeight="1" x14ac:dyDescent="0.25">
      <c r="Q44040" s="265"/>
    </row>
    <row r="44041" spans="17:17" ht="0" hidden="1" customHeight="1" x14ac:dyDescent="0.25">
      <c r="Q44041" s="265"/>
    </row>
    <row r="44042" spans="17:17" ht="0" hidden="1" customHeight="1" x14ac:dyDescent="0.25">
      <c r="Q44042" s="265"/>
    </row>
    <row r="44043" spans="17:17" ht="0" hidden="1" customHeight="1" x14ac:dyDescent="0.25">
      <c r="Q44043" s="265"/>
    </row>
    <row r="44044" spans="17:17" ht="0" hidden="1" customHeight="1" x14ac:dyDescent="0.25">
      <c r="Q44044" s="265"/>
    </row>
    <row r="44045" spans="17:17" ht="0" hidden="1" customHeight="1" x14ac:dyDescent="0.25">
      <c r="Q44045" s="265"/>
    </row>
    <row r="44046" spans="17:17" ht="0" hidden="1" customHeight="1" x14ac:dyDescent="0.25">
      <c r="Q44046" s="265"/>
    </row>
    <row r="44047" spans="17:17" ht="0" hidden="1" customHeight="1" x14ac:dyDescent="0.25">
      <c r="Q44047" s="265"/>
    </row>
    <row r="44048" spans="17:17" ht="0" hidden="1" customHeight="1" x14ac:dyDescent="0.25">
      <c r="Q44048" s="265"/>
    </row>
    <row r="44049" spans="17:17" ht="0" hidden="1" customHeight="1" x14ac:dyDescent="0.25">
      <c r="Q44049" s="265"/>
    </row>
    <row r="44050" spans="17:17" ht="0" hidden="1" customHeight="1" x14ac:dyDescent="0.25">
      <c r="Q44050" s="265"/>
    </row>
    <row r="44051" spans="17:17" ht="0" hidden="1" customHeight="1" x14ac:dyDescent="0.25">
      <c r="Q44051" s="265"/>
    </row>
    <row r="44052" spans="17:17" ht="0" hidden="1" customHeight="1" x14ac:dyDescent="0.25">
      <c r="Q44052" s="265"/>
    </row>
    <row r="44053" spans="17:17" ht="0" hidden="1" customHeight="1" x14ac:dyDescent="0.25">
      <c r="Q44053" s="265"/>
    </row>
    <row r="44054" spans="17:17" ht="0" hidden="1" customHeight="1" x14ac:dyDescent="0.25">
      <c r="Q44054" s="265"/>
    </row>
    <row r="44055" spans="17:17" ht="0" hidden="1" customHeight="1" x14ac:dyDescent="0.25">
      <c r="Q44055" s="265"/>
    </row>
    <row r="44056" spans="17:17" ht="0" hidden="1" customHeight="1" x14ac:dyDescent="0.25">
      <c r="Q44056" s="265"/>
    </row>
    <row r="44057" spans="17:17" ht="0" hidden="1" customHeight="1" x14ac:dyDescent="0.25">
      <c r="Q44057" s="265"/>
    </row>
    <row r="44058" spans="17:17" ht="0" hidden="1" customHeight="1" x14ac:dyDescent="0.25">
      <c r="Q44058" s="265"/>
    </row>
    <row r="44059" spans="17:17" ht="0" hidden="1" customHeight="1" x14ac:dyDescent="0.25">
      <c r="Q44059" s="265"/>
    </row>
    <row r="44060" spans="17:17" ht="0" hidden="1" customHeight="1" x14ac:dyDescent="0.25">
      <c r="Q44060" s="265"/>
    </row>
    <row r="44061" spans="17:17" ht="0" hidden="1" customHeight="1" x14ac:dyDescent="0.25">
      <c r="Q44061" s="265"/>
    </row>
    <row r="44062" spans="17:17" ht="0" hidden="1" customHeight="1" x14ac:dyDescent="0.25">
      <c r="Q44062" s="265"/>
    </row>
    <row r="44063" spans="17:17" ht="0" hidden="1" customHeight="1" x14ac:dyDescent="0.25">
      <c r="Q44063" s="265"/>
    </row>
    <row r="44064" spans="17:17" ht="0" hidden="1" customHeight="1" x14ac:dyDescent="0.25">
      <c r="Q44064" s="265"/>
    </row>
    <row r="44065" spans="17:17" ht="0" hidden="1" customHeight="1" x14ac:dyDescent="0.25">
      <c r="Q44065" s="265"/>
    </row>
    <row r="44066" spans="17:17" ht="0" hidden="1" customHeight="1" x14ac:dyDescent="0.25">
      <c r="Q44066" s="265"/>
    </row>
    <row r="44067" spans="17:17" ht="0" hidden="1" customHeight="1" x14ac:dyDescent="0.25">
      <c r="Q44067" s="265"/>
    </row>
    <row r="44068" spans="17:17" ht="0" hidden="1" customHeight="1" x14ac:dyDescent="0.25">
      <c r="Q44068" s="265"/>
    </row>
    <row r="44069" spans="17:17" ht="0" hidden="1" customHeight="1" x14ac:dyDescent="0.25">
      <c r="Q44069" s="265"/>
    </row>
    <row r="44070" spans="17:17" ht="0" hidden="1" customHeight="1" x14ac:dyDescent="0.25">
      <c r="Q44070" s="265"/>
    </row>
    <row r="44071" spans="17:17" ht="0" hidden="1" customHeight="1" x14ac:dyDescent="0.25">
      <c r="Q44071" s="265"/>
    </row>
    <row r="44072" spans="17:17" ht="0" hidden="1" customHeight="1" x14ac:dyDescent="0.25">
      <c r="Q44072" s="265"/>
    </row>
    <row r="44073" spans="17:17" ht="0" hidden="1" customHeight="1" x14ac:dyDescent="0.25">
      <c r="Q44073" s="265"/>
    </row>
    <row r="44074" spans="17:17" ht="0" hidden="1" customHeight="1" x14ac:dyDescent="0.25">
      <c r="Q44074" s="265"/>
    </row>
    <row r="44075" spans="17:17" ht="0" hidden="1" customHeight="1" x14ac:dyDescent="0.25">
      <c r="Q44075" s="265"/>
    </row>
    <row r="44076" spans="17:17" ht="0" hidden="1" customHeight="1" x14ac:dyDescent="0.25">
      <c r="Q44076" s="265"/>
    </row>
    <row r="44077" spans="17:17" ht="0" hidden="1" customHeight="1" x14ac:dyDescent="0.25">
      <c r="Q44077" s="265"/>
    </row>
    <row r="44078" spans="17:17" ht="0" hidden="1" customHeight="1" x14ac:dyDescent="0.25">
      <c r="Q44078" s="265"/>
    </row>
    <row r="44079" spans="17:17" ht="0" hidden="1" customHeight="1" x14ac:dyDescent="0.25">
      <c r="Q44079" s="265"/>
    </row>
    <row r="44080" spans="17:17" ht="0" hidden="1" customHeight="1" x14ac:dyDescent="0.25">
      <c r="Q44080" s="265"/>
    </row>
    <row r="44081" spans="17:17" ht="0" hidden="1" customHeight="1" x14ac:dyDescent="0.25">
      <c r="Q44081" s="265"/>
    </row>
    <row r="44082" spans="17:17" ht="0" hidden="1" customHeight="1" x14ac:dyDescent="0.25">
      <c r="Q44082" s="265"/>
    </row>
    <row r="44083" spans="17:17" ht="0" hidden="1" customHeight="1" x14ac:dyDescent="0.25">
      <c r="Q44083" s="265"/>
    </row>
    <row r="44084" spans="17:17" ht="0" hidden="1" customHeight="1" x14ac:dyDescent="0.25">
      <c r="Q44084" s="265"/>
    </row>
    <row r="44085" spans="17:17" ht="0" hidden="1" customHeight="1" x14ac:dyDescent="0.25">
      <c r="Q44085" s="265"/>
    </row>
    <row r="44086" spans="17:17" ht="0" hidden="1" customHeight="1" x14ac:dyDescent="0.25">
      <c r="Q44086" s="265"/>
    </row>
    <row r="44087" spans="17:17" ht="0" hidden="1" customHeight="1" x14ac:dyDescent="0.25">
      <c r="Q44087" s="265"/>
    </row>
    <row r="44088" spans="17:17" ht="0" hidden="1" customHeight="1" x14ac:dyDescent="0.25">
      <c r="Q44088" s="265"/>
    </row>
    <row r="44089" spans="17:17" ht="0" hidden="1" customHeight="1" x14ac:dyDescent="0.25">
      <c r="Q44089" s="265"/>
    </row>
    <row r="44090" spans="17:17" ht="0" hidden="1" customHeight="1" x14ac:dyDescent="0.25">
      <c r="Q44090" s="265"/>
    </row>
    <row r="44091" spans="17:17" ht="0" hidden="1" customHeight="1" x14ac:dyDescent="0.25">
      <c r="Q44091" s="265"/>
    </row>
    <row r="44092" spans="17:17" ht="0" hidden="1" customHeight="1" x14ac:dyDescent="0.25">
      <c r="Q44092" s="265"/>
    </row>
    <row r="44093" spans="17:17" ht="0" hidden="1" customHeight="1" x14ac:dyDescent="0.25">
      <c r="Q44093" s="265"/>
    </row>
    <row r="44094" spans="17:17" ht="0" hidden="1" customHeight="1" x14ac:dyDescent="0.25">
      <c r="Q44094" s="265"/>
    </row>
    <row r="44095" spans="17:17" ht="0" hidden="1" customHeight="1" x14ac:dyDescent="0.25">
      <c r="Q44095" s="265"/>
    </row>
    <row r="44096" spans="17:17" ht="0" hidden="1" customHeight="1" x14ac:dyDescent="0.25">
      <c r="Q44096" s="265"/>
    </row>
    <row r="44097" spans="17:17" ht="0" hidden="1" customHeight="1" x14ac:dyDescent="0.25">
      <c r="Q44097" s="265"/>
    </row>
    <row r="44098" spans="17:17" ht="0" hidden="1" customHeight="1" x14ac:dyDescent="0.25">
      <c r="Q44098" s="265"/>
    </row>
    <row r="44099" spans="17:17" ht="0" hidden="1" customHeight="1" x14ac:dyDescent="0.25">
      <c r="Q44099" s="265"/>
    </row>
    <row r="44100" spans="17:17" ht="0" hidden="1" customHeight="1" x14ac:dyDescent="0.25">
      <c r="Q44100" s="265"/>
    </row>
    <row r="44101" spans="17:17" ht="0" hidden="1" customHeight="1" x14ac:dyDescent="0.25">
      <c r="Q44101" s="265"/>
    </row>
    <row r="44102" spans="17:17" ht="0" hidden="1" customHeight="1" x14ac:dyDescent="0.25">
      <c r="Q44102" s="265"/>
    </row>
    <row r="44103" spans="17:17" ht="0" hidden="1" customHeight="1" x14ac:dyDescent="0.25">
      <c r="Q44103" s="265"/>
    </row>
    <row r="44104" spans="17:17" ht="0" hidden="1" customHeight="1" x14ac:dyDescent="0.25">
      <c r="Q44104" s="265"/>
    </row>
    <row r="44105" spans="17:17" ht="0" hidden="1" customHeight="1" x14ac:dyDescent="0.25">
      <c r="Q44105" s="265"/>
    </row>
    <row r="44106" spans="17:17" ht="0" hidden="1" customHeight="1" x14ac:dyDescent="0.25">
      <c r="Q44106" s="265"/>
    </row>
    <row r="44107" spans="17:17" ht="0" hidden="1" customHeight="1" x14ac:dyDescent="0.25">
      <c r="Q44107" s="265"/>
    </row>
    <row r="44108" spans="17:17" ht="0" hidden="1" customHeight="1" x14ac:dyDescent="0.25">
      <c r="Q44108" s="265"/>
    </row>
    <row r="44109" spans="17:17" ht="0" hidden="1" customHeight="1" x14ac:dyDescent="0.25">
      <c r="Q44109" s="265"/>
    </row>
    <row r="44110" spans="17:17" ht="0" hidden="1" customHeight="1" x14ac:dyDescent="0.25">
      <c r="Q44110" s="265"/>
    </row>
    <row r="44111" spans="17:17" ht="0" hidden="1" customHeight="1" x14ac:dyDescent="0.25">
      <c r="Q44111" s="265"/>
    </row>
    <row r="44112" spans="17:17" ht="0" hidden="1" customHeight="1" x14ac:dyDescent="0.25">
      <c r="Q44112" s="265"/>
    </row>
    <row r="44113" spans="17:17" ht="0" hidden="1" customHeight="1" x14ac:dyDescent="0.25">
      <c r="Q44113" s="265"/>
    </row>
    <row r="44114" spans="17:17" ht="0" hidden="1" customHeight="1" x14ac:dyDescent="0.25">
      <c r="Q44114" s="265"/>
    </row>
    <row r="44115" spans="17:17" ht="0" hidden="1" customHeight="1" x14ac:dyDescent="0.25">
      <c r="Q44115" s="265"/>
    </row>
    <row r="44116" spans="17:17" ht="0" hidden="1" customHeight="1" x14ac:dyDescent="0.25">
      <c r="Q44116" s="265"/>
    </row>
    <row r="44117" spans="17:17" ht="0" hidden="1" customHeight="1" x14ac:dyDescent="0.25">
      <c r="Q44117" s="265"/>
    </row>
    <row r="44118" spans="17:17" ht="0" hidden="1" customHeight="1" x14ac:dyDescent="0.25">
      <c r="Q44118" s="265"/>
    </row>
    <row r="44119" spans="17:17" ht="0" hidden="1" customHeight="1" x14ac:dyDescent="0.25">
      <c r="Q44119" s="265"/>
    </row>
    <row r="44120" spans="17:17" ht="0" hidden="1" customHeight="1" x14ac:dyDescent="0.25">
      <c r="Q44120" s="265"/>
    </row>
    <row r="44121" spans="17:17" ht="0" hidden="1" customHeight="1" x14ac:dyDescent="0.25">
      <c r="Q44121" s="265"/>
    </row>
    <row r="44122" spans="17:17" ht="0" hidden="1" customHeight="1" x14ac:dyDescent="0.25">
      <c r="Q44122" s="265"/>
    </row>
    <row r="44123" spans="17:17" ht="0" hidden="1" customHeight="1" x14ac:dyDescent="0.25">
      <c r="Q44123" s="265"/>
    </row>
    <row r="44124" spans="17:17" ht="0" hidden="1" customHeight="1" x14ac:dyDescent="0.25">
      <c r="Q44124" s="265"/>
    </row>
    <row r="44125" spans="17:17" ht="0" hidden="1" customHeight="1" x14ac:dyDescent="0.25">
      <c r="Q44125" s="265"/>
    </row>
    <row r="44126" spans="17:17" ht="0" hidden="1" customHeight="1" x14ac:dyDescent="0.25">
      <c r="Q44126" s="265"/>
    </row>
    <row r="44127" spans="17:17" ht="0" hidden="1" customHeight="1" x14ac:dyDescent="0.25">
      <c r="Q44127" s="265"/>
    </row>
    <row r="44128" spans="17:17" ht="0" hidden="1" customHeight="1" x14ac:dyDescent="0.25">
      <c r="Q44128" s="265"/>
    </row>
    <row r="44129" spans="17:17" ht="0" hidden="1" customHeight="1" x14ac:dyDescent="0.25">
      <c r="Q44129" s="265"/>
    </row>
    <row r="44130" spans="17:17" ht="0" hidden="1" customHeight="1" x14ac:dyDescent="0.25">
      <c r="Q44130" s="265"/>
    </row>
    <row r="44131" spans="17:17" ht="0" hidden="1" customHeight="1" x14ac:dyDescent="0.25">
      <c r="Q44131" s="265"/>
    </row>
    <row r="44132" spans="17:17" ht="0" hidden="1" customHeight="1" x14ac:dyDescent="0.25">
      <c r="Q44132" s="265"/>
    </row>
    <row r="44133" spans="17:17" ht="0" hidden="1" customHeight="1" x14ac:dyDescent="0.25">
      <c r="Q44133" s="265"/>
    </row>
    <row r="44134" spans="17:17" ht="0" hidden="1" customHeight="1" x14ac:dyDescent="0.25">
      <c r="Q44134" s="265"/>
    </row>
    <row r="44135" spans="17:17" ht="0" hidden="1" customHeight="1" x14ac:dyDescent="0.25">
      <c r="Q44135" s="265"/>
    </row>
    <row r="44136" spans="17:17" ht="0" hidden="1" customHeight="1" x14ac:dyDescent="0.25">
      <c r="Q44136" s="265"/>
    </row>
    <row r="44137" spans="17:17" ht="0" hidden="1" customHeight="1" x14ac:dyDescent="0.25">
      <c r="Q44137" s="265"/>
    </row>
    <row r="44138" spans="17:17" ht="0" hidden="1" customHeight="1" x14ac:dyDescent="0.25">
      <c r="Q44138" s="265"/>
    </row>
    <row r="44139" spans="17:17" ht="0" hidden="1" customHeight="1" x14ac:dyDescent="0.25">
      <c r="Q44139" s="265"/>
    </row>
    <row r="44140" spans="17:17" ht="0" hidden="1" customHeight="1" x14ac:dyDescent="0.25">
      <c r="Q44140" s="265"/>
    </row>
    <row r="44141" spans="17:17" ht="0" hidden="1" customHeight="1" x14ac:dyDescent="0.25">
      <c r="Q44141" s="265"/>
    </row>
    <row r="44142" spans="17:17" ht="0" hidden="1" customHeight="1" x14ac:dyDescent="0.25">
      <c r="Q44142" s="265"/>
    </row>
    <row r="44143" spans="17:17" ht="0" hidden="1" customHeight="1" x14ac:dyDescent="0.25">
      <c r="Q44143" s="265"/>
    </row>
    <row r="44144" spans="17:17" ht="0" hidden="1" customHeight="1" x14ac:dyDescent="0.25">
      <c r="Q44144" s="265"/>
    </row>
    <row r="44145" spans="17:17" ht="0" hidden="1" customHeight="1" x14ac:dyDescent="0.25">
      <c r="Q44145" s="265"/>
    </row>
    <row r="44146" spans="17:17" ht="0" hidden="1" customHeight="1" x14ac:dyDescent="0.25">
      <c r="Q44146" s="265"/>
    </row>
    <row r="44147" spans="17:17" ht="0" hidden="1" customHeight="1" x14ac:dyDescent="0.25">
      <c r="Q44147" s="265"/>
    </row>
    <row r="44148" spans="17:17" ht="0" hidden="1" customHeight="1" x14ac:dyDescent="0.25">
      <c r="Q44148" s="265"/>
    </row>
    <row r="44149" spans="17:17" ht="0" hidden="1" customHeight="1" x14ac:dyDescent="0.25">
      <c r="Q44149" s="265"/>
    </row>
    <row r="44150" spans="17:17" ht="0" hidden="1" customHeight="1" x14ac:dyDescent="0.25">
      <c r="Q44150" s="265"/>
    </row>
    <row r="44151" spans="17:17" ht="0" hidden="1" customHeight="1" x14ac:dyDescent="0.25">
      <c r="Q44151" s="265"/>
    </row>
    <row r="44152" spans="17:17" ht="0" hidden="1" customHeight="1" x14ac:dyDescent="0.25">
      <c r="Q44152" s="265"/>
    </row>
    <row r="44153" spans="17:17" ht="0" hidden="1" customHeight="1" x14ac:dyDescent="0.25">
      <c r="Q44153" s="265"/>
    </row>
    <row r="44154" spans="17:17" ht="0" hidden="1" customHeight="1" x14ac:dyDescent="0.25">
      <c r="Q44154" s="265"/>
    </row>
    <row r="44155" spans="17:17" ht="0" hidden="1" customHeight="1" x14ac:dyDescent="0.25">
      <c r="Q44155" s="265"/>
    </row>
    <row r="44156" spans="17:17" ht="0" hidden="1" customHeight="1" x14ac:dyDescent="0.25">
      <c r="Q44156" s="265"/>
    </row>
    <row r="44157" spans="17:17" ht="0" hidden="1" customHeight="1" x14ac:dyDescent="0.25">
      <c r="Q44157" s="265"/>
    </row>
    <row r="44158" spans="17:17" ht="0" hidden="1" customHeight="1" x14ac:dyDescent="0.25">
      <c r="Q44158" s="265"/>
    </row>
    <row r="44159" spans="17:17" ht="0" hidden="1" customHeight="1" x14ac:dyDescent="0.25">
      <c r="Q44159" s="265"/>
    </row>
    <row r="44160" spans="17:17" ht="0" hidden="1" customHeight="1" x14ac:dyDescent="0.25">
      <c r="Q44160" s="265"/>
    </row>
    <row r="44161" spans="17:17" ht="0" hidden="1" customHeight="1" x14ac:dyDescent="0.25">
      <c r="Q44161" s="265"/>
    </row>
    <row r="44162" spans="17:17" ht="0" hidden="1" customHeight="1" x14ac:dyDescent="0.25">
      <c r="Q44162" s="265"/>
    </row>
    <row r="44163" spans="17:17" ht="0" hidden="1" customHeight="1" x14ac:dyDescent="0.25">
      <c r="Q44163" s="265"/>
    </row>
    <row r="44164" spans="17:17" ht="0" hidden="1" customHeight="1" x14ac:dyDescent="0.25">
      <c r="Q44164" s="265"/>
    </row>
    <row r="44165" spans="17:17" ht="0" hidden="1" customHeight="1" x14ac:dyDescent="0.25">
      <c r="Q44165" s="265"/>
    </row>
    <row r="44166" spans="17:17" ht="0" hidden="1" customHeight="1" x14ac:dyDescent="0.25">
      <c r="Q44166" s="265"/>
    </row>
    <row r="44167" spans="17:17" ht="0" hidden="1" customHeight="1" x14ac:dyDescent="0.25">
      <c r="Q44167" s="265"/>
    </row>
    <row r="44168" spans="17:17" ht="0" hidden="1" customHeight="1" x14ac:dyDescent="0.25">
      <c r="Q44168" s="265"/>
    </row>
    <row r="44169" spans="17:17" ht="0" hidden="1" customHeight="1" x14ac:dyDescent="0.25">
      <c r="Q44169" s="265"/>
    </row>
    <row r="44170" spans="17:17" ht="0" hidden="1" customHeight="1" x14ac:dyDescent="0.25">
      <c r="Q44170" s="265"/>
    </row>
    <row r="44171" spans="17:17" ht="0" hidden="1" customHeight="1" x14ac:dyDescent="0.25">
      <c r="Q44171" s="265"/>
    </row>
    <row r="44172" spans="17:17" ht="0" hidden="1" customHeight="1" x14ac:dyDescent="0.25">
      <c r="Q44172" s="265"/>
    </row>
    <row r="44173" spans="17:17" ht="0" hidden="1" customHeight="1" x14ac:dyDescent="0.25">
      <c r="Q44173" s="265"/>
    </row>
    <row r="44174" spans="17:17" ht="0" hidden="1" customHeight="1" x14ac:dyDescent="0.25">
      <c r="Q44174" s="265"/>
    </row>
    <row r="44175" spans="17:17" ht="0" hidden="1" customHeight="1" x14ac:dyDescent="0.25">
      <c r="Q44175" s="265"/>
    </row>
    <row r="44176" spans="17:17" ht="0" hidden="1" customHeight="1" x14ac:dyDescent="0.25">
      <c r="Q44176" s="265"/>
    </row>
    <row r="44177" spans="17:17" ht="0" hidden="1" customHeight="1" x14ac:dyDescent="0.25">
      <c r="Q44177" s="265"/>
    </row>
    <row r="44178" spans="17:17" ht="0" hidden="1" customHeight="1" x14ac:dyDescent="0.25">
      <c r="Q44178" s="265"/>
    </row>
    <row r="44179" spans="17:17" ht="0" hidden="1" customHeight="1" x14ac:dyDescent="0.25">
      <c r="Q44179" s="265"/>
    </row>
    <row r="44180" spans="17:17" ht="0" hidden="1" customHeight="1" x14ac:dyDescent="0.25">
      <c r="Q44180" s="265"/>
    </row>
    <row r="44181" spans="17:17" ht="0" hidden="1" customHeight="1" x14ac:dyDescent="0.25">
      <c r="Q44181" s="265"/>
    </row>
    <row r="44182" spans="17:17" ht="0" hidden="1" customHeight="1" x14ac:dyDescent="0.25">
      <c r="Q44182" s="265"/>
    </row>
    <row r="44183" spans="17:17" ht="0" hidden="1" customHeight="1" x14ac:dyDescent="0.25">
      <c r="Q44183" s="265"/>
    </row>
    <row r="44184" spans="17:17" ht="0" hidden="1" customHeight="1" x14ac:dyDescent="0.25">
      <c r="Q44184" s="265"/>
    </row>
    <row r="44185" spans="17:17" ht="0" hidden="1" customHeight="1" x14ac:dyDescent="0.25">
      <c r="Q44185" s="265"/>
    </row>
    <row r="44186" spans="17:17" ht="0" hidden="1" customHeight="1" x14ac:dyDescent="0.25">
      <c r="Q44186" s="265"/>
    </row>
    <row r="44187" spans="17:17" ht="0" hidden="1" customHeight="1" x14ac:dyDescent="0.25">
      <c r="Q44187" s="265"/>
    </row>
    <row r="44188" spans="17:17" ht="0" hidden="1" customHeight="1" x14ac:dyDescent="0.25">
      <c r="Q44188" s="265"/>
    </row>
    <row r="44189" spans="17:17" ht="0" hidden="1" customHeight="1" x14ac:dyDescent="0.25">
      <c r="Q44189" s="265"/>
    </row>
    <row r="44190" spans="17:17" ht="0" hidden="1" customHeight="1" x14ac:dyDescent="0.25">
      <c r="Q44190" s="265"/>
    </row>
    <row r="44191" spans="17:17" ht="0" hidden="1" customHeight="1" x14ac:dyDescent="0.25">
      <c r="Q44191" s="265"/>
    </row>
    <row r="44192" spans="17:17" ht="0" hidden="1" customHeight="1" x14ac:dyDescent="0.25">
      <c r="Q44192" s="265"/>
    </row>
    <row r="44193" spans="17:17" ht="0" hidden="1" customHeight="1" x14ac:dyDescent="0.25">
      <c r="Q44193" s="265"/>
    </row>
    <row r="44194" spans="17:17" ht="0" hidden="1" customHeight="1" x14ac:dyDescent="0.25">
      <c r="Q44194" s="265"/>
    </row>
    <row r="44195" spans="17:17" ht="0" hidden="1" customHeight="1" x14ac:dyDescent="0.25">
      <c r="Q44195" s="265"/>
    </row>
    <row r="44196" spans="17:17" ht="0" hidden="1" customHeight="1" x14ac:dyDescent="0.25">
      <c r="Q44196" s="265"/>
    </row>
    <row r="44197" spans="17:17" ht="0" hidden="1" customHeight="1" x14ac:dyDescent="0.25">
      <c r="Q44197" s="265"/>
    </row>
    <row r="44198" spans="17:17" ht="0" hidden="1" customHeight="1" x14ac:dyDescent="0.25">
      <c r="Q44198" s="265"/>
    </row>
    <row r="44199" spans="17:17" ht="0" hidden="1" customHeight="1" x14ac:dyDescent="0.25">
      <c r="Q44199" s="265"/>
    </row>
    <row r="44200" spans="17:17" ht="0" hidden="1" customHeight="1" x14ac:dyDescent="0.25">
      <c r="Q44200" s="265"/>
    </row>
    <row r="44201" spans="17:17" ht="0" hidden="1" customHeight="1" x14ac:dyDescent="0.25">
      <c r="Q44201" s="265"/>
    </row>
    <row r="44202" spans="17:17" ht="0" hidden="1" customHeight="1" x14ac:dyDescent="0.25">
      <c r="Q44202" s="265"/>
    </row>
    <row r="44203" spans="17:17" ht="0" hidden="1" customHeight="1" x14ac:dyDescent="0.25">
      <c r="Q44203" s="265"/>
    </row>
    <row r="44204" spans="17:17" ht="0" hidden="1" customHeight="1" x14ac:dyDescent="0.25">
      <c r="Q44204" s="265"/>
    </row>
    <row r="44205" spans="17:17" ht="0" hidden="1" customHeight="1" x14ac:dyDescent="0.25">
      <c r="Q44205" s="265"/>
    </row>
    <row r="44206" spans="17:17" ht="0" hidden="1" customHeight="1" x14ac:dyDescent="0.25">
      <c r="Q44206" s="265"/>
    </row>
    <row r="44207" spans="17:17" ht="0" hidden="1" customHeight="1" x14ac:dyDescent="0.25">
      <c r="Q44207" s="265"/>
    </row>
    <row r="44208" spans="17:17" ht="0" hidden="1" customHeight="1" x14ac:dyDescent="0.25">
      <c r="Q44208" s="265"/>
    </row>
    <row r="44209" spans="17:17" ht="0" hidden="1" customHeight="1" x14ac:dyDescent="0.25">
      <c r="Q44209" s="265"/>
    </row>
    <row r="44210" spans="17:17" ht="0" hidden="1" customHeight="1" x14ac:dyDescent="0.25">
      <c r="Q44210" s="265"/>
    </row>
    <row r="44211" spans="17:17" ht="0" hidden="1" customHeight="1" x14ac:dyDescent="0.25">
      <c r="Q44211" s="265"/>
    </row>
    <row r="44212" spans="17:17" ht="0" hidden="1" customHeight="1" x14ac:dyDescent="0.25">
      <c r="Q44212" s="265"/>
    </row>
    <row r="44213" spans="17:17" ht="0" hidden="1" customHeight="1" x14ac:dyDescent="0.25">
      <c r="Q44213" s="265"/>
    </row>
    <row r="44214" spans="17:17" ht="0" hidden="1" customHeight="1" x14ac:dyDescent="0.25">
      <c r="Q44214" s="265"/>
    </row>
    <row r="44215" spans="17:17" ht="0" hidden="1" customHeight="1" x14ac:dyDescent="0.25">
      <c r="Q44215" s="265"/>
    </row>
    <row r="44216" spans="17:17" ht="0" hidden="1" customHeight="1" x14ac:dyDescent="0.25">
      <c r="Q44216" s="265"/>
    </row>
    <row r="44217" spans="17:17" ht="0" hidden="1" customHeight="1" x14ac:dyDescent="0.25">
      <c r="Q44217" s="265"/>
    </row>
    <row r="44218" spans="17:17" ht="0" hidden="1" customHeight="1" x14ac:dyDescent="0.25">
      <c r="Q44218" s="265"/>
    </row>
    <row r="44219" spans="17:17" ht="0" hidden="1" customHeight="1" x14ac:dyDescent="0.25">
      <c r="Q44219" s="265"/>
    </row>
    <row r="44220" spans="17:17" ht="0" hidden="1" customHeight="1" x14ac:dyDescent="0.25">
      <c r="Q44220" s="265"/>
    </row>
    <row r="44221" spans="17:17" ht="0" hidden="1" customHeight="1" x14ac:dyDescent="0.25">
      <c r="Q44221" s="265"/>
    </row>
    <row r="44222" spans="17:17" ht="0" hidden="1" customHeight="1" x14ac:dyDescent="0.25">
      <c r="Q44222" s="265"/>
    </row>
    <row r="44223" spans="17:17" ht="0" hidden="1" customHeight="1" x14ac:dyDescent="0.25">
      <c r="Q44223" s="265"/>
    </row>
    <row r="44224" spans="17:17" ht="0" hidden="1" customHeight="1" x14ac:dyDescent="0.25">
      <c r="Q44224" s="265"/>
    </row>
    <row r="44225" spans="17:17" ht="0" hidden="1" customHeight="1" x14ac:dyDescent="0.25">
      <c r="Q44225" s="265"/>
    </row>
    <row r="44226" spans="17:17" ht="0" hidden="1" customHeight="1" x14ac:dyDescent="0.25">
      <c r="Q44226" s="265"/>
    </row>
    <row r="44227" spans="17:17" ht="0" hidden="1" customHeight="1" x14ac:dyDescent="0.25">
      <c r="Q44227" s="265"/>
    </row>
    <row r="44228" spans="17:17" ht="0" hidden="1" customHeight="1" x14ac:dyDescent="0.25">
      <c r="Q44228" s="265"/>
    </row>
    <row r="44229" spans="17:17" ht="0" hidden="1" customHeight="1" x14ac:dyDescent="0.25">
      <c r="Q44229" s="265"/>
    </row>
    <row r="44230" spans="17:17" ht="0" hidden="1" customHeight="1" x14ac:dyDescent="0.25">
      <c r="Q44230" s="265"/>
    </row>
    <row r="44231" spans="17:17" ht="0" hidden="1" customHeight="1" x14ac:dyDescent="0.25">
      <c r="Q44231" s="265"/>
    </row>
    <row r="44232" spans="17:17" ht="0" hidden="1" customHeight="1" x14ac:dyDescent="0.25">
      <c r="Q44232" s="265"/>
    </row>
    <row r="44233" spans="17:17" ht="0" hidden="1" customHeight="1" x14ac:dyDescent="0.25">
      <c r="Q44233" s="265"/>
    </row>
    <row r="44234" spans="17:17" ht="0" hidden="1" customHeight="1" x14ac:dyDescent="0.25">
      <c r="Q44234" s="265"/>
    </row>
    <row r="44235" spans="17:17" ht="0" hidden="1" customHeight="1" x14ac:dyDescent="0.25">
      <c r="Q44235" s="265"/>
    </row>
    <row r="44236" spans="17:17" ht="0" hidden="1" customHeight="1" x14ac:dyDescent="0.25">
      <c r="Q44236" s="265"/>
    </row>
    <row r="44237" spans="17:17" ht="0" hidden="1" customHeight="1" x14ac:dyDescent="0.25">
      <c r="Q44237" s="265"/>
    </row>
    <row r="44238" spans="17:17" ht="0" hidden="1" customHeight="1" x14ac:dyDescent="0.25">
      <c r="Q44238" s="265"/>
    </row>
    <row r="44239" spans="17:17" ht="0" hidden="1" customHeight="1" x14ac:dyDescent="0.25">
      <c r="Q44239" s="265"/>
    </row>
    <row r="44240" spans="17:17" ht="0" hidden="1" customHeight="1" x14ac:dyDescent="0.25">
      <c r="Q44240" s="265"/>
    </row>
    <row r="44241" spans="17:17" ht="0" hidden="1" customHeight="1" x14ac:dyDescent="0.25">
      <c r="Q44241" s="265"/>
    </row>
    <row r="44242" spans="17:17" ht="0" hidden="1" customHeight="1" x14ac:dyDescent="0.25">
      <c r="Q44242" s="265"/>
    </row>
    <row r="44243" spans="17:17" ht="0" hidden="1" customHeight="1" x14ac:dyDescent="0.25">
      <c r="Q44243" s="265"/>
    </row>
    <row r="44244" spans="17:17" ht="0" hidden="1" customHeight="1" x14ac:dyDescent="0.25">
      <c r="Q44244" s="265"/>
    </row>
    <row r="44245" spans="17:17" ht="0" hidden="1" customHeight="1" x14ac:dyDescent="0.25">
      <c r="Q44245" s="265"/>
    </row>
    <row r="44246" spans="17:17" ht="0" hidden="1" customHeight="1" x14ac:dyDescent="0.25">
      <c r="Q44246" s="265"/>
    </row>
    <row r="44247" spans="17:17" ht="0" hidden="1" customHeight="1" x14ac:dyDescent="0.25">
      <c r="Q44247" s="265"/>
    </row>
    <row r="44248" spans="17:17" ht="0" hidden="1" customHeight="1" x14ac:dyDescent="0.25">
      <c r="Q44248" s="265"/>
    </row>
    <row r="44249" spans="17:17" ht="0" hidden="1" customHeight="1" x14ac:dyDescent="0.25">
      <c r="Q44249" s="265"/>
    </row>
    <row r="44250" spans="17:17" ht="0" hidden="1" customHeight="1" x14ac:dyDescent="0.25">
      <c r="Q44250" s="265"/>
    </row>
    <row r="44251" spans="17:17" ht="0" hidden="1" customHeight="1" x14ac:dyDescent="0.25">
      <c r="Q44251" s="265"/>
    </row>
    <row r="44252" spans="17:17" ht="0" hidden="1" customHeight="1" x14ac:dyDescent="0.25">
      <c r="Q44252" s="265"/>
    </row>
    <row r="44253" spans="17:17" ht="0" hidden="1" customHeight="1" x14ac:dyDescent="0.25">
      <c r="Q44253" s="265"/>
    </row>
    <row r="44254" spans="17:17" ht="0" hidden="1" customHeight="1" x14ac:dyDescent="0.25">
      <c r="Q44254" s="265"/>
    </row>
    <row r="44255" spans="17:17" ht="0" hidden="1" customHeight="1" x14ac:dyDescent="0.25">
      <c r="Q44255" s="265"/>
    </row>
    <row r="44256" spans="17:17" ht="0" hidden="1" customHeight="1" x14ac:dyDescent="0.25">
      <c r="Q44256" s="265"/>
    </row>
    <row r="44257" spans="17:17" ht="0" hidden="1" customHeight="1" x14ac:dyDescent="0.25">
      <c r="Q44257" s="265"/>
    </row>
    <row r="44258" spans="17:17" ht="0" hidden="1" customHeight="1" x14ac:dyDescent="0.25">
      <c r="Q44258" s="265"/>
    </row>
    <row r="44259" spans="17:17" ht="0" hidden="1" customHeight="1" x14ac:dyDescent="0.25">
      <c r="Q44259" s="265"/>
    </row>
    <row r="44260" spans="17:17" ht="0" hidden="1" customHeight="1" x14ac:dyDescent="0.25">
      <c r="Q44260" s="265"/>
    </row>
    <row r="44261" spans="17:17" ht="0" hidden="1" customHeight="1" x14ac:dyDescent="0.25">
      <c r="Q44261" s="265"/>
    </row>
    <row r="44262" spans="17:17" ht="0" hidden="1" customHeight="1" x14ac:dyDescent="0.25">
      <c r="Q44262" s="265"/>
    </row>
    <row r="44263" spans="17:17" ht="0" hidden="1" customHeight="1" x14ac:dyDescent="0.25">
      <c r="Q44263" s="265"/>
    </row>
    <row r="44264" spans="17:17" ht="0" hidden="1" customHeight="1" x14ac:dyDescent="0.25">
      <c r="Q44264" s="265"/>
    </row>
    <row r="44265" spans="17:17" ht="0" hidden="1" customHeight="1" x14ac:dyDescent="0.25">
      <c r="Q44265" s="265"/>
    </row>
    <row r="44266" spans="17:17" ht="0" hidden="1" customHeight="1" x14ac:dyDescent="0.25">
      <c r="Q44266" s="265"/>
    </row>
    <row r="44267" spans="17:17" ht="0" hidden="1" customHeight="1" x14ac:dyDescent="0.25">
      <c r="Q44267" s="265"/>
    </row>
    <row r="44268" spans="17:17" ht="0" hidden="1" customHeight="1" x14ac:dyDescent="0.25">
      <c r="Q44268" s="265"/>
    </row>
    <row r="44269" spans="17:17" ht="0" hidden="1" customHeight="1" x14ac:dyDescent="0.25">
      <c r="Q44269" s="265"/>
    </row>
    <row r="44270" spans="17:17" ht="0" hidden="1" customHeight="1" x14ac:dyDescent="0.25">
      <c r="Q44270" s="265"/>
    </row>
    <row r="44271" spans="17:17" ht="0" hidden="1" customHeight="1" x14ac:dyDescent="0.25">
      <c r="Q44271" s="265"/>
    </row>
    <row r="44272" spans="17:17" ht="0" hidden="1" customHeight="1" x14ac:dyDescent="0.25">
      <c r="Q44272" s="265"/>
    </row>
    <row r="44273" spans="17:17" ht="0" hidden="1" customHeight="1" x14ac:dyDescent="0.25">
      <c r="Q44273" s="265"/>
    </row>
    <row r="44274" spans="17:17" ht="0" hidden="1" customHeight="1" x14ac:dyDescent="0.25">
      <c r="Q44274" s="265"/>
    </row>
    <row r="44275" spans="17:17" ht="0" hidden="1" customHeight="1" x14ac:dyDescent="0.25">
      <c r="Q44275" s="265"/>
    </row>
    <row r="44276" spans="17:17" ht="0" hidden="1" customHeight="1" x14ac:dyDescent="0.25">
      <c r="Q44276" s="265"/>
    </row>
    <row r="44277" spans="17:17" ht="0" hidden="1" customHeight="1" x14ac:dyDescent="0.25">
      <c r="Q44277" s="265"/>
    </row>
    <row r="44278" spans="17:17" ht="0" hidden="1" customHeight="1" x14ac:dyDescent="0.25">
      <c r="Q44278" s="265"/>
    </row>
    <row r="44279" spans="17:17" ht="0" hidden="1" customHeight="1" x14ac:dyDescent="0.25">
      <c r="Q44279" s="265"/>
    </row>
    <row r="44280" spans="17:17" ht="0" hidden="1" customHeight="1" x14ac:dyDescent="0.25">
      <c r="Q44280" s="265"/>
    </row>
    <row r="44281" spans="17:17" ht="0" hidden="1" customHeight="1" x14ac:dyDescent="0.25">
      <c r="Q44281" s="265"/>
    </row>
    <row r="44282" spans="17:17" ht="0" hidden="1" customHeight="1" x14ac:dyDescent="0.25">
      <c r="Q44282" s="265"/>
    </row>
    <row r="44283" spans="17:17" ht="0" hidden="1" customHeight="1" x14ac:dyDescent="0.25">
      <c r="Q44283" s="265"/>
    </row>
    <row r="44284" spans="17:17" ht="0" hidden="1" customHeight="1" x14ac:dyDescent="0.25">
      <c r="Q44284" s="265"/>
    </row>
    <row r="44285" spans="17:17" ht="0" hidden="1" customHeight="1" x14ac:dyDescent="0.25">
      <c r="Q44285" s="265"/>
    </row>
    <row r="44286" spans="17:17" ht="0" hidden="1" customHeight="1" x14ac:dyDescent="0.25">
      <c r="Q44286" s="265"/>
    </row>
    <row r="44287" spans="17:17" ht="0" hidden="1" customHeight="1" x14ac:dyDescent="0.25">
      <c r="Q44287" s="265"/>
    </row>
    <row r="44288" spans="17:17" ht="0" hidden="1" customHeight="1" x14ac:dyDescent="0.25">
      <c r="Q44288" s="265"/>
    </row>
    <row r="44289" spans="17:17" ht="0" hidden="1" customHeight="1" x14ac:dyDescent="0.25">
      <c r="Q44289" s="265"/>
    </row>
    <row r="44290" spans="17:17" ht="0" hidden="1" customHeight="1" x14ac:dyDescent="0.25">
      <c r="Q44290" s="265"/>
    </row>
    <row r="44291" spans="17:17" ht="0" hidden="1" customHeight="1" x14ac:dyDescent="0.25">
      <c r="Q44291" s="265"/>
    </row>
    <row r="44292" spans="17:17" ht="0" hidden="1" customHeight="1" x14ac:dyDescent="0.25">
      <c r="Q44292" s="265"/>
    </row>
    <row r="44293" spans="17:17" ht="0" hidden="1" customHeight="1" x14ac:dyDescent="0.25">
      <c r="Q44293" s="265"/>
    </row>
    <row r="44294" spans="17:17" ht="0" hidden="1" customHeight="1" x14ac:dyDescent="0.25">
      <c r="Q44294" s="265"/>
    </row>
    <row r="44295" spans="17:17" ht="0" hidden="1" customHeight="1" x14ac:dyDescent="0.25">
      <c r="Q44295" s="265"/>
    </row>
    <row r="44296" spans="17:17" ht="0" hidden="1" customHeight="1" x14ac:dyDescent="0.25">
      <c r="Q44296" s="265"/>
    </row>
    <row r="44297" spans="17:17" ht="0" hidden="1" customHeight="1" x14ac:dyDescent="0.25">
      <c r="Q44297" s="265"/>
    </row>
    <row r="44298" spans="17:17" ht="0" hidden="1" customHeight="1" x14ac:dyDescent="0.25">
      <c r="Q44298" s="265"/>
    </row>
    <row r="44299" spans="17:17" ht="0" hidden="1" customHeight="1" x14ac:dyDescent="0.25">
      <c r="Q44299" s="265"/>
    </row>
    <row r="44300" spans="17:17" ht="0" hidden="1" customHeight="1" x14ac:dyDescent="0.25">
      <c r="Q44300" s="265"/>
    </row>
    <row r="44301" spans="17:17" ht="0" hidden="1" customHeight="1" x14ac:dyDescent="0.25">
      <c r="Q44301" s="265"/>
    </row>
    <row r="44302" spans="17:17" ht="0" hidden="1" customHeight="1" x14ac:dyDescent="0.25">
      <c r="Q44302" s="265"/>
    </row>
    <row r="44303" spans="17:17" ht="0" hidden="1" customHeight="1" x14ac:dyDescent="0.25">
      <c r="Q44303" s="265"/>
    </row>
    <row r="44304" spans="17:17" ht="0" hidden="1" customHeight="1" x14ac:dyDescent="0.25">
      <c r="Q44304" s="265"/>
    </row>
    <row r="44305" spans="17:17" ht="0" hidden="1" customHeight="1" x14ac:dyDescent="0.25">
      <c r="Q44305" s="265"/>
    </row>
    <row r="44306" spans="17:17" ht="0" hidden="1" customHeight="1" x14ac:dyDescent="0.25">
      <c r="Q44306" s="265"/>
    </row>
    <row r="44307" spans="17:17" ht="0" hidden="1" customHeight="1" x14ac:dyDescent="0.25">
      <c r="Q44307" s="265"/>
    </row>
    <row r="44308" spans="17:17" ht="0" hidden="1" customHeight="1" x14ac:dyDescent="0.25">
      <c r="Q44308" s="265"/>
    </row>
    <row r="44309" spans="17:17" ht="0" hidden="1" customHeight="1" x14ac:dyDescent="0.25">
      <c r="Q44309" s="265"/>
    </row>
    <row r="44310" spans="17:17" ht="0" hidden="1" customHeight="1" x14ac:dyDescent="0.25">
      <c r="Q44310" s="265"/>
    </row>
    <row r="44311" spans="17:17" ht="0" hidden="1" customHeight="1" x14ac:dyDescent="0.25">
      <c r="Q44311" s="265"/>
    </row>
    <row r="44312" spans="17:17" ht="0" hidden="1" customHeight="1" x14ac:dyDescent="0.25">
      <c r="Q44312" s="265"/>
    </row>
    <row r="44313" spans="17:17" ht="0" hidden="1" customHeight="1" x14ac:dyDescent="0.25">
      <c r="Q44313" s="265"/>
    </row>
    <row r="44314" spans="17:17" ht="0" hidden="1" customHeight="1" x14ac:dyDescent="0.25">
      <c r="Q44314" s="265"/>
    </row>
    <row r="44315" spans="17:17" ht="0" hidden="1" customHeight="1" x14ac:dyDescent="0.25">
      <c r="Q44315" s="265"/>
    </row>
    <row r="44316" spans="17:17" ht="0" hidden="1" customHeight="1" x14ac:dyDescent="0.25">
      <c r="Q44316" s="265"/>
    </row>
    <row r="44317" spans="17:17" ht="0" hidden="1" customHeight="1" x14ac:dyDescent="0.25">
      <c r="Q44317" s="265"/>
    </row>
    <row r="44318" spans="17:17" ht="0" hidden="1" customHeight="1" x14ac:dyDescent="0.25">
      <c r="Q44318" s="265"/>
    </row>
    <row r="44319" spans="17:17" ht="0" hidden="1" customHeight="1" x14ac:dyDescent="0.25">
      <c r="Q44319" s="265"/>
    </row>
    <row r="44320" spans="17:17" ht="0" hidden="1" customHeight="1" x14ac:dyDescent="0.25">
      <c r="Q44320" s="265"/>
    </row>
    <row r="44321" spans="17:17" ht="0" hidden="1" customHeight="1" x14ac:dyDescent="0.25">
      <c r="Q44321" s="265"/>
    </row>
    <row r="44322" spans="17:17" ht="0" hidden="1" customHeight="1" x14ac:dyDescent="0.25">
      <c r="Q44322" s="265"/>
    </row>
    <row r="44323" spans="17:17" ht="0" hidden="1" customHeight="1" x14ac:dyDescent="0.25">
      <c r="Q44323" s="265"/>
    </row>
    <row r="44324" spans="17:17" ht="0" hidden="1" customHeight="1" x14ac:dyDescent="0.25">
      <c r="Q44324" s="265"/>
    </row>
    <row r="44325" spans="17:17" ht="0" hidden="1" customHeight="1" x14ac:dyDescent="0.25">
      <c r="Q44325" s="265"/>
    </row>
    <row r="44326" spans="17:17" ht="0" hidden="1" customHeight="1" x14ac:dyDescent="0.25">
      <c r="Q44326" s="265"/>
    </row>
    <row r="44327" spans="17:17" ht="0" hidden="1" customHeight="1" x14ac:dyDescent="0.25">
      <c r="Q44327" s="265"/>
    </row>
    <row r="44328" spans="17:17" ht="0" hidden="1" customHeight="1" x14ac:dyDescent="0.25">
      <c r="Q44328" s="265"/>
    </row>
    <row r="44329" spans="17:17" ht="0" hidden="1" customHeight="1" x14ac:dyDescent="0.25">
      <c r="Q44329" s="265"/>
    </row>
    <row r="44330" spans="17:17" ht="0" hidden="1" customHeight="1" x14ac:dyDescent="0.25">
      <c r="Q44330" s="265"/>
    </row>
    <row r="44331" spans="17:17" ht="0" hidden="1" customHeight="1" x14ac:dyDescent="0.25">
      <c r="Q44331" s="265"/>
    </row>
    <row r="44332" spans="17:17" ht="0" hidden="1" customHeight="1" x14ac:dyDescent="0.25">
      <c r="Q44332" s="265"/>
    </row>
    <row r="44333" spans="17:17" ht="0" hidden="1" customHeight="1" x14ac:dyDescent="0.25">
      <c r="Q44333" s="265"/>
    </row>
    <row r="44334" spans="17:17" ht="0" hidden="1" customHeight="1" x14ac:dyDescent="0.25">
      <c r="Q44334" s="265"/>
    </row>
    <row r="44335" spans="17:17" ht="0" hidden="1" customHeight="1" x14ac:dyDescent="0.25">
      <c r="Q44335" s="265"/>
    </row>
    <row r="44336" spans="17:17" ht="0" hidden="1" customHeight="1" x14ac:dyDescent="0.25">
      <c r="Q44336" s="265"/>
    </row>
    <row r="44337" spans="17:17" ht="0" hidden="1" customHeight="1" x14ac:dyDescent="0.25">
      <c r="Q44337" s="265"/>
    </row>
    <row r="44338" spans="17:17" ht="0" hidden="1" customHeight="1" x14ac:dyDescent="0.25">
      <c r="Q44338" s="265"/>
    </row>
    <row r="44339" spans="17:17" ht="0" hidden="1" customHeight="1" x14ac:dyDescent="0.25">
      <c r="Q44339" s="265"/>
    </row>
    <row r="44340" spans="17:17" ht="0" hidden="1" customHeight="1" x14ac:dyDescent="0.25">
      <c r="Q44340" s="265"/>
    </row>
    <row r="44341" spans="17:17" ht="0" hidden="1" customHeight="1" x14ac:dyDescent="0.25">
      <c r="Q44341" s="265"/>
    </row>
    <row r="44342" spans="17:17" ht="0" hidden="1" customHeight="1" x14ac:dyDescent="0.25">
      <c r="Q44342" s="265"/>
    </row>
    <row r="44343" spans="17:17" ht="0" hidden="1" customHeight="1" x14ac:dyDescent="0.25">
      <c r="Q44343" s="265"/>
    </row>
    <row r="44344" spans="17:17" ht="0" hidden="1" customHeight="1" x14ac:dyDescent="0.25">
      <c r="Q44344" s="265"/>
    </row>
    <row r="44345" spans="17:17" ht="0" hidden="1" customHeight="1" x14ac:dyDescent="0.25">
      <c r="Q44345" s="265"/>
    </row>
    <row r="44346" spans="17:17" ht="0" hidden="1" customHeight="1" x14ac:dyDescent="0.25">
      <c r="Q44346" s="265"/>
    </row>
    <row r="44347" spans="17:17" ht="0" hidden="1" customHeight="1" x14ac:dyDescent="0.25">
      <c r="Q44347" s="265"/>
    </row>
    <row r="44348" spans="17:17" ht="0" hidden="1" customHeight="1" x14ac:dyDescent="0.25">
      <c r="Q44348" s="265"/>
    </row>
    <row r="44349" spans="17:17" ht="0" hidden="1" customHeight="1" x14ac:dyDescent="0.25">
      <c r="Q44349" s="265"/>
    </row>
    <row r="44350" spans="17:17" ht="0" hidden="1" customHeight="1" x14ac:dyDescent="0.25">
      <c r="Q44350" s="265"/>
    </row>
    <row r="44351" spans="17:17" ht="0" hidden="1" customHeight="1" x14ac:dyDescent="0.25">
      <c r="Q44351" s="265"/>
    </row>
    <row r="44352" spans="17:17" ht="0" hidden="1" customHeight="1" x14ac:dyDescent="0.25">
      <c r="Q44352" s="265"/>
    </row>
    <row r="44353" spans="17:17" ht="0" hidden="1" customHeight="1" x14ac:dyDescent="0.25">
      <c r="Q44353" s="265"/>
    </row>
    <row r="44354" spans="17:17" ht="0" hidden="1" customHeight="1" x14ac:dyDescent="0.25">
      <c r="Q44354" s="265"/>
    </row>
    <row r="44355" spans="17:17" ht="0" hidden="1" customHeight="1" x14ac:dyDescent="0.25">
      <c r="Q44355" s="265"/>
    </row>
    <row r="44356" spans="17:17" ht="0" hidden="1" customHeight="1" x14ac:dyDescent="0.25">
      <c r="Q44356" s="265"/>
    </row>
    <row r="44357" spans="17:17" ht="0" hidden="1" customHeight="1" x14ac:dyDescent="0.25">
      <c r="Q44357" s="265"/>
    </row>
    <row r="44358" spans="17:17" ht="0" hidden="1" customHeight="1" x14ac:dyDescent="0.25">
      <c r="Q44358" s="265"/>
    </row>
    <row r="44359" spans="17:17" ht="0" hidden="1" customHeight="1" x14ac:dyDescent="0.25">
      <c r="Q44359" s="265"/>
    </row>
    <row r="44360" spans="17:17" ht="0" hidden="1" customHeight="1" x14ac:dyDescent="0.25">
      <c r="Q44360" s="265"/>
    </row>
    <row r="44361" spans="17:17" ht="0" hidden="1" customHeight="1" x14ac:dyDescent="0.25">
      <c r="Q44361" s="265"/>
    </row>
    <row r="44362" spans="17:17" ht="0" hidden="1" customHeight="1" x14ac:dyDescent="0.25">
      <c r="Q44362" s="265"/>
    </row>
    <row r="44363" spans="17:17" ht="0" hidden="1" customHeight="1" x14ac:dyDescent="0.25">
      <c r="Q44363" s="265"/>
    </row>
    <row r="44364" spans="17:17" ht="0" hidden="1" customHeight="1" x14ac:dyDescent="0.25">
      <c r="Q44364" s="265"/>
    </row>
    <row r="44365" spans="17:17" ht="0" hidden="1" customHeight="1" x14ac:dyDescent="0.25">
      <c r="Q44365" s="265"/>
    </row>
    <row r="44366" spans="17:17" ht="0" hidden="1" customHeight="1" x14ac:dyDescent="0.25">
      <c r="Q44366" s="265"/>
    </row>
    <row r="44367" spans="17:17" ht="0" hidden="1" customHeight="1" x14ac:dyDescent="0.25">
      <c r="Q44367" s="265"/>
    </row>
    <row r="44368" spans="17:17" ht="0" hidden="1" customHeight="1" x14ac:dyDescent="0.25">
      <c r="Q44368" s="265"/>
    </row>
    <row r="44369" spans="17:17" ht="0" hidden="1" customHeight="1" x14ac:dyDescent="0.25">
      <c r="Q44369" s="265"/>
    </row>
    <row r="44370" spans="17:17" ht="0" hidden="1" customHeight="1" x14ac:dyDescent="0.25">
      <c r="Q44370" s="265"/>
    </row>
    <row r="44371" spans="17:17" ht="0" hidden="1" customHeight="1" x14ac:dyDescent="0.25">
      <c r="Q44371" s="265"/>
    </row>
    <row r="44372" spans="17:17" ht="0" hidden="1" customHeight="1" x14ac:dyDescent="0.25">
      <c r="Q44372" s="265"/>
    </row>
    <row r="44373" spans="17:17" ht="0" hidden="1" customHeight="1" x14ac:dyDescent="0.25">
      <c r="Q44373" s="265"/>
    </row>
    <row r="44374" spans="17:17" ht="0" hidden="1" customHeight="1" x14ac:dyDescent="0.25">
      <c r="Q44374" s="265"/>
    </row>
    <row r="44375" spans="17:17" ht="0" hidden="1" customHeight="1" x14ac:dyDescent="0.25">
      <c r="Q44375" s="265"/>
    </row>
    <row r="44376" spans="17:17" ht="0" hidden="1" customHeight="1" x14ac:dyDescent="0.25">
      <c r="Q44376" s="265"/>
    </row>
    <row r="44377" spans="17:17" ht="0" hidden="1" customHeight="1" x14ac:dyDescent="0.25">
      <c r="Q44377" s="265"/>
    </row>
    <row r="44378" spans="17:17" ht="0" hidden="1" customHeight="1" x14ac:dyDescent="0.25">
      <c r="Q44378" s="265"/>
    </row>
    <row r="44379" spans="17:17" ht="0" hidden="1" customHeight="1" x14ac:dyDescent="0.25">
      <c r="Q44379" s="265"/>
    </row>
    <row r="44380" spans="17:17" ht="0" hidden="1" customHeight="1" x14ac:dyDescent="0.25">
      <c r="Q44380" s="265"/>
    </row>
    <row r="44381" spans="17:17" ht="0" hidden="1" customHeight="1" x14ac:dyDescent="0.25">
      <c r="Q44381" s="265"/>
    </row>
    <row r="44382" spans="17:17" ht="0" hidden="1" customHeight="1" x14ac:dyDescent="0.25">
      <c r="Q44382" s="265"/>
    </row>
    <row r="44383" spans="17:17" ht="0" hidden="1" customHeight="1" x14ac:dyDescent="0.25">
      <c r="Q44383" s="265"/>
    </row>
    <row r="44384" spans="17:17" ht="0" hidden="1" customHeight="1" x14ac:dyDescent="0.25">
      <c r="Q44384" s="265"/>
    </row>
    <row r="44385" spans="17:17" ht="0" hidden="1" customHeight="1" x14ac:dyDescent="0.25">
      <c r="Q44385" s="265"/>
    </row>
    <row r="44386" spans="17:17" ht="0" hidden="1" customHeight="1" x14ac:dyDescent="0.25">
      <c r="Q44386" s="265"/>
    </row>
    <row r="44387" spans="17:17" ht="0" hidden="1" customHeight="1" x14ac:dyDescent="0.25">
      <c r="Q44387" s="265"/>
    </row>
    <row r="44388" spans="17:17" ht="0" hidden="1" customHeight="1" x14ac:dyDescent="0.25">
      <c r="Q44388" s="265"/>
    </row>
    <row r="44389" spans="17:17" ht="0" hidden="1" customHeight="1" x14ac:dyDescent="0.25">
      <c r="Q44389" s="265"/>
    </row>
    <row r="44390" spans="17:17" ht="0" hidden="1" customHeight="1" x14ac:dyDescent="0.25">
      <c r="Q44390" s="265"/>
    </row>
    <row r="44391" spans="17:17" ht="0" hidden="1" customHeight="1" x14ac:dyDescent="0.25">
      <c r="Q44391" s="265"/>
    </row>
    <row r="44392" spans="17:17" ht="0" hidden="1" customHeight="1" x14ac:dyDescent="0.25">
      <c r="Q44392" s="265"/>
    </row>
    <row r="44393" spans="17:17" ht="0" hidden="1" customHeight="1" x14ac:dyDescent="0.25">
      <c r="Q44393" s="265"/>
    </row>
    <row r="44394" spans="17:17" ht="0" hidden="1" customHeight="1" x14ac:dyDescent="0.25">
      <c r="Q44394" s="265"/>
    </row>
    <row r="44395" spans="17:17" ht="0" hidden="1" customHeight="1" x14ac:dyDescent="0.25">
      <c r="Q44395" s="265"/>
    </row>
    <row r="44396" spans="17:17" ht="0" hidden="1" customHeight="1" x14ac:dyDescent="0.25">
      <c r="Q44396" s="265"/>
    </row>
    <row r="44397" spans="17:17" ht="0" hidden="1" customHeight="1" x14ac:dyDescent="0.25">
      <c r="Q44397" s="265"/>
    </row>
    <row r="44398" spans="17:17" ht="0" hidden="1" customHeight="1" x14ac:dyDescent="0.25">
      <c r="Q44398" s="265"/>
    </row>
    <row r="44399" spans="17:17" ht="0" hidden="1" customHeight="1" x14ac:dyDescent="0.25">
      <c r="Q44399" s="265"/>
    </row>
    <row r="44400" spans="17:17" ht="0" hidden="1" customHeight="1" x14ac:dyDescent="0.25">
      <c r="Q44400" s="265"/>
    </row>
    <row r="44401" spans="17:17" ht="0" hidden="1" customHeight="1" x14ac:dyDescent="0.25">
      <c r="Q44401" s="265"/>
    </row>
    <row r="44402" spans="17:17" ht="0" hidden="1" customHeight="1" x14ac:dyDescent="0.25">
      <c r="Q44402" s="265"/>
    </row>
    <row r="44403" spans="17:17" ht="0" hidden="1" customHeight="1" x14ac:dyDescent="0.25">
      <c r="Q44403" s="265"/>
    </row>
    <row r="44404" spans="17:17" ht="0" hidden="1" customHeight="1" x14ac:dyDescent="0.25">
      <c r="Q44404" s="265"/>
    </row>
    <row r="44405" spans="17:17" ht="0" hidden="1" customHeight="1" x14ac:dyDescent="0.25">
      <c r="Q44405" s="265"/>
    </row>
    <row r="44406" spans="17:17" ht="0" hidden="1" customHeight="1" x14ac:dyDescent="0.25">
      <c r="Q44406" s="265"/>
    </row>
    <row r="44407" spans="17:17" ht="0" hidden="1" customHeight="1" x14ac:dyDescent="0.25">
      <c r="Q44407" s="265"/>
    </row>
    <row r="44408" spans="17:17" ht="0" hidden="1" customHeight="1" x14ac:dyDescent="0.25">
      <c r="Q44408" s="265"/>
    </row>
    <row r="44409" spans="17:17" ht="0" hidden="1" customHeight="1" x14ac:dyDescent="0.25">
      <c r="Q44409" s="265"/>
    </row>
    <row r="44410" spans="17:17" ht="0" hidden="1" customHeight="1" x14ac:dyDescent="0.25">
      <c r="Q44410" s="265"/>
    </row>
    <row r="44411" spans="17:17" ht="0" hidden="1" customHeight="1" x14ac:dyDescent="0.25">
      <c r="Q44411" s="265"/>
    </row>
    <row r="44412" spans="17:17" ht="0" hidden="1" customHeight="1" x14ac:dyDescent="0.25">
      <c r="Q44412" s="265"/>
    </row>
    <row r="44413" spans="17:17" ht="0" hidden="1" customHeight="1" x14ac:dyDescent="0.25">
      <c r="Q44413" s="265"/>
    </row>
    <row r="44414" spans="17:17" ht="0" hidden="1" customHeight="1" x14ac:dyDescent="0.25">
      <c r="Q44414" s="265"/>
    </row>
    <row r="44415" spans="17:17" ht="0" hidden="1" customHeight="1" x14ac:dyDescent="0.25">
      <c r="Q44415" s="265"/>
    </row>
    <row r="44416" spans="17:17" ht="0" hidden="1" customHeight="1" x14ac:dyDescent="0.25">
      <c r="Q44416" s="265"/>
    </row>
    <row r="44417" spans="17:17" ht="0" hidden="1" customHeight="1" x14ac:dyDescent="0.25">
      <c r="Q44417" s="265"/>
    </row>
    <row r="44418" spans="17:17" ht="0" hidden="1" customHeight="1" x14ac:dyDescent="0.25">
      <c r="Q44418" s="265"/>
    </row>
    <row r="44419" spans="17:17" ht="0" hidden="1" customHeight="1" x14ac:dyDescent="0.25">
      <c r="Q44419" s="265"/>
    </row>
    <row r="44420" spans="17:17" ht="0" hidden="1" customHeight="1" x14ac:dyDescent="0.25">
      <c r="Q44420" s="265"/>
    </row>
    <row r="44421" spans="17:17" ht="0" hidden="1" customHeight="1" x14ac:dyDescent="0.25">
      <c r="Q44421" s="265"/>
    </row>
    <row r="44422" spans="17:17" ht="0" hidden="1" customHeight="1" x14ac:dyDescent="0.25">
      <c r="Q44422" s="265"/>
    </row>
    <row r="44423" spans="17:17" ht="0" hidden="1" customHeight="1" x14ac:dyDescent="0.25">
      <c r="Q44423" s="265"/>
    </row>
    <row r="44424" spans="17:17" ht="0" hidden="1" customHeight="1" x14ac:dyDescent="0.25">
      <c r="Q44424" s="265"/>
    </row>
    <row r="44425" spans="17:17" ht="0" hidden="1" customHeight="1" x14ac:dyDescent="0.25">
      <c r="Q44425" s="265"/>
    </row>
    <row r="44426" spans="17:17" ht="0" hidden="1" customHeight="1" x14ac:dyDescent="0.25">
      <c r="Q44426" s="265"/>
    </row>
    <row r="44427" spans="17:17" ht="0" hidden="1" customHeight="1" x14ac:dyDescent="0.25">
      <c r="Q44427" s="265"/>
    </row>
    <row r="44428" spans="17:17" ht="0" hidden="1" customHeight="1" x14ac:dyDescent="0.25">
      <c r="Q44428" s="265"/>
    </row>
    <row r="44429" spans="17:17" ht="0" hidden="1" customHeight="1" x14ac:dyDescent="0.25">
      <c r="Q44429" s="265"/>
    </row>
    <row r="44430" spans="17:17" ht="0" hidden="1" customHeight="1" x14ac:dyDescent="0.25">
      <c r="Q44430" s="265"/>
    </row>
    <row r="44431" spans="17:17" ht="0" hidden="1" customHeight="1" x14ac:dyDescent="0.25">
      <c r="Q44431" s="265"/>
    </row>
    <row r="44432" spans="17:17" ht="0" hidden="1" customHeight="1" x14ac:dyDescent="0.25">
      <c r="Q44432" s="265"/>
    </row>
    <row r="44433" spans="17:17" ht="0" hidden="1" customHeight="1" x14ac:dyDescent="0.25">
      <c r="Q44433" s="265"/>
    </row>
    <row r="44434" spans="17:17" ht="0" hidden="1" customHeight="1" x14ac:dyDescent="0.25">
      <c r="Q44434" s="265"/>
    </row>
    <row r="44435" spans="17:17" ht="0" hidden="1" customHeight="1" x14ac:dyDescent="0.25">
      <c r="Q44435" s="265"/>
    </row>
    <row r="44436" spans="17:17" ht="0" hidden="1" customHeight="1" x14ac:dyDescent="0.25">
      <c r="Q44436" s="265"/>
    </row>
    <row r="44437" spans="17:17" ht="0" hidden="1" customHeight="1" x14ac:dyDescent="0.25">
      <c r="Q44437" s="265"/>
    </row>
    <row r="44438" spans="17:17" ht="0" hidden="1" customHeight="1" x14ac:dyDescent="0.25">
      <c r="Q44438" s="265"/>
    </row>
    <row r="44439" spans="17:17" ht="0" hidden="1" customHeight="1" x14ac:dyDescent="0.25">
      <c r="Q44439" s="265"/>
    </row>
    <row r="44440" spans="17:17" ht="0" hidden="1" customHeight="1" x14ac:dyDescent="0.25">
      <c r="Q44440" s="265"/>
    </row>
    <row r="44441" spans="17:17" ht="0" hidden="1" customHeight="1" x14ac:dyDescent="0.25">
      <c r="Q44441" s="265"/>
    </row>
    <row r="44442" spans="17:17" ht="0" hidden="1" customHeight="1" x14ac:dyDescent="0.25">
      <c r="Q44442" s="265"/>
    </row>
    <row r="44443" spans="17:17" ht="0" hidden="1" customHeight="1" x14ac:dyDescent="0.25">
      <c r="Q44443" s="265"/>
    </row>
    <row r="44444" spans="17:17" ht="0" hidden="1" customHeight="1" x14ac:dyDescent="0.25">
      <c r="Q44444" s="265"/>
    </row>
    <row r="44445" spans="17:17" ht="0" hidden="1" customHeight="1" x14ac:dyDescent="0.25">
      <c r="Q44445" s="265"/>
    </row>
    <row r="44446" spans="17:17" ht="0" hidden="1" customHeight="1" x14ac:dyDescent="0.25">
      <c r="Q44446" s="265"/>
    </row>
    <row r="44447" spans="17:17" ht="0" hidden="1" customHeight="1" x14ac:dyDescent="0.25">
      <c r="Q44447" s="265"/>
    </row>
    <row r="44448" spans="17:17" ht="0" hidden="1" customHeight="1" x14ac:dyDescent="0.25">
      <c r="Q44448" s="265"/>
    </row>
    <row r="44449" spans="17:17" ht="0" hidden="1" customHeight="1" x14ac:dyDescent="0.25">
      <c r="Q44449" s="265"/>
    </row>
    <row r="44450" spans="17:17" ht="0" hidden="1" customHeight="1" x14ac:dyDescent="0.25">
      <c r="Q44450" s="265"/>
    </row>
    <row r="44451" spans="17:17" ht="0" hidden="1" customHeight="1" x14ac:dyDescent="0.25">
      <c r="Q44451" s="265"/>
    </row>
    <row r="44452" spans="17:17" ht="0" hidden="1" customHeight="1" x14ac:dyDescent="0.25">
      <c r="Q44452" s="265"/>
    </row>
    <row r="44453" spans="17:17" ht="0" hidden="1" customHeight="1" x14ac:dyDescent="0.25">
      <c r="Q44453" s="265"/>
    </row>
    <row r="44454" spans="17:17" ht="0" hidden="1" customHeight="1" x14ac:dyDescent="0.25">
      <c r="Q44454" s="265"/>
    </row>
    <row r="44455" spans="17:17" ht="0" hidden="1" customHeight="1" x14ac:dyDescent="0.25">
      <c r="Q44455" s="265"/>
    </row>
    <row r="44456" spans="17:17" ht="0" hidden="1" customHeight="1" x14ac:dyDescent="0.25">
      <c r="Q44456" s="265"/>
    </row>
    <row r="44457" spans="17:17" ht="0" hidden="1" customHeight="1" x14ac:dyDescent="0.25">
      <c r="Q44457" s="265"/>
    </row>
    <row r="44458" spans="17:17" ht="0" hidden="1" customHeight="1" x14ac:dyDescent="0.25">
      <c r="Q44458" s="265"/>
    </row>
    <row r="44459" spans="17:17" ht="0" hidden="1" customHeight="1" x14ac:dyDescent="0.25">
      <c r="Q44459" s="265"/>
    </row>
    <row r="44460" spans="17:17" ht="0" hidden="1" customHeight="1" x14ac:dyDescent="0.25">
      <c r="Q44460" s="265"/>
    </row>
    <row r="44461" spans="17:17" ht="0" hidden="1" customHeight="1" x14ac:dyDescent="0.25">
      <c r="Q44461" s="265"/>
    </row>
    <row r="44462" spans="17:17" ht="0" hidden="1" customHeight="1" x14ac:dyDescent="0.25">
      <c r="Q44462" s="265"/>
    </row>
    <row r="44463" spans="17:17" ht="0" hidden="1" customHeight="1" x14ac:dyDescent="0.25">
      <c r="Q44463" s="265"/>
    </row>
    <row r="44464" spans="17:17" ht="0" hidden="1" customHeight="1" x14ac:dyDescent="0.25">
      <c r="Q44464" s="265"/>
    </row>
    <row r="44465" spans="17:17" ht="0" hidden="1" customHeight="1" x14ac:dyDescent="0.25">
      <c r="Q44465" s="265"/>
    </row>
    <row r="44466" spans="17:17" ht="0" hidden="1" customHeight="1" x14ac:dyDescent="0.25">
      <c r="Q44466" s="265"/>
    </row>
    <row r="44467" spans="17:17" ht="0" hidden="1" customHeight="1" x14ac:dyDescent="0.25">
      <c r="Q44467" s="265"/>
    </row>
    <row r="44468" spans="17:17" ht="0" hidden="1" customHeight="1" x14ac:dyDescent="0.25">
      <c r="Q44468" s="265"/>
    </row>
    <row r="44469" spans="17:17" ht="0" hidden="1" customHeight="1" x14ac:dyDescent="0.25">
      <c r="Q44469" s="265"/>
    </row>
    <row r="44470" spans="17:17" ht="0" hidden="1" customHeight="1" x14ac:dyDescent="0.25">
      <c r="Q44470" s="265"/>
    </row>
    <row r="44471" spans="17:17" ht="0" hidden="1" customHeight="1" x14ac:dyDescent="0.25">
      <c r="Q44471" s="265"/>
    </row>
    <row r="44472" spans="17:17" ht="0" hidden="1" customHeight="1" x14ac:dyDescent="0.25">
      <c r="Q44472" s="265"/>
    </row>
    <row r="44473" spans="17:17" ht="0" hidden="1" customHeight="1" x14ac:dyDescent="0.25">
      <c r="Q44473" s="265"/>
    </row>
    <row r="44474" spans="17:17" ht="0" hidden="1" customHeight="1" x14ac:dyDescent="0.25">
      <c r="Q44474" s="265"/>
    </row>
    <row r="44475" spans="17:17" ht="0" hidden="1" customHeight="1" x14ac:dyDescent="0.25">
      <c r="Q44475" s="265"/>
    </row>
    <row r="44476" spans="17:17" ht="0" hidden="1" customHeight="1" x14ac:dyDescent="0.25">
      <c r="Q44476" s="265"/>
    </row>
    <row r="44477" spans="17:17" ht="0" hidden="1" customHeight="1" x14ac:dyDescent="0.25">
      <c r="Q44477" s="265"/>
    </row>
    <row r="44478" spans="17:17" ht="0" hidden="1" customHeight="1" x14ac:dyDescent="0.25">
      <c r="Q44478" s="265"/>
    </row>
    <row r="44479" spans="17:17" ht="0" hidden="1" customHeight="1" x14ac:dyDescent="0.25">
      <c r="Q44479" s="265"/>
    </row>
    <row r="44480" spans="17:17" ht="0" hidden="1" customHeight="1" x14ac:dyDescent="0.25">
      <c r="Q44480" s="265"/>
    </row>
    <row r="44481" spans="17:17" ht="0" hidden="1" customHeight="1" x14ac:dyDescent="0.25">
      <c r="Q44481" s="265"/>
    </row>
    <row r="44482" spans="17:17" ht="0" hidden="1" customHeight="1" x14ac:dyDescent="0.25">
      <c r="Q44482" s="265"/>
    </row>
    <row r="44483" spans="17:17" ht="0" hidden="1" customHeight="1" x14ac:dyDescent="0.25">
      <c r="Q44483" s="265"/>
    </row>
    <row r="44484" spans="17:17" ht="0" hidden="1" customHeight="1" x14ac:dyDescent="0.25">
      <c r="Q44484" s="265"/>
    </row>
    <row r="44485" spans="17:17" ht="0" hidden="1" customHeight="1" x14ac:dyDescent="0.25">
      <c r="Q44485" s="265"/>
    </row>
    <row r="44486" spans="17:17" ht="0" hidden="1" customHeight="1" x14ac:dyDescent="0.25">
      <c r="Q44486" s="265"/>
    </row>
    <row r="44487" spans="17:17" ht="0" hidden="1" customHeight="1" x14ac:dyDescent="0.25">
      <c r="Q44487" s="265"/>
    </row>
    <row r="44488" spans="17:17" ht="0" hidden="1" customHeight="1" x14ac:dyDescent="0.25">
      <c r="Q44488" s="265"/>
    </row>
    <row r="44489" spans="17:17" ht="0" hidden="1" customHeight="1" x14ac:dyDescent="0.25">
      <c r="Q44489" s="265"/>
    </row>
    <row r="44490" spans="17:17" ht="0" hidden="1" customHeight="1" x14ac:dyDescent="0.25">
      <c r="Q44490" s="265"/>
    </row>
    <row r="44491" spans="17:17" ht="0" hidden="1" customHeight="1" x14ac:dyDescent="0.25">
      <c r="Q44491" s="265"/>
    </row>
    <row r="44492" spans="17:17" ht="0" hidden="1" customHeight="1" x14ac:dyDescent="0.25">
      <c r="Q44492" s="265"/>
    </row>
    <row r="44493" spans="17:17" ht="0" hidden="1" customHeight="1" x14ac:dyDescent="0.25">
      <c r="Q44493" s="265"/>
    </row>
    <row r="44494" spans="17:17" ht="0" hidden="1" customHeight="1" x14ac:dyDescent="0.25">
      <c r="Q44494" s="265"/>
    </row>
    <row r="44495" spans="17:17" ht="0" hidden="1" customHeight="1" x14ac:dyDescent="0.25">
      <c r="Q44495" s="265"/>
    </row>
    <row r="44496" spans="17:17" ht="0" hidden="1" customHeight="1" x14ac:dyDescent="0.25">
      <c r="Q44496" s="265"/>
    </row>
    <row r="44497" spans="17:17" ht="0" hidden="1" customHeight="1" x14ac:dyDescent="0.25">
      <c r="Q44497" s="265"/>
    </row>
    <row r="44498" spans="17:17" ht="0" hidden="1" customHeight="1" x14ac:dyDescent="0.25">
      <c r="Q44498" s="265"/>
    </row>
    <row r="44499" spans="17:17" ht="0" hidden="1" customHeight="1" x14ac:dyDescent="0.25">
      <c r="Q44499" s="265"/>
    </row>
    <row r="44500" spans="17:17" ht="0" hidden="1" customHeight="1" x14ac:dyDescent="0.25">
      <c r="Q44500" s="265"/>
    </row>
    <row r="44501" spans="17:17" ht="0" hidden="1" customHeight="1" x14ac:dyDescent="0.25">
      <c r="Q44501" s="265"/>
    </row>
    <row r="44502" spans="17:17" ht="0" hidden="1" customHeight="1" x14ac:dyDescent="0.25">
      <c r="Q44502" s="265"/>
    </row>
    <row r="44503" spans="17:17" ht="0" hidden="1" customHeight="1" x14ac:dyDescent="0.25">
      <c r="Q44503" s="265"/>
    </row>
    <row r="44504" spans="17:17" ht="0" hidden="1" customHeight="1" x14ac:dyDescent="0.25">
      <c r="Q44504" s="265"/>
    </row>
    <row r="44505" spans="17:17" ht="0" hidden="1" customHeight="1" x14ac:dyDescent="0.25">
      <c r="Q44505" s="265"/>
    </row>
    <row r="44506" spans="17:17" ht="0" hidden="1" customHeight="1" x14ac:dyDescent="0.25">
      <c r="Q44506" s="265"/>
    </row>
    <row r="44507" spans="17:17" ht="0" hidden="1" customHeight="1" x14ac:dyDescent="0.25">
      <c r="Q44507" s="265"/>
    </row>
    <row r="44508" spans="17:17" ht="0" hidden="1" customHeight="1" x14ac:dyDescent="0.25">
      <c r="Q44508" s="265"/>
    </row>
    <row r="44509" spans="17:17" ht="0" hidden="1" customHeight="1" x14ac:dyDescent="0.25">
      <c r="Q44509" s="265"/>
    </row>
    <row r="44510" spans="17:17" ht="0" hidden="1" customHeight="1" x14ac:dyDescent="0.25">
      <c r="Q44510" s="265"/>
    </row>
    <row r="44511" spans="17:17" ht="0" hidden="1" customHeight="1" x14ac:dyDescent="0.25">
      <c r="Q44511" s="265"/>
    </row>
    <row r="44512" spans="17:17" ht="0" hidden="1" customHeight="1" x14ac:dyDescent="0.25">
      <c r="Q44512" s="265"/>
    </row>
    <row r="44513" spans="17:17" ht="0" hidden="1" customHeight="1" x14ac:dyDescent="0.25">
      <c r="Q44513" s="265"/>
    </row>
    <row r="44514" spans="17:17" ht="0" hidden="1" customHeight="1" x14ac:dyDescent="0.25">
      <c r="Q44514" s="265"/>
    </row>
    <row r="44515" spans="17:17" ht="0" hidden="1" customHeight="1" x14ac:dyDescent="0.25">
      <c r="Q44515" s="265"/>
    </row>
    <row r="44516" spans="17:17" ht="0" hidden="1" customHeight="1" x14ac:dyDescent="0.25">
      <c r="Q44516" s="265"/>
    </row>
    <row r="44517" spans="17:17" ht="0" hidden="1" customHeight="1" x14ac:dyDescent="0.25">
      <c r="Q44517" s="265"/>
    </row>
    <row r="44518" spans="17:17" ht="0" hidden="1" customHeight="1" x14ac:dyDescent="0.25">
      <c r="Q44518" s="265"/>
    </row>
    <row r="44519" spans="17:17" ht="0" hidden="1" customHeight="1" x14ac:dyDescent="0.25">
      <c r="Q44519" s="265"/>
    </row>
    <row r="44520" spans="17:17" ht="0" hidden="1" customHeight="1" x14ac:dyDescent="0.25">
      <c r="Q44520" s="265"/>
    </row>
    <row r="44521" spans="17:17" ht="0" hidden="1" customHeight="1" x14ac:dyDescent="0.25">
      <c r="Q44521" s="265"/>
    </row>
    <row r="44522" spans="17:17" ht="0" hidden="1" customHeight="1" x14ac:dyDescent="0.25">
      <c r="Q44522" s="265"/>
    </row>
    <row r="44523" spans="17:17" ht="0" hidden="1" customHeight="1" x14ac:dyDescent="0.25">
      <c r="Q44523" s="265"/>
    </row>
    <row r="44524" spans="17:17" ht="0" hidden="1" customHeight="1" x14ac:dyDescent="0.25">
      <c r="Q44524" s="265"/>
    </row>
    <row r="44525" spans="17:17" ht="0" hidden="1" customHeight="1" x14ac:dyDescent="0.25">
      <c r="Q44525" s="265"/>
    </row>
    <row r="44526" spans="17:17" ht="0" hidden="1" customHeight="1" x14ac:dyDescent="0.25">
      <c r="Q44526" s="265"/>
    </row>
    <row r="44527" spans="17:17" ht="0" hidden="1" customHeight="1" x14ac:dyDescent="0.25">
      <c r="Q44527" s="265"/>
    </row>
    <row r="44528" spans="17:17" ht="0" hidden="1" customHeight="1" x14ac:dyDescent="0.25">
      <c r="Q44528" s="265"/>
    </row>
    <row r="44529" spans="17:17" ht="0" hidden="1" customHeight="1" x14ac:dyDescent="0.25">
      <c r="Q44529" s="265"/>
    </row>
    <row r="44530" spans="17:17" ht="0" hidden="1" customHeight="1" x14ac:dyDescent="0.25">
      <c r="Q44530" s="265"/>
    </row>
    <row r="44531" spans="17:17" ht="0" hidden="1" customHeight="1" x14ac:dyDescent="0.25">
      <c r="Q44531" s="265"/>
    </row>
    <row r="44532" spans="17:17" ht="0" hidden="1" customHeight="1" x14ac:dyDescent="0.25">
      <c r="Q44532" s="265"/>
    </row>
    <row r="44533" spans="17:17" ht="0" hidden="1" customHeight="1" x14ac:dyDescent="0.25">
      <c r="Q44533" s="265"/>
    </row>
    <row r="44534" spans="17:17" ht="0" hidden="1" customHeight="1" x14ac:dyDescent="0.25">
      <c r="Q44534" s="265"/>
    </row>
    <row r="44535" spans="17:17" ht="0" hidden="1" customHeight="1" x14ac:dyDescent="0.25">
      <c r="Q44535" s="265"/>
    </row>
    <row r="44536" spans="17:17" ht="0" hidden="1" customHeight="1" x14ac:dyDescent="0.25">
      <c r="Q44536" s="265"/>
    </row>
    <row r="44537" spans="17:17" ht="0" hidden="1" customHeight="1" x14ac:dyDescent="0.25">
      <c r="Q44537" s="265"/>
    </row>
    <row r="44538" spans="17:17" ht="0" hidden="1" customHeight="1" x14ac:dyDescent="0.25">
      <c r="Q44538" s="265"/>
    </row>
    <row r="44539" spans="17:17" ht="0" hidden="1" customHeight="1" x14ac:dyDescent="0.25">
      <c r="Q44539" s="265"/>
    </row>
    <row r="44540" spans="17:17" ht="0" hidden="1" customHeight="1" x14ac:dyDescent="0.25">
      <c r="Q44540" s="265"/>
    </row>
    <row r="44541" spans="17:17" ht="0" hidden="1" customHeight="1" x14ac:dyDescent="0.25">
      <c r="Q44541" s="265"/>
    </row>
    <row r="44542" spans="17:17" ht="0" hidden="1" customHeight="1" x14ac:dyDescent="0.25">
      <c r="Q44542" s="265"/>
    </row>
    <row r="44543" spans="17:17" ht="0" hidden="1" customHeight="1" x14ac:dyDescent="0.25">
      <c r="Q44543" s="265"/>
    </row>
    <row r="44544" spans="17:17" ht="0" hidden="1" customHeight="1" x14ac:dyDescent="0.25">
      <c r="Q44544" s="265"/>
    </row>
    <row r="44545" spans="17:17" ht="0" hidden="1" customHeight="1" x14ac:dyDescent="0.25">
      <c r="Q44545" s="265"/>
    </row>
    <row r="44546" spans="17:17" ht="0" hidden="1" customHeight="1" x14ac:dyDescent="0.25">
      <c r="Q44546" s="265"/>
    </row>
    <row r="44547" spans="17:17" ht="0" hidden="1" customHeight="1" x14ac:dyDescent="0.25">
      <c r="Q44547" s="265"/>
    </row>
    <row r="44548" spans="17:17" ht="0" hidden="1" customHeight="1" x14ac:dyDescent="0.25">
      <c r="Q44548" s="265"/>
    </row>
    <row r="44549" spans="17:17" ht="0" hidden="1" customHeight="1" x14ac:dyDescent="0.25">
      <c r="Q44549" s="265"/>
    </row>
    <row r="44550" spans="17:17" ht="0" hidden="1" customHeight="1" x14ac:dyDescent="0.25">
      <c r="Q44550" s="265"/>
    </row>
    <row r="44551" spans="17:17" ht="0" hidden="1" customHeight="1" x14ac:dyDescent="0.25">
      <c r="Q44551" s="265"/>
    </row>
    <row r="44552" spans="17:17" ht="0" hidden="1" customHeight="1" x14ac:dyDescent="0.25">
      <c r="Q44552" s="265"/>
    </row>
    <row r="44553" spans="17:17" ht="0" hidden="1" customHeight="1" x14ac:dyDescent="0.25">
      <c r="Q44553" s="265"/>
    </row>
    <row r="44554" spans="17:17" ht="0" hidden="1" customHeight="1" x14ac:dyDescent="0.25">
      <c r="Q44554" s="265"/>
    </row>
    <row r="44555" spans="17:17" ht="0" hidden="1" customHeight="1" x14ac:dyDescent="0.25">
      <c r="Q44555" s="265"/>
    </row>
    <row r="44556" spans="17:17" ht="0" hidden="1" customHeight="1" x14ac:dyDescent="0.25">
      <c r="Q44556" s="265"/>
    </row>
    <row r="44557" spans="17:17" ht="0" hidden="1" customHeight="1" x14ac:dyDescent="0.25">
      <c r="Q44557" s="265"/>
    </row>
    <row r="44558" spans="17:17" ht="0" hidden="1" customHeight="1" x14ac:dyDescent="0.25">
      <c r="Q44558" s="265"/>
    </row>
    <row r="44559" spans="17:17" ht="0" hidden="1" customHeight="1" x14ac:dyDescent="0.25">
      <c r="Q44559" s="265"/>
    </row>
    <row r="44560" spans="17:17" ht="0" hidden="1" customHeight="1" x14ac:dyDescent="0.25">
      <c r="Q44560" s="265"/>
    </row>
    <row r="44561" spans="17:17" ht="0" hidden="1" customHeight="1" x14ac:dyDescent="0.25">
      <c r="Q44561" s="265"/>
    </row>
    <row r="44562" spans="17:17" ht="0" hidden="1" customHeight="1" x14ac:dyDescent="0.25">
      <c r="Q44562" s="265"/>
    </row>
    <row r="44563" spans="17:17" ht="0" hidden="1" customHeight="1" x14ac:dyDescent="0.25">
      <c r="Q44563" s="265"/>
    </row>
    <row r="44564" spans="17:17" ht="0" hidden="1" customHeight="1" x14ac:dyDescent="0.25">
      <c r="Q44564" s="265"/>
    </row>
    <row r="44565" spans="17:17" ht="0" hidden="1" customHeight="1" x14ac:dyDescent="0.25">
      <c r="Q44565" s="265"/>
    </row>
    <row r="44566" spans="17:17" ht="0" hidden="1" customHeight="1" x14ac:dyDescent="0.25">
      <c r="Q44566" s="265"/>
    </row>
    <row r="44567" spans="17:17" ht="0" hidden="1" customHeight="1" x14ac:dyDescent="0.25">
      <c r="Q44567" s="265"/>
    </row>
    <row r="44568" spans="17:17" ht="0" hidden="1" customHeight="1" x14ac:dyDescent="0.25">
      <c r="Q44568" s="265"/>
    </row>
    <row r="44569" spans="17:17" ht="0" hidden="1" customHeight="1" x14ac:dyDescent="0.25">
      <c r="Q44569" s="265"/>
    </row>
    <row r="44570" spans="17:17" ht="0" hidden="1" customHeight="1" x14ac:dyDescent="0.25">
      <c r="Q44570" s="265"/>
    </row>
    <row r="44571" spans="17:17" ht="0" hidden="1" customHeight="1" x14ac:dyDescent="0.25">
      <c r="Q44571" s="265"/>
    </row>
    <row r="44572" spans="17:17" ht="0" hidden="1" customHeight="1" x14ac:dyDescent="0.25">
      <c r="Q44572" s="265"/>
    </row>
    <row r="44573" spans="17:17" ht="0" hidden="1" customHeight="1" x14ac:dyDescent="0.25">
      <c r="Q44573" s="265"/>
    </row>
    <row r="44574" spans="17:17" ht="0" hidden="1" customHeight="1" x14ac:dyDescent="0.25">
      <c r="Q44574" s="265"/>
    </row>
    <row r="44575" spans="17:17" ht="0" hidden="1" customHeight="1" x14ac:dyDescent="0.25">
      <c r="Q44575" s="265"/>
    </row>
    <row r="44576" spans="17:17" ht="0" hidden="1" customHeight="1" x14ac:dyDescent="0.25">
      <c r="Q44576" s="265"/>
    </row>
    <row r="44577" spans="17:17" ht="0" hidden="1" customHeight="1" x14ac:dyDescent="0.25">
      <c r="Q44577" s="265"/>
    </row>
    <row r="44578" spans="17:17" ht="0" hidden="1" customHeight="1" x14ac:dyDescent="0.25">
      <c r="Q44578" s="265"/>
    </row>
    <row r="44579" spans="17:17" ht="0" hidden="1" customHeight="1" x14ac:dyDescent="0.25">
      <c r="Q44579" s="265"/>
    </row>
    <row r="44580" spans="17:17" ht="0" hidden="1" customHeight="1" x14ac:dyDescent="0.25">
      <c r="Q44580" s="265"/>
    </row>
    <row r="44581" spans="17:17" ht="0" hidden="1" customHeight="1" x14ac:dyDescent="0.25">
      <c r="Q44581" s="265"/>
    </row>
    <row r="44582" spans="17:17" ht="0" hidden="1" customHeight="1" x14ac:dyDescent="0.25">
      <c r="Q44582" s="265"/>
    </row>
    <row r="44583" spans="17:17" ht="0" hidden="1" customHeight="1" x14ac:dyDescent="0.25">
      <c r="Q44583" s="265"/>
    </row>
    <row r="44584" spans="17:17" ht="0" hidden="1" customHeight="1" x14ac:dyDescent="0.25">
      <c r="Q44584" s="265"/>
    </row>
    <row r="44585" spans="17:17" ht="0" hidden="1" customHeight="1" x14ac:dyDescent="0.25">
      <c r="Q44585" s="265"/>
    </row>
    <row r="44586" spans="17:17" ht="0" hidden="1" customHeight="1" x14ac:dyDescent="0.25">
      <c r="Q44586" s="265"/>
    </row>
    <row r="44587" spans="17:17" ht="0" hidden="1" customHeight="1" x14ac:dyDescent="0.25">
      <c r="Q44587" s="265"/>
    </row>
    <row r="44588" spans="17:17" ht="0" hidden="1" customHeight="1" x14ac:dyDescent="0.25">
      <c r="Q44588" s="265"/>
    </row>
    <row r="44589" spans="17:17" ht="0" hidden="1" customHeight="1" x14ac:dyDescent="0.25">
      <c r="Q44589" s="265"/>
    </row>
    <row r="44590" spans="17:17" ht="0" hidden="1" customHeight="1" x14ac:dyDescent="0.25">
      <c r="Q44590" s="265"/>
    </row>
    <row r="44591" spans="17:17" ht="0" hidden="1" customHeight="1" x14ac:dyDescent="0.25">
      <c r="Q44591" s="265"/>
    </row>
    <row r="44592" spans="17:17" ht="0" hidden="1" customHeight="1" x14ac:dyDescent="0.25">
      <c r="Q44592" s="265"/>
    </row>
    <row r="44593" spans="17:17" ht="0" hidden="1" customHeight="1" x14ac:dyDescent="0.25">
      <c r="Q44593" s="265"/>
    </row>
    <row r="44594" spans="17:17" ht="0" hidden="1" customHeight="1" x14ac:dyDescent="0.25">
      <c r="Q44594" s="265"/>
    </row>
    <row r="44595" spans="17:17" ht="0" hidden="1" customHeight="1" x14ac:dyDescent="0.25">
      <c r="Q44595" s="265"/>
    </row>
    <row r="44596" spans="17:17" ht="0" hidden="1" customHeight="1" x14ac:dyDescent="0.25">
      <c r="Q44596" s="265"/>
    </row>
    <row r="44597" spans="17:17" ht="0" hidden="1" customHeight="1" x14ac:dyDescent="0.25">
      <c r="Q44597" s="265"/>
    </row>
    <row r="44598" spans="17:17" ht="0" hidden="1" customHeight="1" x14ac:dyDescent="0.25">
      <c r="Q44598" s="265"/>
    </row>
    <row r="44599" spans="17:17" ht="0" hidden="1" customHeight="1" x14ac:dyDescent="0.25">
      <c r="Q44599" s="265"/>
    </row>
    <row r="44600" spans="17:17" ht="0" hidden="1" customHeight="1" x14ac:dyDescent="0.25">
      <c r="Q44600" s="265"/>
    </row>
    <row r="44601" spans="17:17" ht="0" hidden="1" customHeight="1" x14ac:dyDescent="0.25">
      <c r="Q44601" s="265"/>
    </row>
    <row r="44602" spans="17:17" ht="0" hidden="1" customHeight="1" x14ac:dyDescent="0.25">
      <c r="Q44602" s="265"/>
    </row>
    <row r="44603" spans="17:17" ht="0" hidden="1" customHeight="1" x14ac:dyDescent="0.25">
      <c r="Q44603" s="265"/>
    </row>
    <row r="44604" spans="17:17" ht="0" hidden="1" customHeight="1" x14ac:dyDescent="0.25">
      <c r="Q44604" s="265"/>
    </row>
    <row r="44605" spans="17:17" ht="0" hidden="1" customHeight="1" x14ac:dyDescent="0.25">
      <c r="Q44605" s="265"/>
    </row>
    <row r="44606" spans="17:17" ht="0" hidden="1" customHeight="1" x14ac:dyDescent="0.25">
      <c r="Q44606" s="265"/>
    </row>
    <row r="44607" spans="17:17" ht="0" hidden="1" customHeight="1" x14ac:dyDescent="0.25">
      <c r="Q44607" s="265"/>
    </row>
    <row r="44608" spans="17:17" ht="0" hidden="1" customHeight="1" x14ac:dyDescent="0.25">
      <c r="Q44608" s="265"/>
    </row>
    <row r="44609" spans="17:17" ht="0" hidden="1" customHeight="1" x14ac:dyDescent="0.25">
      <c r="Q44609" s="265"/>
    </row>
    <row r="44610" spans="17:17" ht="0" hidden="1" customHeight="1" x14ac:dyDescent="0.25">
      <c r="Q44610" s="265"/>
    </row>
    <row r="44611" spans="17:17" ht="0" hidden="1" customHeight="1" x14ac:dyDescent="0.25">
      <c r="Q44611" s="265"/>
    </row>
    <row r="44612" spans="17:17" ht="0" hidden="1" customHeight="1" x14ac:dyDescent="0.25">
      <c r="Q44612" s="265"/>
    </row>
    <row r="44613" spans="17:17" ht="0" hidden="1" customHeight="1" x14ac:dyDescent="0.25">
      <c r="Q44613" s="265"/>
    </row>
    <row r="44614" spans="17:17" ht="0" hidden="1" customHeight="1" x14ac:dyDescent="0.25">
      <c r="Q44614" s="265"/>
    </row>
    <row r="44615" spans="17:17" ht="0" hidden="1" customHeight="1" x14ac:dyDescent="0.25">
      <c r="Q44615" s="265"/>
    </row>
    <row r="44616" spans="17:17" ht="0" hidden="1" customHeight="1" x14ac:dyDescent="0.25">
      <c r="Q44616" s="265"/>
    </row>
    <row r="44617" spans="17:17" ht="0" hidden="1" customHeight="1" x14ac:dyDescent="0.25">
      <c r="Q44617" s="265"/>
    </row>
    <row r="44618" spans="17:17" ht="0" hidden="1" customHeight="1" x14ac:dyDescent="0.25">
      <c r="Q44618" s="265"/>
    </row>
    <row r="44619" spans="17:17" ht="0" hidden="1" customHeight="1" x14ac:dyDescent="0.25">
      <c r="Q44619" s="265"/>
    </row>
    <row r="44620" spans="17:17" ht="0" hidden="1" customHeight="1" x14ac:dyDescent="0.25">
      <c r="Q44620" s="265"/>
    </row>
    <row r="44621" spans="17:17" ht="0" hidden="1" customHeight="1" x14ac:dyDescent="0.25">
      <c r="Q44621" s="265"/>
    </row>
    <row r="44622" spans="17:17" ht="0" hidden="1" customHeight="1" x14ac:dyDescent="0.25">
      <c r="Q44622" s="265"/>
    </row>
    <row r="44623" spans="17:17" ht="0" hidden="1" customHeight="1" x14ac:dyDescent="0.25">
      <c r="Q44623" s="265"/>
    </row>
    <row r="44624" spans="17:17" ht="0" hidden="1" customHeight="1" x14ac:dyDescent="0.25">
      <c r="Q44624" s="265"/>
    </row>
    <row r="44625" spans="17:17" ht="0" hidden="1" customHeight="1" x14ac:dyDescent="0.25">
      <c r="Q44625" s="265"/>
    </row>
    <row r="44626" spans="17:17" ht="0" hidden="1" customHeight="1" x14ac:dyDescent="0.25">
      <c r="Q44626" s="265"/>
    </row>
    <row r="44627" spans="17:17" ht="0" hidden="1" customHeight="1" x14ac:dyDescent="0.25">
      <c r="Q44627" s="265"/>
    </row>
    <row r="44628" spans="17:17" ht="0" hidden="1" customHeight="1" x14ac:dyDescent="0.25">
      <c r="Q44628" s="265"/>
    </row>
    <row r="44629" spans="17:17" ht="0" hidden="1" customHeight="1" x14ac:dyDescent="0.25">
      <c r="Q44629" s="265"/>
    </row>
    <row r="44630" spans="17:17" ht="0" hidden="1" customHeight="1" x14ac:dyDescent="0.25">
      <c r="Q44630" s="265"/>
    </row>
    <row r="44631" spans="17:17" ht="0" hidden="1" customHeight="1" x14ac:dyDescent="0.25">
      <c r="Q44631" s="265"/>
    </row>
    <row r="44632" spans="17:17" ht="0" hidden="1" customHeight="1" x14ac:dyDescent="0.25">
      <c r="Q44632" s="265"/>
    </row>
    <row r="44633" spans="17:17" ht="0" hidden="1" customHeight="1" x14ac:dyDescent="0.25">
      <c r="Q44633" s="265"/>
    </row>
    <row r="44634" spans="17:17" ht="0" hidden="1" customHeight="1" x14ac:dyDescent="0.25">
      <c r="Q44634" s="265"/>
    </row>
    <row r="44635" spans="17:17" ht="0" hidden="1" customHeight="1" x14ac:dyDescent="0.25">
      <c r="Q44635" s="265"/>
    </row>
    <row r="44636" spans="17:17" ht="0" hidden="1" customHeight="1" x14ac:dyDescent="0.25">
      <c r="Q44636" s="265"/>
    </row>
    <row r="44637" spans="17:17" ht="0" hidden="1" customHeight="1" x14ac:dyDescent="0.25">
      <c r="Q44637" s="265"/>
    </row>
    <row r="44638" spans="17:17" ht="0" hidden="1" customHeight="1" x14ac:dyDescent="0.25">
      <c r="Q44638" s="265"/>
    </row>
    <row r="44639" spans="17:17" ht="0" hidden="1" customHeight="1" x14ac:dyDescent="0.25">
      <c r="Q44639" s="265"/>
    </row>
    <row r="44640" spans="17:17" ht="0" hidden="1" customHeight="1" x14ac:dyDescent="0.25">
      <c r="Q44640" s="265"/>
    </row>
    <row r="44641" spans="17:17" ht="0" hidden="1" customHeight="1" x14ac:dyDescent="0.25">
      <c r="Q44641" s="265"/>
    </row>
    <row r="44642" spans="17:17" ht="0" hidden="1" customHeight="1" x14ac:dyDescent="0.25">
      <c r="Q44642" s="265"/>
    </row>
    <row r="44643" spans="17:17" ht="0" hidden="1" customHeight="1" x14ac:dyDescent="0.25">
      <c r="Q44643" s="265"/>
    </row>
    <row r="44644" spans="17:17" ht="0" hidden="1" customHeight="1" x14ac:dyDescent="0.25">
      <c r="Q44644" s="265"/>
    </row>
    <row r="44645" spans="17:17" ht="0" hidden="1" customHeight="1" x14ac:dyDescent="0.25">
      <c r="Q44645" s="265"/>
    </row>
    <row r="44646" spans="17:17" ht="0" hidden="1" customHeight="1" x14ac:dyDescent="0.25">
      <c r="Q44646" s="265"/>
    </row>
    <row r="44647" spans="17:17" ht="0" hidden="1" customHeight="1" x14ac:dyDescent="0.25">
      <c r="Q44647" s="265"/>
    </row>
    <row r="44648" spans="17:17" ht="0" hidden="1" customHeight="1" x14ac:dyDescent="0.25">
      <c r="Q44648" s="265"/>
    </row>
    <row r="44649" spans="17:17" ht="0" hidden="1" customHeight="1" x14ac:dyDescent="0.25">
      <c r="Q44649" s="265"/>
    </row>
    <row r="44650" spans="17:17" ht="0" hidden="1" customHeight="1" x14ac:dyDescent="0.25">
      <c r="Q44650" s="265"/>
    </row>
    <row r="44651" spans="17:17" ht="0" hidden="1" customHeight="1" x14ac:dyDescent="0.25">
      <c r="Q44651" s="265"/>
    </row>
    <row r="44652" spans="17:17" ht="0" hidden="1" customHeight="1" x14ac:dyDescent="0.25">
      <c r="Q44652" s="265"/>
    </row>
    <row r="44653" spans="17:17" ht="0" hidden="1" customHeight="1" x14ac:dyDescent="0.25">
      <c r="Q44653" s="265"/>
    </row>
    <row r="44654" spans="17:17" ht="0" hidden="1" customHeight="1" x14ac:dyDescent="0.25">
      <c r="Q44654" s="265"/>
    </row>
    <row r="44655" spans="17:17" ht="0" hidden="1" customHeight="1" x14ac:dyDescent="0.25">
      <c r="Q44655" s="265"/>
    </row>
    <row r="44656" spans="17:17" ht="0" hidden="1" customHeight="1" x14ac:dyDescent="0.25">
      <c r="Q44656" s="265"/>
    </row>
    <row r="44657" spans="17:17" ht="0" hidden="1" customHeight="1" x14ac:dyDescent="0.25">
      <c r="Q44657" s="265"/>
    </row>
    <row r="44658" spans="17:17" ht="0" hidden="1" customHeight="1" x14ac:dyDescent="0.25">
      <c r="Q44658" s="265"/>
    </row>
    <row r="44659" spans="17:17" ht="0" hidden="1" customHeight="1" x14ac:dyDescent="0.25">
      <c r="Q44659" s="265"/>
    </row>
    <row r="44660" spans="17:17" ht="0" hidden="1" customHeight="1" x14ac:dyDescent="0.25">
      <c r="Q44660" s="265"/>
    </row>
    <row r="44661" spans="17:17" ht="0" hidden="1" customHeight="1" x14ac:dyDescent="0.25">
      <c r="Q44661" s="265"/>
    </row>
    <row r="44662" spans="17:17" ht="0" hidden="1" customHeight="1" x14ac:dyDescent="0.25">
      <c r="Q44662" s="265"/>
    </row>
    <row r="44663" spans="17:17" ht="0" hidden="1" customHeight="1" x14ac:dyDescent="0.25">
      <c r="Q44663" s="265"/>
    </row>
    <row r="44664" spans="17:17" ht="0" hidden="1" customHeight="1" x14ac:dyDescent="0.25">
      <c r="Q44664" s="265"/>
    </row>
    <row r="44665" spans="17:17" ht="0" hidden="1" customHeight="1" x14ac:dyDescent="0.25">
      <c r="Q44665" s="265"/>
    </row>
    <row r="44666" spans="17:17" ht="0" hidden="1" customHeight="1" x14ac:dyDescent="0.25">
      <c r="Q44666" s="265"/>
    </row>
    <row r="44667" spans="17:17" ht="0" hidden="1" customHeight="1" x14ac:dyDescent="0.25">
      <c r="Q44667" s="265"/>
    </row>
    <row r="44668" spans="17:17" ht="0" hidden="1" customHeight="1" x14ac:dyDescent="0.25">
      <c r="Q44668" s="265"/>
    </row>
    <row r="44669" spans="17:17" ht="0" hidden="1" customHeight="1" x14ac:dyDescent="0.25">
      <c r="Q44669" s="265"/>
    </row>
    <row r="44670" spans="17:17" ht="0" hidden="1" customHeight="1" x14ac:dyDescent="0.25">
      <c r="Q44670" s="265"/>
    </row>
    <row r="44671" spans="17:17" ht="0" hidden="1" customHeight="1" x14ac:dyDescent="0.25">
      <c r="Q44671" s="265"/>
    </row>
    <row r="44672" spans="17:17" ht="0" hidden="1" customHeight="1" x14ac:dyDescent="0.25">
      <c r="Q44672" s="265"/>
    </row>
    <row r="44673" spans="17:17" ht="0" hidden="1" customHeight="1" x14ac:dyDescent="0.25">
      <c r="Q44673" s="265"/>
    </row>
    <row r="44674" spans="17:17" ht="0" hidden="1" customHeight="1" x14ac:dyDescent="0.25">
      <c r="Q44674" s="265"/>
    </row>
    <row r="44675" spans="17:17" ht="0" hidden="1" customHeight="1" x14ac:dyDescent="0.25">
      <c r="Q44675" s="265"/>
    </row>
    <row r="44676" spans="17:17" ht="0" hidden="1" customHeight="1" x14ac:dyDescent="0.25">
      <c r="Q44676" s="265"/>
    </row>
    <row r="44677" spans="17:17" ht="0" hidden="1" customHeight="1" x14ac:dyDescent="0.25">
      <c r="Q44677" s="265"/>
    </row>
    <row r="44678" spans="17:17" ht="0" hidden="1" customHeight="1" x14ac:dyDescent="0.25">
      <c r="Q44678" s="265"/>
    </row>
    <row r="44679" spans="17:17" ht="0" hidden="1" customHeight="1" x14ac:dyDescent="0.25">
      <c r="Q44679" s="265"/>
    </row>
    <row r="44680" spans="17:17" ht="0" hidden="1" customHeight="1" x14ac:dyDescent="0.25">
      <c r="Q44680" s="265"/>
    </row>
    <row r="44681" spans="17:17" ht="0" hidden="1" customHeight="1" x14ac:dyDescent="0.25">
      <c r="Q44681" s="265"/>
    </row>
    <row r="44682" spans="17:17" ht="0" hidden="1" customHeight="1" x14ac:dyDescent="0.25">
      <c r="Q44682" s="265"/>
    </row>
    <row r="44683" spans="17:17" ht="0" hidden="1" customHeight="1" x14ac:dyDescent="0.25">
      <c r="Q44683" s="265"/>
    </row>
    <row r="44684" spans="17:17" ht="0" hidden="1" customHeight="1" x14ac:dyDescent="0.25">
      <c r="Q44684" s="265"/>
    </row>
    <row r="44685" spans="17:17" ht="0" hidden="1" customHeight="1" x14ac:dyDescent="0.25">
      <c r="Q44685" s="265"/>
    </row>
    <row r="44686" spans="17:17" ht="0" hidden="1" customHeight="1" x14ac:dyDescent="0.25">
      <c r="Q44686" s="265"/>
    </row>
    <row r="44687" spans="17:17" ht="0" hidden="1" customHeight="1" x14ac:dyDescent="0.25">
      <c r="Q44687" s="265"/>
    </row>
    <row r="44688" spans="17:17" ht="0" hidden="1" customHeight="1" x14ac:dyDescent="0.25">
      <c r="Q44688" s="265"/>
    </row>
    <row r="44689" spans="17:17" ht="0" hidden="1" customHeight="1" x14ac:dyDescent="0.25">
      <c r="Q44689" s="265"/>
    </row>
    <row r="44690" spans="17:17" ht="0" hidden="1" customHeight="1" x14ac:dyDescent="0.25">
      <c r="Q44690" s="265"/>
    </row>
    <row r="44691" spans="17:17" ht="0" hidden="1" customHeight="1" x14ac:dyDescent="0.25">
      <c r="Q44691" s="265"/>
    </row>
    <row r="44692" spans="17:17" ht="0" hidden="1" customHeight="1" x14ac:dyDescent="0.25">
      <c r="Q44692" s="265"/>
    </row>
    <row r="44693" spans="17:17" ht="0" hidden="1" customHeight="1" x14ac:dyDescent="0.25">
      <c r="Q44693" s="265"/>
    </row>
    <row r="44694" spans="17:17" ht="0" hidden="1" customHeight="1" x14ac:dyDescent="0.25">
      <c r="Q44694" s="265"/>
    </row>
    <row r="44695" spans="17:17" ht="0" hidden="1" customHeight="1" x14ac:dyDescent="0.25">
      <c r="Q44695" s="265"/>
    </row>
    <row r="44696" spans="17:17" ht="0" hidden="1" customHeight="1" x14ac:dyDescent="0.25">
      <c r="Q44696" s="265"/>
    </row>
    <row r="44697" spans="17:17" ht="0" hidden="1" customHeight="1" x14ac:dyDescent="0.25">
      <c r="Q44697" s="265"/>
    </row>
    <row r="44698" spans="17:17" ht="0" hidden="1" customHeight="1" x14ac:dyDescent="0.25">
      <c r="Q44698" s="265"/>
    </row>
    <row r="44699" spans="17:17" ht="0" hidden="1" customHeight="1" x14ac:dyDescent="0.25">
      <c r="Q44699" s="265"/>
    </row>
    <row r="44700" spans="17:17" ht="0" hidden="1" customHeight="1" x14ac:dyDescent="0.25">
      <c r="Q44700" s="265"/>
    </row>
    <row r="44701" spans="17:17" ht="0" hidden="1" customHeight="1" x14ac:dyDescent="0.25">
      <c r="Q44701" s="265"/>
    </row>
    <row r="44702" spans="17:17" ht="0" hidden="1" customHeight="1" x14ac:dyDescent="0.25">
      <c r="Q44702" s="265"/>
    </row>
    <row r="44703" spans="17:17" ht="0" hidden="1" customHeight="1" x14ac:dyDescent="0.25">
      <c r="Q44703" s="265"/>
    </row>
    <row r="44704" spans="17:17" ht="0" hidden="1" customHeight="1" x14ac:dyDescent="0.25">
      <c r="Q44704" s="265"/>
    </row>
    <row r="44705" spans="17:17" ht="0" hidden="1" customHeight="1" x14ac:dyDescent="0.25">
      <c r="Q44705" s="265"/>
    </row>
    <row r="44706" spans="17:17" ht="0" hidden="1" customHeight="1" x14ac:dyDescent="0.25">
      <c r="Q44706" s="265"/>
    </row>
    <row r="44707" spans="17:17" ht="0" hidden="1" customHeight="1" x14ac:dyDescent="0.25">
      <c r="Q44707" s="265"/>
    </row>
    <row r="44708" spans="17:17" ht="0" hidden="1" customHeight="1" x14ac:dyDescent="0.25">
      <c r="Q44708" s="265"/>
    </row>
    <row r="44709" spans="17:17" ht="0" hidden="1" customHeight="1" x14ac:dyDescent="0.25">
      <c r="Q44709" s="265"/>
    </row>
    <row r="44710" spans="17:17" ht="0" hidden="1" customHeight="1" x14ac:dyDescent="0.25">
      <c r="Q44710" s="265"/>
    </row>
    <row r="44711" spans="17:17" ht="0" hidden="1" customHeight="1" x14ac:dyDescent="0.25">
      <c r="Q44711" s="265"/>
    </row>
    <row r="44712" spans="17:17" ht="0" hidden="1" customHeight="1" x14ac:dyDescent="0.25">
      <c r="Q44712" s="265"/>
    </row>
    <row r="44713" spans="17:17" ht="0" hidden="1" customHeight="1" x14ac:dyDescent="0.25">
      <c r="Q44713" s="265"/>
    </row>
    <row r="44714" spans="17:17" ht="0" hidden="1" customHeight="1" x14ac:dyDescent="0.25">
      <c r="Q44714" s="265"/>
    </row>
    <row r="44715" spans="17:17" ht="0" hidden="1" customHeight="1" x14ac:dyDescent="0.25">
      <c r="Q44715" s="265"/>
    </row>
    <row r="44716" spans="17:17" ht="0" hidden="1" customHeight="1" x14ac:dyDescent="0.25">
      <c r="Q44716" s="265"/>
    </row>
    <row r="44717" spans="17:17" ht="0" hidden="1" customHeight="1" x14ac:dyDescent="0.25">
      <c r="Q44717" s="265"/>
    </row>
    <row r="44718" spans="17:17" ht="0" hidden="1" customHeight="1" x14ac:dyDescent="0.25">
      <c r="Q44718" s="265"/>
    </row>
    <row r="44719" spans="17:17" ht="0" hidden="1" customHeight="1" x14ac:dyDescent="0.25">
      <c r="Q44719" s="265"/>
    </row>
    <row r="44720" spans="17:17" ht="0" hidden="1" customHeight="1" x14ac:dyDescent="0.25">
      <c r="Q44720" s="265"/>
    </row>
    <row r="44721" spans="17:17" ht="0" hidden="1" customHeight="1" x14ac:dyDescent="0.25">
      <c r="Q44721" s="265"/>
    </row>
    <row r="44722" spans="17:17" ht="0" hidden="1" customHeight="1" x14ac:dyDescent="0.25">
      <c r="Q44722" s="265"/>
    </row>
    <row r="44723" spans="17:17" ht="0" hidden="1" customHeight="1" x14ac:dyDescent="0.25">
      <c r="Q44723" s="265"/>
    </row>
    <row r="44724" spans="17:17" ht="0" hidden="1" customHeight="1" x14ac:dyDescent="0.25">
      <c r="Q44724" s="265"/>
    </row>
    <row r="44725" spans="17:17" ht="0" hidden="1" customHeight="1" x14ac:dyDescent="0.25">
      <c r="Q44725" s="265"/>
    </row>
    <row r="44726" spans="17:17" ht="0" hidden="1" customHeight="1" x14ac:dyDescent="0.25">
      <c r="Q44726" s="265"/>
    </row>
    <row r="44727" spans="17:17" ht="0" hidden="1" customHeight="1" x14ac:dyDescent="0.25">
      <c r="Q44727" s="265"/>
    </row>
    <row r="44728" spans="17:17" ht="0" hidden="1" customHeight="1" x14ac:dyDescent="0.25">
      <c r="Q44728" s="265"/>
    </row>
    <row r="44729" spans="17:17" ht="0" hidden="1" customHeight="1" x14ac:dyDescent="0.25">
      <c r="Q44729" s="265"/>
    </row>
    <row r="44730" spans="17:17" ht="0" hidden="1" customHeight="1" x14ac:dyDescent="0.25">
      <c r="Q44730" s="265"/>
    </row>
    <row r="44731" spans="17:17" ht="0" hidden="1" customHeight="1" x14ac:dyDescent="0.25">
      <c r="Q44731" s="265"/>
    </row>
    <row r="44732" spans="17:17" ht="0" hidden="1" customHeight="1" x14ac:dyDescent="0.25">
      <c r="Q44732" s="265"/>
    </row>
    <row r="44733" spans="17:17" ht="0" hidden="1" customHeight="1" x14ac:dyDescent="0.25">
      <c r="Q44733" s="265"/>
    </row>
    <row r="44734" spans="17:17" ht="0" hidden="1" customHeight="1" x14ac:dyDescent="0.25">
      <c r="Q44734" s="265"/>
    </row>
    <row r="44735" spans="17:17" ht="0" hidden="1" customHeight="1" x14ac:dyDescent="0.25">
      <c r="Q44735" s="265"/>
    </row>
    <row r="44736" spans="17:17" ht="0" hidden="1" customHeight="1" x14ac:dyDescent="0.25">
      <c r="Q44736" s="265"/>
    </row>
    <row r="44737" spans="17:17" ht="0" hidden="1" customHeight="1" x14ac:dyDescent="0.25">
      <c r="Q44737" s="265"/>
    </row>
    <row r="44738" spans="17:17" ht="0" hidden="1" customHeight="1" x14ac:dyDescent="0.25">
      <c r="Q44738" s="265"/>
    </row>
    <row r="44739" spans="17:17" ht="0" hidden="1" customHeight="1" x14ac:dyDescent="0.25">
      <c r="Q44739" s="265"/>
    </row>
    <row r="44740" spans="17:17" ht="0" hidden="1" customHeight="1" x14ac:dyDescent="0.25">
      <c r="Q44740" s="265"/>
    </row>
    <row r="44741" spans="17:17" ht="0" hidden="1" customHeight="1" x14ac:dyDescent="0.25">
      <c r="Q44741" s="265"/>
    </row>
    <row r="44742" spans="17:17" ht="0" hidden="1" customHeight="1" x14ac:dyDescent="0.25">
      <c r="Q44742" s="265"/>
    </row>
    <row r="44743" spans="17:17" ht="0" hidden="1" customHeight="1" x14ac:dyDescent="0.25">
      <c r="Q44743" s="265"/>
    </row>
    <row r="44744" spans="17:17" ht="0" hidden="1" customHeight="1" x14ac:dyDescent="0.25">
      <c r="Q44744" s="265"/>
    </row>
    <row r="44745" spans="17:17" ht="0" hidden="1" customHeight="1" x14ac:dyDescent="0.25">
      <c r="Q44745" s="265"/>
    </row>
    <row r="44746" spans="17:17" ht="0" hidden="1" customHeight="1" x14ac:dyDescent="0.25">
      <c r="Q44746" s="265"/>
    </row>
    <row r="44747" spans="17:17" ht="0" hidden="1" customHeight="1" x14ac:dyDescent="0.25">
      <c r="Q44747" s="265"/>
    </row>
    <row r="44748" spans="17:17" ht="0" hidden="1" customHeight="1" x14ac:dyDescent="0.25">
      <c r="Q44748" s="265"/>
    </row>
    <row r="44749" spans="17:17" ht="0" hidden="1" customHeight="1" x14ac:dyDescent="0.25">
      <c r="Q44749" s="265"/>
    </row>
    <row r="44750" spans="17:17" ht="0" hidden="1" customHeight="1" x14ac:dyDescent="0.25">
      <c r="Q44750" s="265"/>
    </row>
    <row r="44751" spans="17:17" ht="0" hidden="1" customHeight="1" x14ac:dyDescent="0.25">
      <c r="Q44751" s="265"/>
    </row>
    <row r="44752" spans="17:17" ht="0" hidden="1" customHeight="1" x14ac:dyDescent="0.25">
      <c r="Q44752" s="265"/>
    </row>
    <row r="44753" spans="17:17" ht="0" hidden="1" customHeight="1" x14ac:dyDescent="0.25">
      <c r="Q44753" s="265"/>
    </row>
    <row r="44754" spans="17:17" ht="0" hidden="1" customHeight="1" x14ac:dyDescent="0.25">
      <c r="Q44754" s="265"/>
    </row>
    <row r="44755" spans="17:17" ht="0" hidden="1" customHeight="1" x14ac:dyDescent="0.25">
      <c r="Q44755" s="265"/>
    </row>
    <row r="44756" spans="17:17" ht="0" hidden="1" customHeight="1" x14ac:dyDescent="0.25">
      <c r="Q44756" s="265"/>
    </row>
    <row r="44757" spans="17:17" ht="0" hidden="1" customHeight="1" x14ac:dyDescent="0.25">
      <c r="Q44757" s="265"/>
    </row>
    <row r="44758" spans="17:17" ht="0" hidden="1" customHeight="1" x14ac:dyDescent="0.25">
      <c r="Q44758" s="265"/>
    </row>
    <row r="44759" spans="17:17" ht="0" hidden="1" customHeight="1" x14ac:dyDescent="0.25">
      <c r="Q44759" s="265"/>
    </row>
    <row r="44760" spans="17:17" ht="0" hidden="1" customHeight="1" x14ac:dyDescent="0.25">
      <c r="Q44760" s="265"/>
    </row>
    <row r="44761" spans="17:17" ht="0" hidden="1" customHeight="1" x14ac:dyDescent="0.25">
      <c r="Q44761" s="265"/>
    </row>
    <row r="44762" spans="17:17" ht="0" hidden="1" customHeight="1" x14ac:dyDescent="0.25">
      <c r="Q44762" s="265"/>
    </row>
    <row r="44763" spans="17:17" ht="0" hidden="1" customHeight="1" x14ac:dyDescent="0.25">
      <c r="Q44763" s="265"/>
    </row>
    <row r="44764" spans="17:17" ht="0" hidden="1" customHeight="1" x14ac:dyDescent="0.25">
      <c r="Q44764" s="265"/>
    </row>
    <row r="44765" spans="17:17" ht="0" hidden="1" customHeight="1" x14ac:dyDescent="0.25">
      <c r="Q44765" s="265"/>
    </row>
    <row r="44766" spans="17:17" ht="0" hidden="1" customHeight="1" x14ac:dyDescent="0.25">
      <c r="Q44766" s="265"/>
    </row>
    <row r="44767" spans="17:17" ht="0" hidden="1" customHeight="1" x14ac:dyDescent="0.25">
      <c r="Q44767" s="265"/>
    </row>
    <row r="44768" spans="17:17" ht="0" hidden="1" customHeight="1" x14ac:dyDescent="0.25">
      <c r="Q44768" s="265"/>
    </row>
    <row r="44769" spans="17:17" ht="0" hidden="1" customHeight="1" x14ac:dyDescent="0.25">
      <c r="Q44769" s="265"/>
    </row>
    <row r="44770" spans="17:17" ht="0" hidden="1" customHeight="1" x14ac:dyDescent="0.25">
      <c r="Q44770" s="265"/>
    </row>
    <row r="44771" spans="17:17" ht="0" hidden="1" customHeight="1" x14ac:dyDescent="0.25">
      <c r="Q44771" s="265"/>
    </row>
    <row r="44772" spans="17:17" ht="0" hidden="1" customHeight="1" x14ac:dyDescent="0.25">
      <c r="Q44772" s="265"/>
    </row>
    <row r="44773" spans="17:17" ht="0" hidden="1" customHeight="1" x14ac:dyDescent="0.25">
      <c r="Q44773" s="265"/>
    </row>
    <row r="44774" spans="17:17" ht="0" hidden="1" customHeight="1" x14ac:dyDescent="0.25">
      <c r="Q44774" s="265"/>
    </row>
    <row r="44775" spans="17:17" ht="0" hidden="1" customHeight="1" x14ac:dyDescent="0.25">
      <c r="Q44775" s="265"/>
    </row>
    <row r="44776" spans="17:17" ht="0" hidden="1" customHeight="1" x14ac:dyDescent="0.25">
      <c r="Q44776" s="265"/>
    </row>
    <row r="44777" spans="17:17" ht="0" hidden="1" customHeight="1" x14ac:dyDescent="0.25">
      <c r="Q44777" s="265"/>
    </row>
    <row r="44778" spans="17:17" ht="0" hidden="1" customHeight="1" x14ac:dyDescent="0.25">
      <c r="Q44778" s="265"/>
    </row>
    <row r="44779" spans="17:17" ht="0" hidden="1" customHeight="1" x14ac:dyDescent="0.25">
      <c r="Q44779" s="265"/>
    </row>
    <row r="44780" spans="17:17" ht="0" hidden="1" customHeight="1" x14ac:dyDescent="0.25">
      <c r="Q44780" s="265"/>
    </row>
    <row r="44781" spans="17:17" ht="0" hidden="1" customHeight="1" x14ac:dyDescent="0.25">
      <c r="Q44781" s="265"/>
    </row>
    <row r="44782" spans="17:17" ht="0" hidden="1" customHeight="1" x14ac:dyDescent="0.25">
      <c r="Q44782" s="265"/>
    </row>
    <row r="44783" spans="17:17" ht="0" hidden="1" customHeight="1" x14ac:dyDescent="0.25">
      <c r="Q44783" s="265"/>
    </row>
    <row r="44784" spans="17:17" ht="0" hidden="1" customHeight="1" x14ac:dyDescent="0.25">
      <c r="Q44784" s="265"/>
    </row>
    <row r="44785" spans="17:17" ht="0" hidden="1" customHeight="1" x14ac:dyDescent="0.25">
      <c r="Q44785" s="265"/>
    </row>
    <row r="44786" spans="17:17" ht="0" hidden="1" customHeight="1" x14ac:dyDescent="0.25">
      <c r="Q44786" s="265"/>
    </row>
    <row r="44787" spans="17:17" ht="0" hidden="1" customHeight="1" x14ac:dyDescent="0.25">
      <c r="Q44787" s="265"/>
    </row>
    <row r="44788" spans="17:17" ht="0" hidden="1" customHeight="1" x14ac:dyDescent="0.25">
      <c r="Q44788" s="265"/>
    </row>
    <row r="44789" spans="17:17" ht="0" hidden="1" customHeight="1" x14ac:dyDescent="0.25">
      <c r="Q44789" s="265"/>
    </row>
    <row r="44790" spans="17:17" ht="0" hidden="1" customHeight="1" x14ac:dyDescent="0.25">
      <c r="Q44790" s="265"/>
    </row>
    <row r="44791" spans="17:17" ht="0" hidden="1" customHeight="1" x14ac:dyDescent="0.25">
      <c r="Q44791" s="265"/>
    </row>
    <row r="44792" spans="17:17" ht="0" hidden="1" customHeight="1" x14ac:dyDescent="0.25">
      <c r="Q44792" s="265"/>
    </row>
    <row r="44793" spans="17:17" ht="0" hidden="1" customHeight="1" x14ac:dyDescent="0.25">
      <c r="Q44793" s="265"/>
    </row>
    <row r="44794" spans="17:17" ht="0" hidden="1" customHeight="1" x14ac:dyDescent="0.25">
      <c r="Q44794" s="265"/>
    </row>
    <row r="44795" spans="17:17" ht="0" hidden="1" customHeight="1" x14ac:dyDescent="0.25">
      <c r="Q44795" s="265"/>
    </row>
    <row r="44796" spans="17:17" ht="0" hidden="1" customHeight="1" x14ac:dyDescent="0.25">
      <c r="Q44796" s="265"/>
    </row>
    <row r="44797" spans="17:17" ht="0" hidden="1" customHeight="1" x14ac:dyDescent="0.25">
      <c r="Q44797" s="265"/>
    </row>
    <row r="44798" spans="17:17" ht="0" hidden="1" customHeight="1" x14ac:dyDescent="0.25">
      <c r="Q44798" s="265"/>
    </row>
    <row r="44799" spans="17:17" ht="0" hidden="1" customHeight="1" x14ac:dyDescent="0.25">
      <c r="Q44799" s="265"/>
    </row>
    <row r="44800" spans="17:17" ht="0" hidden="1" customHeight="1" x14ac:dyDescent="0.25">
      <c r="Q44800" s="265"/>
    </row>
    <row r="44801" spans="17:17" ht="0" hidden="1" customHeight="1" x14ac:dyDescent="0.25">
      <c r="Q44801" s="265"/>
    </row>
    <row r="44802" spans="17:17" ht="0" hidden="1" customHeight="1" x14ac:dyDescent="0.25">
      <c r="Q44802" s="265"/>
    </row>
    <row r="44803" spans="17:17" ht="0" hidden="1" customHeight="1" x14ac:dyDescent="0.25">
      <c r="Q44803" s="265"/>
    </row>
    <row r="44804" spans="17:17" ht="0" hidden="1" customHeight="1" x14ac:dyDescent="0.25">
      <c r="Q44804" s="265"/>
    </row>
    <row r="44805" spans="17:17" ht="0" hidden="1" customHeight="1" x14ac:dyDescent="0.25">
      <c r="Q44805" s="265"/>
    </row>
    <row r="44806" spans="17:17" ht="0" hidden="1" customHeight="1" x14ac:dyDescent="0.25">
      <c r="Q44806" s="265"/>
    </row>
    <row r="44807" spans="17:17" ht="0" hidden="1" customHeight="1" x14ac:dyDescent="0.25">
      <c r="Q44807" s="265"/>
    </row>
    <row r="44808" spans="17:17" ht="0" hidden="1" customHeight="1" x14ac:dyDescent="0.25">
      <c r="Q44808" s="265"/>
    </row>
    <row r="44809" spans="17:17" ht="0" hidden="1" customHeight="1" x14ac:dyDescent="0.25">
      <c r="Q44809" s="265"/>
    </row>
    <row r="44810" spans="17:17" ht="0" hidden="1" customHeight="1" x14ac:dyDescent="0.25">
      <c r="Q44810" s="265"/>
    </row>
    <row r="44811" spans="17:17" ht="0" hidden="1" customHeight="1" x14ac:dyDescent="0.25">
      <c r="Q44811" s="265"/>
    </row>
    <row r="44812" spans="17:17" ht="0" hidden="1" customHeight="1" x14ac:dyDescent="0.25">
      <c r="Q44812" s="265"/>
    </row>
    <row r="44813" spans="17:17" ht="0" hidden="1" customHeight="1" x14ac:dyDescent="0.25">
      <c r="Q44813" s="265"/>
    </row>
    <row r="44814" spans="17:17" ht="0" hidden="1" customHeight="1" x14ac:dyDescent="0.25">
      <c r="Q44814" s="265"/>
    </row>
    <row r="44815" spans="17:17" ht="0" hidden="1" customHeight="1" x14ac:dyDescent="0.25">
      <c r="Q44815" s="265"/>
    </row>
    <row r="44816" spans="17:17" ht="0" hidden="1" customHeight="1" x14ac:dyDescent="0.25">
      <c r="Q44816" s="265"/>
    </row>
    <row r="44817" spans="17:17" ht="0" hidden="1" customHeight="1" x14ac:dyDescent="0.25">
      <c r="Q44817" s="265"/>
    </row>
    <row r="44818" spans="17:17" ht="0" hidden="1" customHeight="1" x14ac:dyDescent="0.25">
      <c r="Q44818" s="265"/>
    </row>
    <row r="44819" spans="17:17" ht="0" hidden="1" customHeight="1" x14ac:dyDescent="0.25">
      <c r="Q44819" s="265"/>
    </row>
    <row r="44820" spans="17:17" ht="0" hidden="1" customHeight="1" x14ac:dyDescent="0.25">
      <c r="Q44820" s="265"/>
    </row>
    <row r="44821" spans="17:17" ht="0" hidden="1" customHeight="1" x14ac:dyDescent="0.25">
      <c r="Q44821" s="265"/>
    </row>
    <row r="44822" spans="17:17" ht="0" hidden="1" customHeight="1" x14ac:dyDescent="0.25">
      <c r="Q44822" s="265"/>
    </row>
    <row r="44823" spans="17:17" ht="0" hidden="1" customHeight="1" x14ac:dyDescent="0.25">
      <c r="Q44823" s="265"/>
    </row>
    <row r="44824" spans="17:17" ht="0" hidden="1" customHeight="1" x14ac:dyDescent="0.25">
      <c r="Q44824" s="265"/>
    </row>
    <row r="44825" spans="17:17" ht="0" hidden="1" customHeight="1" x14ac:dyDescent="0.25">
      <c r="Q44825" s="265"/>
    </row>
    <row r="44826" spans="17:17" ht="0" hidden="1" customHeight="1" x14ac:dyDescent="0.25">
      <c r="Q44826" s="265"/>
    </row>
    <row r="44827" spans="17:17" ht="0" hidden="1" customHeight="1" x14ac:dyDescent="0.25">
      <c r="Q44827" s="265"/>
    </row>
    <row r="44828" spans="17:17" ht="0" hidden="1" customHeight="1" x14ac:dyDescent="0.25">
      <c r="Q44828" s="265"/>
    </row>
    <row r="44829" spans="17:17" ht="0" hidden="1" customHeight="1" x14ac:dyDescent="0.25">
      <c r="Q44829" s="265"/>
    </row>
    <row r="44830" spans="17:17" ht="0" hidden="1" customHeight="1" x14ac:dyDescent="0.25">
      <c r="Q44830" s="265"/>
    </row>
    <row r="44831" spans="17:17" ht="0" hidden="1" customHeight="1" x14ac:dyDescent="0.25">
      <c r="Q44831" s="265"/>
    </row>
    <row r="44832" spans="17:17" ht="0" hidden="1" customHeight="1" x14ac:dyDescent="0.25">
      <c r="Q44832" s="265"/>
    </row>
    <row r="44833" spans="17:17" ht="0" hidden="1" customHeight="1" x14ac:dyDescent="0.25">
      <c r="Q44833" s="265"/>
    </row>
    <row r="44834" spans="17:17" ht="0" hidden="1" customHeight="1" x14ac:dyDescent="0.25">
      <c r="Q44834" s="265"/>
    </row>
    <row r="44835" spans="17:17" ht="0" hidden="1" customHeight="1" x14ac:dyDescent="0.25">
      <c r="Q44835" s="265"/>
    </row>
    <row r="44836" spans="17:17" ht="0" hidden="1" customHeight="1" x14ac:dyDescent="0.25">
      <c r="Q44836" s="265"/>
    </row>
    <row r="44837" spans="17:17" ht="0" hidden="1" customHeight="1" x14ac:dyDescent="0.25">
      <c r="Q44837" s="265"/>
    </row>
    <row r="44838" spans="17:17" ht="0" hidden="1" customHeight="1" x14ac:dyDescent="0.25">
      <c r="Q44838" s="265"/>
    </row>
    <row r="44839" spans="17:17" ht="0" hidden="1" customHeight="1" x14ac:dyDescent="0.25">
      <c r="Q44839" s="265"/>
    </row>
    <row r="44840" spans="17:17" ht="0" hidden="1" customHeight="1" x14ac:dyDescent="0.25">
      <c r="Q44840" s="265"/>
    </row>
    <row r="44841" spans="17:17" ht="0" hidden="1" customHeight="1" x14ac:dyDescent="0.25">
      <c r="Q44841" s="265"/>
    </row>
    <row r="44842" spans="17:17" ht="0" hidden="1" customHeight="1" x14ac:dyDescent="0.25">
      <c r="Q44842" s="265"/>
    </row>
    <row r="44843" spans="17:17" ht="0" hidden="1" customHeight="1" x14ac:dyDescent="0.25">
      <c r="Q44843" s="265"/>
    </row>
    <row r="44844" spans="17:17" ht="0" hidden="1" customHeight="1" x14ac:dyDescent="0.25">
      <c r="Q44844" s="265"/>
    </row>
    <row r="44845" spans="17:17" ht="0" hidden="1" customHeight="1" x14ac:dyDescent="0.25">
      <c r="Q44845" s="265"/>
    </row>
    <row r="44846" spans="17:17" ht="0" hidden="1" customHeight="1" x14ac:dyDescent="0.25">
      <c r="Q44846" s="265"/>
    </row>
    <row r="44847" spans="17:17" ht="0" hidden="1" customHeight="1" x14ac:dyDescent="0.25">
      <c r="Q44847" s="265"/>
    </row>
    <row r="44848" spans="17:17" ht="0" hidden="1" customHeight="1" x14ac:dyDescent="0.25">
      <c r="Q44848" s="265"/>
    </row>
    <row r="44849" spans="17:17" ht="0" hidden="1" customHeight="1" x14ac:dyDescent="0.25">
      <c r="Q44849" s="265"/>
    </row>
    <row r="44850" spans="17:17" ht="0" hidden="1" customHeight="1" x14ac:dyDescent="0.25">
      <c r="Q44850" s="265"/>
    </row>
    <row r="44851" spans="17:17" ht="0" hidden="1" customHeight="1" x14ac:dyDescent="0.25">
      <c r="Q44851" s="265"/>
    </row>
    <row r="44852" spans="17:17" ht="0" hidden="1" customHeight="1" x14ac:dyDescent="0.25">
      <c r="Q44852" s="265"/>
    </row>
    <row r="44853" spans="17:17" ht="0" hidden="1" customHeight="1" x14ac:dyDescent="0.25">
      <c r="Q44853" s="265"/>
    </row>
    <row r="44854" spans="17:17" ht="0" hidden="1" customHeight="1" x14ac:dyDescent="0.25">
      <c r="Q44854" s="265"/>
    </row>
    <row r="44855" spans="17:17" ht="0" hidden="1" customHeight="1" x14ac:dyDescent="0.25">
      <c r="Q44855" s="265"/>
    </row>
    <row r="44856" spans="17:17" ht="0" hidden="1" customHeight="1" x14ac:dyDescent="0.25">
      <c r="Q44856" s="265"/>
    </row>
    <row r="44857" spans="17:17" ht="0" hidden="1" customHeight="1" x14ac:dyDescent="0.25">
      <c r="Q44857" s="265"/>
    </row>
    <row r="44858" spans="17:17" ht="0" hidden="1" customHeight="1" x14ac:dyDescent="0.25">
      <c r="Q44858" s="265"/>
    </row>
    <row r="44859" spans="17:17" ht="0" hidden="1" customHeight="1" x14ac:dyDescent="0.25">
      <c r="Q44859" s="265"/>
    </row>
    <row r="44860" spans="17:17" ht="0" hidden="1" customHeight="1" x14ac:dyDescent="0.25">
      <c r="Q44860" s="265"/>
    </row>
    <row r="44861" spans="17:17" ht="0" hidden="1" customHeight="1" x14ac:dyDescent="0.25">
      <c r="Q44861" s="265"/>
    </row>
    <row r="44862" spans="17:17" ht="0" hidden="1" customHeight="1" x14ac:dyDescent="0.25">
      <c r="Q44862" s="265"/>
    </row>
    <row r="44863" spans="17:17" ht="0" hidden="1" customHeight="1" x14ac:dyDescent="0.25">
      <c r="Q44863" s="265"/>
    </row>
    <row r="44864" spans="17:17" ht="0" hidden="1" customHeight="1" x14ac:dyDescent="0.25">
      <c r="Q44864" s="265"/>
    </row>
    <row r="44865" spans="17:17" ht="0" hidden="1" customHeight="1" x14ac:dyDescent="0.25">
      <c r="Q44865" s="265"/>
    </row>
    <row r="44866" spans="17:17" ht="0" hidden="1" customHeight="1" x14ac:dyDescent="0.25">
      <c r="Q44866" s="265"/>
    </row>
    <row r="44867" spans="17:17" ht="0" hidden="1" customHeight="1" x14ac:dyDescent="0.25">
      <c r="Q44867" s="265"/>
    </row>
    <row r="44868" spans="17:17" ht="0" hidden="1" customHeight="1" x14ac:dyDescent="0.25">
      <c r="Q44868" s="265"/>
    </row>
    <row r="44869" spans="17:17" ht="0" hidden="1" customHeight="1" x14ac:dyDescent="0.25">
      <c r="Q44869" s="265"/>
    </row>
    <row r="44870" spans="17:17" ht="0" hidden="1" customHeight="1" x14ac:dyDescent="0.25">
      <c r="Q44870" s="265"/>
    </row>
    <row r="44871" spans="17:17" ht="0" hidden="1" customHeight="1" x14ac:dyDescent="0.25">
      <c r="Q44871" s="265"/>
    </row>
    <row r="44872" spans="17:17" ht="0" hidden="1" customHeight="1" x14ac:dyDescent="0.25">
      <c r="Q44872" s="265"/>
    </row>
    <row r="44873" spans="17:17" ht="0" hidden="1" customHeight="1" x14ac:dyDescent="0.25">
      <c r="Q44873" s="265"/>
    </row>
    <row r="44874" spans="17:17" ht="0" hidden="1" customHeight="1" x14ac:dyDescent="0.25">
      <c r="Q44874" s="265"/>
    </row>
    <row r="44875" spans="17:17" ht="0" hidden="1" customHeight="1" x14ac:dyDescent="0.25">
      <c r="Q44875" s="265"/>
    </row>
    <row r="44876" spans="17:17" ht="0" hidden="1" customHeight="1" x14ac:dyDescent="0.25">
      <c r="Q44876" s="265"/>
    </row>
    <row r="44877" spans="17:17" ht="0" hidden="1" customHeight="1" x14ac:dyDescent="0.25">
      <c r="Q44877" s="265"/>
    </row>
    <row r="44878" spans="17:17" ht="0" hidden="1" customHeight="1" x14ac:dyDescent="0.25">
      <c r="Q44878" s="265"/>
    </row>
    <row r="44879" spans="17:17" ht="0" hidden="1" customHeight="1" x14ac:dyDescent="0.25">
      <c r="Q44879" s="265"/>
    </row>
    <row r="44880" spans="17:17" ht="0" hidden="1" customHeight="1" x14ac:dyDescent="0.25">
      <c r="Q44880" s="265"/>
    </row>
    <row r="44881" spans="17:17" ht="0" hidden="1" customHeight="1" x14ac:dyDescent="0.25">
      <c r="Q44881" s="265"/>
    </row>
    <row r="44882" spans="17:17" ht="0" hidden="1" customHeight="1" x14ac:dyDescent="0.25">
      <c r="Q44882" s="265"/>
    </row>
    <row r="44883" spans="17:17" ht="0" hidden="1" customHeight="1" x14ac:dyDescent="0.25">
      <c r="Q44883" s="265"/>
    </row>
    <row r="44884" spans="17:17" ht="0" hidden="1" customHeight="1" x14ac:dyDescent="0.25">
      <c r="Q44884" s="265"/>
    </row>
    <row r="44885" spans="17:17" ht="0" hidden="1" customHeight="1" x14ac:dyDescent="0.25">
      <c r="Q44885" s="265"/>
    </row>
    <row r="44886" spans="17:17" ht="0" hidden="1" customHeight="1" x14ac:dyDescent="0.25">
      <c r="Q44886" s="265"/>
    </row>
    <row r="44887" spans="17:17" ht="0" hidden="1" customHeight="1" x14ac:dyDescent="0.25">
      <c r="Q44887" s="265"/>
    </row>
    <row r="44888" spans="17:17" ht="0" hidden="1" customHeight="1" x14ac:dyDescent="0.25">
      <c r="Q44888" s="265"/>
    </row>
    <row r="44889" spans="17:17" ht="0" hidden="1" customHeight="1" x14ac:dyDescent="0.25">
      <c r="Q44889" s="265"/>
    </row>
    <row r="44890" spans="17:17" ht="0" hidden="1" customHeight="1" x14ac:dyDescent="0.25">
      <c r="Q44890" s="265"/>
    </row>
    <row r="44891" spans="17:17" ht="0" hidden="1" customHeight="1" x14ac:dyDescent="0.25">
      <c r="Q44891" s="265"/>
    </row>
    <row r="44892" spans="17:17" ht="0" hidden="1" customHeight="1" x14ac:dyDescent="0.25">
      <c r="Q44892" s="265"/>
    </row>
    <row r="44893" spans="17:17" ht="0" hidden="1" customHeight="1" x14ac:dyDescent="0.25">
      <c r="Q44893" s="265"/>
    </row>
    <row r="44894" spans="17:17" ht="0" hidden="1" customHeight="1" x14ac:dyDescent="0.25">
      <c r="Q44894" s="265"/>
    </row>
    <row r="44895" spans="17:17" ht="0" hidden="1" customHeight="1" x14ac:dyDescent="0.25">
      <c r="Q44895" s="265"/>
    </row>
    <row r="44896" spans="17:17" ht="0" hidden="1" customHeight="1" x14ac:dyDescent="0.25">
      <c r="Q44896" s="265"/>
    </row>
    <row r="44897" spans="17:17" ht="0" hidden="1" customHeight="1" x14ac:dyDescent="0.25">
      <c r="Q44897" s="265"/>
    </row>
    <row r="44898" spans="17:17" ht="0" hidden="1" customHeight="1" x14ac:dyDescent="0.25">
      <c r="Q44898" s="265"/>
    </row>
    <row r="44899" spans="17:17" ht="0" hidden="1" customHeight="1" x14ac:dyDescent="0.25">
      <c r="Q44899" s="265"/>
    </row>
    <row r="44900" spans="17:17" ht="0" hidden="1" customHeight="1" x14ac:dyDescent="0.25">
      <c r="Q44900" s="265"/>
    </row>
    <row r="44901" spans="17:17" ht="0" hidden="1" customHeight="1" x14ac:dyDescent="0.25">
      <c r="Q44901" s="265"/>
    </row>
    <row r="44902" spans="17:17" ht="0" hidden="1" customHeight="1" x14ac:dyDescent="0.25">
      <c r="Q44902" s="265"/>
    </row>
    <row r="44903" spans="17:17" ht="0" hidden="1" customHeight="1" x14ac:dyDescent="0.25">
      <c r="Q44903" s="265"/>
    </row>
    <row r="44904" spans="17:17" ht="0" hidden="1" customHeight="1" x14ac:dyDescent="0.25">
      <c r="Q44904" s="265"/>
    </row>
    <row r="44905" spans="17:17" ht="0" hidden="1" customHeight="1" x14ac:dyDescent="0.25">
      <c r="Q44905" s="265"/>
    </row>
    <row r="44906" spans="17:17" ht="0" hidden="1" customHeight="1" x14ac:dyDescent="0.25">
      <c r="Q44906" s="265"/>
    </row>
    <row r="44907" spans="17:17" ht="0" hidden="1" customHeight="1" x14ac:dyDescent="0.25">
      <c r="Q44907" s="265"/>
    </row>
    <row r="44908" spans="17:17" ht="0" hidden="1" customHeight="1" x14ac:dyDescent="0.25">
      <c r="Q44908" s="265"/>
    </row>
    <row r="44909" spans="17:17" ht="0" hidden="1" customHeight="1" x14ac:dyDescent="0.25">
      <c r="Q44909" s="265"/>
    </row>
    <row r="44910" spans="17:17" ht="0" hidden="1" customHeight="1" x14ac:dyDescent="0.25">
      <c r="Q44910" s="265"/>
    </row>
    <row r="44911" spans="17:17" ht="0" hidden="1" customHeight="1" x14ac:dyDescent="0.25">
      <c r="Q44911" s="265"/>
    </row>
    <row r="44912" spans="17:17" ht="0" hidden="1" customHeight="1" x14ac:dyDescent="0.25">
      <c r="Q44912" s="265"/>
    </row>
    <row r="44913" spans="17:17" ht="0" hidden="1" customHeight="1" x14ac:dyDescent="0.25">
      <c r="Q44913" s="265"/>
    </row>
    <row r="44914" spans="17:17" ht="0" hidden="1" customHeight="1" x14ac:dyDescent="0.25">
      <c r="Q44914" s="265"/>
    </row>
    <row r="44915" spans="17:17" ht="0" hidden="1" customHeight="1" x14ac:dyDescent="0.25">
      <c r="Q44915" s="265"/>
    </row>
    <row r="44916" spans="17:17" ht="0" hidden="1" customHeight="1" x14ac:dyDescent="0.25">
      <c r="Q44916" s="265"/>
    </row>
    <row r="44917" spans="17:17" ht="0" hidden="1" customHeight="1" x14ac:dyDescent="0.25">
      <c r="Q44917" s="265"/>
    </row>
    <row r="44918" spans="17:17" ht="0" hidden="1" customHeight="1" x14ac:dyDescent="0.25">
      <c r="Q44918" s="265"/>
    </row>
    <row r="44919" spans="17:17" ht="0" hidden="1" customHeight="1" x14ac:dyDescent="0.25">
      <c r="Q44919" s="265"/>
    </row>
    <row r="44920" spans="17:17" ht="0" hidden="1" customHeight="1" x14ac:dyDescent="0.25">
      <c r="Q44920" s="265"/>
    </row>
    <row r="44921" spans="17:17" ht="0" hidden="1" customHeight="1" x14ac:dyDescent="0.25">
      <c r="Q44921" s="265"/>
    </row>
    <row r="44922" spans="17:17" ht="0" hidden="1" customHeight="1" x14ac:dyDescent="0.25">
      <c r="Q44922" s="265"/>
    </row>
    <row r="44923" spans="17:17" ht="0" hidden="1" customHeight="1" x14ac:dyDescent="0.25">
      <c r="Q44923" s="265"/>
    </row>
    <row r="44924" spans="17:17" ht="0" hidden="1" customHeight="1" x14ac:dyDescent="0.25">
      <c r="Q44924" s="265"/>
    </row>
    <row r="44925" spans="17:17" ht="0" hidden="1" customHeight="1" x14ac:dyDescent="0.25">
      <c r="Q44925" s="265"/>
    </row>
    <row r="44926" spans="17:17" ht="0" hidden="1" customHeight="1" x14ac:dyDescent="0.25">
      <c r="Q44926" s="265"/>
    </row>
    <row r="44927" spans="17:17" ht="0" hidden="1" customHeight="1" x14ac:dyDescent="0.25">
      <c r="Q44927" s="265"/>
    </row>
    <row r="44928" spans="17:17" ht="0" hidden="1" customHeight="1" x14ac:dyDescent="0.25">
      <c r="Q44928" s="265"/>
    </row>
    <row r="44929" spans="17:17" ht="0" hidden="1" customHeight="1" x14ac:dyDescent="0.25">
      <c r="Q44929" s="265"/>
    </row>
    <row r="44930" spans="17:17" ht="0" hidden="1" customHeight="1" x14ac:dyDescent="0.25">
      <c r="Q44930" s="265"/>
    </row>
    <row r="44931" spans="17:17" ht="0" hidden="1" customHeight="1" x14ac:dyDescent="0.25">
      <c r="Q44931" s="265"/>
    </row>
    <row r="44932" spans="17:17" ht="0" hidden="1" customHeight="1" x14ac:dyDescent="0.25">
      <c r="Q44932" s="265"/>
    </row>
    <row r="44933" spans="17:17" ht="0" hidden="1" customHeight="1" x14ac:dyDescent="0.25">
      <c r="Q44933" s="265"/>
    </row>
    <row r="44934" spans="17:17" ht="0" hidden="1" customHeight="1" x14ac:dyDescent="0.25">
      <c r="Q44934" s="265"/>
    </row>
    <row r="44935" spans="17:17" ht="0" hidden="1" customHeight="1" x14ac:dyDescent="0.25">
      <c r="Q44935" s="265"/>
    </row>
    <row r="44936" spans="17:17" ht="0" hidden="1" customHeight="1" x14ac:dyDescent="0.25">
      <c r="Q44936" s="265"/>
    </row>
    <row r="44937" spans="17:17" ht="0" hidden="1" customHeight="1" x14ac:dyDescent="0.25">
      <c r="Q44937" s="265"/>
    </row>
    <row r="44938" spans="17:17" ht="0" hidden="1" customHeight="1" x14ac:dyDescent="0.25">
      <c r="Q44938" s="265"/>
    </row>
    <row r="44939" spans="17:17" ht="0" hidden="1" customHeight="1" x14ac:dyDescent="0.25">
      <c r="Q44939" s="265"/>
    </row>
    <row r="44940" spans="17:17" ht="0" hidden="1" customHeight="1" x14ac:dyDescent="0.25">
      <c r="Q44940" s="265"/>
    </row>
    <row r="44941" spans="17:17" ht="0" hidden="1" customHeight="1" x14ac:dyDescent="0.25">
      <c r="Q44941" s="265"/>
    </row>
    <row r="44942" spans="17:17" ht="0" hidden="1" customHeight="1" x14ac:dyDescent="0.25">
      <c r="Q44942" s="265"/>
    </row>
    <row r="44943" spans="17:17" ht="0" hidden="1" customHeight="1" x14ac:dyDescent="0.25">
      <c r="Q44943" s="265"/>
    </row>
    <row r="44944" spans="17:17" ht="0" hidden="1" customHeight="1" x14ac:dyDescent="0.25">
      <c r="Q44944" s="265"/>
    </row>
    <row r="44945" spans="17:17" ht="0" hidden="1" customHeight="1" x14ac:dyDescent="0.25">
      <c r="Q44945" s="265"/>
    </row>
    <row r="44946" spans="17:17" ht="0" hidden="1" customHeight="1" x14ac:dyDescent="0.25">
      <c r="Q44946" s="265"/>
    </row>
    <row r="44947" spans="17:17" ht="0" hidden="1" customHeight="1" x14ac:dyDescent="0.25">
      <c r="Q44947" s="265"/>
    </row>
    <row r="44948" spans="17:17" ht="0" hidden="1" customHeight="1" x14ac:dyDescent="0.25">
      <c r="Q44948" s="265"/>
    </row>
    <row r="44949" spans="17:17" ht="0" hidden="1" customHeight="1" x14ac:dyDescent="0.25">
      <c r="Q44949" s="265"/>
    </row>
    <row r="44950" spans="17:17" ht="0" hidden="1" customHeight="1" x14ac:dyDescent="0.25">
      <c r="Q44950" s="265"/>
    </row>
    <row r="44951" spans="17:17" ht="0" hidden="1" customHeight="1" x14ac:dyDescent="0.25">
      <c r="Q44951" s="265"/>
    </row>
    <row r="44952" spans="17:17" ht="0" hidden="1" customHeight="1" x14ac:dyDescent="0.25">
      <c r="Q44952" s="265"/>
    </row>
    <row r="44953" spans="17:17" ht="0" hidden="1" customHeight="1" x14ac:dyDescent="0.25">
      <c r="Q44953" s="265"/>
    </row>
    <row r="44954" spans="17:17" ht="0" hidden="1" customHeight="1" x14ac:dyDescent="0.25">
      <c r="Q44954" s="265"/>
    </row>
    <row r="44955" spans="17:17" ht="0" hidden="1" customHeight="1" x14ac:dyDescent="0.25">
      <c r="Q44955" s="265"/>
    </row>
    <row r="44956" spans="17:17" ht="0" hidden="1" customHeight="1" x14ac:dyDescent="0.25">
      <c r="Q44956" s="265"/>
    </row>
    <row r="44957" spans="17:17" ht="0" hidden="1" customHeight="1" x14ac:dyDescent="0.25">
      <c r="Q44957" s="265"/>
    </row>
    <row r="44958" spans="17:17" ht="0" hidden="1" customHeight="1" x14ac:dyDescent="0.25">
      <c r="Q44958" s="265"/>
    </row>
    <row r="44959" spans="17:17" ht="0" hidden="1" customHeight="1" x14ac:dyDescent="0.25">
      <c r="Q44959" s="265"/>
    </row>
    <row r="44960" spans="17:17" ht="0" hidden="1" customHeight="1" x14ac:dyDescent="0.25">
      <c r="Q44960" s="265"/>
    </row>
    <row r="44961" spans="17:17" ht="0" hidden="1" customHeight="1" x14ac:dyDescent="0.25">
      <c r="Q44961" s="265"/>
    </row>
    <row r="44962" spans="17:17" ht="0" hidden="1" customHeight="1" x14ac:dyDescent="0.25">
      <c r="Q44962" s="265"/>
    </row>
    <row r="44963" spans="17:17" ht="0" hidden="1" customHeight="1" x14ac:dyDescent="0.25">
      <c r="Q44963" s="265"/>
    </row>
    <row r="44964" spans="17:17" ht="0" hidden="1" customHeight="1" x14ac:dyDescent="0.25">
      <c r="Q44964" s="265"/>
    </row>
    <row r="44965" spans="17:17" ht="0" hidden="1" customHeight="1" x14ac:dyDescent="0.25">
      <c r="Q44965" s="265"/>
    </row>
    <row r="44966" spans="17:17" ht="0" hidden="1" customHeight="1" x14ac:dyDescent="0.25">
      <c r="Q44966" s="265"/>
    </row>
    <row r="44967" spans="17:17" ht="0" hidden="1" customHeight="1" x14ac:dyDescent="0.25">
      <c r="Q44967" s="265"/>
    </row>
    <row r="44968" spans="17:17" ht="0" hidden="1" customHeight="1" x14ac:dyDescent="0.25">
      <c r="Q44968" s="265"/>
    </row>
    <row r="44969" spans="17:17" ht="0" hidden="1" customHeight="1" x14ac:dyDescent="0.25">
      <c r="Q44969" s="265"/>
    </row>
    <row r="44970" spans="17:17" ht="0" hidden="1" customHeight="1" x14ac:dyDescent="0.25">
      <c r="Q44970" s="265"/>
    </row>
    <row r="44971" spans="17:17" ht="0" hidden="1" customHeight="1" x14ac:dyDescent="0.25">
      <c r="Q44971" s="265"/>
    </row>
    <row r="44972" spans="17:17" ht="0" hidden="1" customHeight="1" x14ac:dyDescent="0.25">
      <c r="Q44972" s="265"/>
    </row>
    <row r="44973" spans="17:17" ht="0" hidden="1" customHeight="1" x14ac:dyDescent="0.25">
      <c r="Q44973" s="265"/>
    </row>
    <row r="44974" spans="17:17" ht="0" hidden="1" customHeight="1" x14ac:dyDescent="0.25">
      <c r="Q44974" s="265"/>
    </row>
    <row r="44975" spans="17:17" ht="0" hidden="1" customHeight="1" x14ac:dyDescent="0.25">
      <c r="Q44975" s="265"/>
    </row>
    <row r="44976" spans="17:17" ht="0" hidden="1" customHeight="1" x14ac:dyDescent="0.25">
      <c r="Q44976" s="265"/>
    </row>
    <row r="44977" spans="17:17" ht="0" hidden="1" customHeight="1" x14ac:dyDescent="0.25">
      <c r="Q44977" s="265"/>
    </row>
    <row r="44978" spans="17:17" ht="0" hidden="1" customHeight="1" x14ac:dyDescent="0.25">
      <c r="Q44978" s="265"/>
    </row>
    <row r="44979" spans="17:17" ht="0" hidden="1" customHeight="1" x14ac:dyDescent="0.25">
      <c r="Q44979" s="265"/>
    </row>
    <row r="44980" spans="17:17" ht="0" hidden="1" customHeight="1" x14ac:dyDescent="0.25">
      <c r="Q44980" s="265"/>
    </row>
    <row r="44981" spans="17:17" ht="0" hidden="1" customHeight="1" x14ac:dyDescent="0.25">
      <c r="Q44981" s="265"/>
    </row>
    <row r="44982" spans="17:17" ht="0" hidden="1" customHeight="1" x14ac:dyDescent="0.25">
      <c r="Q44982" s="265"/>
    </row>
    <row r="44983" spans="17:17" ht="0" hidden="1" customHeight="1" x14ac:dyDescent="0.25">
      <c r="Q44983" s="265"/>
    </row>
    <row r="44984" spans="17:17" ht="0" hidden="1" customHeight="1" x14ac:dyDescent="0.25">
      <c r="Q44984" s="265"/>
    </row>
    <row r="44985" spans="17:17" ht="0" hidden="1" customHeight="1" x14ac:dyDescent="0.25">
      <c r="Q44985" s="265"/>
    </row>
    <row r="44986" spans="17:17" ht="0" hidden="1" customHeight="1" x14ac:dyDescent="0.25">
      <c r="Q44986" s="265"/>
    </row>
    <row r="44987" spans="17:17" ht="0" hidden="1" customHeight="1" x14ac:dyDescent="0.25">
      <c r="Q44987" s="265"/>
    </row>
    <row r="44988" spans="17:17" ht="0" hidden="1" customHeight="1" x14ac:dyDescent="0.25">
      <c r="Q44988" s="265"/>
    </row>
    <row r="44989" spans="17:17" ht="0" hidden="1" customHeight="1" x14ac:dyDescent="0.25">
      <c r="Q44989" s="265"/>
    </row>
    <row r="44990" spans="17:17" ht="0" hidden="1" customHeight="1" x14ac:dyDescent="0.25">
      <c r="Q44990" s="265"/>
    </row>
    <row r="44991" spans="17:17" ht="0" hidden="1" customHeight="1" x14ac:dyDescent="0.25">
      <c r="Q44991" s="265"/>
    </row>
    <row r="44992" spans="17:17" ht="0" hidden="1" customHeight="1" x14ac:dyDescent="0.25">
      <c r="Q44992" s="265"/>
    </row>
    <row r="44993" spans="17:17" ht="0" hidden="1" customHeight="1" x14ac:dyDescent="0.25">
      <c r="Q44993" s="265"/>
    </row>
    <row r="44994" spans="17:17" ht="0" hidden="1" customHeight="1" x14ac:dyDescent="0.25">
      <c r="Q44994" s="265"/>
    </row>
    <row r="44995" spans="17:17" ht="0" hidden="1" customHeight="1" x14ac:dyDescent="0.25">
      <c r="Q44995" s="265"/>
    </row>
    <row r="44996" spans="17:17" ht="0" hidden="1" customHeight="1" x14ac:dyDescent="0.25">
      <c r="Q44996" s="265"/>
    </row>
    <row r="44997" spans="17:17" ht="0" hidden="1" customHeight="1" x14ac:dyDescent="0.25">
      <c r="Q44997" s="265"/>
    </row>
    <row r="44998" spans="17:17" ht="0" hidden="1" customHeight="1" x14ac:dyDescent="0.25">
      <c r="Q44998" s="265"/>
    </row>
    <row r="44999" spans="17:17" ht="0" hidden="1" customHeight="1" x14ac:dyDescent="0.25">
      <c r="Q44999" s="265"/>
    </row>
    <row r="45000" spans="17:17" ht="0" hidden="1" customHeight="1" x14ac:dyDescent="0.25">
      <c r="Q45000" s="265"/>
    </row>
    <row r="45001" spans="17:17" ht="0" hidden="1" customHeight="1" x14ac:dyDescent="0.25">
      <c r="Q45001" s="265"/>
    </row>
    <row r="45002" spans="17:17" ht="0" hidden="1" customHeight="1" x14ac:dyDescent="0.25">
      <c r="Q45002" s="265"/>
    </row>
    <row r="45003" spans="17:17" ht="0" hidden="1" customHeight="1" x14ac:dyDescent="0.25">
      <c r="Q45003" s="265"/>
    </row>
    <row r="45004" spans="17:17" ht="0" hidden="1" customHeight="1" x14ac:dyDescent="0.25">
      <c r="Q45004" s="265"/>
    </row>
    <row r="45005" spans="17:17" ht="0" hidden="1" customHeight="1" x14ac:dyDescent="0.25">
      <c r="Q45005" s="265"/>
    </row>
    <row r="45006" spans="17:17" ht="0" hidden="1" customHeight="1" x14ac:dyDescent="0.25">
      <c r="Q45006" s="265"/>
    </row>
    <row r="45007" spans="17:17" ht="0" hidden="1" customHeight="1" x14ac:dyDescent="0.25">
      <c r="Q45007" s="265"/>
    </row>
    <row r="45008" spans="17:17" ht="0" hidden="1" customHeight="1" x14ac:dyDescent="0.25">
      <c r="Q45008" s="265"/>
    </row>
    <row r="45009" spans="17:17" ht="0" hidden="1" customHeight="1" x14ac:dyDescent="0.25">
      <c r="Q45009" s="265"/>
    </row>
    <row r="45010" spans="17:17" ht="0" hidden="1" customHeight="1" x14ac:dyDescent="0.25">
      <c r="Q45010" s="265"/>
    </row>
    <row r="45011" spans="17:17" ht="0" hidden="1" customHeight="1" x14ac:dyDescent="0.25">
      <c r="Q45011" s="265"/>
    </row>
    <row r="45012" spans="17:17" ht="0" hidden="1" customHeight="1" x14ac:dyDescent="0.25">
      <c r="Q45012" s="265"/>
    </row>
    <row r="45013" spans="17:17" ht="0" hidden="1" customHeight="1" x14ac:dyDescent="0.25">
      <c r="Q45013" s="265"/>
    </row>
    <row r="45014" spans="17:17" ht="0" hidden="1" customHeight="1" x14ac:dyDescent="0.25">
      <c r="Q45014" s="265"/>
    </row>
    <row r="45015" spans="17:17" ht="0" hidden="1" customHeight="1" x14ac:dyDescent="0.25">
      <c r="Q45015" s="265"/>
    </row>
    <row r="45016" spans="17:17" ht="0" hidden="1" customHeight="1" x14ac:dyDescent="0.25">
      <c r="Q45016" s="265"/>
    </row>
    <row r="45017" spans="17:17" ht="0" hidden="1" customHeight="1" x14ac:dyDescent="0.25">
      <c r="Q45017" s="265"/>
    </row>
    <row r="45018" spans="17:17" ht="0" hidden="1" customHeight="1" x14ac:dyDescent="0.25">
      <c r="Q45018" s="265"/>
    </row>
    <row r="45019" spans="17:17" ht="0" hidden="1" customHeight="1" x14ac:dyDescent="0.25">
      <c r="Q45019" s="265"/>
    </row>
    <row r="45020" spans="17:17" ht="0" hidden="1" customHeight="1" x14ac:dyDescent="0.25">
      <c r="Q45020" s="265"/>
    </row>
    <row r="45021" spans="17:17" ht="0" hidden="1" customHeight="1" x14ac:dyDescent="0.25">
      <c r="Q45021" s="265"/>
    </row>
    <row r="45022" spans="17:17" ht="0" hidden="1" customHeight="1" x14ac:dyDescent="0.25">
      <c r="Q45022" s="265"/>
    </row>
    <row r="45023" spans="17:17" ht="0" hidden="1" customHeight="1" x14ac:dyDescent="0.25">
      <c r="Q45023" s="265"/>
    </row>
    <row r="45024" spans="17:17" ht="0" hidden="1" customHeight="1" x14ac:dyDescent="0.25">
      <c r="Q45024" s="265"/>
    </row>
    <row r="45025" spans="17:17" ht="0" hidden="1" customHeight="1" x14ac:dyDescent="0.25">
      <c r="Q45025" s="265"/>
    </row>
    <row r="45026" spans="17:17" ht="0" hidden="1" customHeight="1" x14ac:dyDescent="0.25">
      <c r="Q45026" s="265"/>
    </row>
    <row r="45027" spans="17:17" ht="0" hidden="1" customHeight="1" x14ac:dyDescent="0.25">
      <c r="Q45027" s="265"/>
    </row>
    <row r="45028" spans="17:17" ht="0" hidden="1" customHeight="1" x14ac:dyDescent="0.25">
      <c r="Q45028" s="265"/>
    </row>
    <row r="45029" spans="17:17" ht="0" hidden="1" customHeight="1" x14ac:dyDescent="0.25">
      <c r="Q45029" s="265"/>
    </row>
    <row r="45030" spans="17:17" ht="0" hidden="1" customHeight="1" x14ac:dyDescent="0.25">
      <c r="Q45030" s="265"/>
    </row>
    <row r="45031" spans="17:17" ht="0" hidden="1" customHeight="1" x14ac:dyDescent="0.25">
      <c r="Q45031" s="265"/>
    </row>
    <row r="45032" spans="17:17" ht="0" hidden="1" customHeight="1" x14ac:dyDescent="0.25">
      <c r="Q45032" s="265"/>
    </row>
    <row r="45033" spans="17:17" ht="0" hidden="1" customHeight="1" x14ac:dyDescent="0.25">
      <c r="Q45033" s="265"/>
    </row>
    <row r="45034" spans="17:17" ht="0" hidden="1" customHeight="1" x14ac:dyDescent="0.25">
      <c r="Q45034" s="265"/>
    </row>
    <row r="45035" spans="17:17" ht="0" hidden="1" customHeight="1" x14ac:dyDescent="0.25">
      <c r="Q45035" s="265"/>
    </row>
    <row r="45036" spans="17:17" ht="0" hidden="1" customHeight="1" x14ac:dyDescent="0.25">
      <c r="Q45036" s="265"/>
    </row>
    <row r="45037" spans="17:17" ht="0" hidden="1" customHeight="1" x14ac:dyDescent="0.25">
      <c r="Q45037" s="265"/>
    </row>
    <row r="45038" spans="17:17" ht="0" hidden="1" customHeight="1" x14ac:dyDescent="0.25">
      <c r="Q45038" s="265"/>
    </row>
    <row r="45039" spans="17:17" ht="0" hidden="1" customHeight="1" x14ac:dyDescent="0.25">
      <c r="Q45039" s="265"/>
    </row>
    <row r="45040" spans="17:17" ht="0" hidden="1" customHeight="1" x14ac:dyDescent="0.25">
      <c r="Q45040" s="265"/>
    </row>
    <row r="45041" spans="17:17" ht="0" hidden="1" customHeight="1" x14ac:dyDescent="0.25">
      <c r="Q45041" s="265"/>
    </row>
    <row r="45042" spans="17:17" ht="0" hidden="1" customHeight="1" x14ac:dyDescent="0.25">
      <c r="Q45042" s="265"/>
    </row>
    <row r="45043" spans="17:17" ht="0" hidden="1" customHeight="1" x14ac:dyDescent="0.25">
      <c r="Q45043" s="265"/>
    </row>
    <row r="45044" spans="17:17" ht="0" hidden="1" customHeight="1" x14ac:dyDescent="0.25">
      <c r="Q45044" s="265"/>
    </row>
    <row r="45045" spans="17:17" ht="0" hidden="1" customHeight="1" x14ac:dyDescent="0.25">
      <c r="Q45045" s="265"/>
    </row>
    <row r="45046" spans="17:17" ht="0" hidden="1" customHeight="1" x14ac:dyDescent="0.25">
      <c r="Q45046" s="265"/>
    </row>
    <row r="45047" spans="17:17" ht="0" hidden="1" customHeight="1" x14ac:dyDescent="0.25">
      <c r="Q45047" s="265"/>
    </row>
    <row r="45048" spans="17:17" ht="0" hidden="1" customHeight="1" x14ac:dyDescent="0.25">
      <c r="Q45048" s="265"/>
    </row>
    <row r="45049" spans="17:17" ht="0" hidden="1" customHeight="1" x14ac:dyDescent="0.25">
      <c r="Q45049" s="265"/>
    </row>
    <row r="45050" spans="17:17" ht="0" hidden="1" customHeight="1" x14ac:dyDescent="0.25">
      <c r="Q45050" s="265"/>
    </row>
    <row r="45051" spans="17:17" ht="0" hidden="1" customHeight="1" x14ac:dyDescent="0.25">
      <c r="Q45051" s="265"/>
    </row>
    <row r="45052" spans="17:17" ht="0" hidden="1" customHeight="1" x14ac:dyDescent="0.25">
      <c r="Q45052" s="265"/>
    </row>
    <row r="45053" spans="17:17" ht="0" hidden="1" customHeight="1" x14ac:dyDescent="0.25">
      <c r="Q45053" s="265"/>
    </row>
    <row r="45054" spans="17:17" ht="0" hidden="1" customHeight="1" x14ac:dyDescent="0.25">
      <c r="Q45054" s="265"/>
    </row>
    <row r="45055" spans="17:17" ht="0" hidden="1" customHeight="1" x14ac:dyDescent="0.25">
      <c r="Q45055" s="265"/>
    </row>
    <row r="45056" spans="17:17" ht="0" hidden="1" customHeight="1" x14ac:dyDescent="0.25">
      <c r="Q45056" s="265"/>
    </row>
    <row r="45057" spans="17:17" ht="0" hidden="1" customHeight="1" x14ac:dyDescent="0.25">
      <c r="Q45057" s="265"/>
    </row>
    <row r="45058" spans="17:17" ht="0" hidden="1" customHeight="1" x14ac:dyDescent="0.25">
      <c r="Q45058" s="265"/>
    </row>
    <row r="45059" spans="17:17" ht="0" hidden="1" customHeight="1" x14ac:dyDescent="0.25">
      <c r="Q45059" s="265"/>
    </row>
    <row r="45060" spans="17:17" ht="0" hidden="1" customHeight="1" x14ac:dyDescent="0.25">
      <c r="Q45060" s="265"/>
    </row>
    <row r="45061" spans="17:17" ht="0" hidden="1" customHeight="1" x14ac:dyDescent="0.25">
      <c r="Q45061" s="265"/>
    </row>
    <row r="45062" spans="17:17" ht="0" hidden="1" customHeight="1" x14ac:dyDescent="0.25">
      <c r="Q45062" s="265"/>
    </row>
    <row r="45063" spans="17:17" ht="0" hidden="1" customHeight="1" x14ac:dyDescent="0.25">
      <c r="Q45063" s="265"/>
    </row>
    <row r="45064" spans="17:17" ht="0" hidden="1" customHeight="1" x14ac:dyDescent="0.25">
      <c r="Q45064" s="265"/>
    </row>
    <row r="45065" spans="17:17" ht="0" hidden="1" customHeight="1" x14ac:dyDescent="0.25">
      <c r="Q45065" s="265"/>
    </row>
    <row r="45066" spans="17:17" ht="0" hidden="1" customHeight="1" x14ac:dyDescent="0.25">
      <c r="Q45066" s="265"/>
    </row>
    <row r="45067" spans="17:17" ht="0" hidden="1" customHeight="1" x14ac:dyDescent="0.25">
      <c r="Q45067" s="265"/>
    </row>
    <row r="45068" spans="17:17" ht="0" hidden="1" customHeight="1" x14ac:dyDescent="0.25">
      <c r="Q45068" s="265"/>
    </row>
    <row r="45069" spans="17:17" ht="0" hidden="1" customHeight="1" x14ac:dyDescent="0.25">
      <c r="Q45069" s="265"/>
    </row>
    <row r="45070" spans="17:17" ht="0" hidden="1" customHeight="1" x14ac:dyDescent="0.25">
      <c r="Q45070" s="265"/>
    </row>
    <row r="45071" spans="17:17" ht="0" hidden="1" customHeight="1" x14ac:dyDescent="0.25">
      <c r="Q45071" s="265"/>
    </row>
    <row r="45072" spans="17:17" ht="0" hidden="1" customHeight="1" x14ac:dyDescent="0.25">
      <c r="Q45072" s="265"/>
    </row>
    <row r="45073" spans="17:17" ht="0" hidden="1" customHeight="1" x14ac:dyDescent="0.25">
      <c r="Q45073" s="265"/>
    </row>
    <row r="45074" spans="17:17" ht="0" hidden="1" customHeight="1" x14ac:dyDescent="0.25">
      <c r="Q45074" s="265"/>
    </row>
    <row r="45075" spans="17:17" ht="0" hidden="1" customHeight="1" x14ac:dyDescent="0.25">
      <c r="Q45075" s="265"/>
    </row>
    <row r="45076" spans="17:17" ht="0" hidden="1" customHeight="1" x14ac:dyDescent="0.25">
      <c r="Q45076" s="265"/>
    </row>
    <row r="45077" spans="17:17" ht="0" hidden="1" customHeight="1" x14ac:dyDescent="0.25">
      <c r="Q45077" s="265"/>
    </row>
    <row r="45078" spans="17:17" ht="0" hidden="1" customHeight="1" x14ac:dyDescent="0.25">
      <c r="Q45078" s="265"/>
    </row>
    <row r="45079" spans="17:17" ht="0" hidden="1" customHeight="1" x14ac:dyDescent="0.25">
      <c r="Q45079" s="265"/>
    </row>
    <row r="45080" spans="17:17" ht="0" hidden="1" customHeight="1" x14ac:dyDescent="0.25">
      <c r="Q45080" s="265"/>
    </row>
    <row r="45081" spans="17:17" ht="0" hidden="1" customHeight="1" x14ac:dyDescent="0.25">
      <c r="Q45081" s="265"/>
    </row>
    <row r="45082" spans="17:17" ht="0" hidden="1" customHeight="1" x14ac:dyDescent="0.25">
      <c r="Q45082" s="265"/>
    </row>
    <row r="45083" spans="17:17" ht="0" hidden="1" customHeight="1" x14ac:dyDescent="0.25">
      <c r="Q45083" s="265"/>
    </row>
    <row r="45084" spans="17:17" ht="0" hidden="1" customHeight="1" x14ac:dyDescent="0.25">
      <c r="Q45084" s="265"/>
    </row>
    <row r="45085" spans="17:17" ht="0" hidden="1" customHeight="1" x14ac:dyDescent="0.25">
      <c r="Q45085" s="265"/>
    </row>
    <row r="45086" spans="17:17" ht="0" hidden="1" customHeight="1" x14ac:dyDescent="0.25">
      <c r="Q45086" s="265"/>
    </row>
    <row r="45087" spans="17:17" ht="0" hidden="1" customHeight="1" x14ac:dyDescent="0.25">
      <c r="Q45087" s="265"/>
    </row>
    <row r="45088" spans="17:17" ht="0" hidden="1" customHeight="1" x14ac:dyDescent="0.25">
      <c r="Q45088" s="265"/>
    </row>
    <row r="45089" spans="17:17" ht="0" hidden="1" customHeight="1" x14ac:dyDescent="0.25">
      <c r="Q45089" s="265"/>
    </row>
    <row r="45090" spans="17:17" ht="0" hidden="1" customHeight="1" x14ac:dyDescent="0.25">
      <c r="Q45090" s="265"/>
    </row>
    <row r="45091" spans="17:17" ht="0" hidden="1" customHeight="1" x14ac:dyDescent="0.25">
      <c r="Q45091" s="265"/>
    </row>
    <row r="45092" spans="17:17" ht="0" hidden="1" customHeight="1" x14ac:dyDescent="0.25">
      <c r="Q45092" s="265"/>
    </row>
    <row r="45093" spans="17:17" ht="0" hidden="1" customHeight="1" x14ac:dyDescent="0.25">
      <c r="Q45093" s="265"/>
    </row>
    <row r="45094" spans="17:17" ht="0" hidden="1" customHeight="1" x14ac:dyDescent="0.25">
      <c r="Q45094" s="265"/>
    </row>
    <row r="45095" spans="17:17" ht="0" hidden="1" customHeight="1" x14ac:dyDescent="0.25">
      <c r="Q45095" s="265"/>
    </row>
    <row r="45096" spans="17:17" ht="0" hidden="1" customHeight="1" x14ac:dyDescent="0.25">
      <c r="Q45096" s="265"/>
    </row>
    <row r="45097" spans="17:17" ht="0" hidden="1" customHeight="1" x14ac:dyDescent="0.25">
      <c r="Q45097" s="265"/>
    </row>
    <row r="45098" spans="17:17" ht="0" hidden="1" customHeight="1" x14ac:dyDescent="0.25">
      <c r="Q45098" s="265"/>
    </row>
    <row r="45099" spans="17:17" ht="0" hidden="1" customHeight="1" x14ac:dyDescent="0.25">
      <c r="Q45099" s="265"/>
    </row>
    <row r="45100" spans="17:17" ht="0" hidden="1" customHeight="1" x14ac:dyDescent="0.25">
      <c r="Q45100" s="265"/>
    </row>
    <row r="45101" spans="17:17" ht="0" hidden="1" customHeight="1" x14ac:dyDescent="0.25">
      <c r="Q45101" s="265"/>
    </row>
    <row r="45102" spans="17:17" ht="0" hidden="1" customHeight="1" x14ac:dyDescent="0.25">
      <c r="Q45102" s="265"/>
    </row>
    <row r="45103" spans="17:17" ht="0" hidden="1" customHeight="1" x14ac:dyDescent="0.25">
      <c r="Q45103" s="265"/>
    </row>
    <row r="45104" spans="17:17" ht="0" hidden="1" customHeight="1" x14ac:dyDescent="0.25">
      <c r="Q45104" s="265"/>
    </row>
    <row r="45105" spans="17:17" ht="0" hidden="1" customHeight="1" x14ac:dyDescent="0.25">
      <c r="Q45105" s="265"/>
    </row>
    <row r="45106" spans="17:17" ht="0" hidden="1" customHeight="1" x14ac:dyDescent="0.25">
      <c r="Q45106" s="265"/>
    </row>
    <row r="45107" spans="17:17" ht="0" hidden="1" customHeight="1" x14ac:dyDescent="0.25">
      <c r="Q45107" s="265"/>
    </row>
    <row r="45108" spans="17:17" ht="0" hidden="1" customHeight="1" x14ac:dyDescent="0.25">
      <c r="Q45108" s="265"/>
    </row>
    <row r="45109" spans="17:17" ht="0" hidden="1" customHeight="1" x14ac:dyDescent="0.25">
      <c r="Q45109" s="265"/>
    </row>
    <row r="45110" spans="17:17" ht="0" hidden="1" customHeight="1" x14ac:dyDescent="0.25">
      <c r="Q45110" s="265"/>
    </row>
    <row r="45111" spans="17:17" ht="0" hidden="1" customHeight="1" x14ac:dyDescent="0.25">
      <c r="Q45111" s="265"/>
    </row>
    <row r="45112" spans="17:17" ht="0" hidden="1" customHeight="1" x14ac:dyDescent="0.25">
      <c r="Q45112" s="265"/>
    </row>
    <row r="45113" spans="17:17" ht="0" hidden="1" customHeight="1" x14ac:dyDescent="0.25">
      <c r="Q45113" s="265"/>
    </row>
    <row r="45114" spans="17:17" ht="0" hidden="1" customHeight="1" x14ac:dyDescent="0.25">
      <c r="Q45114" s="265"/>
    </row>
    <row r="45115" spans="17:17" ht="0" hidden="1" customHeight="1" x14ac:dyDescent="0.25">
      <c r="Q45115" s="265"/>
    </row>
    <row r="45116" spans="17:17" ht="0" hidden="1" customHeight="1" x14ac:dyDescent="0.25">
      <c r="Q45116" s="265"/>
    </row>
    <row r="45117" spans="17:17" ht="0" hidden="1" customHeight="1" x14ac:dyDescent="0.25">
      <c r="Q45117" s="265"/>
    </row>
    <row r="45118" spans="17:17" ht="0" hidden="1" customHeight="1" x14ac:dyDescent="0.25">
      <c r="Q45118" s="265"/>
    </row>
    <row r="45119" spans="17:17" ht="0" hidden="1" customHeight="1" x14ac:dyDescent="0.25">
      <c r="Q45119" s="265"/>
    </row>
    <row r="45120" spans="17:17" ht="0" hidden="1" customHeight="1" x14ac:dyDescent="0.25">
      <c r="Q45120" s="265"/>
    </row>
    <row r="45121" spans="17:17" ht="0" hidden="1" customHeight="1" x14ac:dyDescent="0.25">
      <c r="Q45121" s="265"/>
    </row>
    <row r="45122" spans="17:17" ht="0" hidden="1" customHeight="1" x14ac:dyDescent="0.25">
      <c r="Q45122" s="265"/>
    </row>
    <row r="45123" spans="17:17" ht="0" hidden="1" customHeight="1" x14ac:dyDescent="0.25">
      <c r="Q45123" s="265"/>
    </row>
    <row r="45124" spans="17:17" ht="0" hidden="1" customHeight="1" x14ac:dyDescent="0.25">
      <c r="Q45124" s="265"/>
    </row>
    <row r="45125" spans="17:17" ht="0" hidden="1" customHeight="1" x14ac:dyDescent="0.25">
      <c r="Q45125" s="265"/>
    </row>
    <row r="45126" spans="17:17" ht="0" hidden="1" customHeight="1" x14ac:dyDescent="0.25">
      <c r="Q45126" s="265"/>
    </row>
    <row r="45127" spans="17:17" ht="0" hidden="1" customHeight="1" x14ac:dyDescent="0.25">
      <c r="Q45127" s="265"/>
    </row>
    <row r="45128" spans="17:17" ht="0" hidden="1" customHeight="1" x14ac:dyDescent="0.25">
      <c r="Q45128" s="265"/>
    </row>
    <row r="45129" spans="17:17" ht="0" hidden="1" customHeight="1" x14ac:dyDescent="0.25">
      <c r="Q45129" s="265"/>
    </row>
    <row r="45130" spans="17:17" ht="0" hidden="1" customHeight="1" x14ac:dyDescent="0.25">
      <c r="Q45130" s="265"/>
    </row>
    <row r="45131" spans="17:17" ht="0" hidden="1" customHeight="1" x14ac:dyDescent="0.25">
      <c r="Q45131" s="265"/>
    </row>
    <row r="45132" spans="17:17" ht="0" hidden="1" customHeight="1" x14ac:dyDescent="0.25">
      <c r="Q45132" s="265"/>
    </row>
    <row r="45133" spans="17:17" ht="0" hidden="1" customHeight="1" x14ac:dyDescent="0.25">
      <c r="Q45133" s="265"/>
    </row>
    <row r="45134" spans="17:17" ht="0" hidden="1" customHeight="1" x14ac:dyDescent="0.25">
      <c r="Q45134" s="265"/>
    </row>
    <row r="45135" spans="17:17" ht="0" hidden="1" customHeight="1" x14ac:dyDescent="0.25">
      <c r="Q45135" s="265"/>
    </row>
    <row r="45136" spans="17:17" ht="0" hidden="1" customHeight="1" x14ac:dyDescent="0.25">
      <c r="Q45136" s="265"/>
    </row>
    <row r="45137" spans="17:17" ht="0" hidden="1" customHeight="1" x14ac:dyDescent="0.25">
      <c r="Q45137" s="265"/>
    </row>
    <row r="45138" spans="17:17" ht="0" hidden="1" customHeight="1" x14ac:dyDescent="0.25">
      <c r="Q45138" s="265"/>
    </row>
    <row r="45139" spans="17:17" ht="0" hidden="1" customHeight="1" x14ac:dyDescent="0.25">
      <c r="Q45139" s="265"/>
    </row>
    <row r="45140" spans="17:17" ht="0" hidden="1" customHeight="1" x14ac:dyDescent="0.25">
      <c r="Q45140" s="265"/>
    </row>
    <row r="45141" spans="17:17" ht="0" hidden="1" customHeight="1" x14ac:dyDescent="0.25">
      <c r="Q45141" s="265"/>
    </row>
    <row r="45142" spans="17:17" ht="0" hidden="1" customHeight="1" x14ac:dyDescent="0.25">
      <c r="Q45142" s="265"/>
    </row>
    <row r="45143" spans="17:17" ht="0" hidden="1" customHeight="1" x14ac:dyDescent="0.25">
      <c r="Q45143" s="265"/>
    </row>
    <row r="45144" spans="17:17" ht="0" hidden="1" customHeight="1" x14ac:dyDescent="0.25">
      <c r="Q45144" s="265"/>
    </row>
    <row r="45145" spans="17:17" ht="0" hidden="1" customHeight="1" x14ac:dyDescent="0.25">
      <c r="Q45145" s="265"/>
    </row>
    <row r="45146" spans="17:17" ht="0" hidden="1" customHeight="1" x14ac:dyDescent="0.25">
      <c r="Q45146" s="265"/>
    </row>
    <row r="45147" spans="17:17" ht="0" hidden="1" customHeight="1" x14ac:dyDescent="0.25">
      <c r="Q45147" s="265"/>
    </row>
    <row r="45148" spans="17:17" ht="0" hidden="1" customHeight="1" x14ac:dyDescent="0.25">
      <c r="Q45148" s="265"/>
    </row>
    <row r="45149" spans="17:17" ht="0" hidden="1" customHeight="1" x14ac:dyDescent="0.25">
      <c r="Q45149" s="265"/>
    </row>
    <row r="45150" spans="17:17" ht="0" hidden="1" customHeight="1" x14ac:dyDescent="0.25">
      <c r="Q45150" s="265"/>
    </row>
    <row r="45151" spans="17:17" ht="0" hidden="1" customHeight="1" x14ac:dyDescent="0.25">
      <c r="Q45151" s="265"/>
    </row>
    <row r="45152" spans="17:17" ht="0" hidden="1" customHeight="1" x14ac:dyDescent="0.25">
      <c r="Q45152" s="265"/>
    </row>
    <row r="45153" spans="17:17" ht="0" hidden="1" customHeight="1" x14ac:dyDescent="0.25">
      <c r="Q45153" s="265"/>
    </row>
    <row r="45154" spans="17:17" ht="0" hidden="1" customHeight="1" x14ac:dyDescent="0.25">
      <c r="Q45154" s="265"/>
    </row>
    <row r="45155" spans="17:17" ht="0" hidden="1" customHeight="1" x14ac:dyDescent="0.25">
      <c r="Q45155" s="265"/>
    </row>
    <row r="45156" spans="17:17" ht="0" hidden="1" customHeight="1" x14ac:dyDescent="0.25">
      <c r="Q45156" s="265"/>
    </row>
    <row r="45157" spans="17:17" ht="0" hidden="1" customHeight="1" x14ac:dyDescent="0.25">
      <c r="Q45157" s="265"/>
    </row>
    <row r="45158" spans="17:17" ht="0" hidden="1" customHeight="1" x14ac:dyDescent="0.25">
      <c r="Q45158" s="265"/>
    </row>
    <row r="45159" spans="17:17" ht="0" hidden="1" customHeight="1" x14ac:dyDescent="0.25">
      <c r="Q45159" s="265"/>
    </row>
    <row r="45160" spans="17:17" ht="0" hidden="1" customHeight="1" x14ac:dyDescent="0.25">
      <c r="Q45160" s="265"/>
    </row>
    <row r="45161" spans="17:17" ht="0" hidden="1" customHeight="1" x14ac:dyDescent="0.25">
      <c r="Q45161" s="265"/>
    </row>
    <row r="45162" spans="17:17" ht="0" hidden="1" customHeight="1" x14ac:dyDescent="0.25">
      <c r="Q45162" s="265"/>
    </row>
    <row r="45163" spans="17:17" ht="0" hidden="1" customHeight="1" x14ac:dyDescent="0.25">
      <c r="Q45163" s="265"/>
    </row>
    <row r="45164" spans="17:17" ht="0" hidden="1" customHeight="1" x14ac:dyDescent="0.25">
      <c r="Q45164" s="265"/>
    </row>
    <row r="45165" spans="17:17" ht="0" hidden="1" customHeight="1" x14ac:dyDescent="0.25">
      <c r="Q45165" s="265"/>
    </row>
    <row r="45166" spans="17:17" ht="0" hidden="1" customHeight="1" x14ac:dyDescent="0.25">
      <c r="Q45166" s="265"/>
    </row>
    <row r="45167" spans="17:17" ht="0" hidden="1" customHeight="1" x14ac:dyDescent="0.25">
      <c r="Q45167" s="265"/>
    </row>
    <row r="45168" spans="17:17" ht="0" hidden="1" customHeight="1" x14ac:dyDescent="0.25">
      <c r="Q45168" s="265"/>
    </row>
    <row r="45169" spans="17:17" ht="0" hidden="1" customHeight="1" x14ac:dyDescent="0.25">
      <c r="Q45169" s="265"/>
    </row>
    <row r="45170" spans="17:17" ht="0" hidden="1" customHeight="1" x14ac:dyDescent="0.25">
      <c r="Q45170" s="265"/>
    </row>
    <row r="45171" spans="17:17" ht="0" hidden="1" customHeight="1" x14ac:dyDescent="0.25">
      <c r="Q45171" s="265"/>
    </row>
    <row r="45172" spans="17:17" ht="0" hidden="1" customHeight="1" x14ac:dyDescent="0.25">
      <c r="Q45172" s="265"/>
    </row>
    <row r="45173" spans="17:17" ht="0" hidden="1" customHeight="1" x14ac:dyDescent="0.25">
      <c r="Q45173" s="265"/>
    </row>
    <row r="45174" spans="17:17" ht="0" hidden="1" customHeight="1" x14ac:dyDescent="0.25">
      <c r="Q45174" s="265"/>
    </row>
    <row r="45175" spans="17:17" ht="0" hidden="1" customHeight="1" x14ac:dyDescent="0.25">
      <c r="Q45175" s="265"/>
    </row>
    <row r="45176" spans="17:17" ht="0" hidden="1" customHeight="1" x14ac:dyDescent="0.25">
      <c r="Q45176" s="265"/>
    </row>
    <row r="45177" spans="17:17" ht="0" hidden="1" customHeight="1" x14ac:dyDescent="0.25">
      <c r="Q45177" s="265"/>
    </row>
    <row r="45178" spans="17:17" ht="0" hidden="1" customHeight="1" x14ac:dyDescent="0.25">
      <c r="Q45178" s="265"/>
    </row>
    <row r="45179" spans="17:17" ht="0" hidden="1" customHeight="1" x14ac:dyDescent="0.25">
      <c r="Q45179" s="265"/>
    </row>
    <row r="45180" spans="17:17" ht="0" hidden="1" customHeight="1" x14ac:dyDescent="0.25">
      <c r="Q45180" s="265"/>
    </row>
    <row r="45181" spans="17:17" ht="0" hidden="1" customHeight="1" x14ac:dyDescent="0.25">
      <c r="Q45181" s="265"/>
    </row>
    <row r="45182" spans="17:17" ht="0" hidden="1" customHeight="1" x14ac:dyDescent="0.25">
      <c r="Q45182" s="265"/>
    </row>
    <row r="45183" spans="17:17" ht="0" hidden="1" customHeight="1" x14ac:dyDescent="0.25">
      <c r="Q45183" s="265"/>
    </row>
    <row r="45184" spans="17:17" ht="0" hidden="1" customHeight="1" x14ac:dyDescent="0.25">
      <c r="Q45184" s="265"/>
    </row>
    <row r="45185" spans="17:17" ht="0" hidden="1" customHeight="1" x14ac:dyDescent="0.25">
      <c r="Q45185" s="265"/>
    </row>
    <row r="45186" spans="17:17" ht="0" hidden="1" customHeight="1" x14ac:dyDescent="0.25">
      <c r="Q45186" s="265"/>
    </row>
    <row r="45187" spans="17:17" ht="0" hidden="1" customHeight="1" x14ac:dyDescent="0.25">
      <c r="Q45187" s="265"/>
    </row>
    <row r="45188" spans="17:17" ht="0" hidden="1" customHeight="1" x14ac:dyDescent="0.25">
      <c r="Q45188" s="265"/>
    </row>
    <row r="45189" spans="17:17" ht="0" hidden="1" customHeight="1" x14ac:dyDescent="0.25">
      <c r="Q45189" s="265"/>
    </row>
    <row r="45190" spans="17:17" ht="0" hidden="1" customHeight="1" x14ac:dyDescent="0.25">
      <c r="Q45190" s="265"/>
    </row>
    <row r="45191" spans="17:17" ht="0" hidden="1" customHeight="1" x14ac:dyDescent="0.25">
      <c r="Q45191" s="265"/>
    </row>
    <row r="45192" spans="17:17" ht="0" hidden="1" customHeight="1" x14ac:dyDescent="0.25">
      <c r="Q45192" s="265"/>
    </row>
    <row r="45193" spans="17:17" ht="0" hidden="1" customHeight="1" x14ac:dyDescent="0.25">
      <c r="Q45193" s="265"/>
    </row>
    <row r="45194" spans="17:17" ht="0" hidden="1" customHeight="1" x14ac:dyDescent="0.25">
      <c r="Q45194" s="265"/>
    </row>
    <row r="45195" spans="17:17" ht="0" hidden="1" customHeight="1" x14ac:dyDescent="0.25">
      <c r="Q45195" s="265"/>
    </row>
    <row r="45196" spans="17:17" ht="0" hidden="1" customHeight="1" x14ac:dyDescent="0.25">
      <c r="Q45196" s="265"/>
    </row>
    <row r="45197" spans="17:17" ht="0" hidden="1" customHeight="1" x14ac:dyDescent="0.25">
      <c r="Q45197" s="265"/>
    </row>
    <row r="45198" spans="17:17" ht="0" hidden="1" customHeight="1" x14ac:dyDescent="0.25">
      <c r="Q45198" s="265"/>
    </row>
    <row r="45199" spans="17:17" ht="0" hidden="1" customHeight="1" x14ac:dyDescent="0.25">
      <c r="Q45199" s="265"/>
    </row>
    <row r="45200" spans="17:17" ht="0" hidden="1" customHeight="1" x14ac:dyDescent="0.25">
      <c r="Q45200" s="265"/>
    </row>
    <row r="45201" spans="17:17" ht="0" hidden="1" customHeight="1" x14ac:dyDescent="0.25">
      <c r="Q45201" s="265"/>
    </row>
    <row r="45202" spans="17:17" ht="0" hidden="1" customHeight="1" x14ac:dyDescent="0.25">
      <c r="Q45202" s="265"/>
    </row>
    <row r="45203" spans="17:17" ht="0" hidden="1" customHeight="1" x14ac:dyDescent="0.25">
      <c r="Q45203" s="265"/>
    </row>
    <row r="45204" spans="17:17" ht="0" hidden="1" customHeight="1" x14ac:dyDescent="0.25">
      <c r="Q45204" s="265"/>
    </row>
    <row r="45205" spans="17:17" ht="0" hidden="1" customHeight="1" x14ac:dyDescent="0.25">
      <c r="Q45205" s="265"/>
    </row>
    <row r="45206" spans="17:17" ht="0" hidden="1" customHeight="1" x14ac:dyDescent="0.25">
      <c r="Q45206" s="265"/>
    </row>
    <row r="45207" spans="17:17" ht="0" hidden="1" customHeight="1" x14ac:dyDescent="0.25">
      <c r="Q45207" s="265"/>
    </row>
    <row r="45208" spans="17:17" ht="0" hidden="1" customHeight="1" x14ac:dyDescent="0.25">
      <c r="Q45208" s="265"/>
    </row>
    <row r="45209" spans="17:17" ht="0" hidden="1" customHeight="1" x14ac:dyDescent="0.25">
      <c r="Q45209" s="265"/>
    </row>
    <row r="45210" spans="17:17" ht="0" hidden="1" customHeight="1" x14ac:dyDescent="0.25">
      <c r="Q45210" s="265"/>
    </row>
    <row r="45211" spans="17:17" ht="0" hidden="1" customHeight="1" x14ac:dyDescent="0.25">
      <c r="Q45211" s="265"/>
    </row>
    <row r="45212" spans="17:17" ht="0" hidden="1" customHeight="1" x14ac:dyDescent="0.25">
      <c r="Q45212" s="265"/>
    </row>
    <row r="45213" spans="17:17" ht="0" hidden="1" customHeight="1" x14ac:dyDescent="0.25">
      <c r="Q45213" s="265"/>
    </row>
    <row r="45214" spans="17:17" ht="0" hidden="1" customHeight="1" x14ac:dyDescent="0.25">
      <c r="Q45214" s="265"/>
    </row>
    <row r="45215" spans="17:17" ht="0" hidden="1" customHeight="1" x14ac:dyDescent="0.25">
      <c r="Q45215" s="265"/>
    </row>
    <row r="45216" spans="17:17" ht="0" hidden="1" customHeight="1" x14ac:dyDescent="0.25">
      <c r="Q45216" s="265"/>
    </row>
    <row r="45217" spans="17:17" ht="0" hidden="1" customHeight="1" x14ac:dyDescent="0.25">
      <c r="Q45217" s="265"/>
    </row>
    <row r="45218" spans="17:17" ht="0" hidden="1" customHeight="1" x14ac:dyDescent="0.25">
      <c r="Q45218" s="265"/>
    </row>
    <row r="45219" spans="17:17" ht="0" hidden="1" customHeight="1" x14ac:dyDescent="0.25">
      <c r="Q45219" s="265"/>
    </row>
    <row r="45220" spans="17:17" ht="0" hidden="1" customHeight="1" x14ac:dyDescent="0.25">
      <c r="Q45220" s="265"/>
    </row>
    <row r="45221" spans="17:17" ht="0" hidden="1" customHeight="1" x14ac:dyDescent="0.25">
      <c r="Q45221" s="265"/>
    </row>
    <row r="45222" spans="17:17" ht="0" hidden="1" customHeight="1" x14ac:dyDescent="0.25">
      <c r="Q45222" s="265"/>
    </row>
    <row r="45223" spans="17:17" ht="0" hidden="1" customHeight="1" x14ac:dyDescent="0.25">
      <c r="Q45223" s="265"/>
    </row>
    <row r="45224" spans="17:17" ht="0" hidden="1" customHeight="1" x14ac:dyDescent="0.25">
      <c r="Q45224" s="265"/>
    </row>
    <row r="45225" spans="17:17" ht="0" hidden="1" customHeight="1" x14ac:dyDescent="0.25">
      <c r="Q45225" s="265"/>
    </row>
    <row r="45226" spans="17:17" ht="0" hidden="1" customHeight="1" x14ac:dyDescent="0.25">
      <c r="Q45226" s="265"/>
    </row>
    <row r="45227" spans="17:17" ht="0" hidden="1" customHeight="1" x14ac:dyDescent="0.25">
      <c r="Q45227" s="265"/>
    </row>
    <row r="45228" spans="17:17" ht="0" hidden="1" customHeight="1" x14ac:dyDescent="0.25">
      <c r="Q45228" s="265"/>
    </row>
    <row r="45229" spans="17:17" ht="0" hidden="1" customHeight="1" x14ac:dyDescent="0.25">
      <c r="Q45229" s="265"/>
    </row>
    <row r="45230" spans="17:17" ht="0" hidden="1" customHeight="1" x14ac:dyDescent="0.25">
      <c r="Q45230" s="265"/>
    </row>
    <row r="45231" spans="17:17" ht="0" hidden="1" customHeight="1" x14ac:dyDescent="0.25">
      <c r="Q45231" s="265"/>
    </row>
    <row r="45232" spans="17:17" ht="0" hidden="1" customHeight="1" x14ac:dyDescent="0.25">
      <c r="Q45232" s="265"/>
    </row>
    <row r="45233" spans="17:17" ht="0" hidden="1" customHeight="1" x14ac:dyDescent="0.25">
      <c r="Q45233" s="265"/>
    </row>
    <row r="45234" spans="17:17" ht="0" hidden="1" customHeight="1" x14ac:dyDescent="0.25">
      <c r="Q45234" s="265"/>
    </row>
    <row r="45235" spans="17:17" ht="0" hidden="1" customHeight="1" x14ac:dyDescent="0.25">
      <c r="Q45235" s="265"/>
    </row>
    <row r="45236" spans="17:17" ht="0" hidden="1" customHeight="1" x14ac:dyDescent="0.25">
      <c r="Q45236" s="265"/>
    </row>
    <row r="45237" spans="17:17" ht="0" hidden="1" customHeight="1" x14ac:dyDescent="0.25">
      <c r="Q45237" s="265"/>
    </row>
    <row r="45238" spans="17:17" ht="0" hidden="1" customHeight="1" x14ac:dyDescent="0.25">
      <c r="Q45238" s="265"/>
    </row>
    <row r="45239" spans="17:17" ht="0" hidden="1" customHeight="1" x14ac:dyDescent="0.25">
      <c r="Q45239" s="265"/>
    </row>
    <row r="45240" spans="17:17" ht="0" hidden="1" customHeight="1" x14ac:dyDescent="0.25">
      <c r="Q45240" s="265"/>
    </row>
    <row r="45241" spans="17:17" ht="0" hidden="1" customHeight="1" x14ac:dyDescent="0.25">
      <c r="Q45241" s="265"/>
    </row>
    <row r="45242" spans="17:17" ht="0" hidden="1" customHeight="1" x14ac:dyDescent="0.25">
      <c r="Q45242" s="265"/>
    </row>
    <row r="45243" spans="17:17" ht="0" hidden="1" customHeight="1" x14ac:dyDescent="0.25">
      <c r="Q45243" s="265"/>
    </row>
    <row r="45244" spans="17:17" ht="0" hidden="1" customHeight="1" x14ac:dyDescent="0.25">
      <c r="Q45244" s="265"/>
    </row>
    <row r="45245" spans="17:17" ht="0" hidden="1" customHeight="1" x14ac:dyDescent="0.25">
      <c r="Q45245" s="265"/>
    </row>
    <row r="45246" spans="17:17" ht="0" hidden="1" customHeight="1" x14ac:dyDescent="0.25">
      <c r="Q45246" s="265"/>
    </row>
    <row r="45247" spans="17:17" ht="0" hidden="1" customHeight="1" x14ac:dyDescent="0.25">
      <c r="Q45247" s="265"/>
    </row>
    <row r="45248" spans="17:17" ht="0" hidden="1" customHeight="1" x14ac:dyDescent="0.25">
      <c r="Q45248" s="265"/>
    </row>
    <row r="45249" spans="17:17" ht="0" hidden="1" customHeight="1" x14ac:dyDescent="0.25">
      <c r="Q45249" s="265"/>
    </row>
    <row r="45250" spans="17:17" ht="0" hidden="1" customHeight="1" x14ac:dyDescent="0.25">
      <c r="Q45250" s="265"/>
    </row>
    <row r="45251" spans="17:17" ht="0" hidden="1" customHeight="1" x14ac:dyDescent="0.25">
      <c r="Q45251" s="265"/>
    </row>
    <row r="45252" spans="17:17" ht="0" hidden="1" customHeight="1" x14ac:dyDescent="0.25">
      <c r="Q45252" s="265"/>
    </row>
    <row r="45253" spans="17:17" ht="0" hidden="1" customHeight="1" x14ac:dyDescent="0.25">
      <c r="Q45253" s="265"/>
    </row>
    <row r="45254" spans="17:17" ht="0" hidden="1" customHeight="1" x14ac:dyDescent="0.25">
      <c r="Q45254" s="265"/>
    </row>
    <row r="45255" spans="17:17" ht="0" hidden="1" customHeight="1" x14ac:dyDescent="0.25">
      <c r="Q45255" s="265"/>
    </row>
    <row r="45256" spans="17:17" ht="0" hidden="1" customHeight="1" x14ac:dyDescent="0.25">
      <c r="Q45256" s="265"/>
    </row>
    <row r="45257" spans="17:17" ht="0" hidden="1" customHeight="1" x14ac:dyDescent="0.25">
      <c r="Q45257" s="265"/>
    </row>
    <row r="45258" spans="17:17" ht="0" hidden="1" customHeight="1" x14ac:dyDescent="0.25">
      <c r="Q45258" s="265"/>
    </row>
    <row r="45259" spans="17:17" ht="0" hidden="1" customHeight="1" x14ac:dyDescent="0.25">
      <c r="Q45259" s="265"/>
    </row>
    <row r="45260" spans="17:17" ht="0" hidden="1" customHeight="1" x14ac:dyDescent="0.25">
      <c r="Q45260" s="265"/>
    </row>
    <row r="45261" spans="17:17" ht="0" hidden="1" customHeight="1" x14ac:dyDescent="0.25">
      <c r="Q45261" s="265"/>
    </row>
    <row r="45262" spans="17:17" ht="0" hidden="1" customHeight="1" x14ac:dyDescent="0.25">
      <c r="Q45262" s="265"/>
    </row>
    <row r="45263" spans="17:17" ht="0" hidden="1" customHeight="1" x14ac:dyDescent="0.25">
      <c r="Q45263" s="265"/>
    </row>
    <row r="45264" spans="17:17" ht="0" hidden="1" customHeight="1" x14ac:dyDescent="0.25">
      <c r="Q45264" s="265"/>
    </row>
    <row r="45265" spans="17:17" ht="0" hidden="1" customHeight="1" x14ac:dyDescent="0.25">
      <c r="Q45265" s="265"/>
    </row>
    <row r="45266" spans="17:17" ht="0" hidden="1" customHeight="1" x14ac:dyDescent="0.25">
      <c r="Q45266" s="265"/>
    </row>
    <row r="45267" spans="17:17" ht="0" hidden="1" customHeight="1" x14ac:dyDescent="0.25">
      <c r="Q45267" s="265"/>
    </row>
    <row r="45268" spans="17:17" ht="0" hidden="1" customHeight="1" x14ac:dyDescent="0.25">
      <c r="Q45268" s="265"/>
    </row>
    <row r="45269" spans="17:17" ht="0" hidden="1" customHeight="1" x14ac:dyDescent="0.25">
      <c r="Q45269" s="265"/>
    </row>
    <row r="45270" spans="17:17" ht="0" hidden="1" customHeight="1" x14ac:dyDescent="0.25">
      <c r="Q45270" s="265"/>
    </row>
    <row r="45271" spans="17:17" ht="0" hidden="1" customHeight="1" x14ac:dyDescent="0.25">
      <c r="Q45271" s="265"/>
    </row>
    <row r="45272" spans="17:17" ht="0" hidden="1" customHeight="1" x14ac:dyDescent="0.25">
      <c r="Q45272" s="265"/>
    </row>
    <row r="45273" spans="17:17" ht="0" hidden="1" customHeight="1" x14ac:dyDescent="0.25">
      <c r="Q45273" s="265"/>
    </row>
    <row r="45274" spans="17:17" ht="0" hidden="1" customHeight="1" x14ac:dyDescent="0.25">
      <c r="Q45274" s="265"/>
    </row>
    <row r="45275" spans="17:17" ht="0" hidden="1" customHeight="1" x14ac:dyDescent="0.25">
      <c r="Q45275" s="265"/>
    </row>
    <row r="45276" spans="17:17" ht="0" hidden="1" customHeight="1" x14ac:dyDescent="0.25">
      <c r="Q45276" s="265"/>
    </row>
    <row r="45277" spans="17:17" ht="0" hidden="1" customHeight="1" x14ac:dyDescent="0.25">
      <c r="Q45277" s="265"/>
    </row>
    <row r="45278" spans="17:17" ht="0" hidden="1" customHeight="1" x14ac:dyDescent="0.25">
      <c r="Q45278" s="265"/>
    </row>
    <row r="45279" spans="17:17" ht="0" hidden="1" customHeight="1" x14ac:dyDescent="0.25">
      <c r="Q45279" s="265"/>
    </row>
    <row r="45280" spans="17:17" ht="0" hidden="1" customHeight="1" x14ac:dyDescent="0.25">
      <c r="Q45280" s="265"/>
    </row>
    <row r="45281" spans="17:17" ht="0" hidden="1" customHeight="1" x14ac:dyDescent="0.25">
      <c r="Q45281" s="265"/>
    </row>
    <row r="45282" spans="17:17" ht="0" hidden="1" customHeight="1" x14ac:dyDescent="0.25">
      <c r="Q45282" s="265"/>
    </row>
    <row r="45283" spans="17:17" ht="0" hidden="1" customHeight="1" x14ac:dyDescent="0.25">
      <c r="Q45283" s="265"/>
    </row>
    <row r="45284" spans="17:17" ht="0" hidden="1" customHeight="1" x14ac:dyDescent="0.25">
      <c r="Q45284" s="265"/>
    </row>
    <row r="45285" spans="17:17" ht="0" hidden="1" customHeight="1" x14ac:dyDescent="0.25">
      <c r="Q45285" s="265"/>
    </row>
    <row r="45286" spans="17:17" ht="0" hidden="1" customHeight="1" x14ac:dyDescent="0.25">
      <c r="Q45286" s="265"/>
    </row>
    <row r="45287" spans="17:17" ht="0" hidden="1" customHeight="1" x14ac:dyDescent="0.25">
      <c r="Q45287" s="265"/>
    </row>
    <row r="45288" spans="17:17" ht="0" hidden="1" customHeight="1" x14ac:dyDescent="0.25">
      <c r="Q45288" s="265"/>
    </row>
    <row r="45289" spans="17:17" ht="0" hidden="1" customHeight="1" x14ac:dyDescent="0.25">
      <c r="Q45289" s="265"/>
    </row>
    <row r="45290" spans="17:17" ht="0" hidden="1" customHeight="1" x14ac:dyDescent="0.25">
      <c r="Q45290" s="265"/>
    </row>
    <row r="45291" spans="17:17" ht="0" hidden="1" customHeight="1" x14ac:dyDescent="0.25">
      <c r="Q45291" s="265"/>
    </row>
    <row r="45292" spans="17:17" ht="0" hidden="1" customHeight="1" x14ac:dyDescent="0.25">
      <c r="Q45292" s="265"/>
    </row>
    <row r="45293" spans="17:17" ht="0" hidden="1" customHeight="1" x14ac:dyDescent="0.25">
      <c r="Q45293" s="265"/>
    </row>
    <row r="45294" spans="17:17" ht="0" hidden="1" customHeight="1" x14ac:dyDescent="0.25">
      <c r="Q45294" s="265"/>
    </row>
    <row r="45295" spans="17:17" ht="0" hidden="1" customHeight="1" x14ac:dyDescent="0.25">
      <c r="Q45295" s="265"/>
    </row>
    <row r="45296" spans="17:17" ht="0" hidden="1" customHeight="1" x14ac:dyDescent="0.25">
      <c r="Q45296" s="265"/>
    </row>
    <row r="45297" spans="17:17" ht="0" hidden="1" customHeight="1" x14ac:dyDescent="0.25">
      <c r="Q45297" s="265"/>
    </row>
    <row r="45298" spans="17:17" ht="0" hidden="1" customHeight="1" x14ac:dyDescent="0.25">
      <c r="Q45298" s="265"/>
    </row>
    <row r="45299" spans="17:17" ht="0" hidden="1" customHeight="1" x14ac:dyDescent="0.25">
      <c r="Q45299" s="265"/>
    </row>
    <row r="45300" spans="17:17" ht="0" hidden="1" customHeight="1" x14ac:dyDescent="0.25">
      <c r="Q45300" s="265"/>
    </row>
    <row r="45301" spans="17:17" ht="0" hidden="1" customHeight="1" x14ac:dyDescent="0.25">
      <c r="Q45301" s="265"/>
    </row>
    <row r="45302" spans="17:17" ht="0" hidden="1" customHeight="1" x14ac:dyDescent="0.25">
      <c r="Q45302" s="265"/>
    </row>
    <row r="45303" spans="17:17" ht="0" hidden="1" customHeight="1" x14ac:dyDescent="0.25">
      <c r="Q45303" s="265"/>
    </row>
    <row r="45304" spans="17:17" ht="0" hidden="1" customHeight="1" x14ac:dyDescent="0.25">
      <c r="Q45304" s="265"/>
    </row>
    <row r="45305" spans="17:17" ht="0" hidden="1" customHeight="1" x14ac:dyDescent="0.25">
      <c r="Q45305" s="265"/>
    </row>
    <row r="45306" spans="17:17" ht="0" hidden="1" customHeight="1" x14ac:dyDescent="0.25">
      <c r="Q45306" s="265"/>
    </row>
    <row r="45307" spans="17:17" ht="0" hidden="1" customHeight="1" x14ac:dyDescent="0.25">
      <c r="Q45307" s="265"/>
    </row>
    <row r="45308" spans="17:17" ht="0" hidden="1" customHeight="1" x14ac:dyDescent="0.25">
      <c r="Q45308" s="265"/>
    </row>
    <row r="45309" spans="17:17" ht="0" hidden="1" customHeight="1" x14ac:dyDescent="0.25">
      <c r="Q45309" s="265"/>
    </row>
    <row r="45310" spans="17:17" ht="0" hidden="1" customHeight="1" x14ac:dyDescent="0.25">
      <c r="Q45310" s="265"/>
    </row>
    <row r="45311" spans="17:17" ht="0" hidden="1" customHeight="1" x14ac:dyDescent="0.25">
      <c r="Q45311" s="265"/>
    </row>
    <row r="45312" spans="17:17" ht="0" hidden="1" customHeight="1" x14ac:dyDescent="0.25">
      <c r="Q45312" s="265"/>
    </row>
    <row r="45313" spans="17:17" ht="0" hidden="1" customHeight="1" x14ac:dyDescent="0.25">
      <c r="Q45313" s="265"/>
    </row>
    <row r="45314" spans="17:17" ht="0" hidden="1" customHeight="1" x14ac:dyDescent="0.25">
      <c r="Q45314" s="265"/>
    </row>
    <row r="45315" spans="17:17" ht="0" hidden="1" customHeight="1" x14ac:dyDescent="0.25">
      <c r="Q45315" s="265"/>
    </row>
    <row r="45316" spans="17:17" ht="0" hidden="1" customHeight="1" x14ac:dyDescent="0.25">
      <c r="Q45316" s="265"/>
    </row>
    <row r="45317" spans="17:17" ht="0" hidden="1" customHeight="1" x14ac:dyDescent="0.25">
      <c r="Q45317" s="265"/>
    </row>
    <row r="45318" spans="17:17" ht="0" hidden="1" customHeight="1" x14ac:dyDescent="0.25">
      <c r="Q45318" s="265"/>
    </row>
    <row r="45319" spans="17:17" ht="0" hidden="1" customHeight="1" x14ac:dyDescent="0.25">
      <c r="Q45319" s="265"/>
    </row>
    <row r="45320" spans="17:17" ht="0" hidden="1" customHeight="1" x14ac:dyDescent="0.25">
      <c r="Q45320" s="265"/>
    </row>
    <row r="45321" spans="17:17" ht="0" hidden="1" customHeight="1" x14ac:dyDescent="0.25">
      <c r="Q45321" s="265"/>
    </row>
    <row r="45322" spans="17:17" ht="0" hidden="1" customHeight="1" x14ac:dyDescent="0.25">
      <c r="Q45322" s="265"/>
    </row>
    <row r="45323" spans="17:17" ht="0" hidden="1" customHeight="1" x14ac:dyDescent="0.25">
      <c r="Q45323" s="265"/>
    </row>
    <row r="45324" spans="17:17" ht="0" hidden="1" customHeight="1" x14ac:dyDescent="0.25">
      <c r="Q45324" s="265"/>
    </row>
    <row r="45325" spans="17:17" ht="0" hidden="1" customHeight="1" x14ac:dyDescent="0.25">
      <c r="Q45325" s="265"/>
    </row>
    <row r="45326" spans="17:17" ht="0" hidden="1" customHeight="1" x14ac:dyDescent="0.25">
      <c r="Q45326" s="265"/>
    </row>
    <row r="45327" spans="17:17" ht="0" hidden="1" customHeight="1" x14ac:dyDescent="0.25">
      <c r="Q45327" s="265"/>
    </row>
    <row r="45328" spans="17:17" ht="0" hidden="1" customHeight="1" x14ac:dyDescent="0.25">
      <c r="Q45328" s="265"/>
    </row>
    <row r="45329" spans="17:17" ht="0" hidden="1" customHeight="1" x14ac:dyDescent="0.25">
      <c r="Q45329" s="265"/>
    </row>
    <row r="45330" spans="17:17" ht="0" hidden="1" customHeight="1" x14ac:dyDescent="0.25">
      <c r="Q45330" s="265"/>
    </row>
    <row r="45331" spans="17:17" ht="0" hidden="1" customHeight="1" x14ac:dyDescent="0.25">
      <c r="Q45331" s="265"/>
    </row>
    <row r="45332" spans="17:17" ht="0" hidden="1" customHeight="1" x14ac:dyDescent="0.25">
      <c r="Q45332" s="265"/>
    </row>
    <row r="45333" spans="17:17" ht="0" hidden="1" customHeight="1" x14ac:dyDescent="0.25">
      <c r="Q45333" s="265"/>
    </row>
    <row r="45334" spans="17:17" ht="0" hidden="1" customHeight="1" x14ac:dyDescent="0.25">
      <c r="Q45334" s="265"/>
    </row>
    <row r="45335" spans="17:17" ht="0" hidden="1" customHeight="1" x14ac:dyDescent="0.25">
      <c r="Q45335" s="265"/>
    </row>
    <row r="45336" spans="17:17" ht="0" hidden="1" customHeight="1" x14ac:dyDescent="0.25">
      <c r="Q45336" s="265"/>
    </row>
    <row r="45337" spans="17:17" ht="0" hidden="1" customHeight="1" x14ac:dyDescent="0.25">
      <c r="Q45337" s="265"/>
    </row>
    <row r="45338" spans="17:17" ht="0" hidden="1" customHeight="1" x14ac:dyDescent="0.25">
      <c r="Q45338" s="265"/>
    </row>
    <row r="45339" spans="17:17" ht="0" hidden="1" customHeight="1" x14ac:dyDescent="0.25">
      <c r="Q45339" s="265"/>
    </row>
    <row r="45340" spans="17:17" ht="0" hidden="1" customHeight="1" x14ac:dyDescent="0.25">
      <c r="Q45340" s="265"/>
    </row>
    <row r="45341" spans="17:17" ht="0" hidden="1" customHeight="1" x14ac:dyDescent="0.25">
      <c r="Q45341" s="265"/>
    </row>
    <row r="45342" spans="17:17" ht="0" hidden="1" customHeight="1" x14ac:dyDescent="0.25">
      <c r="Q45342" s="265"/>
    </row>
    <row r="45343" spans="17:17" ht="0" hidden="1" customHeight="1" x14ac:dyDescent="0.25">
      <c r="Q45343" s="265"/>
    </row>
    <row r="45344" spans="17:17" ht="0" hidden="1" customHeight="1" x14ac:dyDescent="0.25">
      <c r="Q45344" s="265"/>
    </row>
    <row r="45345" spans="17:17" ht="0" hidden="1" customHeight="1" x14ac:dyDescent="0.25">
      <c r="Q45345" s="265"/>
    </row>
    <row r="45346" spans="17:17" ht="0" hidden="1" customHeight="1" x14ac:dyDescent="0.25">
      <c r="Q45346" s="265"/>
    </row>
    <row r="45347" spans="17:17" ht="0" hidden="1" customHeight="1" x14ac:dyDescent="0.25">
      <c r="Q45347" s="265"/>
    </row>
    <row r="45348" spans="17:17" ht="0" hidden="1" customHeight="1" x14ac:dyDescent="0.25">
      <c r="Q45348" s="265"/>
    </row>
    <row r="45349" spans="17:17" ht="0" hidden="1" customHeight="1" x14ac:dyDescent="0.25">
      <c r="Q45349" s="265"/>
    </row>
    <row r="45350" spans="17:17" ht="0" hidden="1" customHeight="1" x14ac:dyDescent="0.25">
      <c r="Q45350" s="265"/>
    </row>
    <row r="45351" spans="17:17" ht="0" hidden="1" customHeight="1" x14ac:dyDescent="0.25">
      <c r="Q45351" s="265"/>
    </row>
    <row r="45352" spans="17:17" ht="0" hidden="1" customHeight="1" x14ac:dyDescent="0.25">
      <c r="Q45352" s="265"/>
    </row>
    <row r="45353" spans="17:17" ht="0" hidden="1" customHeight="1" x14ac:dyDescent="0.25">
      <c r="Q45353" s="265"/>
    </row>
    <row r="45354" spans="17:17" ht="0" hidden="1" customHeight="1" x14ac:dyDescent="0.25">
      <c r="Q45354" s="265"/>
    </row>
    <row r="45355" spans="17:17" ht="0" hidden="1" customHeight="1" x14ac:dyDescent="0.25">
      <c r="Q45355" s="265"/>
    </row>
    <row r="45356" spans="17:17" ht="0" hidden="1" customHeight="1" x14ac:dyDescent="0.25">
      <c r="Q45356" s="265"/>
    </row>
    <row r="45357" spans="17:17" ht="0" hidden="1" customHeight="1" x14ac:dyDescent="0.25">
      <c r="Q45357" s="265"/>
    </row>
    <row r="45358" spans="17:17" ht="0" hidden="1" customHeight="1" x14ac:dyDescent="0.25">
      <c r="Q45358" s="265"/>
    </row>
    <row r="45359" spans="17:17" ht="0" hidden="1" customHeight="1" x14ac:dyDescent="0.25">
      <c r="Q45359" s="265"/>
    </row>
    <row r="45360" spans="17:17" ht="0" hidden="1" customHeight="1" x14ac:dyDescent="0.25">
      <c r="Q45360" s="265"/>
    </row>
    <row r="45361" spans="17:17" ht="0" hidden="1" customHeight="1" x14ac:dyDescent="0.25">
      <c r="Q45361" s="265"/>
    </row>
    <row r="45362" spans="17:17" ht="0" hidden="1" customHeight="1" x14ac:dyDescent="0.25">
      <c r="Q45362" s="265"/>
    </row>
    <row r="45363" spans="17:17" ht="0" hidden="1" customHeight="1" x14ac:dyDescent="0.25">
      <c r="Q45363" s="265"/>
    </row>
    <row r="45364" spans="17:17" ht="0" hidden="1" customHeight="1" x14ac:dyDescent="0.25">
      <c r="Q45364" s="265"/>
    </row>
    <row r="45365" spans="17:17" ht="0" hidden="1" customHeight="1" x14ac:dyDescent="0.25">
      <c r="Q45365" s="265"/>
    </row>
    <row r="45366" spans="17:17" ht="0" hidden="1" customHeight="1" x14ac:dyDescent="0.25">
      <c r="Q45366" s="265"/>
    </row>
    <row r="45367" spans="17:17" ht="0" hidden="1" customHeight="1" x14ac:dyDescent="0.25">
      <c r="Q45367" s="265"/>
    </row>
    <row r="45368" spans="17:17" ht="0" hidden="1" customHeight="1" x14ac:dyDescent="0.25">
      <c r="Q45368" s="265"/>
    </row>
    <row r="45369" spans="17:17" ht="0" hidden="1" customHeight="1" x14ac:dyDescent="0.25">
      <c r="Q45369" s="265"/>
    </row>
    <row r="45370" spans="17:17" ht="0" hidden="1" customHeight="1" x14ac:dyDescent="0.25">
      <c r="Q45370" s="265"/>
    </row>
    <row r="45371" spans="17:17" ht="0" hidden="1" customHeight="1" x14ac:dyDescent="0.25">
      <c r="Q45371" s="265"/>
    </row>
    <row r="45372" spans="17:17" ht="0" hidden="1" customHeight="1" x14ac:dyDescent="0.25">
      <c r="Q45372" s="265"/>
    </row>
    <row r="45373" spans="17:17" ht="0" hidden="1" customHeight="1" x14ac:dyDescent="0.25">
      <c r="Q45373" s="265"/>
    </row>
    <row r="45374" spans="17:17" ht="0" hidden="1" customHeight="1" x14ac:dyDescent="0.25">
      <c r="Q45374" s="265"/>
    </row>
    <row r="45375" spans="17:17" ht="0" hidden="1" customHeight="1" x14ac:dyDescent="0.25">
      <c r="Q45375" s="265"/>
    </row>
    <row r="45376" spans="17:17" ht="0" hidden="1" customHeight="1" x14ac:dyDescent="0.25">
      <c r="Q45376" s="265"/>
    </row>
    <row r="45377" spans="17:17" ht="0" hidden="1" customHeight="1" x14ac:dyDescent="0.25">
      <c r="Q45377" s="265"/>
    </row>
    <row r="45378" spans="17:17" ht="0" hidden="1" customHeight="1" x14ac:dyDescent="0.25">
      <c r="Q45378" s="265"/>
    </row>
    <row r="45379" spans="17:17" ht="0" hidden="1" customHeight="1" x14ac:dyDescent="0.25">
      <c r="Q45379" s="265"/>
    </row>
    <row r="45380" spans="17:17" ht="0" hidden="1" customHeight="1" x14ac:dyDescent="0.25">
      <c r="Q45380" s="265"/>
    </row>
    <row r="45381" spans="17:17" ht="0" hidden="1" customHeight="1" x14ac:dyDescent="0.25">
      <c r="Q45381" s="265"/>
    </row>
    <row r="45382" spans="17:17" ht="0" hidden="1" customHeight="1" x14ac:dyDescent="0.25">
      <c r="Q45382" s="265"/>
    </row>
    <row r="45383" spans="17:17" ht="0" hidden="1" customHeight="1" x14ac:dyDescent="0.25">
      <c r="Q45383" s="265"/>
    </row>
    <row r="45384" spans="17:17" ht="0" hidden="1" customHeight="1" x14ac:dyDescent="0.25">
      <c r="Q45384" s="265"/>
    </row>
    <row r="45385" spans="17:17" ht="0" hidden="1" customHeight="1" x14ac:dyDescent="0.25">
      <c r="Q45385" s="265"/>
    </row>
    <row r="45386" spans="17:17" ht="0" hidden="1" customHeight="1" x14ac:dyDescent="0.25">
      <c r="Q45386" s="265"/>
    </row>
    <row r="45387" spans="17:17" ht="0" hidden="1" customHeight="1" x14ac:dyDescent="0.25">
      <c r="Q45387" s="265"/>
    </row>
    <row r="45388" spans="17:17" ht="0" hidden="1" customHeight="1" x14ac:dyDescent="0.25">
      <c r="Q45388" s="265"/>
    </row>
    <row r="45389" spans="17:17" ht="0" hidden="1" customHeight="1" x14ac:dyDescent="0.25">
      <c r="Q45389" s="265"/>
    </row>
    <row r="45390" spans="17:17" ht="0" hidden="1" customHeight="1" x14ac:dyDescent="0.25">
      <c r="Q45390" s="265"/>
    </row>
    <row r="45391" spans="17:17" ht="0" hidden="1" customHeight="1" x14ac:dyDescent="0.25">
      <c r="Q45391" s="265"/>
    </row>
    <row r="45392" spans="17:17" ht="0" hidden="1" customHeight="1" x14ac:dyDescent="0.25">
      <c r="Q45392" s="265"/>
    </row>
    <row r="45393" spans="17:17" ht="0" hidden="1" customHeight="1" x14ac:dyDescent="0.25">
      <c r="Q45393" s="265"/>
    </row>
    <row r="45394" spans="17:17" ht="0" hidden="1" customHeight="1" x14ac:dyDescent="0.25">
      <c r="Q45394" s="265"/>
    </row>
    <row r="45395" spans="17:17" ht="0" hidden="1" customHeight="1" x14ac:dyDescent="0.25">
      <c r="Q45395" s="265"/>
    </row>
    <row r="45396" spans="17:17" ht="0" hidden="1" customHeight="1" x14ac:dyDescent="0.25">
      <c r="Q45396" s="265"/>
    </row>
    <row r="45397" spans="17:17" ht="0" hidden="1" customHeight="1" x14ac:dyDescent="0.25">
      <c r="Q45397" s="265"/>
    </row>
    <row r="45398" spans="17:17" ht="0" hidden="1" customHeight="1" x14ac:dyDescent="0.25">
      <c r="Q45398" s="265"/>
    </row>
    <row r="45399" spans="17:17" ht="0" hidden="1" customHeight="1" x14ac:dyDescent="0.25">
      <c r="Q45399" s="265"/>
    </row>
    <row r="45400" spans="17:17" ht="0" hidden="1" customHeight="1" x14ac:dyDescent="0.25">
      <c r="Q45400" s="265"/>
    </row>
    <row r="45401" spans="17:17" ht="0" hidden="1" customHeight="1" x14ac:dyDescent="0.25">
      <c r="Q45401" s="265"/>
    </row>
    <row r="45402" spans="17:17" ht="0" hidden="1" customHeight="1" x14ac:dyDescent="0.25">
      <c r="Q45402" s="265"/>
    </row>
    <row r="45403" spans="17:17" ht="0" hidden="1" customHeight="1" x14ac:dyDescent="0.25">
      <c r="Q45403" s="265"/>
    </row>
    <row r="45404" spans="17:17" ht="0" hidden="1" customHeight="1" x14ac:dyDescent="0.25">
      <c r="Q45404" s="265"/>
    </row>
    <row r="45405" spans="17:17" ht="0" hidden="1" customHeight="1" x14ac:dyDescent="0.25">
      <c r="Q45405" s="265"/>
    </row>
    <row r="45406" spans="17:17" ht="0" hidden="1" customHeight="1" x14ac:dyDescent="0.25">
      <c r="Q45406" s="265"/>
    </row>
    <row r="45407" spans="17:17" ht="0" hidden="1" customHeight="1" x14ac:dyDescent="0.25">
      <c r="Q45407" s="265"/>
    </row>
    <row r="45408" spans="17:17" ht="0" hidden="1" customHeight="1" x14ac:dyDescent="0.25">
      <c r="Q45408" s="265"/>
    </row>
    <row r="45409" spans="17:17" ht="0" hidden="1" customHeight="1" x14ac:dyDescent="0.25">
      <c r="Q45409" s="265"/>
    </row>
    <row r="45410" spans="17:17" ht="0" hidden="1" customHeight="1" x14ac:dyDescent="0.25">
      <c r="Q45410" s="265"/>
    </row>
    <row r="45411" spans="17:17" ht="0" hidden="1" customHeight="1" x14ac:dyDescent="0.25">
      <c r="Q45411" s="265"/>
    </row>
    <row r="45412" spans="17:17" ht="0" hidden="1" customHeight="1" x14ac:dyDescent="0.25">
      <c r="Q45412" s="265"/>
    </row>
    <row r="45413" spans="17:17" ht="0" hidden="1" customHeight="1" x14ac:dyDescent="0.25">
      <c r="Q45413" s="265"/>
    </row>
    <row r="45414" spans="17:17" ht="0" hidden="1" customHeight="1" x14ac:dyDescent="0.25">
      <c r="Q45414" s="265"/>
    </row>
    <row r="45415" spans="17:17" ht="0" hidden="1" customHeight="1" x14ac:dyDescent="0.25">
      <c r="Q45415" s="265"/>
    </row>
    <row r="45416" spans="17:17" ht="0" hidden="1" customHeight="1" x14ac:dyDescent="0.25">
      <c r="Q45416" s="265"/>
    </row>
    <row r="45417" spans="17:17" ht="0" hidden="1" customHeight="1" x14ac:dyDescent="0.25">
      <c r="Q45417" s="265"/>
    </row>
    <row r="45418" spans="17:17" ht="0" hidden="1" customHeight="1" x14ac:dyDescent="0.25">
      <c r="Q45418" s="265"/>
    </row>
    <row r="45419" spans="17:17" ht="0" hidden="1" customHeight="1" x14ac:dyDescent="0.25">
      <c r="Q45419" s="265"/>
    </row>
    <row r="45420" spans="17:17" ht="0" hidden="1" customHeight="1" x14ac:dyDescent="0.25">
      <c r="Q45420" s="265"/>
    </row>
    <row r="45421" spans="17:17" ht="0" hidden="1" customHeight="1" x14ac:dyDescent="0.25">
      <c r="Q45421" s="265"/>
    </row>
    <row r="45422" spans="17:17" ht="0" hidden="1" customHeight="1" x14ac:dyDescent="0.25">
      <c r="Q45422" s="265"/>
    </row>
    <row r="45423" spans="17:17" ht="0" hidden="1" customHeight="1" x14ac:dyDescent="0.25">
      <c r="Q45423" s="265"/>
    </row>
    <row r="45424" spans="17:17" ht="0" hidden="1" customHeight="1" x14ac:dyDescent="0.25">
      <c r="Q45424" s="265"/>
    </row>
    <row r="45425" spans="17:17" ht="0" hidden="1" customHeight="1" x14ac:dyDescent="0.25">
      <c r="Q45425" s="265"/>
    </row>
    <row r="45426" spans="17:17" ht="0" hidden="1" customHeight="1" x14ac:dyDescent="0.25">
      <c r="Q45426" s="265"/>
    </row>
    <row r="45427" spans="17:17" ht="0" hidden="1" customHeight="1" x14ac:dyDescent="0.25">
      <c r="Q45427" s="265"/>
    </row>
    <row r="45428" spans="17:17" ht="0" hidden="1" customHeight="1" x14ac:dyDescent="0.25">
      <c r="Q45428" s="265"/>
    </row>
    <row r="45429" spans="17:17" ht="0" hidden="1" customHeight="1" x14ac:dyDescent="0.25">
      <c r="Q45429" s="265"/>
    </row>
    <row r="45430" spans="17:17" ht="0" hidden="1" customHeight="1" x14ac:dyDescent="0.25">
      <c r="Q45430" s="265"/>
    </row>
    <row r="45431" spans="17:17" ht="0" hidden="1" customHeight="1" x14ac:dyDescent="0.25">
      <c r="Q45431" s="265"/>
    </row>
    <row r="45432" spans="17:17" ht="0" hidden="1" customHeight="1" x14ac:dyDescent="0.25">
      <c r="Q45432" s="265"/>
    </row>
    <row r="45433" spans="17:17" ht="0" hidden="1" customHeight="1" x14ac:dyDescent="0.25">
      <c r="Q45433" s="265"/>
    </row>
    <row r="45434" spans="17:17" ht="0" hidden="1" customHeight="1" x14ac:dyDescent="0.25">
      <c r="Q45434" s="265"/>
    </row>
    <row r="45435" spans="17:17" ht="0" hidden="1" customHeight="1" x14ac:dyDescent="0.25">
      <c r="Q45435" s="265"/>
    </row>
    <row r="45436" spans="17:17" ht="0" hidden="1" customHeight="1" x14ac:dyDescent="0.25">
      <c r="Q45436" s="265"/>
    </row>
    <row r="45437" spans="17:17" ht="0" hidden="1" customHeight="1" x14ac:dyDescent="0.25">
      <c r="Q45437" s="265"/>
    </row>
    <row r="45438" spans="17:17" ht="0" hidden="1" customHeight="1" x14ac:dyDescent="0.25">
      <c r="Q45438" s="265"/>
    </row>
    <row r="45439" spans="17:17" ht="0" hidden="1" customHeight="1" x14ac:dyDescent="0.25">
      <c r="Q45439" s="265"/>
    </row>
    <row r="45440" spans="17:17" ht="0" hidden="1" customHeight="1" x14ac:dyDescent="0.25">
      <c r="Q45440" s="265"/>
    </row>
    <row r="45441" spans="17:17" ht="0" hidden="1" customHeight="1" x14ac:dyDescent="0.25">
      <c r="Q45441" s="265"/>
    </row>
    <row r="45442" spans="17:17" ht="0" hidden="1" customHeight="1" x14ac:dyDescent="0.25">
      <c r="Q45442" s="265"/>
    </row>
    <row r="45443" spans="17:17" ht="0" hidden="1" customHeight="1" x14ac:dyDescent="0.25">
      <c r="Q45443" s="265"/>
    </row>
    <row r="45444" spans="17:17" ht="0" hidden="1" customHeight="1" x14ac:dyDescent="0.25">
      <c r="Q45444" s="265"/>
    </row>
    <row r="45445" spans="17:17" ht="0" hidden="1" customHeight="1" x14ac:dyDescent="0.25">
      <c r="Q45445" s="265"/>
    </row>
    <row r="45446" spans="17:17" ht="0" hidden="1" customHeight="1" x14ac:dyDescent="0.25">
      <c r="Q45446" s="265"/>
    </row>
    <row r="45447" spans="17:17" ht="0" hidden="1" customHeight="1" x14ac:dyDescent="0.25">
      <c r="Q45447" s="265"/>
    </row>
    <row r="45448" spans="17:17" ht="0" hidden="1" customHeight="1" x14ac:dyDescent="0.25">
      <c r="Q45448" s="265"/>
    </row>
    <row r="45449" spans="17:17" ht="0" hidden="1" customHeight="1" x14ac:dyDescent="0.25">
      <c r="Q45449" s="265"/>
    </row>
    <row r="45450" spans="17:17" ht="0" hidden="1" customHeight="1" x14ac:dyDescent="0.25">
      <c r="Q45450" s="265"/>
    </row>
    <row r="45451" spans="17:17" ht="0" hidden="1" customHeight="1" x14ac:dyDescent="0.25">
      <c r="Q45451" s="265"/>
    </row>
    <row r="45452" spans="17:17" ht="0" hidden="1" customHeight="1" x14ac:dyDescent="0.25">
      <c r="Q45452" s="265"/>
    </row>
    <row r="45453" spans="17:17" ht="0" hidden="1" customHeight="1" x14ac:dyDescent="0.25">
      <c r="Q45453" s="265"/>
    </row>
    <row r="45454" spans="17:17" ht="0" hidden="1" customHeight="1" x14ac:dyDescent="0.25">
      <c r="Q45454" s="265"/>
    </row>
    <row r="45455" spans="17:17" ht="0" hidden="1" customHeight="1" x14ac:dyDescent="0.25">
      <c r="Q45455" s="265"/>
    </row>
    <row r="45456" spans="17:17" ht="0" hidden="1" customHeight="1" x14ac:dyDescent="0.25">
      <c r="Q45456" s="265"/>
    </row>
    <row r="45457" spans="17:17" ht="0" hidden="1" customHeight="1" x14ac:dyDescent="0.25">
      <c r="Q45457" s="265"/>
    </row>
    <row r="45458" spans="17:17" ht="0" hidden="1" customHeight="1" x14ac:dyDescent="0.25">
      <c r="Q45458" s="265"/>
    </row>
    <row r="45459" spans="17:17" ht="0" hidden="1" customHeight="1" x14ac:dyDescent="0.25">
      <c r="Q45459" s="265"/>
    </row>
    <row r="45460" spans="17:17" ht="0" hidden="1" customHeight="1" x14ac:dyDescent="0.25">
      <c r="Q45460" s="265"/>
    </row>
    <row r="45461" spans="17:17" ht="0" hidden="1" customHeight="1" x14ac:dyDescent="0.25">
      <c r="Q45461" s="265"/>
    </row>
    <row r="45462" spans="17:17" ht="0" hidden="1" customHeight="1" x14ac:dyDescent="0.25">
      <c r="Q45462" s="265"/>
    </row>
    <row r="45463" spans="17:17" ht="0" hidden="1" customHeight="1" x14ac:dyDescent="0.25">
      <c r="Q45463" s="265"/>
    </row>
    <row r="45464" spans="17:17" ht="0" hidden="1" customHeight="1" x14ac:dyDescent="0.25">
      <c r="Q45464" s="265"/>
    </row>
    <row r="45465" spans="17:17" ht="0" hidden="1" customHeight="1" x14ac:dyDescent="0.25">
      <c r="Q45465" s="265"/>
    </row>
    <row r="45466" spans="17:17" ht="0" hidden="1" customHeight="1" x14ac:dyDescent="0.25">
      <c r="Q45466" s="265"/>
    </row>
    <row r="45467" spans="17:17" ht="0" hidden="1" customHeight="1" x14ac:dyDescent="0.25">
      <c r="Q45467" s="265"/>
    </row>
    <row r="45468" spans="17:17" ht="0" hidden="1" customHeight="1" x14ac:dyDescent="0.25">
      <c r="Q45468" s="265"/>
    </row>
    <row r="45469" spans="17:17" ht="0" hidden="1" customHeight="1" x14ac:dyDescent="0.25">
      <c r="Q45469" s="265"/>
    </row>
    <row r="45470" spans="17:17" ht="0" hidden="1" customHeight="1" x14ac:dyDescent="0.25">
      <c r="Q45470" s="265"/>
    </row>
    <row r="45471" spans="17:17" ht="0" hidden="1" customHeight="1" x14ac:dyDescent="0.25">
      <c r="Q45471" s="265"/>
    </row>
    <row r="45472" spans="17:17" ht="0" hidden="1" customHeight="1" x14ac:dyDescent="0.25">
      <c r="Q45472" s="265"/>
    </row>
    <row r="45473" spans="17:17" ht="0" hidden="1" customHeight="1" x14ac:dyDescent="0.25">
      <c r="Q45473" s="265"/>
    </row>
    <row r="45474" spans="17:17" ht="0" hidden="1" customHeight="1" x14ac:dyDescent="0.25">
      <c r="Q45474" s="265"/>
    </row>
    <row r="45475" spans="17:17" ht="0" hidden="1" customHeight="1" x14ac:dyDescent="0.25">
      <c r="Q45475" s="265"/>
    </row>
    <row r="45476" spans="17:17" ht="0" hidden="1" customHeight="1" x14ac:dyDescent="0.25">
      <c r="Q45476" s="265"/>
    </row>
    <row r="45477" spans="17:17" ht="0" hidden="1" customHeight="1" x14ac:dyDescent="0.25">
      <c r="Q45477" s="265"/>
    </row>
    <row r="45478" spans="17:17" ht="0" hidden="1" customHeight="1" x14ac:dyDescent="0.25">
      <c r="Q45478" s="265"/>
    </row>
    <row r="45479" spans="17:17" ht="0" hidden="1" customHeight="1" x14ac:dyDescent="0.25">
      <c r="Q45479" s="265"/>
    </row>
    <row r="45480" spans="17:17" ht="0" hidden="1" customHeight="1" x14ac:dyDescent="0.25">
      <c r="Q45480" s="265"/>
    </row>
    <row r="45481" spans="17:17" ht="0" hidden="1" customHeight="1" x14ac:dyDescent="0.25">
      <c r="Q45481" s="265"/>
    </row>
    <row r="45482" spans="17:17" ht="0" hidden="1" customHeight="1" x14ac:dyDescent="0.25">
      <c r="Q45482" s="265"/>
    </row>
    <row r="45483" spans="17:17" ht="0" hidden="1" customHeight="1" x14ac:dyDescent="0.25">
      <c r="Q45483" s="265"/>
    </row>
    <row r="45484" spans="17:17" ht="0" hidden="1" customHeight="1" x14ac:dyDescent="0.25">
      <c r="Q45484" s="265"/>
    </row>
    <row r="45485" spans="17:17" ht="0" hidden="1" customHeight="1" x14ac:dyDescent="0.25">
      <c r="Q45485" s="265"/>
    </row>
    <row r="45486" spans="17:17" ht="0" hidden="1" customHeight="1" x14ac:dyDescent="0.25">
      <c r="Q45486" s="265"/>
    </row>
    <row r="45487" spans="17:17" ht="0" hidden="1" customHeight="1" x14ac:dyDescent="0.25">
      <c r="Q45487" s="265"/>
    </row>
    <row r="45488" spans="17:17" ht="0" hidden="1" customHeight="1" x14ac:dyDescent="0.25">
      <c r="Q45488" s="265"/>
    </row>
    <row r="45489" spans="17:17" ht="0" hidden="1" customHeight="1" x14ac:dyDescent="0.25">
      <c r="Q45489" s="265"/>
    </row>
    <row r="45490" spans="17:17" ht="0" hidden="1" customHeight="1" x14ac:dyDescent="0.25">
      <c r="Q45490" s="265"/>
    </row>
    <row r="45491" spans="17:17" ht="0" hidden="1" customHeight="1" x14ac:dyDescent="0.25">
      <c r="Q45491" s="265"/>
    </row>
    <row r="45492" spans="17:17" ht="0" hidden="1" customHeight="1" x14ac:dyDescent="0.25">
      <c r="Q45492" s="265"/>
    </row>
    <row r="45493" spans="17:17" ht="0" hidden="1" customHeight="1" x14ac:dyDescent="0.25">
      <c r="Q45493" s="265"/>
    </row>
    <row r="45494" spans="17:17" ht="0" hidden="1" customHeight="1" x14ac:dyDescent="0.25">
      <c r="Q45494" s="265"/>
    </row>
    <row r="45495" spans="17:17" ht="0" hidden="1" customHeight="1" x14ac:dyDescent="0.25">
      <c r="Q45495" s="265"/>
    </row>
    <row r="45496" spans="17:17" ht="0" hidden="1" customHeight="1" x14ac:dyDescent="0.25">
      <c r="Q45496" s="265"/>
    </row>
    <row r="45497" spans="17:17" ht="0" hidden="1" customHeight="1" x14ac:dyDescent="0.25">
      <c r="Q45497" s="265"/>
    </row>
    <row r="45498" spans="17:17" ht="0" hidden="1" customHeight="1" x14ac:dyDescent="0.25">
      <c r="Q45498" s="265"/>
    </row>
    <row r="45499" spans="17:17" ht="0" hidden="1" customHeight="1" x14ac:dyDescent="0.25">
      <c r="Q45499" s="265"/>
    </row>
    <row r="45500" spans="17:17" ht="0" hidden="1" customHeight="1" x14ac:dyDescent="0.25">
      <c r="Q45500" s="265"/>
    </row>
    <row r="45501" spans="17:17" ht="0" hidden="1" customHeight="1" x14ac:dyDescent="0.25">
      <c r="Q45501" s="265"/>
    </row>
    <row r="45502" spans="17:17" ht="0" hidden="1" customHeight="1" x14ac:dyDescent="0.25">
      <c r="Q45502" s="265"/>
    </row>
    <row r="45503" spans="17:17" ht="0" hidden="1" customHeight="1" x14ac:dyDescent="0.25">
      <c r="Q45503" s="265"/>
    </row>
    <row r="45504" spans="17:17" ht="0" hidden="1" customHeight="1" x14ac:dyDescent="0.25">
      <c r="Q45504" s="265"/>
    </row>
    <row r="45505" spans="17:17" ht="0" hidden="1" customHeight="1" x14ac:dyDescent="0.25">
      <c r="Q45505" s="265"/>
    </row>
    <row r="45506" spans="17:17" ht="0" hidden="1" customHeight="1" x14ac:dyDescent="0.25">
      <c r="Q45506" s="265"/>
    </row>
    <row r="45507" spans="17:17" ht="0" hidden="1" customHeight="1" x14ac:dyDescent="0.25">
      <c r="Q45507" s="265"/>
    </row>
    <row r="45508" spans="17:17" ht="0" hidden="1" customHeight="1" x14ac:dyDescent="0.25">
      <c r="Q45508" s="265"/>
    </row>
    <row r="45509" spans="17:17" ht="0" hidden="1" customHeight="1" x14ac:dyDescent="0.25">
      <c r="Q45509" s="265"/>
    </row>
    <row r="45510" spans="17:17" ht="0" hidden="1" customHeight="1" x14ac:dyDescent="0.25">
      <c r="Q45510" s="265"/>
    </row>
    <row r="45511" spans="17:17" ht="0" hidden="1" customHeight="1" x14ac:dyDescent="0.25">
      <c r="Q45511" s="265"/>
    </row>
    <row r="45512" spans="17:17" ht="0" hidden="1" customHeight="1" x14ac:dyDescent="0.25">
      <c r="Q45512" s="265"/>
    </row>
    <row r="45513" spans="17:17" ht="0" hidden="1" customHeight="1" x14ac:dyDescent="0.25">
      <c r="Q45513" s="265"/>
    </row>
    <row r="45514" spans="17:17" ht="0" hidden="1" customHeight="1" x14ac:dyDescent="0.25">
      <c r="Q45514" s="265"/>
    </row>
    <row r="45515" spans="17:17" ht="0" hidden="1" customHeight="1" x14ac:dyDescent="0.25">
      <c r="Q45515" s="265"/>
    </row>
    <row r="45516" spans="17:17" ht="0" hidden="1" customHeight="1" x14ac:dyDescent="0.25">
      <c r="Q45516" s="265"/>
    </row>
    <row r="45517" spans="17:17" ht="0" hidden="1" customHeight="1" x14ac:dyDescent="0.25">
      <c r="Q45517" s="265"/>
    </row>
    <row r="45518" spans="17:17" ht="0" hidden="1" customHeight="1" x14ac:dyDescent="0.25">
      <c r="Q45518" s="265"/>
    </row>
    <row r="45519" spans="17:17" ht="0" hidden="1" customHeight="1" x14ac:dyDescent="0.25">
      <c r="Q45519" s="265"/>
    </row>
    <row r="45520" spans="17:17" ht="0" hidden="1" customHeight="1" x14ac:dyDescent="0.25">
      <c r="Q45520" s="265"/>
    </row>
    <row r="45521" spans="17:17" ht="0" hidden="1" customHeight="1" x14ac:dyDescent="0.25">
      <c r="Q45521" s="265"/>
    </row>
    <row r="45522" spans="17:17" ht="0" hidden="1" customHeight="1" x14ac:dyDescent="0.25">
      <c r="Q45522" s="265"/>
    </row>
    <row r="45523" spans="17:17" ht="0" hidden="1" customHeight="1" x14ac:dyDescent="0.25">
      <c r="Q45523" s="265"/>
    </row>
    <row r="45524" spans="17:17" ht="0" hidden="1" customHeight="1" x14ac:dyDescent="0.25">
      <c r="Q45524" s="265"/>
    </row>
    <row r="45525" spans="17:17" ht="0" hidden="1" customHeight="1" x14ac:dyDescent="0.25">
      <c r="Q45525" s="265"/>
    </row>
    <row r="45526" spans="17:17" ht="0" hidden="1" customHeight="1" x14ac:dyDescent="0.25">
      <c r="Q45526" s="265"/>
    </row>
    <row r="45527" spans="17:17" ht="0" hidden="1" customHeight="1" x14ac:dyDescent="0.25">
      <c r="Q45527" s="265"/>
    </row>
    <row r="45528" spans="17:17" ht="0" hidden="1" customHeight="1" x14ac:dyDescent="0.25">
      <c r="Q45528" s="265"/>
    </row>
    <row r="45529" spans="17:17" ht="0" hidden="1" customHeight="1" x14ac:dyDescent="0.25">
      <c r="Q45529" s="265"/>
    </row>
    <row r="45530" spans="17:17" ht="0" hidden="1" customHeight="1" x14ac:dyDescent="0.25">
      <c r="Q45530" s="265"/>
    </row>
    <row r="45531" spans="17:17" ht="0" hidden="1" customHeight="1" x14ac:dyDescent="0.25">
      <c r="Q45531" s="265"/>
    </row>
    <row r="45532" spans="17:17" ht="0" hidden="1" customHeight="1" x14ac:dyDescent="0.25">
      <c r="Q45532" s="265"/>
    </row>
    <row r="45533" spans="17:17" ht="0" hidden="1" customHeight="1" x14ac:dyDescent="0.25">
      <c r="Q45533" s="265"/>
    </row>
    <row r="45534" spans="17:17" ht="0" hidden="1" customHeight="1" x14ac:dyDescent="0.25">
      <c r="Q45534" s="265"/>
    </row>
    <row r="45535" spans="17:17" ht="0" hidden="1" customHeight="1" x14ac:dyDescent="0.25">
      <c r="Q45535" s="265"/>
    </row>
    <row r="45536" spans="17:17" ht="0" hidden="1" customHeight="1" x14ac:dyDescent="0.25">
      <c r="Q45536" s="265"/>
    </row>
    <row r="45537" spans="17:17" ht="0" hidden="1" customHeight="1" x14ac:dyDescent="0.25">
      <c r="Q45537" s="265"/>
    </row>
    <row r="45538" spans="17:17" ht="0" hidden="1" customHeight="1" x14ac:dyDescent="0.25">
      <c r="Q45538" s="265"/>
    </row>
    <row r="45539" spans="17:17" ht="0" hidden="1" customHeight="1" x14ac:dyDescent="0.25">
      <c r="Q45539" s="265"/>
    </row>
    <row r="45540" spans="17:17" ht="0" hidden="1" customHeight="1" x14ac:dyDescent="0.25">
      <c r="Q45540" s="265"/>
    </row>
    <row r="45541" spans="17:17" ht="0" hidden="1" customHeight="1" x14ac:dyDescent="0.25">
      <c r="Q45541" s="265"/>
    </row>
    <row r="45542" spans="17:17" ht="0" hidden="1" customHeight="1" x14ac:dyDescent="0.25">
      <c r="Q45542" s="265"/>
    </row>
    <row r="45543" spans="17:17" ht="0" hidden="1" customHeight="1" x14ac:dyDescent="0.25">
      <c r="Q45543" s="265"/>
    </row>
    <row r="45544" spans="17:17" ht="0" hidden="1" customHeight="1" x14ac:dyDescent="0.25">
      <c r="Q45544" s="265"/>
    </row>
    <row r="45545" spans="17:17" ht="0" hidden="1" customHeight="1" x14ac:dyDescent="0.25">
      <c r="Q45545" s="265"/>
    </row>
    <row r="45546" spans="17:17" ht="0" hidden="1" customHeight="1" x14ac:dyDescent="0.25">
      <c r="Q45546" s="265"/>
    </row>
    <row r="45547" spans="17:17" ht="0" hidden="1" customHeight="1" x14ac:dyDescent="0.25">
      <c r="Q45547" s="265"/>
    </row>
    <row r="45548" spans="17:17" ht="0" hidden="1" customHeight="1" x14ac:dyDescent="0.25">
      <c r="Q45548" s="265"/>
    </row>
    <row r="45549" spans="17:17" ht="0" hidden="1" customHeight="1" x14ac:dyDescent="0.25">
      <c r="Q45549" s="265"/>
    </row>
    <row r="45550" spans="17:17" ht="0" hidden="1" customHeight="1" x14ac:dyDescent="0.25">
      <c r="Q45550" s="265"/>
    </row>
    <row r="45551" spans="17:17" ht="0" hidden="1" customHeight="1" x14ac:dyDescent="0.25">
      <c r="Q45551" s="265"/>
    </row>
    <row r="45552" spans="17:17" ht="0" hidden="1" customHeight="1" x14ac:dyDescent="0.25">
      <c r="Q45552" s="265"/>
    </row>
    <row r="45553" spans="17:17" ht="0" hidden="1" customHeight="1" x14ac:dyDescent="0.25">
      <c r="Q45553" s="265"/>
    </row>
    <row r="45554" spans="17:17" ht="0" hidden="1" customHeight="1" x14ac:dyDescent="0.25">
      <c r="Q45554" s="265"/>
    </row>
    <row r="45555" spans="17:17" ht="0" hidden="1" customHeight="1" x14ac:dyDescent="0.25">
      <c r="Q45555" s="265"/>
    </row>
    <row r="45556" spans="17:17" ht="0" hidden="1" customHeight="1" x14ac:dyDescent="0.25">
      <c r="Q45556" s="265"/>
    </row>
    <row r="45557" spans="17:17" ht="0" hidden="1" customHeight="1" x14ac:dyDescent="0.25">
      <c r="Q45557" s="265"/>
    </row>
    <row r="45558" spans="17:17" ht="0" hidden="1" customHeight="1" x14ac:dyDescent="0.25">
      <c r="Q45558" s="265"/>
    </row>
    <row r="45559" spans="17:17" ht="0" hidden="1" customHeight="1" x14ac:dyDescent="0.25">
      <c r="Q45559" s="265"/>
    </row>
    <row r="45560" spans="17:17" ht="0" hidden="1" customHeight="1" x14ac:dyDescent="0.25">
      <c r="Q45560" s="265"/>
    </row>
    <row r="45561" spans="17:17" ht="0" hidden="1" customHeight="1" x14ac:dyDescent="0.25">
      <c r="Q45561" s="265"/>
    </row>
    <row r="45562" spans="17:17" ht="0" hidden="1" customHeight="1" x14ac:dyDescent="0.25">
      <c r="Q45562" s="265"/>
    </row>
    <row r="45563" spans="17:17" ht="0" hidden="1" customHeight="1" x14ac:dyDescent="0.25">
      <c r="Q45563" s="265"/>
    </row>
    <row r="45564" spans="17:17" ht="0" hidden="1" customHeight="1" x14ac:dyDescent="0.25">
      <c r="Q45564" s="265"/>
    </row>
    <row r="45565" spans="17:17" ht="0" hidden="1" customHeight="1" x14ac:dyDescent="0.25">
      <c r="Q45565" s="265"/>
    </row>
    <row r="45566" spans="17:17" ht="0" hidden="1" customHeight="1" x14ac:dyDescent="0.25">
      <c r="Q45566" s="265"/>
    </row>
    <row r="45567" spans="17:17" ht="0" hidden="1" customHeight="1" x14ac:dyDescent="0.25">
      <c r="Q45567" s="265"/>
    </row>
    <row r="45568" spans="17:17" ht="0" hidden="1" customHeight="1" x14ac:dyDescent="0.25">
      <c r="Q45568" s="265"/>
    </row>
    <row r="45569" spans="17:17" ht="0" hidden="1" customHeight="1" x14ac:dyDescent="0.25">
      <c r="Q45569" s="265"/>
    </row>
    <row r="45570" spans="17:17" ht="0" hidden="1" customHeight="1" x14ac:dyDescent="0.25">
      <c r="Q45570" s="265"/>
    </row>
    <row r="45571" spans="17:17" ht="0" hidden="1" customHeight="1" x14ac:dyDescent="0.25">
      <c r="Q45571" s="265"/>
    </row>
    <row r="45572" spans="17:17" ht="0" hidden="1" customHeight="1" x14ac:dyDescent="0.25">
      <c r="Q45572" s="265"/>
    </row>
    <row r="45573" spans="17:17" ht="0" hidden="1" customHeight="1" x14ac:dyDescent="0.25">
      <c r="Q45573" s="265"/>
    </row>
    <row r="45574" spans="17:17" ht="0" hidden="1" customHeight="1" x14ac:dyDescent="0.25">
      <c r="Q45574" s="265"/>
    </row>
    <row r="45575" spans="17:17" ht="0" hidden="1" customHeight="1" x14ac:dyDescent="0.25">
      <c r="Q45575" s="265"/>
    </row>
    <row r="45576" spans="17:17" ht="0" hidden="1" customHeight="1" x14ac:dyDescent="0.25">
      <c r="Q45576" s="265"/>
    </row>
    <row r="45577" spans="17:17" ht="0" hidden="1" customHeight="1" x14ac:dyDescent="0.25">
      <c r="Q45577" s="265"/>
    </row>
    <row r="45578" spans="17:17" ht="0" hidden="1" customHeight="1" x14ac:dyDescent="0.25">
      <c r="Q45578" s="265"/>
    </row>
    <row r="45579" spans="17:17" ht="0" hidden="1" customHeight="1" x14ac:dyDescent="0.25">
      <c r="Q45579" s="265"/>
    </row>
    <row r="45580" spans="17:17" ht="0" hidden="1" customHeight="1" x14ac:dyDescent="0.25">
      <c r="Q45580" s="265"/>
    </row>
    <row r="45581" spans="17:17" ht="0" hidden="1" customHeight="1" x14ac:dyDescent="0.25">
      <c r="Q45581" s="265"/>
    </row>
    <row r="45582" spans="17:17" ht="0" hidden="1" customHeight="1" x14ac:dyDescent="0.25">
      <c r="Q45582" s="265"/>
    </row>
    <row r="45583" spans="17:17" ht="0" hidden="1" customHeight="1" x14ac:dyDescent="0.25">
      <c r="Q45583" s="265"/>
    </row>
    <row r="45584" spans="17:17" ht="0" hidden="1" customHeight="1" x14ac:dyDescent="0.25">
      <c r="Q45584" s="265"/>
    </row>
    <row r="45585" spans="17:17" ht="0" hidden="1" customHeight="1" x14ac:dyDescent="0.25">
      <c r="Q45585" s="265"/>
    </row>
    <row r="45586" spans="17:17" ht="0" hidden="1" customHeight="1" x14ac:dyDescent="0.25">
      <c r="Q45586" s="265"/>
    </row>
    <row r="45587" spans="17:17" ht="0" hidden="1" customHeight="1" x14ac:dyDescent="0.25">
      <c r="Q45587" s="265"/>
    </row>
    <row r="45588" spans="17:17" ht="0" hidden="1" customHeight="1" x14ac:dyDescent="0.25">
      <c r="Q45588" s="265"/>
    </row>
    <row r="45589" spans="17:17" ht="0" hidden="1" customHeight="1" x14ac:dyDescent="0.25">
      <c r="Q45589" s="265"/>
    </row>
    <row r="45590" spans="17:17" ht="0" hidden="1" customHeight="1" x14ac:dyDescent="0.25">
      <c r="Q45590" s="265"/>
    </row>
    <row r="45591" spans="17:17" ht="0" hidden="1" customHeight="1" x14ac:dyDescent="0.25">
      <c r="Q45591" s="265"/>
    </row>
    <row r="45592" spans="17:17" ht="0" hidden="1" customHeight="1" x14ac:dyDescent="0.25">
      <c r="Q45592" s="265"/>
    </row>
    <row r="45593" spans="17:17" ht="0" hidden="1" customHeight="1" x14ac:dyDescent="0.25">
      <c r="Q45593" s="265"/>
    </row>
    <row r="45594" spans="17:17" ht="0" hidden="1" customHeight="1" x14ac:dyDescent="0.25">
      <c r="Q45594" s="265"/>
    </row>
    <row r="45595" spans="17:17" ht="0" hidden="1" customHeight="1" x14ac:dyDescent="0.25">
      <c r="Q45595" s="265"/>
    </row>
    <row r="45596" spans="17:17" ht="0" hidden="1" customHeight="1" x14ac:dyDescent="0.25">
      <c r="Q45596" s="265"/>
    </row>
    <row r="45597" spans="17:17" ht="0" hidden="1" customHeight="1" x14ac:dyDescent="0.25">
      <c r="Q45597" s="265"/>
    </row>
    <row r="45598" spans="17:17" ht="0" hidden="1" customHeight="1" x14ac:dyDescent="0.25">
      <c r="Q45598" s="265"/>
    </row>
    <row r="45599" spans="17:17" ht="0" hidden="1" customHeight="1" x14ac:dyDescent="0.25">
      <c r="Q45599" s="265"/>
    </row>
    <row r="45600" spans="17:17" ht="0" hidden="1" customHeight="1" x14ac:dyDescent="0.25">
      <c r="Q45600" s="265"/>
    </row>
    <row r="45601" spans="17:17" ht="0" hidden="1" customHeight="1" x14ac:dyDescent="0.25">
      <c r="Q45601" s="265"/>
    </row>
    <row r="45602" spans="17:17" ht="0" hidden="1" customHeight="1" x14ac:dyDescent="0.25">
      <c r="Q45602" s="265"/>
    </row>
    <row r="45603" spans="17:17" ht="0" hidden="1" customHeight="1" x14ac:dyDescent="0.25">
      <c r="Q45603" s="265"/>
    </row>
    <row r="45604" spans="17:17" ht="0" hidden="1" customHeight="1" x14ac:dyDescent="0.25">
      <c r="Q45604" s="265"/>
    </row>
    <row r="45605" spans="17:17" ht="0" hidden="1" customHeight="1" x14ac:dyDescent="0.25">
      <c r="Q45605" s="265"/>
    </row>
    <row r="45606" spans="17:17" ht="0" hidden="1" customHeight="1" x14ac:dyDescent="0.25">
      <c r="Q45606" s="265"/>
    </row>
    <row r="45607" spans="17:17" ht="0" hidden="1" customHeight="1" x14ac:dyDescent="0.25">
      <c r="Q45607" s="265"/>
    </row>
    <row r="45608" spans="17:17" ht="0" hidden="1" customHeight="1" x14ac:dyDescent="0.25">
      <c r="Q45608" s="265"/>
    </row>
    <row r="45609" spans="17:17" ht="0" hidden="1" customHeight="1" x14ac:dyDescent="0.25">
      <c r="Q45609" s="265"/>
    </row>
    <row r="45610" spans="17:17" ht="0" hidden="1" customHeight="1" x14ac:dyDescent="0.25">
      <c r="Q45610" s="265"/>
    </row>
    <row r="45611" spans="17:17" ht="0" hidden="1" customHeight="1" x14ac:dyDescent="0.25">
      <c r="Q45611" s="265"/>
    </row>
    <row r="45612" spans="17:17" ht="0" hidden="1" customHeight="1" x14ac:dyDescent="0.25">
      <c r="Q45612" s="265"/>
    </row>
    <row r="45613" spans="17:17" ht="0" hidden="1" customHeight="1" x14ac:dyDescent="0.25">
      <c r="Q45613" s="265"/>
    </row>
    <row r="45614" spans="17:17" ht="0" hidden="1" customHeight="1" x14ac:dyDescent="0.25">
      <c r="Q45614" s="265"/>
    </row>
    <row r="45615" spans="17:17" ht="0" hidden="1" customHeight="1" x14ac:dyDescent="0.25">
      <c r="Q45615" s="265"/>
    </row>
    <row r="45616" spans="17:17" ht="0" hidden="1" customHeight="1" x14ac:dyDescent="0.25">
      <c r="Q45616" s="265"/>
    </row>
    <row r="45617" spans="17:17" ht="0" hidden="1" customHeight="1" x14ac:dyDescent="0.25">
      <c r="Q45617" s="265"/>
    </row>
    <row r="45618" spans="17:17" ht="0" hidden="1" customHeight="1" x14ac:dyDescent="0.25">
      <c r="Q45618" s="265"/>
    </row>
    <row r="45619" spans="17:17" ht="0" hidden="1" customHeight="1" x14ac:dyDescent="0.25">
      <c r="Q45619" s="265"/>
    </row>
    <row r="45620" spans="17:17" ht="0" hidden="1" customHeight="1" x14ac:dyDescent="0.25">
      <c r="Q45620" s="265"/>
    </row>
    <row r="45621" spans="17:17" ht="0" hidden="1" customHeight="1" x14ac:dyDescent="0.25">
      <c r="Q45621" s="265"/>
    </row>
    <row r="45622" spans="17:17" ht="0" hidden="1" customHeight="1" x14ac:dyDescent="0.25">
      <c r="Q45622" s="265"/>
    </row>
    <row r="45623" spans="17:17" ht="0" hidden="1" customHeight="1" x14ac:dyDescent="0.25">
      <c r="Q45623" s="265"/>
    </row>
    <row r="45624" spans="17:17" ht="0" hidden="1" customHeight="1" x14ac:dyDescent="0.25">
      <c r="Q45624" s="265"/>
    </row>
    <row r="45625" spans="17:17" ht="0" hidden="1" customHeight="1" x14ac:dyDescent="0.25">
      <c r="Q45625" s="265"/>
    </row>
    <row r="45626" spans="17:17" ht="0" hidden="1" customHeight="1" x14ac:dyDescent="0.25">
      <c r="Q45626" s="265"/>
    </row>
    <row r="45627" spans="17:17" ht="0" hidden="1" customHeight="1" x14ac:dyDescent="0.25">
      <c r="Q45627" s="265"/>
    </row>
    <row r="45628" spans="17:17" ht="0" hidden="1" customHeight="1" x14ac:dyDescent="0.25">
      <c r="Q45628" s="265"/>
    </row>
    <row r="45629" spans="17:17" ht="0" hidden="1" customHeight="1" x14ac:dyDescent="0.25">
      <c r="Q45629" s="265"/>
    </row>
    <row r="45630" spans="17:17" ht="0" hidden="1" customHeight="1" x14ac:dyDescent="0.25">
      <c r="Q45630" s="265"/>
    </row>
    <row r="45631" spans="17:17" ht="0" hidden="1" customHeight="1" x14ac:dyDescent="0.25">
      <c r="Q45631" s="265"/>
    </row>
    <row r="45632" spans="17:17" ht="0" hidden="1" customHeight="1" x14ac:dyDescent="0.25">
      <c r="Q45632" s="265"/>
    </row>
    <row r="45633" spans="17:17" ht="0" hidden="1" customHeight="1" x14ac:dyDescent="0.25">
      <c r="Q45633" s="265"/>
    </row>
    <row r="45634" spans="17:17" ht="0" hidden="1" customHeight="1" x14ac:dyDescent="0.25">
      <c r="Q45634" s="265"/>
    </row>
    <row r="45635" spans="17:17" ht="0" hidden="1" customHeight="1" x14ac:dyDescent="0.25">
      <c r="Q45635" s="265"/>
    </row>
    <row r="45636" spans="17:17" ht="0" hidden="1" customHeight="1" x14ac:dyDescent="0.25">
      <c r="Q45636" s="265"/>
    </row>
    <row r="45637" spans="17:17" ht="0" hidden="1" customHeight="1" x14ac:dyDescent="0.25">
      <c r="Q45637" s="265"/>
    </row>
    <row r="45638" spans="17:17" ht="0" hidden="1" customHeight="1" x14ac:dyDescent="0.25">
      <c r="Q45638" s="265"/>
    </row>
    <row r="45639" spans="17:17" ht="0" hidden="1" customHeight="1" x14ac:dyDescent="0.25">
      <c r="Q45639" s="265"/>
    </row>
    <row r="45640" spans="17:17" ht="0" hidden="1" customHeight="1" x14ac:dyDescent="0.25">
      <c r="Q45640" s="265"/>
    </row>
    <row r="45641" spans="17:17" ht="0" hidden="1" customHeight="1" x14ac:dyDescent="0.25">
      <c r="Q45641" s="265"/>
    </row>
    <row r="45642" spans="17:17" ht="0" hidden="1" customHeight="1" x14ac:dyDescent="0.25">
      <c r="Q45642" s="265"/>
    </row>
    <row r="45643" spans="17:17" ht="0" hidden="1" customHeight="1" x14ac:dyDescent="0.25">
      <c r="Q45643" s="265"/>
    </row>
    <row r="45644" spans="17:17" ht="0" hidden="1" customHeight="1" x14ac:dyDescent="0.25">
      <c r="Q45644" s="265"/>
    </row>
    <row r="45645" spans="17:17" ht="0" hidden="1" customHeight="1" x14ac:dyDescent="0.25">
      <c r="Q45645" s="265"/>
    </row>
    <row r="45646" spans="17:17" ht="0" hidden="1" customHeight="1" x14ac:dyDescent="0.25">
      <c r="Q45646" s="265"/>
    </row>
    <row r="45647" spans="17:17" ht="0" hidden="1" customHeight="1" x14ac:dyDescent="0.25">
      <c r="Q45647" s="265"/>
    </row>
    <row r="45648" spans="17:17" ht="0" hidden="1" customHeight="1" x14ac:dyDescent="0.25">
      <c r="Q45648" s="265"/>
    </row>
    <row r="45649" spans="17:17" ht="0" hidden="1" customHeight="1" x14ac:dyDescent="0.25">
      <c r="Q45649" s="265"/>
    </row>
    <row r="45650" spans="17:17" ht="0" hidden="1" customHeight="1" x14ac:dyDescent="0.25">
      <c r="Q45650" s="265"/>
    </row>
    <row r="45651" spans="17:17" ht="0" hidden="1" customHeight="1" x14ac:dyDescent="0.25">
      <c r="Q45651" s="265"/>
    </row>
    <row r="45652" spans="17:17" ht="0" hidden="1" customHeight="1" x14ac:dyDescent="0.25">
      <c r="Q45652" s="265"/>
    </row>
    <row r="45653" spans="17:17" ht="0" hidden="1" customHeight="1" x14ac:dyDescent="0.25">
      <c r="Q45653" s="265"/>
    </row>
    <row r="45654" spans="17:17" ht="0" hidden="1" customHeight="1" x14ac:dyDescent="0.25">
      <c r="Q45654" s="265"/>
    </row>
    <row r="45655" spans="17:17" ht="0" hidden="1" customHeight="1" x14ac:dyDescent="0.25">
      <c r="Q45655" s="265"/>
    </row>
    <row r="45656" spans="17:17" ht="0" hidden="1" customHeight="1" x14ac:dyDescent="0.25">
      <c r="Q45656" s="265"/>
    </row>
    <row r="45657" spans="17:17" ht="0" hidden="1" customHeight="1" x14ac:dyDescent="0.25">
      <c r="Q45657" s="265"/>
    </row>
    <row r="45658" spans="17:17" ht="0" hidden="1" customHeight="1" x14ac:dyDescent="0.25">
      <c r="Q45658" s="265"/>
    </row>
    <row r="45659" spans="17:17" ht="0" hidden="1" customHeight="1" x14ac:dyDescent="0.25">
      <c r="Q45659" s="265"/>
    </row>
    <row r="45660" spans="17:17" ht="0" hidden="1" customHeight="1" x14ac:dyDescent="0.25">
      <c r="Q45660" s="265"/>
    </row>
    <row r="45661" spans="17:17" ht="0" hidden="1" customHeight="1" x14ac:dyDescent="0.25">
      <c r="Q45661" s="265"/>
    </row>
    <row r="45662" spans="17:17" ht="0" hidden="1" customHeight="1" x14ac:dyDescent="0.25">
      <c r="Q45662" s="265"/>
    </row>
    <row r="45663" spans="17:17" ht="0" hidden="1" customHeight="1" x14ac:dyDescent="0.25">
      <c r="Q45663" s="265"/>
    </row>
    <row r="45664" spans="17:17" ht="0" hidden="1" customHeight="1" x14ac:dyDescent="0.25">
      <c r="Q45664" s="265"/>
    </row>
    <row r="45665" spans="17:17" ht="0" hidden="1" customHeight="1" x14ac:dyDescent="0.25">
      <c r="Q45665" s="265"/>
    </row>
    <row r="45666" spans="17:17" ht="0" hidden="1" customHeight="1" x14ac:dyDescent="0.25">
      <c r="Q45666" s="265"/>
    </row>
    <row r="45667" spans="17:17" ht="0" hidden="1" customHeight="1" x14ac:dyDescent="0.25">
      <c r="Q45667" s="265"/>
    </row>
    <row r="45668" spans="17:17" ht="0" hidden="1" customHeight="1" x14ac:dyDescent="0.25">
      <c r="Q45668" s="265"/>
    </row>
    <row r="45669" spans="17:17" ht="0" hidden="1" customHeight="1" x14ac:dyDescent="0.25">
      <c r="Q45669" s="265"/>
    </row>
    <row r="45670" spans="17:17" ht="0" hidden="1" customHeight="1" x14ac:dyDescent="0.25">
      <c r="Q45670" s="265"/>
    </row>
    <row r="45671" spans="17:17" ht="0" hidden="1" customHeight="1" x14ac:dyDescent="0.25">
      <c r="Q45671" s="265"/>
    </row>
    <row r="45672" spans="17:17" ht="0" hidden="1" customHeight="1" x14ac:dyDescent="0.25">
      <c r="Q45672" s="265"/>
    </row>
    <row r="45673" spans="17:17" ht="0" hidden="1" customHeight="1" x14ac:dyDescent="0.25">
      <c r="Q45673" s="265"/>
    </row>
    <row r="45674" spans="17:17" ht="0" hidden="1" customHeight="1" x14ac:dyDescent="0.25">
      <c r="Q45674" s="265"/>
    </row>
    <row r="45675" spans="17:17" ht="0" hidden="1" customHeight="1" x14ac:dyDescent="0.25">
      <c r="Q45675" s="265"/>
    </row>
    <row r="45676" spans="17:17" ht="0" hidden="1" customHeight="1" x14ac:dyDescent="0.25">
      <c r="Q45676" s="265"/>
    </row>
    <row r="45677" spans="17:17" ht="0" hidden="1" customHeight="1" x14ac:dyDescent="0.25">
      <c r="Q45677" s="265"/>
    </row>
    <row r="45678" spans="17:17" ht="0" hidden="1" customHeight="1" x14ac:dyDescent="0.25">
      <c r="Q45678" s="265"/>
    </row>
    <row r="45679" spans="17:17" ht="0" hidden="1" customHeight="1" x14ac:dyDescent="0.25">
      <c r="Q45679" s="265"/>
    </row>
    <row r="45680" spans="17:17" ht="0" hidden="1" customHeight="1" x14ac:dyDescent="0.25">
      <c r="Q45680" s="265"/>
    </row>
    <row r="45681" spans="17:17" ht="0" hidden="1" customHeight="1" x14ac:dyDescent="0.25">
      <c r="Q45681" s="265"/>
    </row>
    <row r="45682" spans="17:17" ht="0" hidden="1" customHeight="1" x14ac:dyDescent="0.25">
      <c r="Q45682" s="265"/>
    </row>
    <row r="45683" spans="17:17" ht="0" hidden="1" customHeight="1" x14ac:dyDescent="0.25">
      <c r="Q45683" s="265"/>
    </row>
    <row r="45684" spans="17:17" ht="0" hidden="1" customHeight="1" x14ac:dyDescent="0.25">
      <c r="Q45684" s="265"/>
    </row>
    <row r="45685" spans="17:17" ht="0" hidden="1" customHeight="1" x14ac:dyDescent="0.25">
      <c r="Q45685" s="265"/>
    </row>
    <row r="45686" spans="17:17" ht="0" hidden="1" customHeight="1" x14ac:dyDescent="0.25">
      <c r="Q45686" s="265"/>
    </row>
    <row r="45687" spans="17:17" ht="0" hidden="1" customHeight="1" x14ac:dyDescent="0.25">
      <c r="Q45687" s="265"/>
    </row>
    <row r="45688" spans="17:17" ht="0" hidden="1" customHeight="1" x14ac:dyDescent="0.25">
      <c r="Q45688" s="265"/>
    </row>
    <row r="45689" spans="17:17" ht="0" hidden="1" customHeight="1" x14ac:dyDescent="0.25">
      <c r="Q45689" s="265"/>
    </row>
    <row r="45690" spans="17:17" ht="0" hidden="1" customHeight="1" x14ac:dyDescent="0.25">
      <c r="Q45690" s="265"/>
    </row>
    <row r="45691" spans="17:17" ht="0" hidden="1" customHeight="1" x14ac:dyDescent="0.25">
      <c r="Q45691" s="265"/>
    </row>
    <row r="45692" spans="17:17" ht="0" hidden="1" customHeight="1" x14ac:dyDescent="0.25">
      <c r="Q45692" s="265"/>
    </row>
    <row r="45693" spans="17:17" ht="0" hidden="1" customHeight="1" x14ac:dyDescent="0.25">
      <c r="Q45693" s="265"/>
    </row>
    <row r="45694" spans="17:17" ht="0" hidden="1" customHeight="1" x14ac:dyDescent="0.25">
      <c r="Q45694" s="265"/>
    </row>
    <row r="45695" spans="17:17" ht="0" hidden="1" customHeight="1" x14ac:dyDescent="0.25">
      <c r="Q45695" s="265"/>
    </row>
    <row r="45696" spans="17:17" ht="0" hidden="1" customHeight="1" x14ac:dyDescent="0.25">
      <c r="Q45696" s="265"/>
    </row>
    <row r="45697" spans="17:17" ht="0" hidden="1" customHeight="1" x14ac:dyDescent="0.25">
      <c r="Q45697" s="265"/>
    </row>
    <row r="45698" spans="17:17" ht="0" hidden="1" customHeight="1" x14ac:dyDescent="0.25">
      <c r="Q45698" s="265"/>
    </row>
    <row r="45699" spans="17:17" ht="0" hidden="1" customHeight="1" x14ac:dyDescent="0.25">
      <c r="Q45699" s="265"/>
    </row>
    <row r="45700" spans="17:17" ht="0" hidden="1" customHeight="1" x14ac:dyDescent="0.25">
      <c r="Q45700" s="265"/>
    </row>
    <row r="45701" spans="17:17" ht="0" hidden="1" customHeight="1" x14ac:dyDescent="0.25">
      <c r="Q45701" s="265"/>
    </row>
    <row r="45702" spans="17:17" ht="0" hidden="1" customHeight="1" x14ac:dyDescent="0.25">
      <c r="Q45702" s="265"/>
    </row>
    <row r="45703" spans="17:17" ht="0" hidden="1" customHeight="1" x14ac:dyDescent="0.25">
      <c r="Q45703" s="265"/>
    </row>
    <row r="45704" spans="17:17" ht="0" hidden="1" customHeight="1" x14ac:dyDescent="0.25">
      <c r="Q45704" s="265"/>
    </row>
    <row r="45705" spans="17:17" ht="0" hidden="1" customHeight="1" x14ac:dyDescent="0.25">
      <c r="Q45705" s="265"/>
    </row>
    <row r="45706" spans="17:17" ht="0" hidden="1" customHeight="1" x14ac:dyDescent="0.25">
      <c r="Q45706" s="265"/>
    </row>
    <row r="45707" spans="17:17" ht="0" hidden="1" customHeight="1" x14ac:dyDescent="0.25">
      <c r="Q45707" s="265"/>
    </row>
    <row r="45708" spans="17:17" ht="0" hidden="1" customHeight="1" x14ac:dyDescent="0.25">
      <c r="Q45708" s="265"/>
    </row>
    <row r="45709" spans="17:17" ht="0" hidden="1" customHeight="1" x14ac:dyDescent="0.25">
      <c r="Q45709" s="265"/>
    </row>
    <row r="45710" spans="17:17" ht="0" hidden="1" customHeight="1" x14ac:dyDescent="0.25">
      <c r="Q45710" s="265"/>
    </row>
    <row r="45711" spans="17:17" ht="0" hidden="1" customHeight="1" x14ac:dyDescent="0.25">
      <c r="Q45711" s="265"/>
    </row>
    <row r="45712" spans="17:17" ht="0" hidden="1" customHeight="1" x14ac:dyDescent="0.25">
      <c r="Q45712" s="265"/>
    </row>
    <row r="45713" spans="17:17" ht="0" hidden="1" customHeight="1" x14ac:dyDescent="0.25">
      <c r="Q45713" s="265"/>
    </row>
    <row r="45714" spans="17:17" ht="0" hidden="1" customHeight="1" x14ac:dyDescent="0.25">
      <c r="Q45714" s="265"/>
    </row>
    <row r="45715" spans="17:17" ht="0" hidden="1" customHeight="1" x14ac:dyDescent="0.25">
      <c r="Q45715" s="265"/>
    </row>
    <row r="45716" spans="17:17" ht="0" hidden="1" customHeight="1" x14ac:dyDescent="0.25">
      <c r="Q45716" s="265"/>
    </row>
    <row r="45717" spans="17:17" ht="0" hidden="1" customHeight="1" x14ac:dyDescent="0.25">
      <c r="Q45717" s="265"/>
    </row>
    <row r="45718" spans="17:17" ht="0" hidden="1" customHeight="1" x14ac:dyDescent="0.25">
      <c r="Q45718" s="265"/>
    </row>
    <row r="45719" spans="17:17" ht="0" hidden="1" customHeight="1" x14ac:dyDescent="0.25">
      <c r="Q45719" s="265"/>
    </row>
    <row r="45720" spans="17:17" ht="0" hidden="1" customHeight="1" x14ac:dyDescent="0.25">
      <c r="Q45720" s="265"/>
    </row>
    <row r="45721" spans="17:17" ht="0" hidden="1" customHeight="1" x14ac:dyDescent="0.25">
      <c r="Q45721" s="265"/>
    </row>
    <row r="45722" spans="17:17" ht="0" hidden="1" customHeight="1" x14ac:dyDescent="0.25">
      <c r="Q45722" s="265"/>
    </row>
    <row r="45723" spans="17:17" ht="0" hidden="1" customHeight="1" x14ac:dyDescent="0.25">
      <c r="Q45723" s="265"/>
    </row>
    <row r="45724" spans="17:17" ht="0" hidden="1" customHeight="1" x14ac:dyDescent="0.25">
      <c r="Q45724" s="265"/>
    </row>
    <row r="45725" spans="17:17" ht="0" hidden="1" customHeight="1" x14ac:dyDescent="0.25">
      <c r="Q45725" s="265"/>
    </row>
    <row r="45726" spans="17:17" ht="0" hidden="1" customHeight="1" x14ac:dyDescent="0.25">
      <c r="Q45726" s="265"/>
    </row>
    <row r="45727" spans="17:17" ht="0" hidden="1" customHeight="1" x14ac:dyDescent="0.25">
      <c r="Q45727" s="265"/>
    </row>
    <row r="45728" spans="17:17" ht="0" hidden="1" customHeight="1" x14ac:dyDescent="0.25">
      <c r="Q45728" s="265"/>
    </row>
    <row r="45729" spans="17:17" ht="0" hidden="1" customHeight="1" x14ac:dyDescent="0.25">
      <c r="Q45729" s="265"/>
    </row>
    <row r="45730" spans="17:17" ht="0" hidden="1" customHeight="1" x14ac:dyDescent="0.25">
      <c r="Q45730" s="265"/>
    </row>
    <row r="45731" spans="17:17" ht="0" hidden="1" customHeight="1" x14ac:dyDescent="0.25">
      <c r="Q45731" s="265"/>
    </row>
    <row r="45732" spans="17:17" ht="0" hidden="1" customHeight="1" x14ac:dyDescent="0.25">
      <c r="Q45732" s="265"/>
    </row>
    <row r="45733" spans="17:17" ht="0" hidden="1" customHeight="1" x14ac:dyDescent="0.25">
      <c r="Q45733" s="265"/>
    </row>
    <row r="45734" spans="17:17" ht="0" hidden="1" customHeight="1" x14ac:dyDescent="0.25">
      <c r="Q45734" s="265"/>
    </row>
    <row r="45735" spans="17:17" ht="0" hidden="1" customHeight="1" x14ac:dyDescent="0.25">
      <c r="Q45735" s="265"/>
    </row>
    <row r="45736" spans="17:17" ht="0" hidden="1" customHeight="1" x14ac:dyDescent="0.25">
      <c r="Q45736" s="265"/>
    </row>
    <row r="45737" spans="17:17" ht="0" hidden="1" customHeight="1" x14ac:dyDescent="0.25">
      <c r="Q45737" s="265"/>
    </row>
    <row r="45738" spans="17:17" ht="0" hidden="1" customHeight="1" x14ac:dyDescent="0.25">
      <c r="Q45738" s="265"/>
    </row>
    <row r="45739" spans="17:17" ht="0" hidden="1" customHeight="1" x14ac:dyDescent="0.25">
      <c r="Q45739" s="265"/>
    </row>
    <row r="45740" spans="17:17" ht="0" hidden="1" customHeight="1" x14ac:dyDescent="0.25">
      <c r="Q45740" s="265"/>
    </row>
    <row r="45741" spans="17:17" ht="0" hidden="1" customHeight="1" x14ac:dyDescent="0.25">
      <c r="Q45741" s="265"/>
    </row>
    <row r="45742" spans="17:17" ht="0" hidden="1" customHeight="1" x14ac:dyDescent="0.25">
      <c r="Q45742" s="265"/>
    </row>
    <row r="45743" spans="17:17" ht="0" hidden="1" customHeight="1" x14ac:dyDescent="0.25">
      <c r="Q45743" s="265"/>
    </row>
    <row r="45744" spans="17:17" ht="0" hidden="1" customHeight="1" x14ac:dyDescent="0.25">
      <c r="Q45744" s="265"/>
    </row>
    <row r="45745" spans="17:17" ht="0" hidden="1" customHeight="1" x14ac:dyDescent="0.25">
      <c r="Q45745" s="265"/>
    </row>
    <row r="45746" spans="17:17" ht="0" hidden="1" customHeight="1" x14ac:dyDescent="0.25">
      <c r="Q45746" s="265"/>
    </row>
    <row r="45747" spans="17:17" ht="0" hidden="1" customHeight="1" x14ac:dyDescent="0.25">
      <c r="Q45747" s="265"/>
    </row>
    <row r="45748" spans="17:17" ht="0" hidden="1" customHeight="1" x14ac:dyDescent="0.25">
      <c r="Q45748" s="265"/>
    </row>
    <row r="45749" spans="17:17" ht="0" hidden="1" customHeight="1" x14ac:dyDescent="0.25">
      <c r="Q45749" s="265"/>
    </row>
    <row r="45750" spans="17:17" ht="0" hidden="1" customHeight="1" x14ac:dyDescent="0.25">
      <c r="Q45750" s="265"/>
    </row>
    <row r="45751" spans="17:17" ht="0" hidden="1" customHeight="1" x14ac:dyDescent="0.25">
      <c r="Q45751" s="265"/>
    </row>
    <row r="45752" spans="17:17" ht="0" hidden="1" customHeight="1" x14ac:dyDescent="0.25">
      <c r="Q45752" s="265"/>
    </row>
    <row r="45753" spans="17:17" ht="0" hidden="1" customHeight="1" x14ac:dyDescent="0.25">
      <c r="Q45753" s="265"/>
    </row>
    <row r="45754" spans="17:17" ht="0" hidden="1" customHeight="1" x14ac:dyDescent="0.25">
      <c r="Q45754" s="265"/>
    </row>
    <row r="45755" spans="17:17" ht="0" hidden="1" customHeight="1" x14ac:dyDescent="0.25">
      <c r="Q45755" s="265"/>
    </row>
    <row r="45756" spans="17:17" ht="0" hidden="1" customHeight="1" x14ac:dyDescent="0.25">
      <c r="Q45756" s="265"/>
    </row>
    <row r="45757" spans="17:17" ht="0" hidden="1" customHeight="1" x14ac:dyDescent="0.25">
      <c r="Q45757" s="265"/>
    </row>
    <row r="45758" spans="17:17" ht="0" hidden="1" customHeight="1" x14ac:dyDescent="0.25">
      <c r="Q45758" s="265"/>
    </row>
    <row r="45759" spans="17:17" ht="0" hidden="1" customHeight="1" x14ac:dyDescent="0.25">
      <c r="Q45759" s="265"/>
    </row>
    <row r="45760" spans="17:17" ht="0" hidden="1" customHeight="1" x14ac:dyDescent="0.25">
      <c r="Q45760" s="265"/>
    </row>
    <row r="45761" spans="17:17" ht="0" hidden="1" customHeight="1" x14ac:dyDescent="0.25">
      <c r="Q45761" s="265"/>
    </row>
    <row r="45762" spans="17:17" ht="0" hidden="1" customHeight="1" x14ac:dyDescent="0.25">
      <c r="Q45762" s="265"/>
    </row>
    <row r="45763" spans="17:17" ht="0" hidden="1" customHeight="1" x14ac:dyDescent="0.25">
      <c r="Q45763" s="265"/>
    </row>
    <row r="45764" spans="17:17" ht="0" hidden="1" customHeight="1" x14ac:dyDescent="0.25">
      <c r="Q45764" s="265"/>
    </row>
    <row r="45765" spans="17:17" ht="0" hidden="1" customHeight="1" x14ac:dyDescent="0.25">
      <c r="Q45765" s="265"/>
    </row>
    <row r="45766" spans="17:17" ht="0" hidden="1" customHeight="1" x14ac:dyDescent="0.25">
      <c r="Q45766" s="265"/>
    </row>
    <row r="45767" spans="17:17" ht="0" hidden="1" customHeight="1" x14ac:dyDescent="0.25">
      <c r="Q45767" s="265"/>
    </row>
    <row r="45768" spans="17:17" ht="0" hidden="1" customHeight="1" x14ac:dyDescent="0.25">
      <c r="Q45768" s="265"/>
    </row>
    <row r="45769" spans="17:17" ht="0" hidden="1" customHeight="1" x14ac:dyDescent="0.25">
      <c r="Q45769" s="265"/>
    </row>
    <row r="45770" spans="17:17" ht="0" hidden="1" customHeight="1" x14ac:dyDescent="0.25">
      <c r="Q45770" s="265"/>
    </row>
    <row r="45771" spans="17:17" ht="0" hidden="1" customHeight="1" x14ac:dyDescent="0.25">
      <c r="Q45771" s="265"/>
    </row>
    <row r="45772" spans="17:17" ht="0" hidden="1" customHeight="1" x14ac:dyDescent="0.25">
      <c r="Q45772" s="265"/>
    </row>
    <row r="45773" spans="17:17" ht="0" hidden="1" customHeight="1" x14ac:dyDescent="0.25">
      <c r="Q45773" s="265"/>
    </row>
    <row r="45774" spans="17:17" ht="0" hidden="1" customHeight="1" x14ac:dyDescent="0.25">
      <c r="Q45774" s="265"/>
    </row>
    <row r="45775" spans="17:17" ht="0" hidden="1" customHeight="1" x14ac:dyDescent="0.25">
      <c r="Q45775" s="265"/>
    </row>
    <row r="45776" spans="17:17" ht="0" hidden="1" customHeight="1" x14ac:dyDescent="0.25">
      <c r="Q45776" s="265"/>
    </row>
    <row r="45777" spans="17:17" ht="0" hidden="1" customHeight="1" x14ac:dyDescent="0.25">
      <c r="Q45777" s="265"/>
    </row>
    <row r="45778" spans="17:17" ht="0" hidden="1" customHeight="1" x14ac:dyDescent="0.25">
      <c r="Q45778" s="265"/>
    </row>
    <row r="45779" spans="17:17" ht="0" hidden="1" customHeight="1" x14ac:dyDescent="0.25">
      <c r="Q45779" s="265"/>
    </row>
    <row r="45780" spans="17:17" ht="0" hidden="1" customHeight="1" x14ac:dyDescent="0.25">
      <c r="Q45780" s="265"/>
    </row>
    <row r="45781" spans="17:17" ht="0" hidden="1" customHeight="1" x14ac:dyDescent="0.25">
      <c r="Q45781" s="265"/>
    </row>
    <row r="45782" spans="17:17" ht="0" hidden="1" customHeight="1" x14ac:dyDescent="0.25">
      <c r="Q45782" s="265"/>
    </row>
    <row r="45783" spans="17:17" ht="0" hidden="1" customHeight="1" x14ac:dyDescent="0.25">
      <c r="Q45783" s="265"/>
    </row>
    <row r="45784" spans="17:17" ht="0" hidden="1" customHeight="1" x14ac:dyDescent="0.25">
      <c r="Q45784" s="265"/>
    </row>
    <row r="45785" spans="17:17" ht="0" hidden="1" customHeight="1" x14ac:dyDescent="0.25">
      <c r="Q45785" s="265"/>
    </row>
    <row r="45786" spans="17:17" ht="0" hidden="1" customHeight="1" x14ac:dyDescent="0.25">
      <c r="Q45786" s="265"/>
    </row>
    <row r="45787" spans="17:17" ht="0" hidden="1" customHeight="1" x14ac:dyDescent="0.25">
      <c r="Q45787" s="265"/>
    </row>
    <row r="45788" spans="17:17" ht="0" hidden="1" customHeight="1" x14ac:dyDescent="0.25">
      <c r="Q45788" s="265"/>
    </row>
    <row r="45789" spans="17:17" ht="0" hidden="1" customHeight="1" x14ac:dyDescent="0.25">
      <c r="Q45789" s="265"/>
    </row>
    <row r="45790" spans="17:17" ht="0" hidden="1" customHeight="1" x14ac:dyDescent="0.25">
      <c r="Q45790" s="265"/>
    </row>
    <row r="45791" spans="17:17" ht="0" hidden="1" customHeight="1" x14ac:dyDescent="0.25">
      <c r="Q45791" s="265"/>
    </row>
    <row r="45792" spans="17:17" ht="0" hidden="1" customHeight="1" x14ac:dyDescent="0.25">
      <c r="Q45792" s="265"/>
    </row>
    <row r="45793" spans="17:17" ht="0" hidden="1" customHeight="1" x14ac:dyDescent="0.25">
      <c r="Q45793" s="265"/>
    </row>
    <row r="45794" spans="17:17" ht="0" hidden="1" customHeight="1" x14ac:dyDescent="0.25">
      <c r="Q45794" s="265"/>
    </row>
    <row r="45795" spans="17:17" ht="0" hidden="1" customHeight="1" x14ac:dyDescent="0.25">
      <c r="Q45795" s="265"/>
    </row>
    <row r="45796" spans="17:17" ht="0" hidden="1" customHeight="1" x14ac:dyDescent="0.25">
      <c r="Q45796" s="265"/>
    </row>
    <row r="45797" spans="17:17" ht="0" hidden="1" customHeight="1" x14ac:dyDescent="0.25">
      <c r="Q45797" s="265"/>
    </row>
    <row r="45798" spans="17:17" ht="0" hidden="1" customHeight="1" x14ac:dyDescent="0.25">
      <c r="Q45798" s="265"/>
    </row>
    <row r="45799" spans="17:17" ht="0" hidden="1" customHeight="1" x14ac:dyDescent="0.25">
      <c r="Q45799" s="265"/>
    </row>
    <row r="45800" spans="17:17" ht="0" hidden="1" customHeight="1" x14ac:dyDescent="0.25">
      <c r="Q45800" s="265"/>
    </row>
    <row r="45801" spans="17:17" ht="0" hidden="1" customHeight="1" x14ac:dyDescent="0.25">
      <c r="Q45801" s="265"/>
    </row>
    <row r="45802" spans="17:17" ht="0" hidden="1" customHeight="1" x14ac:dyDescent="0.25">
      <c r="Q45802" s="265"/>
    </row>
    <row r="45803" spans="17:17" ht="0" hidden="1" customHeight="1" x14ac:dyDescent="0.25">
      <c r="Q45803" s="265"/>
    </row>
    <row r="45804" spans="17:17" ht="0" hidden="1" customHeight="1" x14ac:dyDescent="0.25">
      <c r="Q45804" s="265"/>
    </row>
    <row r="45805" spans="17:17" ht="0" hidden="1" customHeight="1" x14ac:dyDescent="0.25">
      <c r="Q45805" s="265"/>
    </row>
    <row r="45806" spans="17:17" ht="0" hidden="1" customHeight="1" x14ac:dyDescent="0.25">
      <c r="Q45806" s="265"/>
    </row>
    <row r="45807" spans="17:17" ht="0" hidden="1" customHeight="1" x14ac:dyDescent="0.25">
      <c r="Q45807" s="265"/>
    </row>
    <row r="45808" spans="17:17" ht="0" hidden="1" customHeight="1" x14ac:dyDescent="0.25">
      <c r="Q45808" s="265"/>
    </row>
    <row r="45809" spans="17:17" ht="0" hidden="1" customHeight="1" x14ac:dyDescent="0.25">
      <c r="Q45809" s="265"/>
    </row>
    <row r="45810" spans="17:17" ht="0" hidden="1" customHeight="1" x14ac:dyDescent="0.25">
      <c r="Q45810" s="265"/>
    </row>
    <row r="45811" spans="17:17" ht="0" hidden="1" customHeight="1" x14ac:dyDescent="0.25">
      <c r="Q45811" s="265"/>
    </row>
    <row r="45812" spans="17:17" ht="0" hidden="1" customHeight="1" x14ac:dyDescent="0.25">
      <c r="Q45812" s="265"/>
    </row>
    <row r="45813" spans="17:17" ht="0" hidden="1" customHeight="1" x14ac:dyDescent="0.25">
      <c r="Q45813" s="265"/>
    </row>
    <row r="45814" spans="17:17" ht="0" hidden="1" customHeight="1" x14ac:dyDescent="0.25">
      <c r="Q45814" s="265"/>
    </row>
    <row r="45815" spans="17:17" ht="0" hidden="1" customHeight="1" x14ac:dyDescent="0.25">
      <c r="Q45815" s="265"/>
    </row>
    <row r="45816" spans="17:17" ht="0" hidden="1" customHeight="1" x14ac:dyDescent="0.25">
      <c r="Q45816" s="265"/>
    </row>
    <row r="45817" spans="17:17" ht="0" hidden="1" customHeight="1" x14ac:dyDescent="0.25">
      <c r="Q45817" s="265"/>
    </row>
    <row r="45818" spans="17:17" ht="0" hidden="1" customHeight="1" x14ac:dyDescent="0.25">
      <c r="Q45818" s="265"/>
    </row>
    <row r="45819" spans="17:17" ht="0" hidden="1" customHeight="1" x14ac:dyDescent="0.25">
      <c r="Q45819" s="265"/>
    </row>
    <row r="45820" spans="17:17" ht="0" hidden="1" customHeight="1" x14ac:dyDescent="0.25">
      <c r="Q45820" s="265"/>
    </row>
    <row r="45821" spans="17:17" ht="0" hidden="1" customHeight="1" x14ac:dyDescent="0.25">
      <c r="Q45821" s="265"/>
    </row>
    <row r="45822" spans="17:17" ht="0" hidden="1" customHeight="1" x14ac:dyDescent="0.25">
      <c r="Q45822" s="265"/>
    </row>
    <row r="45823" spans="17:17" ht="0" hidden="1" customHeight="1" x14ac:dyDescent="0.25">
      <c r="Q45823" s="265"/>
    </row>
    <row r="45824" spans="17:17" ht="0" hidden="1" customHeight="1" x14ac:dyDescent="0.25">
      <c r="Q45824" s="265"/>
    </row>
    <row r="45825" spans="17:17" ht="0" hidden="1" customHeight="1" x14ac:dyDescent="0.25">
      <c r="Q45825" s="265"/>
    </row>
    <row r="45826" spans="17:17" ht="0" hidden="1" customHeight="1" x14ac:dyDescent="0.25">
      <c r="Q45826" s="265"/>
    </row>
    <row r="45827" spans="17:17" ht="0" hidden="1" customHeight="1" x14ac:dyDescent="0.25">
      <c r="Q45827" s="265"/>
    </row>
    <row r="45828" spans="17:17" ht="0" hidden="1" customHeight="1" x14ac:dyDescent="0.25">
      <c r="Q45828" s="265"/>
    </row>
    <row r="45829" spans="17:17" ht="0" hidden="1" customHeight="1" x14ac:dyDescent="0.25">
      <c r="Q45829" s="265"/>
    </row>
    <row r="45830" spans="17:17" ht="0" hidden="1" customHeight="1" x14ac:dyDescent="0.25">
      <c r="Q45830" s="265"/>
    </row>
    <row r="45831" spans="17:17" ht="0" hidden="1" customHeight="1" x14ac:dyDescent="0.25">
      <c r="Q45831" s="265"/>
    </row>
    <row r="45832" spans="17:17" ht="0" hidden="1" customHeight="1" x14ac:dyDescent="0.25">
      <c r="Q45832" s="265"/>
    </row>
    <row r="45833" spans="17:17" ht="0" hidden="1" customHeight="1" x14ac:dyDescent="0.25">
      <c r="Q45833" s="265"/>
    </row>
    <row r="45834" spans="17:17" ht="0" hidden="1" customHeight="1" x14ac:dyDescent="0.25">
      <c r="Q45834" s="265"/>
    </row>
    <row r="45835" spans="17:17" ht="0" hidden="1" customHeight="1" x14ac:dyDescent="0.25">
      <c r="Q45835" s="265"/>
    </row>
    <row r="45836" spans="17:17" ht="0" hidden="1" customHeight="1" x14ac:dyDescent="0.25">
      <c r="Q45836" s="265"/>
    </row>
    <row r="45837" spans="17:17" ht="0" hidden="1" customHeight="1" x14ac:dyDescent="0.25">
      <c r="Q45837" s="265"/>
    </row>
    <row r="45838" spans="17:17" ht="0" hidden="1" customHeight="1" x14ac:dyDescent="0.25">
      <c r="Q45838" s="265"/>
    </row>
    <row r="45839" spans="17:17" ht="0" hidden="1" customHeight="1" x14ac:dyDescent="0.25">
      <c r="Q45839" s="265"/>
    </row>
    <row r="45840" spans="17:17" ht="0" hidden="1" customHeight="1" x14ac:dyDescent="0.25">
      <c r="Q45840" s="265"/>
    </row>
    <row r="45841" spans="17:17" ht="0" hidden="1" customHeight="1" x14ac:dyDescent="0.25">
      <c r="Q45841" s="265"/>
    </row>
    <row r="45842" spans="17:17" ht="0" hidden="1" customHeight="1" x14ac:dyDescent="0.25">
      <c r="Q45842" s="265"/>
    </row>
    <row r="45843" spans="17:17" ht="0" hidden="1" customHeight="1" x14ac:dyDescent="0.25">
      <c r="Q45843" s="265"/>
    </row>
    <row r="45844" spans="17:17" ht="0" hidden="1" customHeight="1" x14ac:dyDescent="0.25">
      <c r="Q45844" s="265"/>
    </row>
    <row r="45845" spans="17:17" ht="0" hidden="1" customHeight="1" x14ac:dyDescent="0.25">
      <c r="Q45845" s="265"/>
    </row>
    <row r="45846" spans="17:17" ht="0" hidden="1" customHeight="1" x14ac:dyDescent="0.25">
      <c r="Q45846" s="265"/>
    </row>
    <row r="45847" spans="17:17" ht="0" hidden="1" customHeight="1" x14ac:dyDescent="0.25">
      <c r="Q45847" s="265"/>
    </row>
    <row r="45848" spans="17:17" ht="0" hidden="1" customHeight="1" x14ac:dyDescent="0.25">
      <c r="Q45848" s="265"/>
    </row>
    <row r="45849" spans="17:17" ht="0" hidden="1" customHeight="1" x14ac:dyDescent="0.25">
      <c r="Q45849" s="265"/>
    </row>
    <row r="45850" spans="17:17" ht="0" hidden="1" customHeight="1" x14ac:dyDescent="0.25">
      <c r="Q45850" s="265"/>
    </row>
    <row r="45851" spans="17:17" ht="0" hidden="1" customHeight="1" x14ac:dyDescent="0.25">
      <c r="Q45851" s="265"/>
    </row>
    <row r="45852" spans="17:17" ht="0" hidden="1" customHeight="1" x14ac:dyDescent="0.25">
      <c r="Q45852" s="265"/>
    </row>
    <row r="45853" spans="17:17" ht="0" hidden="1" customHeight="1" x14ac:dyDescent="0.25">
      <c r="Q45853" s="265"/>
    </row>
    <row r="45854" spans="17:17" ht="0" hidden="1" customHeight="1" x14ac:dyDescent="0.25">
      <c r="Q45854" s="265"/>
    </row>
    <row r="45855" spans="17:17" ht="0" hidden="1" customHeight="1" x14ac:dyDescent="0.25">
      <c r="Q45855" s="265"/>
    </row>
    <row r="45856" spans="17:17" ht="0" hidden="1" customHeight="1" x14ac:dyDescent="0.25">
      <c r="Q45856" s="265"/>
    </row>
    <row r="45857" spans="17:17" ht="0" hidden="1" customHeight="1" x14ac:dyDescent="0.25">
      <c r="Q45857" s="265"/>
    </row>
    <row r="45858" spans="17:17" ht="0" hidden="1" customHeight="1" x14ac:dyDescent="0.25">
      <c r="Q45858" s="265"/>
    </row>
    <row r="45859" spans="17:17" ht="0" hidden="1" customHeight="1" x14ac:dyDescent="0.25">
      <c r="Q45859" s="265"/>
    </row>
    <row r="45860" spans="17:17" ht="0" hidden="1" customHeight="1" x14ac:dyDescent="0.25">
      <c r="Q45860" s="265"/>
    </row>
    <row r="45861" spans="17:17" ht="0" hidden="1" customHeight="1" x14ac:dyDescent="0.25">
      <c r="Q45861" s="265"/>
    </row>
    <row r="45862" spans="17:17" ht="0" hidden="1" customHeight="1" x14ac:dyDescent="0.25">
      <c r="Q45862" s="265"/>
    </row>
    <row r="45863" spans="17:17" ht="0" hidden="1" customHeight="1" x14ac:dyDescent="0.25">
      <c r="Q45863" s="265"/>
    </row>
    <row r="45864" spans="17:17" ht="0" hidden="1" customHeight="1" x14ac:dyDescent="0.25">
      <c r="Q45864" s="265"/>
    </row>
    <row r="45865" spans="17:17" ht="0" hidden="1" customHeight="1" x14ac:dyDescent="0.25">
      <c r="Q45865" s="265"/>
    </row>
    <row r="45866" spans="17:17" ht="0" hidden="1" customHeight="1" x14ac:dyDescent="0.25">
      <c r="Q45866" s="265"/>
    </row>
    <row r="45867" spans="17:17" ht="0" hidden="1" customHeight="1" x14ac:dyDescent="0.25">
      <c r="Q45867" s="265"/>
    </row>
    <row r="45868" spans="17:17" ht="0" hidden="1" customHeight="1" x14ac:dyDescent="0.25">
      <c r="Q45868" s="265"/>
    </row>
    <row r="45869" spans="17:17" ht="0" hidden="1" customHeight="1" x14ac:dyDescent="0.25">
      <c r="Q45869" s="265"/>
    </row>
    <row r="45870" spans="17:17" ht="0" hidden="1" customHeight="1" x14ac:dyDescent="0.25">
      <c r="Q45870" s="265"/>
    </row>
    <row r="45871" spans="17:17" ht="0" hidden="1" customHeight="1" x14ac:dyDescent="0.25">
      <c r="Q45871" s="265"/>
    </row>
    <row r="45872" spans="17:17" ht="0" hidden="1" customHeight="1" x14ac:dyDescent="0.25">
      <c r="Q45872" s="265"/>
    </row>
    <row r="45873" spans="17:17" ht="0" hidden="1" customHeight="1" x14ac:dyDescent="0.25">
      <c r="Q45873" s="265"/>
    </row>
    <row r="45874" spans="17:17" ht="0" hidden="1" customHeight="1" x14ac:dyDescent="0.25">
      <c r="Q45874" s="265"/>
    </row>
    <row r="45875" spans="17:17" ht="0" hidden="1" customHeight="1" x14ac:dyDescent="0.25">
      <c r="Q45875" s="265"/>
    </row>
    <row r="45876" spans="17:17" ht="0" hidden="1" customHeight="1" x14ac:dyDescent="0.25">
      <c r="Q45876" s="265"/>
    </row>
    <row r="45877" spans="17:17" ht="0" hidden="1" customHeight="1" x14ac:dyDescent="0.25">
      <c r="Q45877" s="265"/>
    </row>
    <row r="45878" spans="17:17" ht="0" hidden="1" customHeight="1" x14ac:dyDescent="0.25">
      <c r="Q45878" s="265"/>
    </row>
    <row r="45879" spans="17:17" ht="0" hidden="1" customHeight="1" x14ac:dyDescent="0.25">
      <c r="Q45879" s="265"/>
    </row>
    <row r="45880" spans="17:17" ht="0" hidden="1" customHeight="1" x14ac:dyDescent="0.25">
      <c r="Q45880" s="265"/>
    </row>
    <row r="45881" spans="17:17" ht="0" hidden="1" customHeight="1" x14ac:dyDescent="0.25">
      <c r="Q45881" s="265"/>
    </row>
    <row r="45882" spans="17:17" ht="0" hidden="1" customHeight="1" x14ac:dyDescent="0.25">
      <c r="Q45882" s="265"/>
    </row>
    <row r="45883" spans="17:17" ht="0" hidden="1" customHeight="1" x14ac:dyDescent="0.25">
      <c r="Q45883" s="265"/>
    </row>
    <row r="45884" spans="17:17" ht="0" hidden="1" customHeight="1" x14ac:dyDescent="0.25">
      <c r="Q45884" s="265"/>
    </row>
    <row r="45885" spans="17:17" ht="0" hidden="1" customHeight="1" x14ac:dyDescent="0.25">
      <c r="Q45885" s="265"/>
    </row>
    <row r="45886" spans="17:17" ht="0" hidden="1" customHeight="1" x14ac:dyDescent="0.25">
      <c r="Q45886" s="265"/>
    </row>
    <row r="45887" spans="17:17" ht="0" hidden="1" customHeight="1" x14ac:dyDescent="0.25">
      <c r="Q45887" s="265"/>
    </row>
    <row r="45888" spans="17:17" ht="0" hidden="1" customHeight="1" x14ac:dyDescent="0.25">
      <c r="Q45888" s="265"/>
    </row>
    <row r="45889" spans="17:17" ht="0" hidden="1" customHeight="1" x14ac:dyDescent="0.25">
      <c r="Q45889" s="265"/>
    </row>
    <row r="45890" spans="17:17" ht="0" hidden="1" customHeight="1" x14ac:dyDescent="0.25">
      <c r="Q45890" s="265"/>
    </row>
    <row r="45891" spans="17:17" ht="0" hidden="1" customHeight="1" x14ac:dyDescent="0.25">
      <c r="Q45891" s="265"/>
    </row>
    <row r="45892" spans="17:17" ht="0" hidden="1" customHeight="1" x14ac:dyDescent="0.25">
      <c r="Q45892" s="265"/>
    </row>
    <row r="45893" spans="17:17" ht="0" hidden="1" customHeight="1" x14ac:dyDescent="0.25">
      <c r="Q45893" s="265"/>
    </row>
    <row r="45894" spans="17:17" ht="0" hidden="1" customHeight="1" x14ac:dyDescent="0.25">
      <c r="Q45894" s="265"/>
    </row>
    <row r="45895" spans="17:17" ht="0" hidden="1" customHeight="1" x14ac:dyDescent="0.25">
      <c r="Q45895" s="265"/>
    </row>
    <row r="45896" spans="17:17" ht="0" hidden="1" customHeight="1" x14ac:dyDescent="0.25">
      <c r="Q45896" s="265"/>
    </row>
    <row r="45897" spans="17:17" ht="0" hidden="1" customHeight="1" x14ac:dyDescent="0.25">
      <c r="Q45897" s="265"/>
    </row>
    <row r="45898" spans="17:17" ht="0" hidden="1" customHeight="1" x14ac:dyDescent="0.25">
      <c r="Q45898" s="265"/>
    </row>
    <row r="45899" spans="17:17" ht="0" hidden="1" customHeight="1" x14ac:dyDescent="0.25">
      <c r="Q45899" s="265"/>
    </row>
    <row r="45900" spans="17:17" ht="0" hidden="1" customHeight="1" x14ac:dyDescent="0.25">
      <c r="Q45900" s="265"/>
    </row>
    <row r="45901" spans="17:17" ht="0" hidden="1" customHeight="1" x14ac:dyDescent="0.25">
      <c r="Q45901" s="265"/>
    </row>
    <row r="45902" spans="17:17" ht="0" hidden="1" customHeight="1" x14ac:dyDescent="0.25">
      <c r="Q45902" s="265"/>
    </row>
    <row r="45903" spans="17:17" ht="0" hidden="1" customHeight="1" x14ac:dyDescent="0.25">
      <c r="Q45903" s="265"/>
    </row>
    <row r="45904" spans="17:17" ht="0" hidden="1" customHeight="1" x14ac:dyDescent="0.25">
      <c r="Q45904" s="265"/>
    </row>
    <row r="45905" spans="17:17" ht="0" hidden="1" customHeight="1" x14ac:dyDescent="0.25">
      <c r="Q45905" s="265"/>
    </row>
    <row r="45906" spans="17:17" ht="0" hidden="1" customHeight="1" x14ac:dyDescent="0.25">
      <c r="Q45906" s="265"/>
    </row>
    <row r="45907" spans="17:17" ht="0" hidden="1" customHeight="1" x14ac:dyDescent="0.25">
      <c r="Q45907" s="265"/>
    </row>
    <row r="45908" spans="17:17" ht="0" hidden="1" customHeight="1" x14ac:dyDescent="0.25">
      <c r="Q45908" s="265"/>
    </row>
    <row r="45909" spans="17:17" ht="0" hidden="1" customHeight="1" x14ac:dyDescent="0.25">
      <c r="Q45909" s="265"/>
    </row>
    <row r="45910" spans="17:17" ht="0" hidden="1" customHeight="1" x14ac:dyDescent="0.25">
      <c r="Q45910" s="265"/>
    </row>
    <row r="45911" spans="17:17" ht="0" hidden="1" customHeight="1" x14ac:dyDescent="0.25">
      <c r="Q45911" s="265"/>
    </row>
    <row r="45912" spans="17:17" ht="0" hidden="1" customHeight="1" x14ac:dyDescent="0.25">
      <c r="Q45912" s="265"/>
    </row>
    <row r="45913" spans="17:17" ht="0" hidden="1" customHeight="1" x14ac:dyDescent="0.25">
      <c r="Q45913" s="265"/>
    </row>
    <row r="45914" spans="17:17" ht="0" hidden="1" customHeight="1" x14ac:dyDescent="0.25">
      <c r="Q45914" s="265"/>
    </row>
    <row r="45915" spans="17:17" ht="0" hidden="1" customHeight="1" x14ac:dyDescent="0.25">
      <c r="Q45915" s="265"/>
    </row>
    <row r="45916" spans="17:17" ht="0" hidden="1" customHeight="1" x14ac:dyDescent="0.25">
      <c r="Q45916" s="265"/>
    </row>
    <row r="45917" spans="17:17" ht="0" hidden="1" customHeight="1" x14ac:dyDescent="0.25">
      <c r="Q45917" s="265"/>
    </row>
    <row r="45918" spans="17:17" ht="0" hidden="1" customHeight="1" x14ac:dyDescent="0.25">
      <c r="Q45918" s="265"/>
    </row>
    <row r="45919" spans="17:17" ht="0" hidden="1" customHeight="1" x14ac:dyDescent="0.25">
      <c r="Q45919" s="265"/>
    </row>
    <row r="45920" spans="17:17" ht="0" hidden="1" customHeight="1" x14ac:dyDescent="0.25">
      <c r="Q45920" s="265"/>
    </row>
    <row r="45921" spans="17:17" ht="0" hidden="1" customHeight="1" x14ac:dyDescent="0.25">
      <c r="Q45921" s="265"/>
    </row>
    <row r="45922" spans="17:17" ht="0" hidden="1" customHeight="1" x14ac:dyDescent="0.25">
      <c r="Q45922" s="265"/>
    </row>
    <row r="45923" spans="17:17" ht="0" hidden="1" customHeight="1" x14ac:dyDescent="0.25">
      <c r="Q45923" s="265"/>
    </row>
    <row r="45924" spans="17:17" ht="0" hidden="1" customHeight="1" x14ac:dyDescent="0.25">
      <c r="Q45924" s="265"/>
    </row>
    <row r="45925" spans="17:17" ht="0" hidden="1" customHeight="1" x14ac:dyDescent="0.25">
      <c r="Q45925" s="265"/>
    </row>
    <row r="45926" spans="17:17" ht="0" hidden="1" customHeight="1" x14ac:dyDescent="0.25">
      <c r="Q45926" s="265"/>
    </row>
    <row r="45927" spans="17:17" ht="0" hidden="1" customHeight="1" x14ac:dyDescent="0.25">
      <c r="Q45927" s="265"/>
    </row>
    <row r="45928" spans="17:17" ht="0" hidden="1" customHeight="1" x14ac:dyDescent="0.25">
      <c r="Q45928" s="265"/>
    </row>
    <row r="45929" spans="17:17" ht="0" hidden="1" customHeight="1" x14ac:dyDescent="0.25">
      <c r="Q45929" s="265"/>
    </row>
    <row r="45930" spans="17:17" ht="0" hidden="1" customHeight="1" x14ac:dyDescent="0.25">
      <c r="Q45930" s="265"/>
    </row>
    <row r="45931" spans="17:17" ht="0" hidden="1" customHeight="1" x14ac:dyDescent="0.25">
      <c r="Q45931" s="265"/>
    </row>
    <row r="45932" spans="17:17" ht="0" hidden="1" customHeight="1" x14ac:dyDescent="0.25">
      <c r="Q45932" s="265"/>
    </row>
    <row r="45933" spans="17:17" ht="0" hidden="1" customHeight="1" x14ac:dyDescent="0.25">
      <c r="Q45933" s="265"/>
    </row>
    <row r="45934" spans="17:17" ht="0" hidden="1" customHeight="1" x14ac:dyDescent="0.25">
      <c r="Q45934" s="265"/>
    </row>
    <row r="45935" spans="17:17" ht="0" hidden="1" customHeight="1" x14ac:dyDescent="0.25">
      <c r="Q45935" s="265"/>
    </row>
    <row r="45936" spans="17:17" ht="0" hidden="1" customHeight="1" x14ac:dyDescent="0.25">
      <c r="Q45936" s="265"/>
    </row>
    <row r="45937" spans="17:17" ht="0" hidden="1" customHeight="1" x14ac:dyDescent="0.25">
      <c r="Q45937" s="265"/>
    </row>
    <row r="45938" spans="17:17" ht="0" hidden="1" customHeight="1" x14ac:dyDescent="0.25">
      <c r="Q45938" s="265"/>
    </row>
    <row r="45939" spans="17:17" ht="0" hidden="1" customHeight="1" x14ac:dyDescent="0.25">
      <c r="Q45939" s="265"/>
    </row>
    <row r="45940" spans="17:17" ht="0" hidden="1" customHeight="1" x14ac:dyDescent="0.25">
      <c r="Q45940" s="265"/>
    </row>
    <row r="45941" spans="17:17" ht="0" hidden="1" customHeight="1" x14ac:dyDescent="0.25">
      <c r="Q45941" s="265"/>
    </row>
    <row r="45942" spans="17:17" ht="0" hidden="1" customHeight="1" x14ac:dyDescent="0.25">
      <c r="Q45942" s="265"/>
    </row>
    <row r="45943" spans="17:17" ht="0" hidden="1" customHeight="1" x14ac:dyDescent="0.25">
      <c r="Q45943" s="265"/>
    </row>
    <row r="45944" spans="17:17" ht="0" hidden="1" customHeight="1" x14ac:dyDescent="0.25">
      <c r="Q45944" s="265"/>
    </row>
    <row r="45945" spans="17:17" ht="0" hidden="1" customHeight="1" x14ac:dyDescent="0.25">
      <c r="Q45945" s="265"/>
    </row>
    <row r="45946" spans="17:17" ht="0" hidden="1" customHeight="1" x14ac:dyDescent="0.25">
      <c r="Q45946" s="265"/>
    </row>
    <row r="45947" spans="17:17" ht="0" hidden="1" customHeight="1" x14ac:dyDescent="0.25">
      <c r="Q45947" s="265"/>
    </row>
    <row r="45948" spans="17:17" ht="0" hidden="1" customHeight="1" x14ac:dyDescent="0.25">
      <c r="Q45948" s="265"/>
    </row>
    <row r="45949" spans="17:17" ht="0" hidden="1" customHeight="1" x14ac:dyDescent="0.25">
      <c r="Q45949" s="265"/>
    </row>
    <row r="45950" spans="17:17" ht="0" hidden="1" customHeight="1" x14ac:dyDescent="0.25">
      <c r="Q45950" s="265"/>
    </row>
    <row r="45951" spans="17:17" ht="0" hidden="1" customHeight="1" x14ac:dyDescent="0.25">
      <c r="Q45951" s="265"/>
    </row>
    <row r="45952" spans="17:17" ht="0" hidden="1" customHeight="1" x14ac:dyDescent="0.25">
      <c r="Q45952" s="265"/>
    </row>
    <row r="45953" spans="17:17" ht="0" hidden="1" customHeight="1" x14ac:dyDescent="0.25">
      <c r="Q45953" s="265"/>
    </row>
    <row r="45954" spans="17:17" ht="0" hidden="1" customHeight="1" x14ac:dyDescent="0.25">
      <c r="Q45954" s="265"/>
    </row>
    <row r="45955" spans="17:17" ht="0" hidden="1" customHeight="1" x14ac:dyDescent="0.25">
      <c r="Q45955" s="265"/>
    </row>
    <row r="45956" spans="17:17" ht="0" hidden="1" customHeight="1" x14ac:dyDescent="0.25">
      <c r="Q45956" s="265"/>
    </row>
    <row r="45957" spans="17:17" ht="0" hidden="1" customHeight="1" x14ac:dyDescent="0.25">
      <c r="Q45957" s="265"/>
    </row>
    <row r="45958" spans="17:17" ht="0" hidden="1" customHeight="1" x14ac:dyDescent="0.25">
      <c r="Q45958" s="265"/>
    </row>
    <row r="45959" spans="17:17" ht="0" hidden="1" customHeight="1" x14ac:dyDescent="0.25">
      <c r="Q45959" s="265"/>
    </row>
    <row r="45960" spans="17:17" ht="0" hidden="1" customHeight="1" x14ac:dyDescent="0.25">
      <c r="Q45960" s="265"/>
    </row>
    <row r="45961" spans="17:17" ht="0" hidden="1" customHeight="1" x14ac:dyDescent="0.25">
      <c r="Q45961" s="265"/>
    </row>
    <row r="45962" spans="17:17" ht="0" hidden="1" customHeight="1" x14ac:dyDescent="0.25">
      <c r="Q45962" s="265"/>
    </row>
    <row r="45963" spans="17:17" ht="0" hidden="1" customHeight="1" x14ac:dyDescent="0.25">
      <c r="Q45963" s="265"/>
    </row>
    <row r="45964" spans="17:17" ht="0" hidden="1" customHeight="1" x14ac:dyDescent="0.25">
      <c r="Q45964" s="265"/>
    </row>
    <row r="45965" spans="17:17" ht="0" hidden="1" customHeight="1" x14ac:dyDescent="0.25">
      <c r="Q45965" s="265"/>
    </row>
    <row r="45966" spans="17:17" ht="0" hidden="1" customHeight="1" x14ac:dyDescent="0.25">
      <c r="Q45966" s="265"/>
    </row>
    <row r="45967" spans="17:17" ht="0" hidden="1" customHeight="1" x14ac:dyDescent="0.25">
      <c r="Q45967" s="265"/>
    </row>
    <row r="45968" spans="17:17" ht="0" hidden="1" customHeight="1" x14ac:dyDescent="0.25">
      <c r="Q45968" s="265"/>
    </row>
    <row r="45969" spans="17:17" ht="0" hidden="1" customHeight="1" x14ac:dyDescent="0.25">
      <c r="Q45969" s="265"/>
    </row>
    <row r="45970" spans="17:17" ht="0" hidden="1" customHeight="1" x14ac:dyDescent="0.25">
      <c r="Q45970" s="265"/>
    </row>
    <row r="45971" spans="17:17" ht="0" hidden="1" customHeight="1" x14ac:dyDescent="0.25">
      <c r="Q45971" s="265"/>
    </row>
    <row r="45972" spans="17:17" ht="0" hidden="1" customHeight="1" x14ac:dyDescent="0.25">
      <c r="Q45972" s="265"/>
    </row>
    <row r="45973" spans="17:17" ht="0" hidden="1" customHeight="1" x14ac:dyDescent="0.25">
      <c r="Q45973" s="265"/>
    </row>
    <row r="45974" spans="17:17" ht="0" hidden="1" customHeight="1" x14ac:dyDescent="0.25">
      <c r="Q45974" s="265"/>
    </row>
    <row r="45975" spans="17:17" ht="0" hidden="1" customHeight="1" x14ac:dyDescent="0.25">
      <c r="Q45975" s="265"/>
    </row>
    <row r="45976" spans="17:17" ht="0" hidden="1" customHeight="1" x14ac:dyDescent="0.25">
      <c r="Q45976" s="265"/>
    </row>
    <row r="45977" spans="17:17" ht="0" hidden="1" customHeight="1" x14ac:dyDescent="0.25">
      <c r="Q45977" s="265"/>
    </row>
    <row r="45978" spans="17:17" ht="0" hidden="1" customHeight="1" x14ac:dyDescent="0.25">
      <c r="Q45978" s="265"/>
    </row>
    <row r="45979" spans="17:17" ht="0" hidden="1" customHeight="1" x14ac:dyDescent="0.25">
      <c r="Q45979" s="265"/>
    </row>
    <row r="45980" spans="17:17" ht="0" hidden="1" customHeight="1" x14ac:dyDescent="0.25">
      <c r="Q45980" s="265"/>
    </row>
    <row r="45981" spans="17:17" ht="0" hidden="1" customHeight="1" x14ac:dyDescent="0.25">
      <c r="Q45981" s="265"/>
    </row>
    <row r="45982" spans="17:17" ht="0" hidden="1" customHeight="1" x14ac:dyDescent="0.25">
      <c r="Q45982" s="265"/>
    </row>
    <row r="45983" spans="17:17" ht="0" hidden="1" customHeight="1" x14ac:dyDescent="0.25">
      <c r="Q45983" s="265"/>
    </row>
    <row r="45984" spans="17:17" ht="0" hidden="1" customHeight="1" x14ac:dyDescent="0.25">
      <c r="Q45984" s="265"/>
    </row>
    <row r="45985" spans="17:17" ht="0" hidden="1" customHeight="1" x14ac:dyDescent="0.25">
      <c r="Q45985" s="265"/>
    </row>
    <row r="45986" spans="17:17" ht="0" hidden="1" customHeight="1" x14ac:dyDescent="0.25">
      <c r="Q45986" s="265"/>
    </row>
    <row r="45987" spans="17:17" ht="0" hidden="1" customHeight="1" x14ac:dyDescent="0.25">
      <c r="Q45987" s="265"/>
    </row>
    <row r="45988" spans="17:17" ht="0" hidden="1" customHeight="1" x14ac:dyDescent="0.25">
      <c r="Q45988" s="265"/>
    </row>
    <row r="45989" spans="17:17" ht="0" hidden="1" customHeight="1" x14ac:dyDescent="0.25">
      <c r="Q45989" s="265"/>
    </row>
    <row r="45990" spans="17:17" ht="0" hidden="1" customHeight="1" x14ac:dyDescent="0.25">
      <c r="Q45990" s="265"/>
    </row>
    <row r="45991" spans="17:17" ht="0" hidden="1" customHeight="1" x14ac:dyDescent="0.25">
      <c r="Q45991" s="265"/>
    </row>
    <row r="45992" spans="17:17" ht="0" hidden="1" customHeight="1" x14ac:dyDescent="0.25">
      <c r="Q45992" s="265"/>
    </row>
    <row r="45993" spans="17:17" ht="0" hidden="1" customHeight="1" x14ac:dyDescent="0.25">
      <c r="Q45993" s="265"/>
    </row>
    <row r="45994" spans="17:17" ht="0" hidden="1" customHeight="1" x14ac:dyDescent="0.25">
      <c r="Q45994" s="265"/>
    </row>
    <row r="45995" spans="17:17" ht="0" hidden="1" customHeight="1" x14ac:dyDescent="0.25">
      <c r="Q45995" s="265"/>
    </row>
    <row r="45996" spans="17:17" ht="0" hidden="1" customHeight="1" x14ac:dyDescent="0.25">
      <c r="Q45996" s="265"/>
    </row>
    <row r="45997" spans="17:17" ht="0" hidden="1" customHeight="1" x14ac:dyDescent="0.25">
      <c r="Q45997" s="265"/>
    </row>
    <row r="45998" spans="17:17" ht="0" hidden="1" customHeight="1" x14ac:dyDescent="0.25">
      <c r="Q45998" s="265"/>
    </row>
    <row r="45999" spans="17:17" ht="0" hidden="1" customHeight="1" x14ac:dyDescent="0.25">
      <c r="Q45999" s="265"/>
    </row>
    <row r="46000" spans="17:17" ht="0" hidden="1" customHeight="1" x14ac:dyDescent="0.25">
      <c r="Q46000" s="265"/>
    </row>
    <row r="46001" spans="17:17" ht="0" hidden="1" customHeight="1" x14ac:dyDescent="0.25">
      <c r="Q46001" s="265"/>
    </row>
    <row r="46002" spans="17:17" ht="0" hidden="1" customHeight="1" x14ac:dyDescent="0.25">
      <c r="Q46002" s="265"/>
    </row>
    <row r="46003" spans="17:17" ht="0" hidden="1" customHeight="1" x14ac:dyDescent="0.25">
      <c r="Q46003" s="265"/>
    </row>
    <row r="46004" spans="17:17" ht="0" hidden="1" customHeight="1" x14ac:dyDescent="0.25">
      <c r="Q46004" s="265"/>
    </row>
    <row r="46005" spans="17:17" ht="0" hidden="1" customHeight="1" x14ac:dyDescent="0.25">
      <c r="Q46005" s="265"/>
    </row>
    <row r="46006" spans="17:17" ht="0" hidden="1" customHeight="1" x14ac:dyDescent="0.25">
      <c r="Q46006" s="265"/>
    </row>
    <row r="46007" spans="17:17" ht="0" hidden="1" customHeight="1" x14ac:dyDescent="0.25">
      <c r="Q46007" s="265"/>
    </row>
    <row r="46008" spans="17:17" ht="0" hidden="1" customHeight="1" x14ac:dyDescent="0.25">
      <c r="Q46008" s="265"/>
    </row>
    <row r="46009" spans="17:17" ht="0" hidden="1" customHeight="1" x14ac:dyDescent="0.25">
      <c r="Q46009" s="265"/>
    </row>
    <row r="46010" spans="17:17" ht="0" hidden="1" customHeight="1" x14ac:dyDescent="0.25">
      <c r="Q46010" s="265"/>
    </row>
    <row r="46011" spans="17:17" ht="0" hidden="1" customHeight="1" x14ac:dyDescent="0.25">
      <c r="Q46011" s="265"/>
    </row>
    <row r="46012" spans="17:17" ht="0" hidden="1" customHeight="1" x14ac:dyDescent="0.25">
      <c r="Q46012" s="265"/>
    </row>
    <row r="46013" spans="17:17" ht="0" hidden="1" customHeight="1" x14ac:dyDescent="0.25">
      <c r="Q46013" s="265"/>
    </row>
    <row r="46014" spans="17:17" ht="0" hidden="1" customHeight="1" x14ac:dyDescent="0.25">
      <c r="Q46014" s="265"/>
    </row>
    <row r="46015" spans="17:17" ht="0" hidden="1" customHeight="1" x14ac:dyDescent="0.25">
      <c r="Q46015" s="265"/>
    </row>
    <row r="46016" spans="17:17" ht="0" hidden="1" customHeight="1" x14ac:dyDescent="0.25">
      <c r="Q46016" s="265"/>
    </row>
    <row r="46017" spans="17:17" ht="0" hidden="1" customHeight="1" x14ac:dyDescent="0.25">
      <c r="Q46017" s="265"/>
    </row>
    <row r="46018" spans="17:17" ht="0" hidden="1" customHeight="1" x14ac:dyDescent="0.25">
      <c r="Q46018" s="265"/>
    </row>
    <row r="46019" spans="17:17" ht="0" hidden="1" customHeight="1" x14ac:dyDescent="0.25">
      <c r="Q46019" s="265"/>
    </row>
    <row r="46020" spans="17:17" ht="0" hidden="1" customHeight="1" x14ac:dyDescent="0.25">
      <c r="Q46020" s="265"/>
    </row>
    <row r="46021" spans="17:17" ht="0" hidden="1" customHeight="1" x14ac:dyDescent="0.25">
      <c r="Q46021" s="265"/>
    </row>
    <row r="46022" spans="17:17" ht="0" hidden="1" customHeight="1" x14ac:dyDescent="0.25">
      <c r="Q46022" s="265"/>
    </row>
    <row r="46023" spans="17:17" ht="0" hidden="1" customHeight="1" x14ac:dyDescent="0.25">
      <c r="Q46023" s="265"/>
    </row>
    <row r="46024" spans="17:17" ht="0" hidden="1" customHeight="1" x14ac:dyDescent="0.25">
      <c r="Q46024" s="265"/>
    </row>
    <row r="46025" spans="17:17" ht="0" hidden="1" customHeight="1" x14ac:dyDescent="0.25">
      <c r="Q46025" s="265"/>
    </row>
    <row r="46026" spans="17:17" ht="0" hidden="1" customHeight="1" x14ac:dyDescent="0.25">
      <c r="Q46026" s="265"/>
    </row>
    <row r="46027" spans="17:17" ht="0" hidden="1" customHeight="1" x14ac:dyDescent="0.25">
      <c r="Q46027" s="265"/>
    </row>
    <row r="46028" spans="17:17" ht="0" hidden="1" customHeight="1" x14ac:dyDescent="0.25">
      <c r="Q46028" s="265"/>
    </row>
    <row r="46029" spans="17:17" ht="0" hidden="1" customHeight="1" x14ac:dyDescent="0.25">
      <c r="Q46029" s="265"/>
    </row>
    <row r="46030" spans="17:17" ht="0" hidden="1" customHeight="1" x14ac:dyDescent="0.25">
      <c r="Q46030" s="265"/>
    </row>
    <row r="46031" spans="17:17" ht="0" hidden="1" customHeight="1" x14ac:dyDescent="0.25">
      <c r="Q46031" s="265"/>
    </row>
    <row r="46032" spans="17:17" ht="0" hidden="1" customHeight="1" x14ac:dyDescent="0.25">
      <c r="Q46032" s="265"/>
    </row>
    <row r="46033" spans="17:17" ht="0" hidden="1" customHeight="1" x14ac:dyDescent="0.25">
      <c r="Q46033" s="265"/>
    </row>
    <row r="46034" spans="17:17" ht="0" hidden="1" customHeight="1" x14ac:dyDescent="0.25">
      <c r="Q46034" s="265"/>
    </row>
    <row r="46035" spans="17:17" ht="0" hidden="1" customHeight="1" x14ac:dyDescent="0.25">
      <c r="Q46035" s="265"/>
    </row>
    <row r="46036" spans="17:17" ht="0" hidden="1" customHeight="1" x14ac:dyDescent="0.25">
      <c r="Q46036" s="265"/>
    </row>
    <row r="46037" spans="17:17" ht="0" hidden="1" customHeight="1" x14ac:dyDescent="0.25">
      <c r="Q46037" s="265"/>
    </row>
    <row r="46038" spans="17:17" ht="0" hidden="1" customHeight="1" x14ac:dyDescent="0.25">
      <c r="Q46038" s="265"/>
    </row>
    <row r="46039" spans="17:17" ht="0" hidden="1" customHeight="1" x14ac:dyDescent="0.25">
      <c r="Q46039" s="265"/>
    </row>
    <row r="46040" spans="17:17" ht="0" hidden="1" customHeight="1" x14ac:dyDescent="0.25">
      <c r="Q46040" s="265"/>
    </row>
    <row r="46041" spans="17:17" ht="0" hidden="1" customHeight="1" x14ac:dyDescent="0.25">
      <c r="Q46041" s="265"/>
    </row>
    <row r="46042" spans="17:17" ht="0" hidden="1" customHeight="1" x14ac:dyDescent="0.25">
      <c r="Q46042" s="265"/>
    </row>
    <row r="46043" spans="17:17" ht="0" hidden="1" customHeight="1" x14ac:dyDescent="0.25">
      <c r="Q46043" s="265"/>
    </row>
    <row r="46044" spans="17:17" ht="0" hidden="1" customHeight="1" x14ac:dyDescent="0.25">
      <c r="Q46044" s="265"/>
    </row>
    <row r="46045" spans="17:17" ht="0" hidden="1" customHeight="1" x14ac:dyDescent="0.25">
      <c r="Q46045" s="265"/>
    </row>
    <row r="46046" spans="17:17" ht="0" hidden="1" customHeight="1" x14ac:dyDescent="0.25">
      <c r="Q46046" s="265"/>
    </row>
    <row r="46047" spans="17:17" ht="0" hidden="1" customHeight="1" x14ac:dyDescent="0.25">
      <c r="Q46047" s="265"/>
    </row>
    <row r="46048" spans="17:17" ht="0" hidden="1" customHeight="1" x14ac:dyDescent="0.25">
      <c r="Q46048" s="265"/>
    </row>
    <row r="46049" spans="17:17" ht="0" hidden="1" customHeight="1" x14ac:dyDescent="0.25">
      <c r="Q46049" s="265"/>
    </row>
    <row r="46050" spans="17:17" ht="0" hidden="1" customHeight="1" x14ac:dyDescent="0.25">
      <c r="Q46050" s="265"/>
    </row>
    <row r="46051" spans="17:17" ht="0" hidden="1" customHeight="1" x14ac:dyDescent="0.25">
      <c r="Q46051" s="265"/>
    </row>
    <row r="46052" spans="17:17" ht="0" hidden="1" customHeight="1" x14ac:dyDescent="0.25">
      <c r="Q46052" s="265"/>
    </row>
    <row r="46053" spans="17:17" ht="0" hidden="1" customHeight="1" x14ac:dyDescent="0.25">
      <c r="Q46053" s="265"/>
    </row>
    <row r="46054" spans="17:17" ht="0" hidden="1" customHeight="1" x14ac:dyDescent="0.25">
      <c r="Q46054" s="265"/>
    </row>
    <row r="46055" spans="17:17" ht="0" hidden="1" customHeight="1" x14ac:dyDescent="0.25">
      <c r="Q46055" s="265"/>
    </row>
    <row r="46056" spans="17:17" ht="0" hidden="1" customHeight="1" x14ac:dyDescent="0.25">
      <c r="Q46056" s="265"/>
    </row>
    <row r="46057" spans="17:17" ht="0" hidden="1" customHeight="1" x14ac:dyDescent="0.25">
      <c r="Q46057" s="265"/>
    </row>
    <row r="46058" spans="17:17" ht="0" hidden="1" customHeight="1" x14ac:dyDescent="0.25">
      <c r="Q46058" s="265"/>
    </row>
    <row r="46059" spans="17:17" ht="0" hidden="1" customHeight="1" x14ac:dyDescent="0.25">
      <c r="Q46059" s="265"/>
    </row>
    <row r="46060" spans="17:17" ht="0" hidden="1" customHeight="1" x14ac:dyDescent="0.25">
      <c r="Q46060" s="265"/>
    </row>
    <row r="46061" spans="17:17" ht="0" hidden="1" customHeight="1" x14ac:dyDescent="0.25">
      <c r="Q46061" s="265"/>
    </row>
    <row r="46062" spans="17:17" ht="0" hidden="1" customHeight="1" x14ac:dyDescent="0.25">
      <c r="Q46062" s="265"/>
    </row>
    <row r="46063" spans="17:17" ht="0" hidden="1" customHeight="1" x14ac:dyDescent="0.25">
      <c r="Q46063" s="265"/>
    </row>
    <row r="46064" spans="17:17" ht="0" hidden="1" customHeight="1" x14ac:dyDescent="0.25">
      <c r="Q46064" s="265"/>
    </row>
    <row r="46065" spans="17:17" ht="0" hidden="1" customHeight="1" x14ac:dyDescent="0.25">
      <c r="Q46065" s="265"/>
    </row>
    <row r="46066" spans="17:17" ht="0" hidden="1" customHeight="1" x14ac:dyDescent="0.25">
      <c r="Q46066" s="265"/>
    </row>
    <row r="46067" spans="17:17" ht="0" hidden="1" customHeight="1" x14ac:dyDescent="0.25">
      <c r="Q46067" s="265"/>
    </row>
    <row r="46068" spans="17:17" ht="0" hidden="1" customHeight="1" x14ac:dyDescent="0.25">
      <c r="Q46068" s="265"/>
    </row>
    <row r="46069" spans="17:17" ht="0" hidden="1" customHeight="1" x14ac:dyDescent="0.25">
      <c r="Q46069" s="265"/>
    </row>
    <row r="46070" spans="17:17" ht="0" hidden="1" customHeight="1" x14ac:dyDescent="0.25">
      <c r="Q46070" s="265"/>
    </row>
    <row r="46071" spans="17:17" ht="0" hidden="1" customHeight="1" x14ac:dyDescent="0.25">
      <c r="Q46071" s="265"/>
    </row>
    <row r="46072" spans="17:17" ht="0" hidden="1" customHeight="1" x14ac:dyDescent="0.25">
      <c r="Q46072" s="265"/>
    </row>
    <row r="46073" spans="17:17" ht="0" hidden="1" customHeight="1" x14ac:dyDescent="0.25">
      <c r="Q46073" s="265"/>
    </row>
    <row r="46074" spans="17:17" ht="0" hidden="1" customHeight="1" x14ac:dyDescent="0.25">
      <c r="Q46074" s="265"/>
    </row>
    <row r="46075" spans="17:17" ht="0" hidden="1" customHeight="1" x14ac:dyDescent="0.25">
      <c r="Q46075" s="265"/>
    </row>
    <row r="46076" spans="17:17" ht="0" hidden="1" customHeight="1" x14ac:dyDescent="0.25">
      <c r="Q46076" s="265"/>
    </row>
    <row r="46077" spans="17:17" ht="0" hidden="1" customHeight="1" x14ac:dyDescent="0.25">
      <c r="Q46077" s="265"/>
    </row>
    <row r="46078" spans="17:17" ht="0" hidden="1" customHeight="1" x14ac:dyDescent="0.25">
      <c r="Q46078" s="265"/>
    </row>
    <row r="46079" spans="17:17" ht="0" hidden="1" customHeight="1" x14ac:dyDescent="0.25">
      <c r="Q46079" s="265"/>
    </row>
    <row r="46080" spans="17:17" ht="0" hidden="1" customHeight="1" x14ac:dyDescent="0.25">
      <c r="Q46080" s="265"/>
    </row>
    <row r="46081" spans="17:17" ht="0" hidden="1" customHeight="1" x14ac:dyDescent="0.25">
      <c r="Q46081" s="265"/>
    </row>
    <row r="46082" spans="17:17" ht="0" hidden="1" customHeight="1" x14ac:dyDescent="0.25">
      <c r="Q46082" s="265"/>
    </row>
    <row r="46083" spans="17:17" ht="0" hidden="1" customHeight="1" x14ac:dyDescent="0.25">
      <c r="Q46083" s="265"/>
    </row>
    <row r="46084" spans="17:17" ht="0" hidden="1" customHeight="1" x14ac:dyDescent="0.25">
      <c r="Q46084" s="265"/>
    </row>
    <row r="46085" spans="17:17" ht="0" hidden="1" customHeight="1" x14ac:dyDescent="0.25">
      <c r="Q46085" s="265"/>
    </row>
    <row r="46086" spans="17:17" ht="0" hidden="1" customHeight="1" x14ac:dyDescent="0.25">
      <c r="Q46086" s="265"/>
    </row>
    <row r="46087" spans="17:17" ht="0" hidden="1" customHeight="1" x14ac:dyDescent="0.25">
      <c r="Q46087" s="265"/>
    </row>
    <row r="46088" spans="17:17" ht="0" hidden="1" customHeight="1" x14ac:dyDescent="0.25">
      <c r="Q46088" s="265"/>
    </row>
    <row r="46089" spans="17:17" ht="0" hidden="1" customHeight="1" x14ac:dyDescent="0.25">
      <c r="Q46089" s="265"/>
    </row>
    <row r="46090" spans="17:17" ht="0" hidden="1" customHeight="1" x14ac:dyDescent="0.25">
      <c r="Q46090" s="265"/>
    </row>
    <row r="46091" spans="17:17" ht="0" hidden="1" customHeight="1" x14ac:dyDescent="0.25">
      <c r="Q46091" s="265"/>
    </row>
    <row r="46092" spans="17:17" ht="0" hidden="1" customHeight="1" x14ac:dyDescent="0.25">
      <c r="Q46092" s="265"/>
    </row>
    <row r="46093" spans="17:17" ht="0" hidden="1" customHeight="1" x14ac:dyDescent="0.25">
      <c r="Q46093" s="265"/>
    </row>
    <row r="46094" spans="17:17" ht="0" hidden="1" customHeight="1" x14ac:dyDescent="0.25">
      <c r="Q46094" s="265"/>
    </row>
    <row r="46095" spans="17:17" ht="0" hidden="1" customHeight="1" x14ac:dyDescent="0.25">
      <c r="Q46095" s="265"/>
    </row>
    <row r="46096" spans="17:17" ht="0" hidden="1" customHeight="1" x14ac:dyDescent="0.25">
      <c r="Q46096" s="265"/>
    </row>
    <row r="46097" spans="17:17" ht="0" hidden="1" customHeight="1" x14ac:dyDescent="0.25">
      <c r="Q46097" s="265"/>
    </row>
    <row r="46098" spans="17:17" ht="0" hidden="1" customHeight="1" x14ac:dyDescent="0.25">
      <c r="Q46098" s="265"/>
    </row>
    <row r="46099" spans="17:17" ht="0" hidden="1" customHeight="1" x14ac:dyDescent="0.25">
      <c r="Q46099" s="265"/>
    </row>
    <row r="46100" spans="17:17" ht="0" hidden="1" customHeight="1" x14ac:dyDescent="0.25">
      <c r="Q46100" s="265"/>
    </row>
    <row r="46101" spans="17:17" ht="0" hidden="1" customHeight="1" x14ac:dyDescent="0.25">
      <c r="Q46101" s="265"/>
    </row>
    <row r="46102" spans="17:17" ht="0" hidden="1" customHeight="1" x14ac:dyDescent="0.25">
      <c r="Q46102" s="265"/>
    </row>
    <row r="46103" spans="17:17" ht="0" hidden="1" customHeight="1" x14ac:dyDescent="0.25">
      <c r="Q46103" s="265"/>
    </row>
    <row r="46104" spans="17:17" ht="0" hidden="1" customHeight="1" x14ac:dyDescent="0.25">
      <c r="Q46104" s="265"/>
    </row>
    <row r="46105" spans="17:17" ht="0" hidden="1" customHeight="1" x14ac:dyDescent="0.25">
      <c r="Q46105" s="265"/>
    </row>
    <row r="46106" spans="17:17" ht="0" hidden="1" customHeight="1" x14ac:dyDescent="0.25">
      <c r="Q46106" s="265"/>
    </row>
    <row r="46107" spans="17:17" ht="0" hidden="1" customHeight="1" x14ac:dyDescent="0.25">
      <c r="Q46107" s="265"/>
    </row>
    <row r="46108" spans="17:17" ht="0" hidden="1" customHeight="1" x14ac:dyDescent="0.25">
      <c r="Q46108" s="265"/>
    </row>
    <row r="46109" spans="17:17" ht="0" hidden="1" customHeight="1" x14ac:dyDescent="0.25">
      <c r="Q46109" s="265"/>
    </row>
    <row r="46110" spans="17:17" ht="0" hidden="1" customHeight="1" x14ac:dyDescent="0.25">
      <c r="Q46110" s="265"/>
    </row>
    <row r="46111" spans="17:17" ht="0" hidden="1" customHeight="1" x14ac:dyDescent="0.25">
      <c r="Q46111" s="265"/>
    </row>
    <row r="46112" spans="17:17" ht="0" hidden="1" customHeight="1" x14ac:dyDescent="0.25">
      <c r="Q46112" s="265"/>
    </row>
    <row r="46113" spans="17:17" ht="0" hidden="1" customHeight="1" x14ac:dyDescent="0.25">
      <c r="Q46113" s="265"/>
    </row>
    <row r="46114" spans="17:17" ht="0" hidden="1" customHeight="1" x14ac:dyDescent="0.25">
      <c r="Q46114" s="265"/>
    </row>
    <row r="46115" spans="17:17" ht="0" hidden="1" customHeight="1" x14ac:dyDescent="0.25">
      <c r="Q46115" s="265"/>
    </row>
    <row r="46116" spans="17:17" ht="0" hidden="1" customHeight="1" x14ac:dyDescent="0.25">
      <c r="Q46116" s="265"/>
    </row>
    <row r="46117" spans="17:17" ht="0" hidden="1" customHeight="1" x14ac:dyDescent="0.25">
      <c r="Q46117" s="265"/>
    </row>
    <row r="46118" spans="17:17" ht="0" hidden="1" customHeight="1" x14ac:dyDescent="0.25">
      <c r="Q46118" s="265"/>
    </row>
    <row r="46119" spans="17:17" ht="0" hidden="1" customHeight="1" x14ac:dyDescent="0.25">
      <c r="Q46119" s="265"/>
    </row>
    <row r="46120" spans="17:17" ht="0" hidden="1" customHeight="1" x14ac:dyDescent="0.25">
      <c r="Q46120" s="265"/>
    </row>
    <row r="46121" spans="17:17" ht="0" hidden="1" customHeight="1" x14ac:dyDescent="0.25">
      <c r="Q46121" s="265"/>
    </row>
    <row r="46122" spans="17:17" ht="0" hidden="1" customHeight="1" x14ac:dyDescent="0.25">
      <c r="Q46122" s="265"/>
    </row>
    <row r="46123" spans="17:17" ht="0" hidden="1" customHeight="1" x14ac:dyDescent="0.25">
      <c r="Q46123" s="265"/>
    </row>
    <row r="46124" spans="17:17" ht="0" hidden="1" customHeight="1" x14ac:dyDescent="0.25">
      <c r="Q46124" s="265"/>
    </row>
    <row r="46125" spans="17:17" ht="0" hidden="1" customHeight="1" x14ac:dyDescent="0.25">
      <c r="Q46125" s="265"/>
    </row>
    <row r="46126" spans="17:17" ht="0" hidden="1" customHeight="1" x14ac:dyDescent="0.25">
      <c r="Q46126" s="265"/>
    </row>
    <row r="46127" spans="17:17" ht="0" hidden="1" customHeight="1" x14ac:dyDescent="0.25">
      <c r="Q46127" s="265"/>
    </row>
    <row r="46128" spans="17:17" ht="0" hidden="1" customHeight="1" x14ac:dyDescent="0.25">
      <c r="Q46128" s="265"/>
    </row>
    <row r="46129" spans="17:17" ht="0" hidden="1" customHeight="1" x14ac:dyDescent="0.25">
      <c r="Q46129" s="265"/>
    </row>
    <row r="46130" spans="17:17" ht="0" hidden="1" customHeight="1" x14ac:dyDescent="0.25">
      <c r="Q46130" s="265"/>
    </row>
    <row r="46131" spans="17:17" ht="0" hidden="1" customHeight="1" x14ac:dyDescent="0.25">
      <c r="Q46131" s="265"/>
    </row>
    <row r="46132" spans="17:17" ht="0" hidden="1" customHeight="1" x14ac:dyDescent="0.25">
      <c r="Q46132" s="265"/>
    </row>
    <row r="46133" spans="17:17" ht="0" hidden="1" customHeight="1" x14ac:dyDescent="0.25">
      <c r="Q46133" s="265"/>
    </row>
    <row r="46134" spans="17:17" ht="0" hidden="1" customHeight="1" x14ac:dyDescent="0.25">
      <c r="Q46134" s="265"/>
    </row>
    <row r="46135" spans="17:17" ht="0" hidden="1" customHeight="1" x14ac:dyDescent="0.25">
      <c r="Q46135" s="265"/>
    </row>
    <row r="46136" spans="17:17" ht="0" hidden="1" customHeight="1" x14ac:dyDescent="0.25">
      <c r="Q46136" s="265"/>
    </row>
    <row r="46137" spans="17:17" ht="0" hidden="1" customHeight="1" x14ac:dyDescent="0.25">
      <c r="Q46137" s="265"/>
    </row>
    <row r="46138" spans="17:17" ht="0" hidden="1" customHeight="1" x14ac:dyDescent="0.25">
      <c r="Q46138" s="265"/>
    </row>
    <row r="46139" spans="17:17" ht="0" hidden="1" customHeight="1" x14ac:dyDescent="0.25">
      <c r="Q46139" s="265"/>
    </row>
    <row r="46140" spans="17:17" ht="0" hidden="1" customHeight="1" x14ac:dyDescent="0.25">
      <c r="Q46140" s="265"/>
    </row>
    <row r="46141" spans="17:17" ht="0" hidden="1" customHeight="1" x14ac:dyDescent="0.25">
      <c r="Q46141" s="265"/>
    </row>
    <row r="46142" spans="17:17" ht="0" hidden="1" customHeight="1" x14ac:dyDescent="0.25">
      <c r="Q46142" s="265"/>
    </row>
    <row r="46143" spans="17:17" ht="0" hidden="1" customHeight="1" x14ac:dyDescent="0.25">
      <c r="Q46143" s="265"/>
    </row>
    <row r="46144" spans="17:17" ht="0" hidden="1" customHeight="1" x14ac:dyDescent="0.25">
      <c r="Q46144" s="265"/>
    </row>
    <row r="46145" spans="17:17" ht="0" hidden="1" customHeight="1" x14ac:dyDescent="0.25">
      <c r="Q46145" s="265"/>
    </row>
    <row r="46146" spans="17:17" ht="0" hidden="1" customHeight="1" x14ac:dyDescent="0.25">
      <c r="Q46146" s="265"/>
    </row>
    <row r="46147" spans="17:17" ht="0" hidden="1" customHeight="1" x14ac:dyDescent="0.25">
      <c r="Q46147" s="265"/>
    </row>
    <row r="46148" spans="17:17" ht="0" hidden="1" customHeight="1" x14ac:dyDescent="0.25">
      <c r="Q46148" s="265"/>
    </row>
    <row r="46149" spans="17:17" ht="0" hidden="1" customHeight="1" x14ac:dyDescent="0.25">
      <c r="Q46149" s="265"/>
    </row>
    <row r="46150" spans="17:17" ht="0" hidden="1" customHeight="1" x14ac:dyDescent="0.25">
      <c r="Q46150" s="265"/>
    </row>
    <row r="46151" spans="17:17" ht="0" hidden="1" customHeight="1" x14ac:dyDescent="0.25">
      <c r="Q46151" s="265"/>
    </row>
    <row r="46152" spans="17:17" ht="0" hidden="1" customHeight="1" x14ac:dyDescent="0.25">
      <c r="Q46152" s="265"/>
    </row>
    <row r="46153" spans="17:17" ht="0" hidden="1" customHeight="1" x14ac:dyDescent="0.25">
      <c r="Q46153" s="265"/>
    </row>
    <row r="46154" spans="17:17" ht="0" hidden="1" customHeight="1" x14ac:dyDescent="0.25">
      <c r="Q46154" s="265"/>
    </row>
    <row r="46155" spans="17:17" ht="0" hidden="1" customHeight="1" x14ac:dyDescent="0.25">
      <c r="Q46155" s="265"/>
    </row>
    <row r="46156" spans="17:17" ht="0" hidden="1" customHeight="1" x14ac:dyDescent="0.25">
      <c r="Q46156" s="265"/>
    </row>
    <row r="46157" spans="17:17" ht="0" hidden="1" customHeight="1" x14ac:dyDescent="0.25">
      <c r="Q46157" s="265"/>
    </row>
    <row r="46158" spans="17:17" ht="0" hidden="1" customHeight="1" x14ac:dyDescent="0.25">
      <c r="Q46158" s="265"/>
    </row>
    <row r="46159" spans="17:17" ht="0" hidden="1" customHeight="1" x14ac:dyDescent="0.25">
      <c r="Q46159" s="265"/>
    </row>
    <row r="46160" spans="17:17" ht="0" hidden="1" customHeight="1" x14ac:dyDescent="0.25">
      <c r="Q46160" s="265"/>
    </row>
    <row r="46161" spans="17:17" ht="0" hidden="1" customHeight="1" x14ac:dyDescent="0.25">
      <c r="Q46161" s="265"/>
    </row>
    <row r="46162" spans="17:17" ht="0" hidden="1" customHeight="1" x14ac:dyDescent="0.25">
      <c r="Q46162" s="265"/>
    </row>
    <row r="46163" spans="17:17" ht="0" hidden="1" customHeight="1" x14ac:dyDescent="0.25">
      <c r="Q46163" s="265"/>
    </row>
    <row r="46164" spans="17:17" ht="0" hidden="1" customHeight="1" x14ac:dyDescent="0.25">
      <c r="Q46164" s="265"/>
    </row>
    <row r="46165" spans="17:17" ht="0" hidden="1" customHeight="1" x14ac:dyDescent="0.25">
      <c r="Q46165" s="265"/>
    </row>
    <row r="46166" spans="17:17" ht="0" hidden="1" customHeight="1" x14ac:dyDescent="0.25">
      <c r="Q46166" s="265"/>
    </row>
    <row r="46167" spans="17:17" ht="0" hidden="1" customHeight="1" x14ac:dyDescent="0.25">
      <c r="Q46167" s="265"/>
    </row>
    <row r="46168" spans="17:17" ht="0" hidden="1" customHeight="1" x14ac:dyDescent="0.25">
      <c r="Q46168" s="265"/>
    </row>
    <row r="46169" spans="17:17" ht="0" hidden="1" customHeight="1" x14ac:dyDescent="0.25">
      <c r="Q46169" s="265"/>
    </row>
    <row r="46170" spans="17:17" ht="0" hidden="1" customHeight="1" x14ac:dyDescent="0.25">
      <c r="Q46170" s="265"/>
    </row>
    <row r="46171" spans="17:17" ht="0" hidden="1" customHeight="1" x14ac:dyDescent="0.25">
      <c r="Q46171" s="265"/>
    </row>
    <row r="46172" spans="17:17" ht="0" hidden="1" customHeight="1" x14ac:dyDescent="0.25">
      <c r="Q46172" s="265"/>
    </row>
    <row r="46173" spans="17:17" ht="0" hidden="1" customHeight="1" x14ac:dyDescent="0.25">
      <c r="Q46173" s="265"/>
    </row>
    <row r="46174" spans="17:17" ht="0" hidden="1" customHeight="1" x14ac:dyDescent="0.25">
      <c r="Q46174" s="265"/>
    </row>
    <row r="46175" spans="17:17" ht="0" hidden="1" customHeight="1" x14ac:dyDescent="0.25">
      <c r="Q46175" s="265"/>
    </row>
    <row r="46176" spans="17:17" ht="0" hidden="1" customHeight="1" x14ac:dyDescent="0.25">
      <c r="Q46176" s="265"/>
    </row>
    <row r="46177" spans="17:17" ht="0" hidden="1" customHeight="1" x14ac:dyDescent="0.25">
      <c r="Q46177" s="265"/>
    </row>
    <row r="46178" spans="17:17" ht="0" hidden="1" customHeight="1" x14ac:dyDescent="0.25">
      <c r="Q46178" s="265"/>
    </row>
    <row r="46179" spans="17:17" ht="0" hidden="1" customHeight="1" x14ac:dyDescent="0.25">
      <c r="Q46179" s="265"/>
    </row>
    <row r="46180" spans="17:17" ht="0" hidden="1" customHeight="1" x14ac:dyDescent="0.25">
      <c r="Q46180" s="265"/>
    </row>
    <row r="46181" spans="17:17" ht="0" hidden="1" customHeight="1" x14ac:dyDescent="0.25">
      <c r="Q46181" s="265"/>
    </row>
    <row r="46182" spans="17:17" ht="0" hidden="1" customHeight="1" x14ac:dyDescent="0.25">
      <c r="Q46182" s="265"/>
    </row>
    <row r="46183" spans="17:17" ht="0" hidden="1" customHeight="1" x14ac:dyDescent="0.25">
      <c r="Q46183" s="265"/>
    </row>
    <row r="46184" spans="17:17" ht="0" hidden="1" customHeight="1" x14ac:dyDescent="0.25">
      <c r="Q46184" s="265"/>
    </row>
    <row r="46185" spans="17:17" ht="0" hidden="1" customHeight="1" x14ac:dyDescent="0.25">
      <c r="Q46185" s="265"/>
    </row>
    <row r="46186" spans="17:17" ht="0" hidden="1" customHeight="1" x14ac:dyDescent="0.25">
      <c r="Q46186" s="265"/>
    </row>
    <row r="46187" spans="17:17" ht="0" hidden="1" customHeight="1" x14ac:dyDescent="0.25">
      <c r="Q46187" s="265"/>
    </row>
    <row r="46188" spans="17:17" ht="0" hidden="1" customHeight="1" x14ac:dyDescent="0.25">
      <c r="Q46188" s="265"/>
    </row>
    <row r="46189" spans="17:17" ht="0" hidden="1" customHeight="1" x14ac:dyDescent="0.25">
      <c r="Q46189" s="265"/>
    </row>
    <row r="46190" spans="17:17" ht="0" hidden="1" customHeight="1" x14ac:dyDescent="0.25">
      <c r="Q46190" s="265"/>
    </row>
    <row r="46191" spans="17:17" ht="0" hidden="1" customHeight="1" x14ac:dyDescent="0.25">
      <c r="Q46191" s="265"/>
    </row>
    <row r="46192" spans="17:17" ht="0" hidden="1" customHeight="1" x14ac:dyDescent="0.25">
      <c r="Q46192" s="265"/>
    </row>
    <row r="46193" spans="17:17" ht="0" hidden="1" customHeight="1" x14ac:dyDescent="0.25">
      <c r="Q46193" s="265"/>
    </row>
    <row r="46194" spans="17:17" ht="0" hidden="1" customHeight="1" x14ac:dyDescent="0.25">
      <c r="Q46194" s="265"/>
    </row>
    <row r="46195" spans="17:17" ht="0" hidden="1" customHeight="1" x14ac:dyDescent="0.25">
      <c r="Q46195" s="265"/>
    </row>
    <row r="46196" spans="17:17" ht="0" hidden="1" customHeight="1" x14ac:dyDescent="0.25">
      <c r="Q46196" s="265"/>
    </row>
    <row r="46197" spans="17:17" ht="0" hidden="1" customHeight="1" x14ac:dyDescent="0.25">
      <c r="Q46197" s="265"/>
    </row>
    <row r="46198" spans="17:17" ht="0" hidden="1" customHeight="1" x14ac:dyDescent="0.25">
      <c r="Q46198" s="265"/>
    </row>
    <row r="46199" spans="17:17" ht="0" hidden="1" customHeight="1" x14ac:dyDescent="0.25">
      <c r="Q46199" s="265"/>
    </row>
    <row r="46200" spans="17:17" ht="0" hidden="1" customHeight="1" x14ac:dyDescent="0.25">
      <c r="Q46200" s="265"/>
    </row>
    <row r="46201" spans="17:17" ht="0" hidden="1" customHeight="1" x14ac:dyDescent="0.25">
      <c r="Q46201" s="265"/>
    </row>
    <row r="46202" spans="17:17" ht="0" hidden="1" customHeight="1" x14ac:dyDescent="0.25">
      <c r="Q46202" s="265"/>
    </row>
    <row r="46203" spans="17:17" ht="0" hidden="1" customHeight="1" x14ac:dyDescent="0.25">
      <c r="Q46203" s="265"/>
    </row>
    <row r="46204" spans="17:17" ht="0" hidden="1" customHeight="1" x14ac:dyDescent="0.25">
      <c r="Q46204" s="265"/>
    </row>
    <row r="46205" spans="17:17" ht="0" hidden="1" customHeight="1" x14ac:dyDescent="0.25">
      <c r="Q46205" s="265"/>
    </row>
    <row r="46206" spans="17:17" ht="0" hidden="1" customHeight="1" x14ac:dyDescent="0.25">
      <c r="Q46206" s="265"/>
    </row>
    <row r="46207" spans="17:17" ht="0" hidden="1" customHeight="1" x14ac:dyDescent="0.25">
      <c r="Q46207" s="265"/>
    </row>
    <row r="46208" spans="17:17" ht="0" hidden="1" customHeight="1" x14ac:dyDescent="0.25">
      <c r="Q46208" s="265"/>
    </row>
    <row r="46209" spans="17:17" ht="0" hidden="1" customHeight="1" x14ac:dyDescent="0.25">
      <c r="Q46209" s="265"/>
    </row>
    <row r="46210" spans="17:17" ht="0" hidden="1" customHeight="1" x14ac:dyDescent="0.25">
      <c r="Q46210" s="265"/>
    </row>
    <row r="46211" spans="17:17" ht="0" hidden="1" customHeight="1" x14ac:dyDescent="0.25">
      <c r="Q46211" s="265"/>
    </row>
    <row r="46212" spans="17:17" ht="0" hidden="1" customHeight="1" x14ac:dyDescent="0.25">
      <c r="Q46212" s="265"/>
    </row>
    <row r="46213" spans="17:17" ht="0" hidden="1" customHeight="1" x14ac:dyDescent="0.25">
      <c r="Q46213" s="265"/>
    </row>
    <row r="46214" spans="17:17" ht="0" hidden="1" customHeight="1" x14ac:dyDescent="0.25">
      <c r="Q46214" s="265"/>
    </row>
    <row r="46215" spans="17:17" ht="0" hidden="1" customHeight="1" x14ac:dyDescent="0.25">
      <c r="Q46215" s="265"/>
    </row>
    <row r="46216" spans="17:17" ht="0" hidden="1" customHeight="1" x14ac:dyDescent="0.25">
      <c r="Q46216" s="265"/>
    </row>
    <row r="46217" spans="17:17" ht="0" hidden="1" customHeight="1" x14ac:dyDescent="0.25">
      <c r="Q46217" s="265"/>
    </row>
    <row r="46218" spans="17:17" ht="0" hidden="1" customHeight="1" x14ac:dyDescent="0.25">
      <c r="Q46218" s="265"/>
    </row>
    <row r="46219" spans="17:17" ht="0" hidden="1" customHeight="1" x14ac:dyDescent="0.25">
      <c r="Q46219" s="265"/>
    </row>
    <row r="46220" spans="17:17" ht="0" hidden="1" customHeight="1" x14ac:dyDescent="0.25">
      <c r="Q46220" s="265"/>
    </row>
    <row r="46221" spans="17:17" ht="0" hidden="1" customHeight="1" x14ac:dyDescent="0.25">
      <c r="Q46221" s="265"/>
    </row>
    <row r="46222" spans="17:17" ht="0" hidden="1" customHeight="1" x14ac:dyDescent="0.25">
      <c r="Q46222" s="265"/>
    </row>
    <row r="46223" spans="17:17" ht="0" hidden="1" customHeight="1" x14ac:dyDescent="0.25">
      <c r="Q46223" s="265"/>
    </row>
    <row r="46224" spans="17:17" ht="0" hidden="1" customHeight="1" x14ac:dyDescent="0.25">
      <c r="Q46224" s="265"/>
    </row>
    <row r="46225" spans="17:17" ht="0" hidden="1" customHeight="1" x14ac:dyDescent="0.25">
      <c r="Q46225" s="265"/>
    </row>
    <row r="46226" spans="17:17" ht="0" hidden="1" customHeight="1" x14ac:dyDescent="0.25">
      <c r="Q46226" s="265"/>
    </row>
    <row r="46227" spans="17:17" ht="0" hidden="1" customHeight="1" x14ac:dyDescent="0.25">
      <c r="Q46227" s="265"/>
    </row>
    <row r="46228" spans="17:17" ht="0" hidden="1" customHeight="1" x14ac:dyDescent="0.25">
      <c r="Q46228" s="265"/>
    </row>
    <row r="46229" spans="17:17" ht="0" hidden="1" customHeight="1" x14ac:dyDescent="0.25">
      <c r="Q46229" s="265"/>
    </row>
    <row r="46230" spans="17:17" ht="0" hidden="1" customHeight="1" x14ac:dyDescent="0.25">
      <c r="Q46230" s="265"/>
    </row>
    <row r="46231" spans="17:17" ht="0" hidden="1" customHeight="1" x14ac:dyDescent="0.25">
      <c r="Q46231" s="265"/>
    </row>
    <row r="46232" spans="17:17" ht="0" hidden="1" customHeight="1" x14ac:dyDescent="0.25">
      <c r="Q46232" s="265"/>
    </row>
    <row r="46233" spans="17:17" ht="0" hidden="1" customHeight="1" x14ac:dyDescent="0.25">
      <c r="Q46233" s="265"/>
    </row>
    <row r="46234" spans="17:17" ht="0" hidden="1" customHeight="1" x14ac:dyDescent="0.25">
      <c r="Q46234" s="265"/>
    </row>
    <row r="46235" spans="17:17" ht="0" hidden="1" customHeight="1" x14ac:dyDescent="0.25">
      <c r="Q46235" s="265"/>
    </row>
    <row r="46236" spans="17:17" ht="0" hidden="1" customHeight="1" x14ac:dyDescent="0.25">
      <c r="Q46236" s="265"/>
    </row>
    <row r="46237" spans="17:17" ht="0" hidden="1" customHeight="1" x14ac:dyDescent="0.25">
      <c r="Q46237" s="265"/>
    </row>
    <row r="46238" spans="17:17" ht="0" hidden="1" customHeight="1" x14ac:dyDescent="0.25">
      <c r="Q46238" s="265"/>
    </row>
    <row r="46239" spans="17:17" ht="0" hidden="1" customHeight="1" x14ac:dyDescent="0.25">
      <c r="Q46239" s="265"/>
    </row>
    <row r="46240" spans="17:17" ht="0" hidden="1" customHeight="1" x14ac:dyDescent="0.25">
      <c r="Q46240" s="265"/>
    </row>
    <row r="46241" spans="17:17" ht="0" hidden="1" customHeight="1" x14ac:dyDescent="0.25">
      <c r="Q46241" s="265"/>
    </row>
    <row r="46242" spans="17:17" ht="0" hidden="1" customHeight="1" x14ac:dyDescent="0.25">
      <c r="Q46242" s="265"/>
    </row>
    <row r="46243" spans="17:17" ht="0" hidden="1" customHeight="1" x14ac:dyDescent="0.25">
      <c r="Q46243" s="265"/>
    </row>
    <row r="46244" spans="17:17" ht="0" hidden="1" customHeight="1" x14ac:dyDescent="0.25">
      <c r="Q46244" s="265"/>
    </row>
    <row r="46245" spans="17:17" ht="0" hidden="1" customHeight="1" x14ac:dyDescent="0.25">
      <c r="Q46245" s="265"/>
    </row>
    <row r="46246" spans="17:17" ht="0" hidden="1" customHeight="1" x14ac:dyDescent="0.25">
      <c r="Q46246" s="265"/>
    </row>
    <row r="46247" spans="17:17" ht="0" hidden="1" customHeight="1" x14ac:dyDescent="0.25">
      <c r="Q46247" s="265"/>
    </row>
    <row r="46248" spans="17:17" ht="0" hidden="1" customHeight="1" x14ac:dyDescent="0.25">
      <c r="Q46248" s="265"/>
    </row>
    <row r="46249" spans="17:17" ht="0" hidden="1" customHeight="1" x14ac:dyDescent="0.25">
      <c r="Q46249" s="265"/>
    </row>
    <row r="46250" spans="17:17" ht="0" hidden="1" customHeight="1" x14ac:dyDescent="0.25">
      <c r="Q46250" s="265"/>
    </row>
    <row r="46251" spans="17:17" ht="0" hidden="1" customHeight="1" x14ac:dyDescent="0.25">
      <c r="Q46251" s="265"/>
    </row>
    <row r="46252" spans="17:17" ht="0" hidden="1" customHeight="1" x14ac:dyDescent="0.25">
      <c r="Q46252" s="265"/>
    </row>
    <row r="46253" spans="17:17" ht="0" hidden="1" customHeight="1" x14ac:dyDescent="0.25">
      <c r="Q46253" s="265"/>
    </row>
    <row r="46254" spans="17:17" ht="0" hidden="1" customHeight="1" x14ac:dyDescent="0.25">
      <c r="Q46254" s="265"/>
    </row>
    <row r="46255" spans="17:17" ht="0" hidden="1" customHeight="1" x14ac:dyDescent="0.25">
      <c r="Q46255" s="265"/>
    </row>
    <row r="46256" spans="17:17" ht="0" hidden="1" customHeight="1" x14ac:dyDescent="0.25">
      <c r="Q46256" s="265"/>
    </row>
    <row r="46257" spans="17:17" ht="0" hidden="1" customHeight="1" x14ac:dyDescent="0.25">
      <c r="Q46257" s="265"/>
    </row>
    <row r="46258" spans="17:17" ht="0" hidden="1" customHeight="1" x14ac:dyDescent="0.25">
      <c r="Q46258" s="265"/>
    </row>
    <row r="46259" spans="17:17" ht="0" hidden="1" customHeight="1" x14ac:dyDescent="0.25">
      <c r="Q46259" s="265"/>
    </row>
    <row r="46260" spans="17:17" ht="0" hidden="1" customHeight="1" x14ac:dyDescent="0.25">
      <c r="Q46260" s="265"/>
    </row>
    <row r="46261" spans="17:17" ht="0" hidden="1" customHeight="1" x14ac:dyDescent="0.25">
      <c r="Q46261" s="265"/>
    </row>
    <row r="46262" spans="17:17" ht="0" hidden="1" customHeight="1" x14ac:dyDescent="0.25">
      <c r="Q46262" s="265"/>
    </row>
    <row r="46263" spans="17:17" ht="0" hidden="1" customHeight="1" x14ac:dyDescent="0.25">
      <c r="Q46263" s="265"/>
    </row>
    <row r="46264" spans="17:17" ht="0" hidden="1" customHeight="1" x14ac:dyDescent="0.25">
      <c r="Q46264" s="265"/>
    </row>
    <row r="46265" spans="17:17" ht="0" hidden="1" customHeight="1" x14ac:dyDescent="0.25">
      <c r="Q46265" s="265"/>
    </row>
    <row r="46266" spans="17:17" ht="0" hidden="1" customHeight="1" x14ac:dyDescent="0.25">
      <c r="Q46266" s="265"/>
    </row>
    <row r="46267" spans="17:17" ht="0" hidden="1" customHeight="1" x14ac:dyDescent="0.25">
      <c r="Q46267" s="265"/>
    </row>
    <row r="46268" spans="17:17" ht="0" hidden="1" customHeight="1" x14ac:dyDescent="0.25">
      <c r="Q46268" s="265"/>
    </row>
    <row r="46269" spans="17:17" ht="0" hidden="1" customHeight="1" x14ac:dyDescent="0.25">
      <c r="Q46269" s="265"/>
    </row>
    <row r="46270" spans="17:17" ht="0" hidden="1" customHeight="1" x14ac:dyDescent="0.25">
      <c r="Q46270" s="265"/>
    </row>
    <row r="46271" spans="17:17" ht="0" hidden="1" customHeight="1" x14ac:dyDescent="0.25">
      <c r="Q46271" s="265"/>
    </row>
    <row r="46272" spans="17:17" ht="0" hidden="1" customHeight="1" x14ac:dyDescent="0.25">
      <c r="Q46272" s="265"/>
    </row>
    <row r="46273" spans="17:17" ht="0" hidden="1" customHeight="1" x14ac:dyDescent="0.25">
      <c r="Q46273" s="265"/>
    </row>
    <row r="46274" spans="17:17" ht="0" hidden="1" customHeight="1" x14ac:dyDescent="0.25">
      <c r="Q46274" s="265"/>
    </row>
    <row r="46275" spans="17:17" ht="0" hidden="1" customHeight="1" x14ac:dyDescent="0.25">
      <c r="Q46275" s="265"/>
    </row>
    <row r="46276" spans="17:17" ht="0" hidden="1" customHeight="1" x14ac:dyDescent="0.25">
      <c r="Q46276" s="265"/>
    </row>
    <row r="46277" spans="17:17" ht="0" hidden="1" customHeight="1" x14ac:dyDescent="0.25">
      <c r="Q46277" s="265"/>
    </row>
    <row r="46278" spans="17:17" ht="0" hidden="1" customHeight="1" x14ac:dyDescent="0.25">
      <c r="Q46278" s="265"/>
    </row>
    <row r="46279" spans="17:17" ht="0" hidden="1" customHeight="1" x14ac:dyDescent="0.25">
      <c r="Q46279" s="265"/>
    </row>
    <row r="46280" spans="17:17" ht="0" hidden="1" customHeight="1" x14ac:dyDescent="0.25">
      <c r="Q46280" s="265"/>
    </row>
    <row r="46281" spans="17:17" ht="0" hidden="1" customHeight="1" x14ac:dyDescent="0.25">
      <c r="Q46281" s="265"/>
    </row>
    <row r="46282" spans="17:17" ht="0" hidden="1" customHeight="1" x14ac:dyDescent="0.25">
      <c r="Q46282" s="265"/>
    </row>
    <row r="46283" spans="17:17" ht="0" hidden="1" customHeight="1" x14ac:dyDescent="0.25">
      <c r="Q46283" s="265"/>
    </row>
    <row r="46284" spans="17:17" ht="0" hidden="1" customHeight="1" x14ac:dyDescent="0.25">
      <c r="Q46284" s="265"/>
    </row>
    <row r="46285" spans="17:17" ht="0" hidden="1" customHeight="1" x14ac:dyDescent="0.25">
      <c r="Q46285" s="265"/>
    </row>
    <row r="46286" spans="17:17" ht="0" hidden="1" customHeight="1" x14ac:dyDescent="0.25">
      <c r="Q46286" s="265"/>
    </row>
    <row r="46287" spans="17:17" ht="0" hidden="1" customHeight="1" x14ac:dyDescent="0.25">
      <c r="Q46287" s="265"/>
    </row>
    <row r="46288" spans="17:17" ht="0" hidden="1" customHeight="1" x14ac:dyDescent="0.25">
      <c r="Q46288" s="265"/>
    </row>
    <row r="46289" spans="17:17" ht="0" hidden="1" customHeight="1" x14ac:dyDescent="0.25">
      <c r="Q46289" s="265"/>
    </row>
    <row r="46290" spans="17:17" ht="0" hidden="1" customHeight="1" x14ac:dyDescent="0.25">
      <c r="Q46290" s="265"/>
    </row>
    <row r="46291" spans="17:17" ht="0" hidden="1" customHeight="1" x14ac:dyDescent="0.25">
      <c r="Q46291" s="265"/>
    </row>
    <row r="46292" spans="17:17" ht="0" hidden="1" customHeight="1" x14ac:dyDescent="0.25">
      <c r="Q46292" s="265"/>
    </row>
    <row r="46293" spans="17:17" ht="0" hidden="1" customHeight="1" x14ac:dyDescent="0.25">
      <c r="Q46293" s="265"/>
    </row>
    <row r="46294" spans="17:17" ht="0" hidden="1" customHeight="1" x14ac:dyDescent="0.25">
      <c r="Q46294" s="265"/>
    </row>
    <row r="46295" spans="17:17" ht="0" hidden="1" customHeight="1" x14ac:dyDescent="0.25">
      <c r="Q46295" s="265"/>
    </row>
    <row r="46296" spans="17:17" ht="0" hidden="1" customHeight="1" x14ac:dyDescent="0.25">
      <c r="Q46296" s="265"/>
    </row>
    <row r="46297" spans="17:17" ht="0" hidden="1" customHeight="1" x14ac:dyDescent="0.25">
      <c r="Q46297" s="265"/>
    </row>
    <row r="46298" spans="17:17" ht="0" hidden="1" customHeight="1" x14ac:dyDescent="0.25">
      <c r="Q46298" s="265"/>
    </row>
    <row r="46299" spans="17:17" ht="0" hidden="1" customHeight="1" x14ac:dyDescent="0.25">
      <c r="Q46299" s="265"/>
    </row>
    <row r="46300" spans="17:17" ht="0" hidden="1" customHeight="1" x14ac:dyDescent="0.25">
      <c r="Q46300" s="265"/>
    </row>
    <row r="46301" spans="17:17" ht="0" hidden="1" customHeight="1" x14ac:dyDescent="0.25">
      <c r="Q46301" s="265"/>
    </row>
    <row r="46302" spans="17:17" ht="0" hidden="1" customHeight="1" x14ac:dyDescent="0.25">
      <c r="Q46302" s="265"/>
    </row>
    <row r="46303" spans="17:17" ht="0" hidden="1" customHeight="1" x14ac:dyDescent="0.25">
      <c r="Q46303" s="265"/>
    </row>
    <row r="46304" spans="17:17" ht="0" hidden="1" customHeight="1" x14ac:dyDescent="0.25">
      <c r="Q46304" s="265"/>
    </row>
    <row r="46305" spans="17:17" ht="0" hidden="1" customHeight="1" x14ac:dyDescent="0.25">
      <c r="Q46305" s="265"/>
    </row>
    <row r="46306" spans="17:17" ht="0" hidden="1" customHeight="1" x14ac:dyDescent="0.25">
      <c r="Q46306" s="265"/>
    </row>
    <row r="46307" spans="17:17" ht="0" hidden="1" customHeight="1" x14ac:dyDescent="0.25">
      <c r="Q46307" s="265"/>
    </row>
    <row r="46308" spans="17:17" ht="0" hidden="1" customHeight="1" x14ac:dyDescent="0.25">
      <c r="Q46308" s="265"/>
    </row>
    <row r="46309" spans="17:17" ht="0" hidden="1" customHeight="1" x14ac:dyDescent="0.25">
      <c r="Q46309" s="265"/>
    </row>
    <row r="46310" spans="17:17" ht="0" hidden="1" customHeight="1" x14ac:dyDescent="0.25">
      <c r="Q46310" s="265"/>
    </row>
    <row r="46311" spans="17:17" ht="0" hidden="1" customHeight="1" x14ac:dyDescent="0.25">
      <c r="Q46311" s="265"/>
    </row>
    <row r="46312" spans="17:17" ht="0" hidden="1" customHeight="1" x14ac:dyDescent="0.25">
      <c r="Q46312" s="265"/>
    </row>
    <row r="46313" spans="17:17" ht="0" hidden="1" customHeight="1" x14ac:dyDescent="0.25">
      <c r="Q46313" s="265"/>
    </row>
    <row r="46314" spans="17:17" ht="0" hidden="1" customHeight="1" x14ac:dyDescent="0.25">
      <c r="Q46314" s="265"/>
    </row>
    <row r="46315" spans="17:17" ht="0" hidden="1" customHeight="1" x14ac:dyDescent="0.25">
      <c r="Q46315" s="265"/>
    </row>
    <row r="46316" spans="17:17" ht="0" hidden="1" customHeight="1" x14ac:dyDescent="0.25">
      <c r="Q46316" s="265"/>
    </row>
    <row r="46317" spans="17:17" ht="0" hidden="1" customHeight="1" x14ac:dyDescent="0.25">
      <c r="Q46317" s="265"/>
    </row>
    <row r="46318" spans="17:17" ht="0" hidden="1" customHeight="1" x14ac:dyDescent="0.25">
      <c r="Q46318" s="265"/>
    </row>
    <row r="46319" spans="17:17" ht="0" hidden="1" customHeight="1" x14ac:dyDescent="0.25">
      <c r="Q46319" s="265"/>
    </row>
    <row r="46320" spans="17:17" ht="0" hidden="1" customHeight="1" x14ac:dyDescent="0.25">
      <c r="Q46320" s="265"/>
    </row>
    <row r="46321" spans="17:17" ht="0" hidden="1" customHeight="1" x14ac:dyDescent="0.25">
      <c r="Q46321" s="265"/>
    </row>
    <row r="46322" spans="17:17" ht="0" hidden="1" customHeight="1" x14ac:dyDescent="0.25">
      <c r="Q46322" s="265"/>
    </row>
    <row r="46323" spans="17:17" ht="0" hidden="1" customHeight="1" x14ac:dyDescent="0.25">
      <c r="Q46323" s="265"/>
    </row>
    <row r="46324" spans="17:17" ht="0" hidden="1" customHeight="1" x14ac:dyDescent="0.25">
      <c r="Q46324" s="265"/>
    </row>
    <row r="46325" spans="17:17" ht="0" hidden="1" customHeight="1" x14ac:dyDescent="0.25">
      <c r="Q46325" s="265"/>
    </row>
    <row r="46326" spans="17:17" ht="0" hidden="1" customHeight="1" x14ac:dyDescent="0.25">
      <c r="Q46326" s="265"/>
    </row>
    <row r="46327" spans="17:17" ht="0" hidden="1" customHeight="1" x14ac:dyDescent="0.25">
      <c r="Q46327" s="265"/>
    </row>
    <row r="46328" spans="17:17" ht="0" hidden="1" customHeight="1" x14ac:dyDescent="0.25">
      <c r="Q46328" s="265"/>
    </row>
    <row r="46329" spans="17:17" ht="0" hidden="1" customHeight="1" x14ac:dyDescent="0.25">
      <c r="Q46329" s="265"/>
    </row>
    <row r="46330" spans="17:17" ht="0" hidden="1" customHeight="1" x14ac:dyDescent="0.25">
      <c r="Q46330" s="265"/>
    </row>
    <row r="46331" spans="17:17" ht="0" hidden="1" customHeight="1" x14ac:dyDescent="0.25">
      <c r="Q46331" s="265"/>
    </row>
    <row r="46332" spans="17:17" ht="0" hidden="1" customHeight="1" x14ac:dyDescent="0.25">
      <c r="Q46332" s="265"/>
    </row>
    <row r="46333" spans="17:17" ht="0" hidden="1" customHeight="1" x14ac:dyDescent="0.25">
      <c r="Q46333" s="265"/>
    </row>
    <row r="46334" spans="17:17" ht="0" hidden="1" customHeight="1" x14ac:dyDescent="0.25">
      <c r="Q46334" s="265"/>
    </row>
    <row r="46335" spans="17:17" ht="0" hidden="1" customHeight="1" x14ac:dyDescent="0.25">
      <c r="Q46335" s="265"/>
    </row>
    <row r="46336" spans="17:17" ht="0" hidden="1" customHeight="1" x14ac:dyDescent="0.25">
      <c r="Q46336" s="265"/>
    </row>
    <row r="46337" spans="17:17" ht="0" hidden="1" customHeight="1" x14ac:dyDescent="0.25">
      <c r="Q46337" s="265"/>
    </row>
    <row r="46338" spans="17:17" ht="0" hidden="1" customHeight="1" x14ac:dyDescent="0.25">
      <c r="Q46338" s="265"/>
    </row>
    <row r="46339" spans="17:17" ht="0" hidden="1" customHeight="1" x14ac:dyDescent="0.25">
      <c r="Q46339" s="265"/>
    </row>
    <row r="46340" spans="17:17" ht="0" hidden="1" customHeight="1" x14ac:dyDescent="0.25">
      <c r="Q46340" s="265"/>
    </row>
    <row r="46341" spans="17:17" ht="0" hidden="1" customHeight="1" x14ac:dyDescent="0.25">
      <c r="Q46341" s="265"/>
    </row>
    <row r="46342" spans="17:17" ht="0" hidden="1" customHeight="1" x14ac:dyDescent="0.25">
      <c r="Q46342" s="265"/>
    </row>
    <row r="46343" spans="17:17" ht="0" hidden="1" customHeight="1" x14ac:dyDescent="0.25">
      <c r="Q46343" s="265"/>
    </row>
    <row r="46344" spans="17:17" ht="0" hidden="1" customHeight="1" x14ac:dyDescent="0.25">
      <c r="Q46344" s="265"/>
    </row>
    <row r="46345" spans="17:17" ht="0" hidden="1" customHeight="1" x14ac:dyDescent="0.25">
      <c r="Q46345" s="265"/>
    </row>
    <row r="46346" spans="17:17" ht="0" hidden="1" customHeight="1" x14ac:dyDescent="0.25">
      <c r="Q46346" s="265"/>
    </row>
    <row r="46347" spans="17:17" ht="0" hidden="1" customHeight="1" x14ac:dyDescent="0.25">
      <c r="Q46347" s="265"/>
    </row>
    <row r="46348" spans="17:17" ht="0" hidden="1" customHeight="1" x14ac:dyDescent="0.25">
      <c r="Q46348" s="265"/>
    </row>
    <row r="46349" spans="17:17" ht="0" hidden="1" customHeight="1" x14ac:dyDescent="0.25">
      <c r="Q46349" s="265"/>
    </row>
    <row r="46350" spans="17:17" ht="0" hidden="1" customHeight="1" x14ac:dyDescent="0.25">
      <c r="Q46350" s="265"/>
    </row>
    <row r="46351" spans="17:17" ht="0" hidden="1" customHeight="1" x14ac:dyDescent="0.25">
      <c r="Q46351" s="265"/>
    </row>
    <row r="46352" spans="17:17" ht="0" hidden="1" customHeight="1" x14ac:dyDescent="0.25">
      <c r="Q46352" s="265"/>
    </row>
    <row r="46353" spans="17:17" ht="0" hidden="1" customHeight="1" x14ac:dyDescent="0.25">
      <c r="Q46353" s="265"/>
    </row>
    <row r="46354" spans="17:17" ht="0" hidden="1" customHeight="1" x14ac:dyDescent="0.25">
      <c r="Q46354" s="265"/>
    </row>
    <row r="46355" spans="17:17" ht="0" hidden="1" customHeight="1" x14ac:dyDescent="0.25">
      <c r="Q46355" s="265"/>
    </row>
    <row r="46356" spans="17:17" ht="0" hidden="1" customHeight="1" x14ac:dyDescent="0.25">
      <c r="Q46356" s="265"/>
    </row>
    <row r="46357" spans="17:17" ht="0" hidden="1" customHeight="1" x14ac:dyDescent="0.25">
      <c r="Q46357" s="265"/>
    </row>
    <row r="46358" spans="17:17" ht="0" hidden="1" customHeight="1" x14ac:dyDescent="0.25">
      <c r="Q46358" s="265"/>
    </row>
    <row r="46359" spans="17:17" ht="0" hidden="1" customHeight="1" x14ac:dyDescent="0.25">
      <c r="Q46359" s="265"/>
    </row>
    <row r="46360" spans="17:17" ht="0" hidden="1" customHeight="1" x14ac:dyDescent="0.25">
      <c r="Q46360" s="265"/>
    </row>
    <row r="46361" spans="17:17" ht="0" hidden="1" customHeight="1" x14ac:dyDescent="0.25">
      <c r="Q46361" s="265"/>
    </row>
    <row r="46362" spans="17:17" ht="0" hidden="1" customHeight="1" x14ac:dyDescent="0.25">
      <c r="Q46362" s="265"/>
    </row>
    <row r="46363" spans="17:17" ht="0" hidden="1" customHeight="1" x14ac:dyDescent="0.25">
      <c r="Q46363" s="265"/>
    </row>
    <row r="46364" spans="17:17" ht="0" hidden="1" customHeight="1" x14ac:dyDescent="0.25">
      <c r="Q46364" s="265"/>
    </row>
    <row r="46365" spans="17:17" ht="0" hidden="1" customHeight="1" x14ac:dyDescent="0.25">
      <c r="Q46365" s="265"/>
    </row>
    <row r="46366" spans="17:17" ht="0" hidden="1" customHeight="1" x14ac:dyDescent="0.25">
      <c r="Q46366" s="265"/>
    </row>
    <row r="46367" spans="17:17" ht="0" hidden="1" customHeight="1" x14ac:dyDescent="0.25">
      <c r="Q46367" s="265"/>
    </row>
    <row r="46368" spans="17:17" ht="0" hidden="1" customHeight="1" x14ac:dyDescent="0.25">
      <c r="Q46368" s="265"/>
    </row>
    <row r="46369" spans="17:17" ht="0" hidden="1" customHeight="1" x14ac:dyDescent="0.25">
      <c r="Q46369" s="265"/>
    </row>
    <row r="46370" spans="17:17" ht="0" hidden="1" customHeight="1" x14ac:dyDescent="0.25">
      <c r="Q46370" s="265"/>
    </row>
    <row r="46371" spans="17:17" ht="0" hidden="1" customHeight="1" x14ac:dyDescent="0.25">
      <c r="Q46371" s="265"/>
    </row>
    <row r="46372" spans="17:17" ht="0" hidden="1" customHeight="1" x14ac:dyDescent="0.25">
      <c r="Q46372" s="265"/>
    </row>
    <row r="46373" spans="17:17" ht="0" hidden="1" customHeight="1" x14ac:dyDescent="0.25">
      <c r="Q46373" s="265"/>
    </row>
    <row r="46374" spans="17:17" ht="0" hidden="1" customHeight="1" x14ac:dyDescent="0.25">
      <c r="Q46374" s="265"/>
    </row>
    <row r="46375" spans="17:17" ht="0" hidden="1" customHeight="1" x14ac:dyDescent="0.25">
      <c r="Q46375" s="265"/>
    </row>
    <row r="46376" spans="17:17" ht="0" hidden="1" customHeight="1" x14ac:dyDescent="0.25">
      <c r="Q46376" s="265"/>
    </row>
    <row r="46377" spans="17:17" ht="0" hidden="1" customHeight="1" x14ac:dyDescent="0.25">
      <c r="Q46377" s="265"/>
    </row>
    <row r="46378" spans="17:17" ht="0" hidden="1" customHeight="1" x14ac:dyDescent="0.25">
      <c r="Q46378" s="265"/>
    </row>
    <row r="46379" spans="17:17" ht="0" hidden="1" customHeight="1" x14ac:dyDescent="0.25">
      <c r="Q46379" s="265"/>
    </row>
    <row r="46380" spans="17:17" ht="0" hidden="1" customHeight="1" x14ac:dyDescent="0.25">
      <c r="Q46380" s="265"/>
    </row>
    <row r="46381" spans="17:17" ht="0" hidden="1" customHeight="1" x14ac:dyDescent="0.25">
      <c r="Q46381" s="265"/>
    </row>
    <row r="46382" spans="17:17" ht="0" hidden="1" customHeight="1" x14ac:dyDescent="0.25">
      <c r="Q46382" s="265"/>
    </row>
    <row r="46383" spans="17:17" ht="0" hidden="1" customHeight="1" x14ac:dyDescent="0.25">
      <c r="Q46383" s="265"/>
    </row>
    <row r="46384" spans="17:17" ht="0" hidden="1" customHeight="1" x14ac:dyDescent="0.25">
      <c r="Q46384" s="265"/>
    </row>
    <row r="46385" spans="17:17" ht="0" hidden="1" customHeight="1" x14ac:dyDescent="0.25">
      <c r="Q46385" s="265"/>
    </row>
    <row r="46386" spans="17:17" ht="0" hidden="1" customHeight="1" x14ac:dyDescent="0.25">
      <c r="Q46386" s="265"/>
    </row>
    <row r="46387" spans="17:17" ht="0" hidden="1" customHeight="1" x14ac:dyDescent="0.25">
      <c r="Q46387" s="265"/>
    </row>
    <row r="46388" spans="17:17" ht="0" hidden="1" customHeight="1" x14ac:dyDescent="0.25">
      <c r="Q46388" s="265"/>
    </row>
    <row r="46389" spans="17:17" ht="0" hidden="1" customHeight="1" x14ac:dyDescent="0.25">
      <c r="Q46389" s="265"/>
    </row>
    <row r="46390" spans="17:17" ht="0" hidden="1" customHeight="1" x14ac:dyDescent="0.25">
      <c r="Q46390" s="265"/>
    </row>
    <row r="46391" spans="17:17" ht="0" hidden="1" customHeight="1" x14ac:dyDescent="0.25">
      <c r="Q46391" s="265"/>
    </row>
    <row r="46392" spans="17:17" ht="0" hidden="1" customHeight="1" x14ac:dyDescent="0.25">
      <c r="Q46392" s="265"/>
    </row>
    <row r="46393" spans="17:17" ht="0" hidden="1" customHeight="1" x14ac:dyDescent="0.25">
      <c r="Q46393" s="265"/>
    </row>
    <row r="46394" spans="17:17" ht="0" hidden="1" customHeight="1" x14ac:dyDescent="0.25">
      <c r="Q46394" s="265"/>
    </row>
    <row r="46395" spans="17:17" ht="0" hidden="1" customHeight="1" x14ac:dyDescent="0.25">
      <c r="Q46395" s="265"/>
    </row>
    <row r="46396" spans="17:17" ht="0" hidden="1" customHeight="1" x14ac:dyDescent="0.25">
      <c r="Q46396" s="265"/>
    </row>
    <row r="46397" spans="17:17" ht="0" hidden="1" customHeight="1" x14ac:dyDescent="0.25">
      <c r="Q46397" s="265"/>
    </row>
    <row r="46398" spans="17:17" ht="0" hidden="1" customHeight="1" x14ac:dyDescent="0.25">
      <c r="Q46398" s="265"/>
    </row>
    <row r="46399" spans="17:17" ht="0" hidden="1" customHeight="1" x14ac:dyDescent="0.25">
      <c r="Q46399" s="265"/>
    </row>
    <row r="46400" spans="17:17" ht="0" hidden="1" customHeight="1" x14ac:dyDescent="0.25">
      <c r="Q46400" s="265"/>
    </row>
    <row r="46401" spans="17:17" ht="0" hidden="1" customHeight="1" x14ac:dyDescent="0.25">
      <c r="Q46401" s="265"/>
    </row>
    <row r="46402" spans="17:17" ht="0" hidden="1" customHeight="1" x14ac:dyDescent="0.25">
      <c r="Q46402" s="265"/>
    </row>
    <row r="46403" spans="17:17" ht="0" hidden="1" customHeight="1" x14ac:dyDescent="0.25">
      <c r="Q46403" s="265"/>
    </row>
    <row r="46404" spans="17:17" ht="0" hidden="1" customHeight="1" x14ac:dyDescent="0.25">
      <c r="Q46404" s="265"/>
    </row>
    <row r="46405" spans="17:17" ht="0" hidden="1" customHeight="1" x14ac:dyDescent="0.25">
      <c r="Q46405" s="265"/>
    </row>
    <row r="46406" spans="17:17" ht="0" hidden="1" customHeight="1" x14ac:dyDescent="0.25">
      <c r="Q46406" s="265"/>
    </row>
    <row r="46407" spans="17:17" ht="0" hidden="1" customHeight="1" x14ac:dyDescent="0.25">
      <c r="Q46407" s="265"/>
    </row>
    <row r="46408" spans="17:17" ht="0" hidden="1" customHeight="1" x14ac:dyDescent="0.25">
      <c r="Q46408" s="265"/>
    </row>
    <row r="46409" spans="17:17" ht="0" hidden="1" customHeight="1" x14ac:dyDescent="0.25">
      <c r="Q46409" s="265"/>
    </row>
    <row r="46410" spans="17:17" ht="0" hidden="1" customHeight="1" x14ac:dyDescent="0.25">
      <c r="Q46410" s="265"/>
    </row>
    <row r="46411" spans="17:17" ht="0" hidden="1" customHeight="1" x14ac:dyDescent="0.25">
      <c r="Q46411" s="265"/>
    </row>
    <row r="46412" spans="17:17" ht="0" hidden="1" customHeight="1" x14ac:dyDescent="0.25">
      <c r="Q46412" s="265"/>
    </row>
    <row r="46413" spans="17:17" ht="0" hidden="1" customHeight="1" x14ac:dyDescent="0.25">
      <c r="Q46413" s="265"/>
    </row>
    <row r="46414" spans="17:17" ht="0" hidden="1" customHeight="1" x14ac:dyDescent="0.25">
      <c r="Q46414" s="265"/>
    </row>
    <row r="46415" spans="17:17" ht="0" hidden="1" customHeight="1" x14ac:dyDescent="0.25">
      <c r="Q46415" s="265"/>
    </row>
    <row r="46416" spans="17:17" ht="0" hidden="1" customHeight="1" x14ac:dyDescent="0.25">
      <c r="Q46416" s="265"/>
    </row>
    <row r="46417" spans="17:17" ht="0" hidden="1" customHeight="1" x14ac:dyDescent="0.25">
      <c r="Q46417" s="265"/>
    </row>
    <row r="46418" spans="17:17" ht="0" hidden="1" customHeight="1" x14ac:dyDescent="0.25">
      <c r="Q46418" s="265"/>
    </row>
    <row r="46419" spans="17:17" ht="0" hidden="1" customHeight="1" x14ac:dyDescent="0.25">
      <c r="Q46419" s="265"/>
    </row>
    <row r="46420" spans="17:17" ht="0" hidden="1" customHeight="1" x14ac:dyDescent="0.25">
      <c r="Q46420" s="265"/>
    </row>
    <row r="46421" spans="17:17" ht="0" hidden="1" customHeight="1" x14ac:dyDescent="0.25">
      <c r="Q46421" s="265"/>
    </row>
    <row r="46422" spans="17:17" ht="0" hidden="1" customHeight="1" x14ac:dyDescent="0.25">
      <c r="Q46422" s="265"/>
    </row>
    <row r="46423" spans="17:17" ht="0" hidden="1" customHeight="1" x14ac:dyDescent="0.25">
      <c r="Q46423" s="265"/>
    </row>
    <row r="46424" spans="17:17" ht="0" hidden="1" customHeight="1" x14ac:dyDescent="0.25">
      <c r="Q46424" s="265"/>
    </row>
    <row r="46425" spans="17:17" ht="0" hidden="1" customHeight="1" x14ac:dyDescent="0.25">
      <c r="Q46425" s="265"/>
    </row>
    <row r="46426" spans="17:17" ht="0" hidden="1" customHeight="1" x14ac:dyDescent="0.25">
      <c r="Q46426" s="265"/>
    </row>
    <row r="46427" spans="17:17" ht="0" hidden="1" customHeight="1" x14ac:dyDescent="0.25">
      <c r="Q46427" s="265"/>
    </row>
    <row r="46428" spans="17:17" ht="0" hidden="1" customHeight="1" x14ac:dyDescent="0.25">
      <c r="Q46428" s="265"/>
    </row>
    <row r="46429" spans="17:17" ht="0" hidden="1" customHeight="1" x14ac:dyDescent="0.25">
      <c r="Q46429" s="265"/>
    </row>
    <row r="46430" spans="17:17" ht="0" hidden="1" customHeight="1" x14ac:dyDescent="0.25">
      <c r="Q46430" s="265"/>
    </row>
    <row r="46431" spans="17:17" ht="0" hidden="1" customHeight="1" x14ac:dyDescent="0.25">
      <c r="Q46431" s="265"/>
    </row>
    <row r="46432" spans="17:17" ht="0" hidden="1" customHeight="1" x14ac:dyDescent="0.25">
      <c r="Q46432" s="265"/>
    </row>
    <row r="46433" spans="17:17" ht="0" hidden="1" customHeight="1" x14ac:dyDescent="0.25">
      <c r="Q46433" s="265"/>
    </row>
    <row r="46434" spans="17:17" ht="0" hidden="1" customHeight="1" x14ac:dyDescent="0.25">
      <c r="Q46434" s="265"/>
    </row>
    <row r="46435" spans="17:17" ht="0" hidden="1" customHeight="1" x14ac:dyDescent="0.25">
      <c r="Q46435" s="265"/>
    </row>
    <row r="46436" spans="17:17" ht="0" hidden="1" customHeight="1" x14ac:dyDescent="0.25">
      <c r="Q46436" s="265"/>
    </row>
    <row r="46437" spans="17:17" ht="0" hidden="1" customHeight="1" x14ac:dyDescent="0.25">
      <c r="Q46437" s="265"/>
    </row>
    <row r="46438" spans="17:17" ht="0" hidden="1" customHeight="1" x14ac:dyDescent="0.25">
      <c r="Q46438" s="265"/>
    </row>
    <row r="46439" spans="17:17" ht="0" hidden="1" customHeight="1" x14ac:dyDescent="0.25">
      <c r="Q46439" s="265"/>
    </row>
    <row r="46440" spans="17:17" ht="0" hidden="1" customHeight="1" x14ac:dyDescent="0.25">
      <c r="Q46440" s="265"/>
    </row>
    <row r="46441" spans="17:17" ht="0" hidden="1" customHeight="1" x14ac:dyDescent="0.25">
      <c r="Q46441" s="265"/>
    </row>
    <row r="46442" spans="17:17" ht="0" hidden="1" customHeight="1" x14ac:dyDescent="0.25">
      <c r="Q46442" s="265"/>
    </row>
    <row r="46443" spans="17:17" ht="0" hidden="1" customHeight="1" x14ac:dyDescent="0.25">
      <c r="Q46443" s="265"/>
    </row>
    <row r="46444" spans="17:17" ht="0" hidden="1" customHeight="1" x14ac:dyDescent="0.25">
      <c r="Q46444" s="265"/>
    </row>
    <row r="46445" spans="17:17" ht="0" hidden="1" customHeight="1" x14ac:dyDescent="0.25">
      <c r="Q46445" s="265"/>
    </row>
    <row r="46446" spans="17:17" ht="0" hidden="1" customHeight="1" x14ac:dyDescent="0.25">
      <c r="Q46446" s="265"/>
    </row>
    <row r="46447" spans="17:17" ht="0" hidden="1" customHeight="1" x14ac:dyDescent="0.25">
      <c r="Q46447" s="265"/>
    </row>
    <row r="46448" spans="17:17" ht="0" hidden="1" customHeight="1" x14ac:dyDescent="0.25">
      <c r="Q46448" s="265"/>
    </row>
    <row r="46449" spans="17:17" ht="0" hidden="1" customHeight="1" x14ac:dyDescent="0.25">
      <c r="Q46449" s="265"/>
    </row>
    <row r="46450" spans="17:17" ht="0" hidden="1" customHeight="1" x14ac:dyDescent="0.25">
      <c r="Q46450" s="265"/>
    </row>
    <row r="46451" spans="17:17" ht="0" hidden="1" customHeight="1" x14ac:dyDescent="0.25">
      <c r="Q46451" s="265"/>
    </row>
    <row r="46452" spans="17:17" ht="0" hidden="1" customHeight="1" x14ac:dyDescent="0.25">
      <c r="Q46452" s="265"/>
    </row>
    <row r="46453" spans="17:17" ht="0" hidden="1" customHeight="1" x14ac:dyDescent="0.25">
      <c r="Q46453" s="265"/>
    </row>
    <row r="46454" spans="17:17" ht="0" hidden="1" customHeight="1" x14ac:dyDescent="0.25">
      <c r="Q46454" s="265"/>
    </row>
    <row r="46455" spans="17:17" ht="0" hidden="1" customHeight="1" x14ac:dyDescent="0.25">
      <c r="Q46455" s="265"/>
    </row>
    <row r="46456" spans="17:17" ht="0" hidden="1" customHeight="1" x14ac:dyDescent="0.25">
      <c r="Q46456" s="265"/>
    </row>
    <row r="46457" spans="17:17" ht="0" hidden="1" customHeight="1" x14ac:dyDescent="0.25">
      <c r="Q46457" s="265"/>
    </row>
    <row r="46458" spans="17:17" ht="0" hidden="1" customHeight="1" x14ac:dyDescent="0.25">
      <c r="Q46458" s="265"/>
    </row>
    <row r="46459" spans="17:17" ht="0" hidden="1" customHeight="1" x14ac:dyDescent="0.25">
      <c r="Q46459" s="265"/>
    </row>
    <row r="46460" spans="17:17" ht="0" hidden="1" customHeight="1" x14ac:dyDescent="0.25">
      <c r="Q46460" s="265"/>
    </row>
    <row r="46461" spans="17:17" ht="0" hidden="1" customHeight="1" x14ac:dyDescent="0.25">
      <c r="Q46461" s="265"/>
    </row>
    <row r="46462" spans="17:17" ht="0" hidden="1" customHeight="1" x14ac:dyDescent="0.25">
      <c r="Q46462" s="265"/>
    </row>
    <row r="46463" spans="17:17" ht="0" hidden="1" customHeight="1" x14ac:dyDescent="0.25">
      <c r="Q46463" s="265"/>
    </row>
    <row r="46464" spans="17:17" ht="0" hidden="1" customHeight="1" x14ac:dyDescent="0.25">
      <c r="Q46464" s="265"/>
    </row>
    <row r="46465" spans="17:17" ht="0" hidden="1" customHeight="1" x14ac:dyDescent="0.25">
      <c r="Q46465" s="265"/>
    </row>
    <row r="46466" spans="17:17" ht="0" hidden="1" customHeight="1" x14ac:dyDescent="0.25">
      <c r="Q46466" s="265"/>
    </row>
    <row r="46467" spans="17:17" ht="0" hidden="1" customHeight="1" x14ac:dyDescent="0.25">
      <c r="Q46467" s="265"/>
    </row>
    <row r="46468" spans="17:17" ht="0" hidden="1" customHeight="1" x14ac:dyDescent="0.25">
      <c r="Q46468" s="265"/>
    </row>
    <row r="46469" spans="17:17" ht="0" hidden="1" customHeight="1" x14ac:dyDescent="0.25">
      <c r="Q46469" s="265"/>
    </row>
    <row r="46470" spans="17:17" ht="0" hidden="1" customHeight="1" x14ac:dyDescent="0.25">
      <c r="Q46470" s="265"/>
    </row>
    <row r="46471" spans="17:17" ht="0" hidden="1" customHeight="1" x14ac:dyDescent="0.25">
      <c r="Q46471" s="265"/>
    </row>
    <row r="46472" spans="17:17" ht="0" hidden="1" customHeight="1" x14ac:dyDescent="0.25">
      <c r="Q46472" s="265"/>
    </row>
    <row r="46473" spans="17:17" ht="0" hidden="1" customHeight="1" x14ac:dyDescent="0.25">
      <c r="Q46473" s="265"/>
    </row>
    <row r="46474" spans="17:17" ht="0" hidden="1" customHeight="1" x14ac:dyDescent="0.25">
      <c r="Q46474" s="265"/>
    </row>
    <row r="46475" spans="17:17" ht="0" hidden="1" customHeight="1" x14ac:dyDescent="0.25">
      <c r="Q46475" s="265"/>
    </row>
    <row r="46476" spans="17:17" ht="0" hidden="1" customHeight="1" x14ac:dyDescent="0.25">
      <c r="Q46476" s="265"/>
    </row>
    <row r="46477" spans="17:17" ht="0" hidden="1" customHeight="1" x14ac:dyDescent="0.25">
      <c r="Q46477" s="265"/>
    </row>
    <row r="46478" spans="17:17" ht="0" hidden="1" customHeight="1" x14ac:dyDescent="0.25">
      <c r="Q46478" s="265"/>
    </row>
    <row r="46479" spans="17:17" ht="0" hidden="1" customHeight="1" x14ac:dyDescent="0.25">
      <c r="Q46479" s="265"/>
    </row>
    <row r="46480" spans="17:17" ht="0" hidden="1" customHeight="1" x14ac:dyDescent="0.25">
      <c r="Q46480" s="265"/>
    </row>
    <row r="46481" spans="17:17" ht="0" hidden="1" customHeight="1" x14ac:dyDescent="0.25">
      <c r="Q46481" s="265"/>
    </row>
    <row r="46482" spans="17:17" ht="0" hidden="1" customHeight="1" x14ac:dyDescent="0.25">
      <c r="Q46482" s="265"/>
    </row>
    <row r="46483" spans="17:17" ht="0" hidden="1" customHeight="1" x14ac:dyDescent="0.25">
      <c r="Q46483" s="265"/>
    </row>
    <row r="46484" spans="17:17" ht="0" hidden="1" customHeight="1" x14ac:dyDescent="0.25">
      <c r="Q46484" s="265"/>
    </row>
    <row r="46485" spans="17:17" ht="0" hidden="1" customHeight="1" x14ac:dyDescent="0.25">
      <c r="Q46485" s="265"/>
    </row>
    <row r="46486" spans="17:17" ht="0" hidden="1" customHeight="1" x14ac:dyDescent="0.25">
      <c r="Q46486" s="265"/>
    </row>
    <row r="46487" spans="17:17" ht="0" hidden="1" customHeight="1" x14ac:dyDescent="0.25">
      <c r="Q46487" s="265"/>
    </row>
    <row r="46488" spans="17:17" ht="0" hidden="1" customHeight="1" x14ac:dyDescent="0.25">
      <c r="Q46488" s="265"/>
    </row>
    <row r="46489" spans="17:17" ht="0" hidden="1" customHeight="1" x14ac:dyDescent="0.25">
      <c r="Q46489" s="265"/>
    </row>
    <row r="46490" spans="17:17" ht="0" hidden="1" customHeight="1" x14ac:dyDescent="0.25">
      <c r="Q46490" s="265"/>
    </row>
    <row r="46491" spans="17:17" ht="0" hidden="1" customHeight="1" x14ac:dyDescent="0.25">
      <c r="Q46491" s="265"/>
    </row>
    <row r="46492" spans="17:17" ht="0" hidden="1" customHeight="1" x14ac:dyDescent="0.25">
      <c r="Q46492" s="265"/>
    </row>
    <row r="46493" spans="17:17" ht="0" hidden="1" customHeight="1" x14ac:dyDescent="0.25">
      <c r="Q46493" s="265"/>
    </row>
    <row r="46494" spans="17:17" ht="0" hidden="1" customHeight="1" x14ac:dyDescent="0.25">
      <c r="Q46494" s="265"/>
    </row>
    <row r="46495" spans="17:17" ht="0" hidden="1" customHeight="1" x14ac:dyDescent="0.25">
      <c r="Q46495" s="265"/>
    </row>
    <row r="46496" spans="17:17" ht="0" hidden="1" customHeight="1" x14ac:dyDescent="0.25">
      <c r="Q46496" s="265"/>
    </row>
    <row r="46497" spans="17:17" ht="0" hidden="1" customHeight="1" x14ac:dyDescent="0.25">
      <c r="Q46497" s="265"/>
    </row>
    <row r="46498" spans="17:17" ht="0" hidden="1" customHeight="1" x14ac:dyDescent="0.25">
      <c r="Q46498" s="265"/>
    </row>
    <row r="46499" spans="17:17" ht="0" hidden="1" customHeight="1" x14ac:dyDescent="0.25">
      <c r="Q46499" s="265"/>
    </row>
    <row r="46500" spans="17:17" ht="0" hidden="1" customHeight="1" x14ac:dyDescent="0.25">
      <c r="Q46500" s="265"/>
    </row>
    <row r="46501" spans="17:17" ht="0" hidden="1" customHeight="1" x14ac:dyDescent="0.25">
      <c r="Q46501" s="265"/>
    </row>
    <row r="46502" spans="17:17" ht="0" hidden="1" customHeight="1" x14ac:dyDescent="0.25">
      <c r="Q46502" s="265"/>
    </row>
    <row r="46503" spans="17:17" ht="0" hidden="1" customHeight="1" x14ac:dyDescent="0.25">
      <c r="Q46503" s="265"/>
    </row>
    <row r="46504" spans="17:17" ht="0" hidden="1" customHeight="1" x14ac:dyDescent="0.25">
      <c r="Q46504" s="265"/>
    </row>
    <row r="46505" spans="17:17" ht="0" hidden="1" customHeight="1" x14ac:dyDescent="0.25">
      <c r="Q46505" s="265"/>
    </row>
    <row r="46506" spans="17:17" ht="0" hidden="1" customHeight="1" x14ac:dyDescent="0.25">
      <c r="Q46506" s="265"/>
    </row>
    <row r="46507" spans="17:17" ht="0" hidden="1" customHeight="1" x14ac:dyDescent="0.25">
      <c r="Q46507" s="265"/>
    </row>
    <row r="46508" spans="17:17" ht="0" hidden="1" customHeight="1" x14ac:dyDescent="0.25">
      <c r="Q46508" s="265"/>
    </row>
    <row r="46509" spans="17:17" ht="0" hidden="1" customHeight="1" x14ac:dyDescent="0.25">
      <c r="Q46509" s="265"/>
    </row>
    <row r="46510" spans="17:17" ht="0" hidden="1" customHeight="1" x14ac:dyDescent="0.25">
      <c r="Q46510" s="265"/>
    </row>
    <row r="46511" spans="17:17" ht="0" hidden="1" customHeight="1" x14ac:dyDescent="0.25">
      <c r="Q46511" s="265"/>
    </row>
    <row r="46512" spans="17:17" ht="0" hidden="1" customHeight="1" x14ac:dyDescent="0.25">
      <c r="Q46512" s="265"/>
    </row>
    <row r="46513" spans="17:17" ht="0" hidden="1" customHeight="1" x14ac:dyDescent="0.25">
      <c r="Q46513" s="265"/>
    </row>
    <row r="46514" spans="17:17" ht="0" hidden="1" customHeight="1" x14ac:dyDescent="0.25">
      <c r="Q46514" s="265"/>
    </row>
    <row r="46515" spans="17:17" ht="0" hidden="1" customHeight="1" x14ac:dyDescent="0.25">
      <c r="Q46515" s="265"/>
    </row>
    <row r="46516" spans="17:17" ht="0" hidden="1" customHeight="1" x14ac:dyDescent="0.25">
      <c r="Q46516" s="265"/>
    </row>
    <row r="46517" spans="17:17" ht="0" hidden="1" customHeight="1" x14ac:dyDescent="0.25">
      <c r="Q46517" s="265"/>
    </row>
    <row r="46518" spans="17:17" ht="0" hidden="1" customHeight="1" x14ac:dyDescent="0.25">
      <c r="Q46518" s="265"/>
    </row>
    <row r="46519" spans="17:17" ht="0" hidden="1" customHeight="1" x14ac:dyDescent="0.25">
      <c r="Q46519" s="265"/>
    </row>
    <row r="46520" spans="17:17" ht="0" hidden="1" customHeight="1" x14ac:dyDescent="0.25">
      <c r="Q46520" s="265"/>
    </row>
    <row r="46521" spans="17:17" ht="0" hidden="1" customHeight="1" x14ac:dyDescent="0.25">
      <c r="Q46521" s="265"/>
    </row>
    <row r="46522" spans="17:17" ht="0" hidden="1" customHeight="1" x14ac:dyDescent="0.25">
      <c r="Q46522" s="265"/>
    </row>
    <row r="46523" spans="17:17" ht="0" hidden="1" customHeight="1" x14ac:dyDescent="0.25">
      <c r="Q46523" s="265"/>
    </row>
    <row r="46524" spans="17:17" ht="0" hidden="1" customHeight="1" x14ac:dyDescent="0.25">
      <c r="Q46524" s="265"/>
    </row>
    <row r="46525" spans="17:17" ht="0" hidden="1" customHeight="1" x14ac:dyDescent="0.25">
      <c r="Q46525" s="265"/>
    </row>
    <row r="46526" spans="17:17" ht="0" hidden="1" customHeight="1" x14ac:dyDescent="0.25">
      <c r="Q46526" s="265"/>
    </row>
    <row r="46527" spans="17:17" ht="0" hidden="1" customHeight="1" x14ac:dyDescent="0.25">
      <c r="Q46527" s="265"/>
    </row>
    <row r="46528" spans="17:17" ht="0" hidden="1" customHeight="1" x14ac:dyDescent="0.25">
      <c r="Q46528" s="265"/>
    </row>
    <row r="46529" spans="17:17" ht="0" hidden="1" customHeight="1" x14ac:dyDescent="0.25">
      <c r="Q46529" s="265"/>
    </row>
    <row r="46530" spans="17:17" ht="0" hidden="1" customHeight="1" x14ac:dyDescent="0.25">
      <c r="Q46530" s="265"/>
    </row>
    <row r="46531" spans="17:17" ht="0" hidden="1" customHeight="1" x14ac:dyDescent="0.25">
      <c r="Q46531" s="265"/>
    </row>
    <row r="46532" spans="17:17" ht="0" hidden="1" customHeight="1" x14ac:dyDescent="0.25">
      <c r="Q46532" s="265"/>
    </row>
    <row r="46533" spans="17:17" ht="0" hidden="1" customHeight="1" x14ac:dyDescent="0.25">
      <c r="Q46533" s="265"/>
    </row>
    <row r="46534" spans="17:17" ht="0" hidden="1" customHeight="1" x14ac:dyDescent="0.25">
      <c r="Q46534" s="265"/>
    </row>
    <row r="46535" spans="17:17" ht="0" hidden="1" customHeight="1" x14ac:dyDescent="0.25">
      <c r="Q46535" s="265"/>
    </row>
    <row r="46536" spans="17:17" ht="0" hidden="1" customHeight="1" x14ac:dyDescent="0.25">
      <c r="Q46536" s="265"/>
    </row>
    <row r="46537" spans="17:17" ht="0" hidden="1" customHeight="1" x14ac:dyDescent="0.25">
      <c r="Q46537" s="265"/>
    </row>
    <row r="46538" spans="17:17" ht="0" hidden="1" customHeight="1" x14ac:dyDescent="0.25">
      <c r="Q46538" s="265"/>
    </row>
    <row r="46539" spans="17:17" ht="0" hidden="1" customHeight="1" x14ac:dyDescent="0.25">
      <c r="Q46539" s="265"/>
    </row>
    <row r="46540" spans="17:17" ht="0" hidden="1" customHeight="1" x14ac:dyDescent="0.25">
      <c r="Q46540" s="265"/>
    </row>
    <row r="46541" spans="17:17" ht="0" hidden="1" customHeight="1" x14ac:dyDescent="0.25">
      <c r="Q46541" s="265"/>
    </row>
    <row r="46542" spans="17:17" ht="0" hidden="1" customHeight="1" x14ac:dyDescent="0.25">
      <c r="Q46542" s="265"/>
    </row>
    <row r="46543" spans="17:17" ht="0" hidden="1" customHeight="1" x14ac:dyDescent="0.25">
      <c r="Q46543" s="265"/>
    </row>
    <row r="46544" spans="17:17" ht="0" hidden="1" customHeight="1" x14ac:dyDescent="0.25">
      <c r="Q46544" s="265"/>
    </row>
    <row r="46545" spans="17:17" ht="0" hidden="1" customHeight="1" x14ac:dyDescent="0.25">
      <c r="Q46545" s="265"/>
    </row>
    <row r="46546" spans="17:17" ht="0" hidden="1" customHeight="1" x14ac:dyDescent="0.25">
      <c r="Q46546" s="265"/>
    </row>
    <row r="46547" spans="17:17" ht="0" hidden="1" customHeight="1" x14ac:dyDescent="0.25">
      <c r="Q46547" s="265"/>
    </row>
    <row r="46548" spans="17:17" ht="0" hidden="1" customHeight="1" x14ac:dyDescent="0.25">
      <c r="Q46548" s="265"/>
    </row>
    <row r="46549" spans="17:17" ht="0" hidden="1" customHeight="1" x14ac:dyDescent="0.25">
      <c r="Q46549" s="265"/>
    </row>
    <row r="46550" spans="17:17" ht="0" hidden="1" customHeight="1" x14ac:dyDescent="0.25">
      <c r="Q46550" s="265"/>
    </row>
    <row r="46551" spans="17:17" ht="0" hidden="1" customHeight="1" x14ac:dyDescent="0.25">
      <c r="Q46551" s="265"/>
    </row>
    <row r="46552" spans="17:17" ht="0" hidden="1" customHeight="1" x14ac:dyDescent="0.25">
      <c r="Q46552" s="265"/>
    </row>
    <row r="46553" spans="17:17" ht="0" hidden="1" customHeight="1" x14ac:dyDescent="0.25">
      <c r="Q46553" s="265"/>
    </row>
    <row r="46554" spans="17:17" ht="0" hidden="1" customHeight="1" x14ac:dyDescent="0.25">
      <c r="Q46554" s="265"/>
    </row>
    <row r="46555" spans="17:17" ht="0" hidden="1" customHeight="1" x14ac:dyDescent="0.25">
      <c r="Q46555" s="265"/>
    </row>
    <row r="46556" spans="17:17" ht="0" hidden="1" customHeight="1" x14ac:dyDescent="0.25">
      <c r="Q46556" s="265"/>
    </row>
    <row r="46557" spans="17:17" ht="0" hidden="1" customHeight="1" x14ac:dyDescent="0.25">
      <c r="Q46557" s="265"/>
    </row>
    <row r="46558" spans="17:17" ht="0" hidden="1" customHeight="1" x14ac:dyDescent="0.25">
      <c r="Q46558" s="265"/>
    </row>
    <row r="46559" spans="17:17" ht="0" hidden="1" customHeight="1" x14ac:dyDescent="0.25">
      <c r="Q46559" s="265"/>
    </row>
    <row r="46560" spans="17:17" ht="0" hidden="1" customHeight="1" x14ac:dyDescent="0.25">
      <c r="Q46560" s="265"/>
    </row>
    <row r="46561" spans="17:17" ht="0" hidden="1" customHeight="1" x14ac:dyDescent="0.25">
      <c r="Q46561" s="265"/>
    </row>
    <row r="46562" spans="17:17" ht="0" hidden="1" customHeight="1" x14ac:dyDescent="0.25">
      <c r="Q46562" s="265"/>
    </row>
    <row r="46563" spans="17:17" ht="0" hidden="1" customHeight="1" x14ac:dyDescent="0.25">
      <c r="Q46563" s="265"/>
    </row>
    <row r="46564" spans="17:17" ht="0" hidden="1" customHeight="1" x14ac:dyDescent="0.25">
      <c r="Q46564" s="265"/>
    </row>
    <row r="46565" spans="17:17" ht="0" hidden="1" customHeight="1" x14ac:dyDescent="0.25">
      <c r="Q46565" s="265"/>
    </row>
    <row r="46566" spans="17:17" ht="0" hidden="1" customHeight="1" x14ac:dyDescent="0.25">
      <c r="Q46566" s="265"/>
    </row>
    <row r="46567" spans="17:17" ht="0" hidden="1" customHeight="1" x14ac:dyDescent="0.25">
      <c r="Q46567" s="265"/>
    </row>
    <row r="46568" spans="17:17" ht="0" hidden="1" customHeight="1" x14ac:dyDescent="0.25">
      <c r="Q46568" s="265"/>
    </row>
    <row r="46569" spans="17:17" ht="0" hidden="1" customHeight="1" x14ac:dyDescent="0.25">
      <c r="Q46569" s="265"/>
    </row>
    <row r="46570" spans="17:17" ht="0" hidden="1" customHeight="1" x14ac:dyDescent="0.25">
      <c r="Q46570" s="265"/>
    </row>
    <row r="46571" spans="17:17" ht="0" hidden="1" customHeight="1" x14ac:dyDescent="0.25">
      <c r="Q46571" s="265"/>
    </row>
    <row r="46572" spans="17:17" ht="0" hidden="1" customHeight="1" x14ac:dyDescent="0.25">
      <c r="Q46572" s="265"/>
    </row>
    <row r="46573" spans="17:17" ht="0" hidden="1" customHeight="1" x14ac:dyDescent="0.25">
      <c r="Q46573" s="265"/>
    </row>
    <row r="46574" spans="17:17" ht="0" hidden="1" customHeight="1" x14ac:dyDescent="0.25">
      <c r="Q46574" s="265"/>
    </row>
    <row r="46575" spans="17:17" ht="0" hidden="1" customHeight="1" x14ac:dyDescent="0.25">
      <c r="Q46575" s="265"/>
    </row>
    <row r="46576" spans="17:17" ht="0" hidden="1" customHeight="1" x14ac:dyDescent="0.25">
      <c r="Q46576" s="265"/>
    </row>
    <row r="46577" spans="17:17" ht="0" hidden="1" customHeight="1" x14ac:dyDescent="0.25">
      <c r="Q46577" s="265"/>
    </row>
    <row r="46578" spans="17:17" ht="0" hidden="1" customHeight="1" x14ac:dyDescent="0.25">
      <c r="Q46578" s="265"/>
    </row>
    <row r="46579" spans="17:17" ht="0" hidden="1" customHeight="1" x14ac:dyDescent="0.25">
      <c r="Q46579" s="265"/>
    </row>
    <row r="46580" spans="17:17" ht="0" hidden="1" customHeight="1" x14ac:dyDescent="0.25">
      <c r="Q46580" s="265"/>
    </row>
    <row r="46581" spans="17:17" ht="0" hidden="1" customHeight="1" x14ac:dyDescent="0.25">
      <c r="Q46581" s="265"/>
    </row>
    <row r="46582" spans="17:17" ht="0" hidden="1" customHeight="1" x14ac:dyDescent="0.25">
      <c r="Q46582" s="265"/>
    </row>
    <row r="46583" spans="17:17" ht="0" hidden="1" customHeight="1" x14ac:dyDescent="0.25">
      <c r="Q46583" s="265"/>
    </row>
    <row r="46584" spans="17:17" ht="0" hidden="1" customHeight="1" x14ac:dyDescent="0.25">
      <c r="Q46584" s="265"/>
    </row>
    <row r="46585" spans="17:17" ht="0" hidden="1" customHeight="1" x14ac:dyDescent="0.25">
      <c r="Q46585" s="265"/>
    </row>
    <row r="46586" spans="17:17" ht="0" hidden="1" customHeight="1" x14ac:dyDescent="0.25">
      <c r="Q46586" s="265"/>
    </row>
    <row r="46587" spans="17:17" ht="0" hidden="1" customHeight="1" x14ac:dyDescent="0.25">
      <c r="Q46587" s="265"/>
    </row>
    <row r="46588" spans="17:17" ht="0" hidden="1" customHeight="1" x14ac:dyDescent="0.25">
      <c r="Q46588" s="265"/>
    </row>
    <row r="46589" spans="17:17" ht="0" hidden="1" customHeight="1" x14ac:dyDescent="0.25">
      <c r="Q46589" s="265"/>
    </row>
    <row r="46590" spans="17:17" ht="0" hidden="1" customHeight="1" x14ac:dyDescent="0.25">
      <c r="Q46590" s="265"/>
    </row>
    <row r="46591" spans="17:17" ht="0" hidden="1" customHeight="1" x14ac:dyDescent="0.25">
      <c r="Q46591" s="265"/>
    </row>
    <row r="46592" spans="17:17" ht="0" hidden="1" customHeight="1" x14ac:dyDescent="0.25">
      <c r="Q46592" s="265"/>
    </row>
    <row r="46593" spans="17:17" ht="0" hidden="1" customHeight="1" x14ac:dyDescent="0.25">
      <c r="Q46593" s="265"/>
    </row>
    <row r="46594" spans="17:17" ht="0" hidden="1" customHeight="1" x14ac:dyDescent="0.25">
      <c r="Q46594" s="265"/>
    </row>
    <row r="46595" spans="17:17" ht="0" hidden="1" customHeight="1" x14ac:dyDescent="0.25">
      <c r="Q46595" s="265"/>
    </row>
    <row r="46596" spans="17:17" ht="0" hidden="1" customHeight="1" x14ac:dyDescent="0.25">
      <c r="Q46596" s="265"/>
    </row>
    <row r="46597" spans="17:17" ht="0" hidden="1" customHeight="1" x14ac:dyDescent="0.25">
      <c r="Q46597" s="265"/>
    </row>
    <row r="46598" spans="17:17" ht="0" hidden="1" customHeight="1" x14ac:dyDescent="0.25">
      <c r="Q46598" s="265"/>
    </row>
    <row r="46599" spans="17:17" ht="0" hidden="1" customHeight="1" x14ac:dyDescent="0.25">
      <c r="Q46599" s="265"/>
    </row>
    <row r="46600" spans="17:17" ht="0" hidden="1" customHeight="1" x14ac:dyDescent="0.25">
      <c r="Q46600" s="265"/>
    </row>
    <row r="46601" spans="17:17" ht="0" hidden="1" customHeight="1" x14ac:dyDescent="0.25">
      <c r="Q46601" s="265"/>
    </row>
    <row r="46602" spans="17:17" ht="0" hidden="1" customHeight="1" x14ac:dyDescent="0.25">
      <c r="Q46602" s="265"/>
    </row>
    <row r="46603" spans="17:17" ht="0" hidden="1" customHeight="1" x14ac:dyDescent="0.25">
      <c r="Q46603" s="265"/>
    </row>
    <row r="46604" spans="17:17" ht="0" hidden="1" customHeight="1" x14ac:dyDescent="0.25">
      <c r="Q46604" s="265"/>
    </row>
    <row r="46605" spans="17:17" ht="0" hidden="1" customHeight="1" x14ac:dyDescent="0.25">
      <c r="Q46605" s="265"/>
    </row>
    <row r="46606" spans="17:17" ht="0" hidden="1" customHeight="1" x14ac:dyDescent="0.25">
      <c r="Q46606" s="265"/>
    </row>
    <row r="46607" spans="17:17" ht="0" hidden="1" customHeight="1" x14ac:dyDescent="0.25">
      <c r="Q46607" s="265"/>
    </row>
    <row r="46608" spans="17:17" ht="0" hidden="1" customHeight="1" x14ac:dyDescent="0.25">
      <c r="Q46608" s="265"/>
    </row>
    <row r="46609" spans="17:17" ht="0" hidden="1" customHeight="1" x14ac:dyDescent="0.25">
      <c r="Q46609" s="265"/>
    </row>
    <row r="46610" spans="17:17" ht="0" hidden="1" customHeight="1" x14ac:dyDescent="0.25">
      <c r="Q46610" s="265"/>
    </row>
    <row r="46611" spans="17:17" ht="0" hidden="1" customHeight="1" x14ac:dyDescent="0.25">
      <c r="Q46611" s="265"/>
    </row>
    <row r="46612" spans="17:17" ht="0" hidden="1" customHeight="1" x14ac:dyDescent="0.25">
      <c r="Q46612" s="265"/>
    </row>
    <row r="46613" spans="17:17" ht="0" hidden="1" customHeight="1" x14ac:dyDescent="0.25">
      <c r="Q46613" s="265"/>
    </row>
    <row r="46614" spans="17:17" ht="0" hidden="1" customHeight="1" x14ac:dyDescent="0.25">
      <c r="Q46614" s="265"/>
    </row>
    <row r="46615" spans="17:17" ht="0" hidden="1" customHeight="1" x14ac:dyDescent="0.25">
      <c r="Q46615" s="265"/>
    </row>
    <row r="46616" spans="17:17" ht="0" hidden="1" customHeight="1" x14ac:dyDescent="0.25">
      <c r="Q46616" s="265"/>
    </row>
    <row r="46617" spans="17:17" ht="0" hidden="1" customHeight="1" x14ac:dyDescent="0.25">
      <c r="Q46617" s="265"/>
    </row>
    <row r="46618" spans="17:17" ht="0" hidden="1" customHeight="1" x14ac:dyDescent="0.25">
      <c r="Q46618" s="265"/>
    </row>
    <row r="46619" spans="17:17" ht="0" hidden="1" customHeight="1" x14ac:dyDescent="0.25">
      <c r="Q46619" s="265"/>
    </row>
    <row r="46620" spans="17:17" ht="0" hidden="1" customHeight="1" x14ac:dyDescent="0.25">
      <c r="Q46620" s="265"/>
    </row>
    <row r="46621" spans="17:17" ht="0" hidden="1" customHeight="1" x14ac:dyDescent="0.25">
      <c r="Q46621" s="265"/>
    </row>
    <row r="46622" spans="17:17" ht="0" hidden="1" customHeight="1" x14ac:dyDescent="0.25">
      <c r="Q46622" s="265"/>
    </row>
    <row r="46623" spans="17:17" ht="0" hidden="1" customHeight="1" x14ac:dyDescent="0.25">
      <c r="Q46623" s="265"/>
    </row>
    <row r="46624" spans="17:17" ht="0" hidden="1" customHeight="1" x14ac:dyDescent="0.25">
      <c r="Q46624" s="265"/>
    </row>
    <row r="46625" spans="17:17" ht="0" hidden="1" customHeight="1" x14ac:dyDescent="0.25">
      <c r="Q46625" s="265"/>
    </row>
    <row r="46626" spans="17:17" ht="0" hidden="1" customHeight="1" x14ac:dyDescent="0.25">
      <c r="Q46626" s="265"/>
    </row>
    <row r="46627" spans="17:17" ht="0" hidden="1" customHeight="1" x14ac:dyDescent="0.25">
      <c r="Q46627" s="265"/>
    </row>
    <row r="46628" spans="17:17" ht="0" hidden="1" customHeight="1" x14ac:dyDescent="0.25">
      <c r="Q46628" s="265"/>
    </row>
    <row r="46629" spans="17:17" ht="0" hidden="1" customHeight="1" x14ac:dyDescent="0.25">
      <c r="Q46629" s="265"/>
    </row>
    <row r="46630" spans="17:17" ht="0" hidden="1" customHeight="1" x14ac:dyDescent="0.25">
      <c r="Q46630" s="265"/>
    </row>
    <row r="46631" spans="17:17" ht="0" hidden="1" customHeight="1" x14ac:dyDescent="0.25">
      <c r="Q46631" s="265"/>
    </row>
    <row r="46632" spans="17:17" ht="0" hidden="1" customHeight="1" x14ac:dyDescent="0.25">
      <c r="Q46632" s="265"/>
    </row>
    <row r="46633" spans="17:17" ht="0" hidden="1" customHeight="1" x14ac:dyDescent="0.25">
      <c r="Q46633" s="265"/>
    </row>
    <row r="46634" spans="17:17" ht="0" hidden="1" customHeight="1" x14ac:dyDescent="0.25">
      <c r="Q46634" s="265"/>
    </row>
    <row r="46635" spans="17:17" ht="0" hidden="1" customHeight="1" x14ac:dyDescent="0.25">
      <c r="Q46635" s="265"/>
    </row>
    <row r="46636" spans="17:17" ht="0" hidden="1" customHeight="1" x14ac:dyDescent="0.25">
      <c r="Q46636" s="265"/>
    </row>
    <row r="46637" spans="17:17" ht="0" hidden="1" customHeight="1" x14ac:dyDescent="0.25">
      <c r="Q46637" s="265"/>
    </row>
    <row r="46638" spans="17:17" ht="0" hidden="1" customHeight="1" x14ac:dyDescent="0.25">
      <c r="Q46638" s="265"/>
    </row>
    <row r="46639" spans="17:17" ht="0" hidden="1" customHeight="1" x14ac:dyDescent="0.25">
      <c r="Q46639" s="265"/>
    </row>
    <row r="46640" spans="17:17" ht="0" hidden="1" customHeight="1" x14ac:dyDescent="0.25">
      <c r="Q46640" s="265"/>
    </row>
    <row r="46641" spans="17:17" ht="0" hidden="1" customHeight="1" x14ac:dyDescent="0.25">
      <c r="Q46641" s="265"/>
    </row>
    <row r="46642" spans="17:17" ht="0" hidden="1" customHeight="1" x14ac:dyDescent="0.25">
      <c r="Q46642" s="265"/>
    </row>
    <row r="46643" spans="17:17" ht="0" hidden="1" customHeight="1" x14ac:dyDescent="0.25">
      <c r="Q46643" s="265"/>
    </row>
    <row r="46644" spans="17:17" ht="0" hidden="1" customHeight="1" x14ac:dyDescent="0.25">
      <c r="Q46644" s="265"/>
    </row>
    <row r="46645" spans="17:17" ht="0" hidden="1" customHeight="1" x14ac:dyDescent="0.25">
      <c r="Q46645" s="265"/>
    </row>
    <row r="46646" spans="17:17" ht="0" hidden="1" customHeight="1" x14ac:dyDescent="0.25">
      <c r="Q46646" s="265"/>
    </row>
    <row r="46647" spans="17:17" ht="0" hidden="1" customHeight="1" x14ac:dyDescent="0.25">
      <c r="Q46647" s="265"/>
    </row>
    <row r="46648" spans="17:17" ht="0" hidden="1" customHeight="1" x14ac:dyDescent="0.25">
      <c r="Q46648" s="265"/>
    </row>
    <row r="46649" spans="17:17" ht="0" hidden="1" customHeight="1" x14ac:dyDescent="0.25">
      <c r="Q46649" s="265"/>
    </row>
    <row r="46650" spans="17:17" ht="0" hidden="1" customHeight="1" x14ac:dyDescent="0.25">
      <c r="Q46650" s="265"/>
    </row>
    <row r="46651" spans="17:17" ht="0" hidden="1" customHeight="1" x14ac:dyDescent="0.25">
      <c r="Q46651" s="265"/>
    </row>
    <row r="46652" spans="17:17" ht="0" hidden="1" customHeight="1" x14ac:dyDescent="0.25">
      <c r="Q46652" s="265"/>
    </row>
    <row r="46653" spans="17:17" ht="0" hidden="1" customHeight="1" x14ac:dyDescent="0.25">
      <c r="Q46653" s="265"/>
    </row>
    <row r="46654" spans="17:17" ht="0" hidden="1" customHeight="1" x14ac:dyDescent="0.25">
      <c r="Q46654" s="265"/>
    </row>
    <row r="46655" spans="17:17" ht="0" hidden="1" customHeight="1" x14ac:dyDescent="0.25">
      <c r="Q46655" s="265"/>
    </row>
    <row r="46656" spans="17:17" ht="0" hidden="1" customHeight="1" x14ac:dyDescent="0.25">
      <c r="Q46656" s="265"/>
    </row>
    <row r="46657" spans="17:17" ht="0" hidden="1" customHeight="1" x14ac:dyDescent="0.25">
      <c r="Q46657" s="265"/>
    </row>
    <row r="46658" spans="17:17" ht="0" hidden="1" customHeight="1" x14ac:dyDescent="0.25">
      <c r="Q46658" s="265"/>
    </row>
    <row r="46659" spans="17:17" ht="0" hidden="1" customHeight="1" x14ac:dyDescent="0.25">
      <c r="Q46659" s="265"/>
    </row>
    <row r="46660" spans="17:17" ht="0" hidden="1" customHeight="1" x14ac:dyDescent="0.25">
      <c r="Q46660" s="265"/>
    </row>
    <row r="46661" spans="17:17" ht="0" hidden="1" customHeight="1" x14ac:dyDescent="0.25">
      <c r="Q46661" s="265"/>
    </row>
    <row r="46662" spans="17:17" ht="0" hidden="1" customHeight="1" x14ac:dyDescent="0.25">
      <c r="Q46662" s="265"/>
    </row>
    <row r="46663" spans="17:17" ht="0" hidden="1" customHeight="1" x14ac:dyDescent="0.25">
      <c r="Q46663" s="265"/>
    </row>
    <row r="46664" spans="17:17" ht="0" hidden="1" customHeight="1" x14ac:dyDescent="0.25">
      <c r="Q46664" s="265"/>
    </row>
    <row r="46665" spans="17:17" ht="0" hidden="1" customHeight="1" x14ac:dyDescent="0.25">
      <c r="Q46665" s="265"/>
    </row>
    <row r="46666" spans="17:17" ht="0" hidden="1" customHeight="1" x14ac:dyDescent="0.25">
      <c r="Q46666" s="265"/>
    </row>
    <row r="46667" spans="17:17" ht="0" hidden="1" customHeight="1" x14ac:dyDescent="0.25">
      <c r="Q46667" s="265"/>
    </row>
    <row r="46668" spans="17:17" ht="0" hidden="1" customHeight="1" x14ac:dyDescent="0.25">
      <c r="Q46668" s="265"/>
    </row>
    <row r="46669" spans="17:17" ht="0" hidden="1" customHeight="1" x14ac:dyDescent="0.25">
      <c r="Q46669" s="265"/>
    </row>
    <row r="46670" spans="17:17" ht="0" hidden="1" customHeight="1" x14ac:dyDescent="0.25">
      <c r="Q46670" s="265"/>
    </row>
    <row r="46671" spans="17:17" ht="0" hidden="1" customHeight="1" x14ac:dyDescent="0.25">
      <c r="Q46671" s="265"/>
    </row>
    <row r="46672" spans="17:17" ht="0" hidden="1" customHeight="1" x14ac:dyDescent="0.25">
      <c r="Q46672" s="265"/>
    </row>
    <row r="46673" spans="17:17" ht="0" hidden="1" customHeight="1" x14ac:dyDescent="0.25">
      <c r="Q46673" s="265"/>
    </row>
    <row r="46674" spans="17:17" ht="0" hidden="1" customHeight="1" x14ac:dyDescent="0.25">
      <c r="Q46674" s="265"/>
    </row>
    <row r="46675" spans="17:17" ht="0" hidden="1" customHeight="1" x14ac:dyDescent="0.25">
      <c r="Q46675" s="265"/>
    </row>
    <row r="46676" spans="17:17" ht="0" hidden="1" customHeight="1" x14ac:dyDescent="0.25">
      <c r="Q46676" s="265"/>
    </row>
    <row r="46677" spans="17:17" ht="0" hidden="1" customHeight="1" x14ac:dyDescent="0.25">
      <c r="Q46677" s="265"/>
    </row>
    <row r="46678" spans="17:17" ht="0" hidden="1" customHeight="1" x14ac:dyDescent="0.25">
      <c r="Q46678" s="265"/>
    </row>
    <row r="46679" spans="17:17" ht="0" hidden="1" customHeight="1" x14ac:dyDescent="0.25">
      <c r="Q46679" s="265"/>
    </row>
    <row r="46680" spans="17:17" ht="0" hidden="1" customHeight="1" x14ac:dyDescent="0.25">
      <c r="Q46680" s="265"/>
    </row>
    <row r="46681" spans="17:17" ht="0" hidden="1" customHeight="1" x14ac:dyDescent="0.25">
      <c r="Q46681" s="265"/>
    </row>
    <row r="46682" spans="17:17" ht="0" hidden="1" customHeight="1" x14ac:dyDescent="0.25">
      <c r="Q46682" s="265"/>
    </row>
    <row r="46683" spans="17:17" ht="0" hidden="1" customHeight="1" x14ac:dyDescent="0.25">
      <c r="Q46683" s="265"/>
    </row>
    <row r="46684" spans="17:17" ht="0" hidden="1" customHeight="1" x14ac:dyDescent="0.25">
      <c r="Q46684" s="265"/>
    </row>
    <row r="46685" spans="17:17" ht="0" hidden="1" customHeight="1" x14ac:dyDescent="0.25">
      <c r="Q46685" s="265"/>
    </row>
    <row r="46686" spans="17:17" ht="0" hidden="1" customHeight="1" x14ac:dyDescent="0.25">
      <c r="Q46686" s="265"/>
    </row>
    <row r="46687" spans="17:17" ht="0" hidden="1" customHeight="1" x14ac:dyDescent="0.25">
      <c r="Q46687" s="265"/>
    </row>
    <row r="46688" spans="17:17" ht="0" hidden="1" customHeight="1" x14ac:dyDescent="0.25">
      <c r="Q46688" s="265"/>
    </row>
    <row r="46689" spans="17:17" ht="0" hidden="1" customHeight="1" x14ac:dyDescent="0.25">
      <c r="Q46689" s="265"/>
    </row>
    <row r="46690" spans="17:17" ht="0" hidden="1" customHeight="1" x14ac:dyDescent="0.25">
      <c r="Q46690" s="265"/>
    </row>
    <row r="46691" spans="17:17" ht="0" hidden="1" customHeight="1" x14ac:dyDescent="0.25">
      <c r="Q46691" s="265"/>
    </row>
    <row r="46692" spans="17:17" ht="0" hidden="1" customHeight="1" x14ac:dyDescent="0.25">
      <c r="Q46692" s="265"/>
    </row>
    <row r="46693" spans="17:17" ht="0" hidden="1" customHeight="1" x14ac:dyDescent="0.25">
      <c r="Q46693" s="265"/>
    </row>
    <row r="46694" spans="17:17" ht="0" hidden="1" customHeight="1" x14ac:dyDescent="0.25">
      <c r="Q46694" s="265"/>
    </row>
    <row r="46695" spans="17:17" ht="0" hidden="1" customHeight="1" x14ac:dyDescent="0.25">
      <c r="Q46695" s="265"/>
    </row>
    <row r="46696" spans="17:17" ht="0" hidden="1" customHeight="1" x14ac:dyDescent="0.25">
      <c r="Q46696" s="265"/>
    </row>
    <row r="46697" spans="17:17" ht="0" hidden="1" customHeight="1" x14ac:dyDescent="0.25">
      <c r="Q46697" s="265"/>
    </row>
    <row r="46698" spans="17:17" ht="0" hidden="1" customHeight="1" x14ac:dyDescent="0.25">
      <c r="Q46698" s="265"/>
    </row>
    <row r="46699" spans="17:17" ht="0" hidden="1" customHeight="1" x14ac:dyDescent="0.25">
      <c r="Q46699" s="265"/>
    </row>
    <row r="46700" spans="17:17" ht="0" hidden="1" customHeight="1" x14ac:dyDescent="0.25">
      <c r="Q46700" s="265"/>
    </row>
    <row r="46701" spans="17:17" ht="0" hidden="1" customHeight="1" x14ac:dyDescent="0.25">
      <c r="Q46701" s="265"/>
    </row>
    <row r="46702" spans="17:17" ht="0" hidden="1" customHeight="1" x14ac:dyDescent="0.25">
      <c r="Q46702" s="265"/>
    </row>
    <row r="46703" spans="17:17" ht="0" hidden="1" customHeight="1" x14ac:dyDescent="0.25">
      <c r="Q46703" s="265"/>
    </row>
    <row r="46704" spans="17:17" ht="0" hidden="1" customHeight="1" x14ac:dyDescent="0.25">
      <c r="Q46704" s="265"/>
    </row>
    <row r="46705" spans="17:17" ht="0" hidden="1" customHeight="1" x14ac:dyDescent="0.25">
      <c r="Q46705" s="265"/>
    </row>
    <row r="46706" spans="17:17" ht="0" hidden="1" customHeight="1" x14ac:dyDescent="0.25">
      <c r="Q46706" s="265"/>
    </row>
    <row r="46707" spans="17:17" ht="0" hidden="1" customHeight="1" x14ac:dyDescent="0.25">
      <c r="Q46707" s="265"/>
    </row>
    <row r="46708" spans="17:17" ht="0" hidden="1" customHeight="1" x14ac:dyDescent="0.25">
      <c r="Q46708" s="265"/>
    </row>
    <row r="46709" spans="17:17" ht="0" hidden="1" customHeight="1" x14ac:dyDescent="0.25">
      <c r="Q46709" s="265"/>
    </row>
    <row r="46710" spans="17:17" ht="0" hidden="1" customHeight="1" x14ac:dyDescent="0.25">
      <c r="Q46710" s="265"/>
    </row>
    <row r="46711" spans="17:17" ht="0" hidden="1" customHeight="1" x14ac:dyDescent="0.25">
      <c r="Q46711" s="265"/>
    </row>
    <row r="46712" spans="17:17" ht="0" hidden="1" customHeight="1" x14ac:dyDescent="0.25">
      <c r="Q46712" s="265"/>
    </row>
    <row r="46713" spans="17:17" ht="0" hidden="1" customHeight="1" x14ac:dyDescent="0.25">
      <c r="Q46713" s="265"/>
    </row>
    <row r="46714" spans="17:17" ht="0" hidden="1" customHeight="1" x14ac:dyDescent="0.25">
      <c r="Q46714" s="265"/>
    </row>
    <row r="46715" spans="17:17" ht="0" hidden="1" customHeight="1" x14ac:dyDescent="0.25">
      <c r="Q46715" s="265"/>
    </row>
    <row r="46716" spans="17:17" ht="0" hidden="1" customHeight="1" x14ac:dyDescent="0.25">
      <c r="Q46716" s="265"/>
    </row>
    <row r="46717" spans="17:17" ht="0" hidden="1" customHeight="1" x14ac:dyDescent="0.25">
      <c r="Q46717" s="265"/>
    </row>
    <row r="46718" spans="17:17" ht="0" hidden="1" customHeight="1" x14ac:dyDescent="0.25">
      <c r="Q46718" s="265"/>
    </row>
    <row r="46719" spans="17:17" ht="0" hidden="1" customHeight="1" x14ac:dyDescent="0.25">
      <c r="Q46719" s="265"/>
    </row>
    <row r="46720" spans="17:17" ht="0" hidden="1" customHeight="1" x14ac:dyDescent="0.25">
      <c r="Q46720" s="265"/>
    </row>
    <row r="46721" spans="17:17" ht="0" hidden="1" customHeight="1" x14ac:dyDescent="0.25">
      <c r="Q46721" s="265"/>
    </row>
    <row r="46722" spans="17:17" ht="0" hidden="1" customHeight="1" x14ac:dyDescent="0.25">
      <c r="Q46722" s="265"/>
    </row>
    <row r="46723" spans="17:17" ht="0" hidden="1" customHeight="1" x14ac:dyDescent="0.25">
      <c r="Q46723" s="265"/>
    </row>
    <row r="46724" spans="17:17" ht="0" hidden="1" customHeight="1" x14ac:dyDescent="0.25">
      <c r="Q46724" s="265"/>
    </row>
    <row r="46725" spans="17:17" ht="0" hidden="1" customHeight="1" x14ac:dyDescent="0.25">
      <c r="Q46725" s="265"/>
    </row>
    <row r="46726" spans="17:17" ht="0" hidden="1" customHeight="1" x14ac:dyDescent="0.25">
      <c r="Q46726" s="265"/>
    </row>
    <row r="46727" spans="17:17" ht="0" hidden="1" customHeight="1" x14ac:dyDescent="0.25">
      <c r="Q46727" s="265"/>
    </row>
    <row r="46728" spans="17:17" ht="0" hidden="1" customHeight="1" x14ac:dyDescent="0.25">
      <c r="Q46728" s="265"/>
    </row>
    <row r="46729" spans="17:17" ht="0" hidden="1" customHeight="1" x14ac:dyDescent="0.25">
      <c r="Q46729" s="265"/>
    </row>
    <row r="46730" spans="17:17" ht="0" hidden="1" customHeight="1" x14ac:dyDescent="0.25">
      <c r="Q46730" s="265"/>
    </row>
    <row r="46731" spans="17:17" ht="0" hidden="1" customHeight="1" x14ac:dyDescent="0.25">
      <c r="Q46731" s="265"/>
    </row>
    <row r="46732" spans="17:17" ht="0" hidden="1" customHeight="1" x14ac:dyDescent="0.25">
      <c r="Q46732" s="265"/>
    </row>
    <row r="46733" spans="17:17" ht="0" hidden="1" customHeight="1" x14ac:dyDescent="0.25">
      <c r="Q46733" s="265"/>
    </row>
    <row r="46734" spans="17:17" ht="0" hidden="1" customHeight="1" x14ac:dyDescent="0.25">
      <c r="Q46734" s="265"/>
    </row>
    <row r="46735" spans="17:17" ht="0" hidden="1" customHeight="1" x14ac:dyDescent="0.25">
      <c r="Q46735" s="265"/>
    </row>
    <row r="46736" spans="17:17" ht="0" hidden="1" customHeight="1" x14ac:dyDescent="0.25">
      <c r="Q46736" s="265"/>
    </row>
    <row r="46737" spans="17:17" ht="0" hidden="1" customHeight="1" x14ac:dyDescent="0.25">
      <c r="Q46737" s="265"/>
    </row>
    <row r="46738" spans="17:17" ht="0" hidden="1" customHeight="1" x14ac:dyDescent="0.25">
      <c r="Q46738" s="265"/>
    </row>
    <row r="46739" spans="17:17" ht="0" hidden="1" customHeight="1" x14ac:dyDescent="0.25">
      <c r="Q46739" s="265"/>
    </row>
    <row r="46740" spans="17:17" ht="0" hidden="1" customHeight="1" x14ac:dyDescent="0.25">
      <c r="Q46740" s="265"/>
    </row>
    <row r="46741" spans="17:17" ht="0" hidden="1" customHeight="1" x14ac:dyDescent="0.25">
      <c r="Q46741" s="265"/>
    </row>
    <row r="46742" spans="17:17" ht="0" hidden="1" customHeight="1" x14ac:dyDescent="0.25">
      <c r="Q46742" s="265"/>
    </row>
    <row r="46743" spans="17:17" ht="0" hidden="1" customHeight="1" x14ac:dyDescent="0.25">
      <c r="Q46743" s="265"/>
    </row>
    <row r="46744" spans="17:17" ht="0" hidden="1" customHeight="1" x14ac:dyDescent="0.25">
      <c r="Q46744" s="265"/>
    </row>
    <row r="46745" spans="17:17" ht="0" hidden="1" customHeight="1" x14ac:dyDescent="0.25">
      <c r="Q46745" s="265"/>
    </row>
    <row r="46746" spans="17:17" ht="0" hidden="1" customHeight="1" x14ac:dyDescent="0.25">
      <c r="Q46746" s="265"/>
    </row>
    <row r="46747" spans="17:17" ht="0" hidden="1" customHeight="1" x14ac:dyDescent="0.25">
      <c r="Q46747" s="265"/>
    </row>
    <row r="46748" spans="17:17" ht="0" hidden="1" customHeight="1" x14ac:dyDescent="0.25">
      <c r="Q46748" s="265"/>
    </row>
    <row r="46749" spans="17:17" ht="0" hidden="1" customHeight="1" x14ac:dyDescent="0.25">
      <c r="Q46749" s="265"/>
    </row>
    <row r="46750" spans="17:17" ht="0" hidden="1" customHeight="1" x14ac:dyDescent="0.25">
      <c r="Q46750" s="265"/>
    </row>
    <row r="46751" spans="17:17" ht="0" hidden="1" customHeight="1" x14ac:dyDescent="0.25">
      <c r="Q46751" s="265"/>
    </row>
    <row r="46752" spans="17:17" ht="0" hidden="1" customHeight="1" x14ac:dyDescent="0.25">
      <c r="Q46752" s="265"/>
    </row>
    <row r="46753" spans="17:17" ht="0" hidden="1" customHeight="1" x14ac:dyDescent="0.25">
      <c r="Q46753" s="265"/>
    </row>
    <row r="46754" spans="17:17" ht="0" hidden="1" customHeight="1" x14ac:dyDescent="0.25">
      <c r="Q46754" s="265"/>
    </row>
    <row r="46755" spans="17:17" ht="0" hidden="1" customHeight="1" x14ac:dyDescent="0.25">
      <c r="Q46755" s="265"/>
    </row>
    <row r="46756" spans="17:17" ht="0" hidden="1" customHeight="1" x14ac:dyDescent="0.25">
      <c r="Q46756" s="265"/>
    </row>
    <row r="46757" spans="17:17" ht="0" hidden="1" customHeight="1" x14ac:dyDescent="0.25">
      <c r="Q46757" s="265"/>
    </row>
    <row r="46758" spans="17:17" ht="0" hidden="1" customHeight="1" x14ac:dyDescent="0.25">
      <c r="Q46758" s="265"/>
    </row>
    <row r="46759" spans="17:17" ht="0" hidden="1" customHeight="1" x14ac:dyDescent="0.25">
      <c r="Q46759" s="265"/>
    </row>
    <row r="46760" spans="17:17" ht="0" hidden="1" customHeight="1" x14ac:dyDescent="0.25">
      <c r="Q46760" s="265"/>
    </row>
    <row r="46761" spans="17:17" ht="0" hidden="1" customHeight="1" x14ac:dyDescent="0.25">
      <c r="Q46761" s="265"/>
    </row>
    <row r="46762" spans="17:17" ht="0" hidden="1" customHeight="1" x14ac:dyDescent="0.25">
      <c r="Q46762" s="265"/>
    </row>
    <row r="46763" spans="17:17" ht="0" hidden="1" customHeight="1" x14ac:dyDescent="0.25">
      <c r="Q46763" s="265"/>
    </row>
    <row r="46764" spans="17:17" ht="0" hidden="1" customHeight="1" x14ac:dyDescent="0.25">
      <c r="Q46764" s="265"/>
    </row>
    <row r="46765" spans="17:17" ht="0" hidden="1" customHeight="1" x14ac:dyDescent="0.25">
      <c r="Q46765" s="265"/>
    </row>
    <row r="46766" spans="17:17" ht="0" hidden="1" customHeight="1" x14ac:dyDescent="0.25">
      <c r="Q46766" s="265"/>
    </row>
    <row r="46767" spans="17:17" ht="0" hidden="1" customHeight="1" x14ac:dyDescent="0.25">
      <c r="Q46767" s="265"/>
    </row>
    <row r="46768" spans="17:17" ht="0" hidden="1" customHeight="1" x14ac:dyDescent="0.25">
      <c r="Q46768" s="265"/>
    </row>
    <row r="46769" spans="17:17" ht="0" hidden="1" customHeight="1" x14ac:dyDescent="0.25">
      <c r="Q46769" s="265"/>
    </row>
    <row r="46770" spans="17:17" ht="0" hidden="1" customHeight="1" x14ac:dyDescent="0.25">
      <c r="Q46770" s="265"/>
    </row>
    <row r="46771" spans="17:17" ht="0" hidden="1" customHeight="1" x14ac:dyDescent="0.25">
      <c r="Q46771" s="265"/>
    </row>
    <row r="46772" spans="17:17" ht="0" hidden="1" customHeight="1" x14ac:dyDescent="0.25">
      <c r="Q46772" s="265"/>
    </row>
    <row r="46773" spans="17:17" ht="0" hidden="1" customHeight="1" x14ac:dyDescent="0.25">
      <c r="Q46773" s="265"/>
    </row>
    <row r="46774" spans="17:17" ht="0" hidden="1" customHeight="1" x14ac:dyDescent="0.25">
      <c r="Q46774" s="265"/>
    </row>
    <row r="46775" spans="17:17" ht="0" hidden="1" customHeight="1" x14ac:dyDescent="0.25">
      <c r="Q46775" s="265"/>
    </row>
    <row r="46776" spans="17:17" ht="0" hidden="1" customHeight="1" x14ac:dyDescent="0.25">
      <c r="Q46776" s="265"/>
    </row>
    <row r="46777" spans="17:17" ht="0" hidden="1" customHeight="1" x14ac:dyDescent="0.25">
      <c r="Q46777" s="265"/>
    </row>
    <row r="46778" spans="17:17" ht="0" hidden="1" customHeight="1" x14ac:dyDescent="0.25">
      <c r="Q46778" s="265"/>
    </row>
    <row r="46779" spans="17:17" ht="0" hidden="1" customHeight="1" x14ac:dyDescent="0.25">
      <c r="Q46779" s="265"/>
    </row>
    <row r="46780" spans="17:17" ht="0" hidden="1" customHeight="1" x14ac:dyDescent="0.25">
      <c r="Q46780" s="265"/>
    </row>
    <row r="46781" spans="17:17" ht="0" hidden="1" customHeight="1" x14ac:dyDescent="0.25">
      <c r="Q46781" s="265"/>
    </row>
    <row r="46782" spans="17:17" ht="0" hidden="1" customHeight="1" x14ac:dyDescent="0.25">
      <c r="Q46782" s="265"/>
    </row>
    <row r="46783" spans="17:17" ht="0" hidden="1" customHeight="1" x14ac:dyDescent="0.25">
      <c r="Q46783" s="265"/>
    </row>
    <row r="46784" spans="17:17" ht="0" hidden="1" customHeight="1" x14ac:dyDescent="0.25">
      <c r="Q46784" s="265"/>
    </row>
    <row r="46785" spans="17:17" ht="0" hidden="1" customHeight="1" x14ac:dyDescent="0.25">
      <c r="Q46785" s="265"/>
    </row>
    <row r="46786" spans="17:17" ht="0" hidden="1" customHeight="1" x14ac:dyDescent="0.25">
      <c r="Q46786" s="265"/>
    </row>
    <row r="46787" spans="17:17" ht="0" hidden="1" customHeight="1" x14ac:dyDescent="0.25">
      <c r="Q46787" s="265"/>
    </row>
    <row r="46788" spans="17:17" ht="0" hidden="1" customHeight="1" x14ac:dyDescent="0.25">
      <c r="Q46788" s="265"/>
    </row>
    <row r="46789" spans="17:17" ht="0" hidden="1" customHeight="1" x14ac:dyDescent="0.25">
      <c r="Q46789" s="265"/>
    </row>
    <row r="46790" spans="17:17" ht="0" hidden="1" customHeight="1" x14ac:dyDescent="0.25">
      <c r="Q46790" s="265"/>
    </row>
    <row r="46791" spans="17:17" ht="0" hidden="1" customHeight="1" x14ac:dyDescent="0.25">
      <c r="Q46791" s="265"/>
    </row>
    <row r="46792" spans="17:17" ht="0" hidden="1" customHeight="1" x14ac:dyDescent="0.25">
      <c r="Q46792" s="265"/>
    </row>
    <row r="46793" spans="17:17" ht="0" hidden="1" customHeight="1" x14ac:dyDescent="0.25">
      <c r="Q46793" s="265"/>
    </row>
    <row r="46794" spans="17:17" ht="0" hidden="1" customHeight="1" x14ac:dyDescent="0.25">
      <c r="Q46794" s="265"/>
    </row>
    <row r="46795" spans="17:17" ht="0" hidden="1" customHeight="1" x14ac:dyDescent="0.25">
      <c r="Q46795" s="265"/>
    </row>
    <row r="46796" spans="17:17" ht="0" hidden="1" customHeight="1" x14ac:dyDescent="0.25">
      <c r="Q46796" s="265"/>
    </row>
    <row r="46797" spans="17:17" ht="0" hidden="1" customHeight="1" x14ac:dyDescent="0.25">
      <c r="Q46797" s="265"/>
    </row>
    <row r="46798" spans="17:17" ht="0" hidden="1" customHeight="1" x14ac:dyDescent="0.25">
      <c r="Q46798" s="265"/>
    </row>
    <row r="46799" spans="17:17" ht="0" hidden="1" customHeight="1" x14ac:dyDescent="0.25">
      <c r="Q46799" s="265"/>
    </row>
    <row r="46800" spans="17:17" ht="0" hidden="1" customHeight="1" x14ac:dyDescent="0.25">
      <c r="Q46800" s="265"/>
    </row>
    <row r="46801" spans="17:17" ht="0" hidden="1" customHeight="1" x14ac:dyDescent="0.25">
      <c r="Q46801" s="265"/>
    </row>
    <row r="46802" spans="17:17" ht="0" hidden="1" customHeight="1" x14ac:dyDescent="0.25">
      <c r="Q46802" s="265"/>
    </row>
    <row r="46803" spans="17:17" ht="0" hidden="1" customHeight="1" x14ac:dyDescent="0.25">
      <c r="Q46803" s="265"/>
    </row>
    <row r="46804" spans="17:17" ht="0" hidden="1" customHeight="1" x14ac:dyDescent="0.25">
      <c r="Q46804" s="265"/>
    </row>
    <row r="46805" spans="17:17" ht="0" hidden="1" customHeight="1" x14ac:dyDescent="0.25">
      <c r="Q46805" s="265"/>
    </row>
    <row r="46806" spans="17:17" ht="0" hidden="1" customHeight="1" x14ac:dyDescent="0.25">
      <c r="Q46806" s="265"/>
    </row>
    <row r="46807" spans="17:17" ht="0" hidden="1" customHeight="1" x14ac:dyDescent="0.25">
      <c r="Q46807" s="265"/>
    </row>
    <row r="46808" spans="17:17" ht="0" hidden="1" customHeight="1" x14ac:dyDescent="0.25">
      <c r="Q46808" s="265"/>
    </row>
    <row r="46809" spans="17:17" ht="0" hidden="1" customHeight="1" x14ac:dyDescent="0.25">
      <c r="Q46809" s="265"/>
    </row>
    <row r="46810" spans="17:17" ht="0" hidden="1" customHeight="1" x14ac:dyDescent="0.25">
      <c r="Q46810" s="265"/>
    </row>
    <row r="46811" spans="17:17" ht="0" hidden="1" customHeight="1" x14ac:dyDescent="0.25">
      <c r="Q46811" s="265"/>
    </row>
    <row r="46812" spans="17:17" ht="0" hidden="1" customHeight="1" x14ac:dyDescent="0.25">
      <c r="Q46812" s="265"/>
    </row>
    <row r="46813" spans="17:17" ht="0" hidden="1" customHeight="1" x14ac:dyDescent="0.25">
      <c r="Q46813" s="265"/>
    </row>
    <row r="46814" spans="17:17" ht="0" hidden="1" customHeight="1" x14ac:dyDescent="0.25">
      <c r="Q46814" s="265"/>
    </row>
    <row r="46815" spans="17:17" ht="0" hidden="1" customHeight="1" x14ac:dyDescent="0.25">
      <c r="Q46815" s="265"/>
    </row>
    <row r="46816" spans="17:17" ht="0" hidden="1" customHeight="1" x14ac:dyDescent="0.25">
      <c r="Q46816" s="265"/>
    </row>
    <row r="46817" spans="17:17" ht="0" hidden="1" customHeight="1" x14ac:dyDescent="0.25">
      <c r="Q46817" s="265"/>
    </row>
    <row r="46818" spans="17:17" ht="0" hidden="1" customHeight="1" x14ac:dyDescent="0.25">
      <c r="Q46818" s="265"/>
    </row>
    <row r="46819" spans="17:17" ht="0" hidden="1" customHeight="1" x14ac:dyDescent="0.25">
      <c r="Q46819" s="265"/>
    </row>
    <row r="46820" spans="17:17" ht="0" hidden="1" customHeight="1" x14ac:dyDescent="0.25">
      <c r="Q46820" s="265"/>
    </row>
    <row r="46821" spans="17:17" ht="0" hidden="1" customHeight="1" x14ac:dyDescent="0.25">
      <c r="Q46821" s="265"/>
    </row>
    <row r="46822" spans="17:17" ht="0" hidden="1" customHeight="1" x14ac:dyDescent="0.25">
      <c r="Q46822" s="265"/>
    </row>
    <row r="46823" spans="17:17" ht="0" hidden="1" customHeight="1" x14ac:dyDescent="0.25">
      <c r="Q46823" s="265"/>
    </row>
    <row r="46824" spans="17:17" ht="0" hidden="1" customHeight="1" x14ac:dyDescent="0.25">
      <c r="Q46824" s="265"/>
    </row>
    <row r="46825" spans="17:17" ht="0" hidden="1" customHeight="1" x14ac:dyDescent="0.25">
      <c r="Q46825" s="265"/>
    </row>
    <row r="46826" spans="17:17" ht="0" hidden="1" customHeight="1" x14ac:dyDescent="0.25">
      <c r="Q46826" s="265"/>
    </row>
    <row r="46827" spans="17:17" ht="0" hidden="1" customHeight="1" x14ac:dyDescent="0.25">
      <c r="Q46827" s="265"/>
    </row>
    <row r="46828" spans="17:17" ht="0" hidden="1" customHeight="1" x14ac:dyDescent="0.25">
      <c r="Q46828" s="265"/>
    </row>
    <row r="46829" spans="17:17" ht="0" hidden="1" customHeight="1" x14ac:dyDescent="0.25">
      <c r="Q46829" s="265"/>
    </row>
    <row r="46830" spans="17:17" ht="0" hidden="1" customHeight="1" x14ac:dyDescent="0.25">
      <c r="Q46830" s="265"/>
    </row>
    <row r="46831" spans="17:17" ht="0" hidden="1" customHeight="1" x14ac:dyDescent="0.25">
      <c r="Q46831" s="265"/>
    </row>
    <row r="46832" spans="17:17" ht="0" hidden="1" customHeight="1" x14ac:dyDescent="0.25">
      <c r="Q46832" s="265"/>
    </row>
    <row r="46833" spans="17:17" ht="0" hidden="1" customHeight="1" x14ac:dyDescent="0.25">
      <c r="Q46833" s="265"/>
    </row>
    <row r="46834" spans="17:17" ht="0" hidden="1" customHeight="1" x14ac:dyDescent="0.25">
      <c r="Q46834" s="265"/>
    </row>
    <row r="46835" spans="17:17" ht="0" hidden="1" customHeight="1" x14ac:dyDescent="0.25">
      <c r="Q46835" s="265"/>
    </row>
    <row r="46836" spans="17:17" ht="0" hidden="1" customHeight="1" x14ac:dyDescent="0.25">
      <c r="Q46836" s="265"/>
    </row>
    <row r="46837" spans="17:17" ht="0" hidden="1" customHeight="1" x14ac:dyDescent="0.25">
      <c r="Q46837" s="265"/>
    </row>
    <row r="46838" spans="17:17" ht="0" hidden="1" customHeight="1" x14ac:dyDescent="0.25">
      <c r="Q46838" s="265"/>
    </row>
    <row r="46839" spans="17:17" ht="0" hidden="1" customHeight="1" x14ac:dyDescent="0.25">
      <c r="Q46839" s="265"/>
    </row>
    <row r="46840" spans="17:17" ht="0" hidden="1" customHeight="1" x14ac:dyDescent="0.25">
      <c r="Q46840" s="265"/>
    </row>
    <row r="46841" spans="17:17" ht="0" hidden="1" customHeight="1" x14ac:dyDescent="0.25">
      <c r="Q46841" s="265"/>
    </row>
    <row r="46842" spans="17:17" ht="0" hidden="1" customHeight="1" x14ac:dyDescent="0.25">
      <c r="Q46842" s="265"/>
    </row>
    <row r="46843" spans="17:17" ht="0" hidden="1" customHeight="1" x14ac:dyDescent="0.25">
      <c r="Q46843" s="265"/>
    </row>
    <row r="46844" spans="17:17" ht="0" hidden="1" customHeight="1" x14ac:dyDescent="0.25">
      <c r="Q46844" s="265"/>
    </row>
    <row r="46845" spans="17:17" ht="0" hidden="1" customHeight="1" x14ac:dyDescent="0.25">
      <c r="Q46845" s="265"/>
    </row>
    <row r="46846" spans="17:17" ht="0" hidden="1" customHeight="1" x14ac:dyDescent="0.25">
      <c r="Q46846" s="265"/>
    </row>
    <row r="46847" spans="17:17" ht="0" hidden="1" customHeight="1" x14ac:dyDescent="0.25">
      <c r="Q46847" s="265"/>
    </row>
    <row r="46848" spans="17:17" ht="0" hidden="1" customHeight="1" x14ac:dyDescent="0.25">
      <c r="Q46848" s="265"/>
    </row>
    <row r="46849" spans="17:17" ht="0" hidden="1" customHeight="1" x14ac:dyDescent="0.25">
      <c r="Q46849" s="265"/>
    </row>
    <row r="46850" spans="17:17" ht="0" hidden="1" customHeight="1" x14ac:dyDescent="0.25">
      <c r="Q46850" s="265"/>
    </row>
    <row r="46851" spans="17:17" ht="0" hidden="1" customHeight="1" x14ac:dyDescent="0.25">
      <c r="Q46851" s="265"/>
    </row>
    <row r="46852" spans="17:17" ht="0" hidden="1" customHeight="1" x14ac:dyDescent="0.25">
      <c r="Q46852" s="265"/>
    </row>
    <row r="46853" spans="17:17" ht="0" hidden="1" customHeight="1" x14ac:dyDescent="0.25">
      <c r="Q46853" s="265"/>
    </row>
    <row r="46854" spans="17:17" ht="0" hidden="1" customHeight="1" x14ac:dyDescent="0.25">
      <c r="Q46854" s="265"/>
    </row>
    <row r="46855" spans="17:17" ht="0" hidden="1" customHeight="1" x14ac:dyDescent="0.25">
      <c r="Q46855" s="265"/>
    </row>
    <row r="46856" spans="17:17" ht="0" hidden="1" customHeight="1" x14ac:dyDescent="0.25">
      <c r="Q46856" s="265"/>
    </row>
    <row r="46857" spans="17:17" ht="0" hidden="1" customHeight="1" x14ac:dyDescent="0.25">
      <c r="Q46857" s="265"/>
    </row>
    <row r="46858" spans="17:17" ht="0" hidden="1" customHeight="1" x14ac:dyDescent="0.25">
      <c r="Q46858" s="265"/>
    </row>
    <row r="46859" spans="17:17" ht="0" hidden="1" customHeight="1" x14ac:dyDescent="0.25">
      <c r="Q46859" s="265"/>
    </row>
    <row r="46860" spans="17:17" ht="0" hidden="1" customHeight="1" x14ac:dyDescent="0.25">
      <c r="Q46860" s="265"/>
    </row>
    <row r="46861" spans="17:17" ht="0" hidden="1" customHeight="1" x14ac:dyDescent="0.25">
      <c r="Q46861" s="265"/>
    </row>
    <row r="46862" spans="17:17" ht="0" hidden="1" customHeight="1" x14ac:dyDescent="0.25">
      <c r="Q46862" s="265"/>
    </row>
    <row r="46863" spans="17:17" ht="0" hidden="1" customHeight="1" x14ac:dyDescent="0.25">
      <c r="Q46863" s="265"/>
    </row>
    <row r="46864" spans="17:17" ht="0" hidden="1" customHeight="1" x14ac:dyDescent="0.25">
      <c r="Q46864" s="265"/>
    </row>
    <row r="46865" spans="17:17" ht="0" hidden="1" customHeight="1" x14ac:dyDescent="0.25">
      <c r="Q46865" s="265"/>
    </row>
    <row r="46866" spans="17:17" ht="0" hidden="1" customHeight="1" x14ac:dyDescent="0.25">
      <c r="Q46866" s="265"/>
    </row>
    <row r="46867" spans="17:17" ht="0" hidden="1" customHeight="1" x14ac:dyDescent="0.25">
      <c r="Q46867" s="265"/>
    </row>
    <row r="46868" spans="17:17" ht="0" hidden="1" customHeight="1" x14ac:dyDescent="0.25">
      <c r="Q46868" s="265"/>
    </row>
    <row r="46869" spans="17:17" ht="0" hidden="1" customHeight="1" x14ac:dyDescent="0.25">
      <c r="Q46869" s="265"/>
    </row>
    <row r="46870" spans="17:17" ht="0" hidden="1" customHeight="1" x14ac:dyDescent="0.25">
      <c r="Q46870" s="265"/>
    </row>
    <row r="46871" spans="17:17" ht="0" hidden="1" customHeight="1" x14ac:dyDescent="0.25">
      <c r="Q46871" s="265"/>
    </row>
    <row r="46872" spans="17:17" ht="0" hidden="1" customHeight="1" x14ac:dyDescent="0.25">
      <c r="Q46872" s="265"/>
    </row>
    <row r="46873" spans="17:17" ht="0" hidden="1" customHeight="1" x14ac:dyDescent="0.25">
      <c r="Q46873" s="265"/>
    </row>
    <row r="46874" spans="17:17" ht="0" hidden="1" customHeight="1" x14ac:dyDescent="0.25">
      <c r="Q46874" s="265"/>
    </row>
    <row r="46875" spans="17:17" ht="0" hidden="1" customHeight="1" x14ac:dyDescent="0.25">
      <c r="Q46875" s="265"/>
    </row>
    <row r="46876" spans="17:17" ht="0" hidden="1" customHeight="1" x14ac:dyDescent="0.25">
      <c r="Q46876" s="265"/>
    </row>
    <row r="46877" spans="17:17" ht="0" hidden="1" customHeight="1" x14ac:dyDescent="0.25">
      <c r="Q46877" s="265"/>
    </row>
    <row r="46878" spans="17:17" ht="0" hidden="1" customHeight="1" x14ac:dyDescent="0.25">
      <c r="Q46878" s="265"/>
    </row>
    <row r="46879" spans="17:17" ht="0" hidden="1" customHeight="1" x14ac:dyDescent="0.25">
      <c r="Q46879" s="265"/>
    </row>
    <row r="46880" spans="17:17" ht="0" hidden="1" customHeight="1" x14ac:dyDescent="0.25">
      <c r="Q46880" s="265"/>
    </row>
    <row r="46881" spans="17:17" ht="0" hidden="1" customHeight="1" x14ac:dyDescent="0.25">
      <c r="Q46881" s="265"/>
    </row>
    <row r="46882" spans="17:17" ht="0" hidden="1" customHeight="1" x14ac:dyDescent="0.25">
      <c r="Q46882" s="265"/>
    </row>
    <row r="46883" spans="17:17" ht="0" hidden="1" customHeight="1" x14ac:dyDescent="0.25">
      <c r="Q46883" s="265"/>
    </row>
    <row r="46884" spans="17:17" ht="0" hidden="1" customHeight="1" x14ac:dyDescent="0.25">
      <c r="Q46884" s="265"/>
    </row>
    <row r="46885" spans="17:17" ht="0" hidden="1" customHeight="1" x14ac:dyDescent="0.25">
      <c r="Q46885" s="265"/>
    </row>
    <row r="46886" spans="17:17" ht="0" hidden="1" customHeight="1" x14ac:dyDescent="0.25">
      <c r="Q46886" s="265"/>
    </row>
    <row r="46887" spans="17:17" ht="0" hidden="1" customHeight="1" x14ac:dyDescent="0.25">
      <c r="Q46887" s="265"/>
    </row>
    <row r="46888" spans="17:17" ht="0" hidden="1" customHeight="1" x14ac:dyDescent="0.25">
      <c r="Q46888" s="265"/>
    </row>
    <row r="46889" spans="17:17" ht="0" hidden="1" customHeight="1" x14ac:dyDescent="0.25">
      <c r="Q46889" s="265"/>
    </row>
    <row r="46890" spans="17:17" ht="0" hidden="1" customHeight="1" x14ac:dyDescent="0.25">
      <c r="Q46890" s="265"/>
    </row>
    <row r="46891" spans="17:17" ht="0" hidden="1" customHeight="1" x14ac:dyDescent="0.25">
      <c r="Q46891" s="265"/>
    </row>
    <row r="46892" spans="17:17" ht="0" hidden="1" customHeight="1" x14ac:dyDescent="0.25">
      <c r="Q46892" s="265"/>
    </row>
    <row r="46893" spans="17:17" ht="0" hidden="1" customHeight="1" x14ac:dyDescent="0.25">
      <c r="Q46893" s="265"/>
    </row>
    <row r="46894" spans="17:17" ht="0" hidden="1" customHeight="1" x14ac:dyDescent="0.25">
      <c r="Q46894" s="265"/>
    </row>
    <row r="46895" spans="17:17" ht="0" hidden="1" customHeight="1" x14ac:dyDescent="0.25">
      <c r="Q46895" s="265"/>
    </row>
    <row r="46896" spans="17:17" ht="0" hidden="1" customHeight="1" x14ac:dyDescent="0.25">
      <c r="Q46896" s="265"/>
    </row>
    <row r="46897" spans="17:17" ht="0" hidden="1" customHeight="1" x14ac:dyDescent="0.25">
      <c r="Q46897" s="265"/>
    </row>
    <row r="46898" spans="17:17" ht="0" hidden="1" customHeight="1" x14ac:dyDescent="0.25">
      <c r="Q46898" s="265"/>
    </row>
    <row r="46899" spans="17:17" ht="0" hidden="1" customHeight="1" x14ac:dyDescent="0.25">
      <c r="Q46899" s="265"/>
    </row>
    <row r="46900" spans="17:17" ht="0" hidden="1" customHeight="1" x14ac:dyDescent="0.25">
      <c r="Q46900" s="265"/>
    </row>
    <row r="46901" spans="17:17" ht="0" hidden="1" customHeight="1" x14ac:dyDescent="0.25">
      <c r="Q46901" s="265"/>
    </row>
    <row r="46902" spans="17:17" ht="0" hidden="1" customHeight="1" x14ac:dyDescent="0.25">
      <c r="Q46902" s="265"/>
    </row>
    <row r="46903" spans="17:17" ht="0" hidden="1" customHeight="1" x14ac:dyDescent="0.25">
      <c r="Q46903" s="265"/>
    </row>
    <row r="46904" spans="17:17" ht="0" hidden="1" customHeight="1" x14ac:dyDescent="0.25">
      <c r="Q46904" s="265"/>
    </row>
    <row r="46905" spans="17:17" ht="0" hidden="1" customHeight="1" x14ac:dyDescent="0.25">
      <c r="Q46905" s="265"/>
    </row>
    <row r="46906" spans="17:17" ht="0" hidden="1" customHeight="1" x14ac:dyDescent="0.25">
      <c r="Q46906" s="265"/>
    </row>
    <row r="46907" spans="17:17" ht="0" hidden="1" customHeight="1" x14ac:dyDescent="0.25">
      <c r="Q46907" s="265"/>
    </row>
    <row r="46908" spans="17:17" ht="0" hidden="1" customHeight="1" x14ac:dyDescent="0.25">
      <c r="Q46908" s="265"/>
    </row>
    <row r="46909" spans="17:17" ht="0" hidden="1" customHeight="1" x14ac:dyDescent="0.25">
      <c r="Q46909" s="265"/>
    </row>
    <row r="46910" spans="17:17" ht="0" hidden="1" customHeight="1" x14ac:dyDescent="0.25">
      <c r="Q46910" s="265"/>
    </row>
    <row r="46911" spans="17:17" ht="0" hidden="1" customHeight="1" x14ac:dyDescent="0.25">
      <c r="Q46911" s="265"/>
    </row>
    <row r="46912" spans="17:17" ht="0" hidden="1" customHeight="1" x14ac:dyDescent="0.25">
      <c r="Q46912" s="265"/>
    </row>
    <row r="46913" spans="17:17" ht="0" hidden="1" customHeight="1" x14ac:dyDescent="0.25">
      <c r="Q46913" s="265"/>
    </row>
    <row r="46914" spans="17:17" ht="0" hidden="1" customHeight="1" x14ac:dyDescent="0.25">
      <c r="Q46914" s="265"/>
    </row>
    <row r="46915" spans="17:17" ht="0" hidden="1" customHeight="1" x14ac:dyDescent="0.25">
      <c r="Q46915" s="265"/>
    </row>
    <row r="46916" spans="17:17" ht="0" hidden="1" customHeight="1" x14ac:dyDescent="0.25">
      <c r="Q46916" s="265"/>
    </row>
    <row r="46917" spans="17:17" ht="0" hidden="1" customHeight="1" x14ac:dyDescent="0.25">
      <c r="Q46917" s="265"/>
    </row>
    <row r="46918" spans="17:17" ht="0" hidden="1" customHeight="1" x14ac:dyDescent="0.25">
      <c r="Q46918" s="265"/>
    </row>
    <row r="46919" spans="17:17" ht="0" hidden="1" customHeight="1" x14ac:dyDescent="0.25">
      <c r="Q46919" s="265"/>
    </row>
    <row r="46920" spans="17:17" ht="0" hidden="1" customHeight="1" x14ac:dyDescent="0.25">
      <c r="Q46920" s="265"/>
    </row>
    <row r="46921" spans="17:17" ht="0" hidden="1" customHeight="1" x14ac:dyDescent="0.25">
      <c r="Q46921" s="265"/>
    </row>
    <row r="46922" spans="17:17" ht="0" hidden="1" customHeight="1" x14ac:dyDescent="0.25">
      <c r="Q46922" s="265"/>
    </row>
    <row r="46923" spans="17:17" ht="0" hidden="1" customHeight="1" x14ac:dyDescent="0.25">
      <c r="Q46923" s="265"/>
    </row>
    <row r="46924" spans="17:17" ht="0" hidden="1" customHeight="1" x14ac:dyDescent="0.25">
      <c r="Q46924" s="265"/>
    </row>
    <row r="46925" spans="17:17" ht="0" hidden="1" customHeight="1" x14ac:dyDescent="0.25">
      <c r="Q46925" s="265"/>
    </row>
    <row r="46926" spans="17:17" ht="0" hidden="1" customHeight="1" x14ac:dyDescent="0.25">
      <c r="Q46926" s="265"/>
    </row>
    <row r="46927" spans="17:17" ht="0" hidden="1" customHeight="1" x14ac:dyDescent="0.25">
      <c r="Q46927" s="265"/>
    </row>
    <row r="46928" spans="17:17" ht="0" hidden="1" customHeight="1" x14ac:dyDescent="0.25">
      <c r="Q46928" s="265"/>
    </row>
    <row r="46929" spans="17:17" ht="0" hidden="1" customHeight="1" x14ac:dyDescent="0.25">
      <c r="Q46929" s="265"/>
    </row>
    <row r="46930" spans="17:17" ht="0" hidden="1" customHeight="1" x14ac:dyDescent="0.25">
      <c r="Q46930" s="265"/>
    </row>
    <row r="46931" spans="17:17" ht="0" hidden="1" customHeight="1" x14ac:dyDescent="0.25">
      <c r="Q46931" s="265"/>
    </row>
    <row r="46932" spans="17:17" ht="0" hidden="1" customHeight="1" x14ac:dyDescent="0.25">
      <c r="Q46932" s="265"/>
    </row>
    <row r="46933" spans="17:17" ht="0" hidden="1" customHeight="1" x14ac:dyDescent="0.25">
      <c r="Q46933" s="265"/>
    </row>
    <row r="46934" spans="17:17" ht="0" hidden="1" customHeight="1" x14ac:dyDescent="0.25">
      <c r="Q46934" s="265"/>
    </row>
    <row r="46935" spans="17:17" ht="0" hidden="1" customHeight="1" x14ac:dyDescent="0.25">
      <c r="Q46935" s="265"/>
    </row>
    <row r="46936" spans="17:17" ht="0" hidden="1" customHeight="1" x14ac:dyDescent="0.25">
      <c r="Q46936" s="265"/>
    </row>
    <row r="46937" spans="17:17" ht="0" hidden="1" customHeight="1" x14ac:dyDescent="0.25">
      <c r="Q46937" s="265"/>
    </row>
    <row r="46938" spans="17:17" ht="0" hidden="1" customHeight="1" x14ac:dyDescent="0.25">
      <c r="Q46938" s="265"/>
    </row>
    <row r="46939" spans="17:17" ht="0" hidden="1" customHeight="1" x14ac:dyDescent="0.25">
      <c r="Q46939" s="265"/>
    </row>
    <row r="46940" spans="17:17" ht="0" hidden="1" customHeight="1" x14ac:dyDescent="0.25">
      <c r="Q46940" s="265"/>
    </row>
    <row r="46941" spans="17:17" ht="0" hidden="1" customHeight="1" x14ac:dyDescent="0.25">
      <c r="Q46941" s="265"/>
    </row>
    <row r="46942" spans="17:17" ht="0" hidden="1" customHeight="1" x14ac:dyDescent="0.25">
      <c r="Q46942" s="265"/>
    </row>
    <row r="46943" spans="17:17" ht="0" hidden="1" customHeight="1" x14ac:dyDescent="0.25">
      <c r="Q46943" s="265"/>
    </row>
    <row r="46944" spans="17:17" ht="0" hidden="1" customHeight="1" x14ac:dyDescent="0.25">
      <c r="Q46944" s="265"/>
    </row>
    <row r="46945" spans="17:17" ht="0" hidden="1" customHeight="1" x14ac:dyDescent="0.25">
      <c r="Q46945" s="265"/>
    </row>
    <row r="46946" spans="17:17" ht="0" hidden="1" customHeight="1" x14ac:dyDescent="0.25">
      <c r="Q46946" s="265"/>
    </row>
    <row r="46947" spans="17:17" ht="0" hidden="1" customHeight="1" x14ac:dyDescent="0.25">
      <c r="Q46947" s="265"/>
    </row>
    <row r="46948" spans="17:17" ht="0" hidden="1" customHeight="1" x14ac:dyDescent="0.25">
      <c r="Q46948" s="265"/>
    </row>
    <row r="46949" spans="17:17" ht="0" hidden="1" customHeight="1" x14ac:dyDescent="0.25">
      <c r="Q46949" s="265"/>
    </row>
    <row r="46950" spans="17:17" ht="0" hidden="1" customHeight="1" x14ac:dyDescent="0.25">
      <c r="Q46950" s="265"/>
    </row>
    <row r="46951" spans="17:17" ht="0" hidden="1" customHeight="1" x14ac:dyDescent="0.25">
      <c r="Q46951" s="265"/>
    </row>
    <row r="46952" spans="17:17" ht="0" hidden="1" customHeight="1" x14ac:dyDescent="0.25">
      <c r="Q46952" s="265"/>
    </row>
    <row r="46953" spans="17:17" ht="0" hidden="1" customHeight="1" x14ac:dyDescent="0.25">
      <c r="Q46953" s="265"/>
    </row>
    <row r="46954" spans="17:17" ht="0" hidden="1" customHeight="1" x14ac:dyDescent="0.25">
      <c r="Q46954" s="265"/>
    </row>
    <row r="46955" spans="17:17" ht="0" hidden="1" customHeight="1" x14ac:dyDescent="0.25">
      <c r="Q46955" s="265"/>
    </row>
    <row r="46956" spans="17:17" ht="0" hidden="1" customHeight="1" x14ac:dyDescent="0.25">
      <c r="Q46956" s="265"/>
    </row>
    <row r="46957" spans="17:17" ht="0" hidden="1" customHeight="1" x14ac:dyDescent="0.25">
      <c r="Q46957" s="265"/>
    </row>
    <row r="46958" spans="17:17" ht="0" hidden="1" customHeight="1" x14ac:dyDescent="0.25">
      <c r="Q46958" s="265"/>
    </row>
    <row r="46959" spans="17:17" ht="0" hidden="1" customHeight="1" x14ac:dyDescent="0.25">
      <c r="Q46959" s="265"/>
    </row>
    <row r="46960" spans="17:17" ht="0" hidden="1" customHeight="1" x14ac:dyDescent="0.25">
      <c r="Q46960" s="265"/>
    </row>
    <row r="46961" spans="17:17" ht="0" hidden="1" customHeight="1" x14ac:dyDescent="0.25">
      <c r="Q46961" s="265"/>
    </row>
    <row r="46962" spans="17:17" ht="0" hidden="1" customHeight="1" x14ac:dyDescent="0.25">
      <c r="Q46962" s="265"/>
    </row>
    <row r="46963" spans="17:17" ht="0" hidden="1" customHeight="1" x14ac:dyDescent="0.25">
      <c r="Q46963" s="265"/>
    </row>
    <row r="46964" spans="17:17" ht="0" hidden="1" customHeight="1" x14ac:dyDescent="0.25">
      <c r="Q46964" s="265"/>
    </row>
    <row r="46965" spans="17:17" ht="0" hidden="1" customHeight="1" x14ac:dyDescent="0.25">
      <c r="Q46965" s="265"/>
    </row>
    <row r="46966" spans="17:17" ht="0" hidden="1" customHeight="1" x14ac:dyDescent="0.25">
      <c r="Q46966" s="265"/>
    </row>
    <row r="46967" spans="17:17" ht="0" hidden="1" customHeight="1" x14ac:dyDescent="0.25">
      <c r="Q46967" s="265"/>
    </row>
    <row r="46968" spans="17:17" ht="0" hidden="1" customHeight="1" x14ac:dyDescent="0.25">
      <c r="Q46968" s="265"/>
    </row>
    <row r="46969" spans="17:17" ht="0" hidden="1" customHeight="1" x14ac:dyDescent="0.25">
      <c r="Q46969" s="265"/>
    </row>
    <row r="46970" spans="17:17" ht="0" hidden="1" customHeight="1" x14ac:dyDescent="0.25">
      <c r="Q46970" s="265"/>
    </row>
    <row r="46971" spans="17:17" ht="0" hidden="1" customHeight="1" x14ac:dyDescent="0.25">
      <c r="Q46971" s="265"/>
    </row>
    <row r="46972" spans="17:17" ht="0" hidden="1" customHeight="1" x14ac:dyDescent="0.25">
      <c r="Q46972" s="265"/>
    </row>
    <row r="46973" spans="17:17" ht="0" hidden="1" customHeight="1" x14ac:dyDescent="0.25">
      <c r="Q46973" s="265"/>
    </row>
    <row r="46974" spans="17:17" ht="0" hidden="1" customHeight="1" x14ac:dyDescent="0.25">
      <c r="Q46974" s="265"/>
    </row>
    <row r="46975" spans="17:17" ht="0" hidden="1" customHeight="1" x14ac:dyDescent="0.25">
      <c r="Q46975" s="265"/>
    </row>
    <row r="46976" spans="17:17" ht="0" hidden="1" customHeight="1" x14ac:dyDescent="0.25">
      <c r="Q46976" s="265"/>
    </row>
    <row r="46977" spans="17:17" ht="0" hidden="1" customHeight="1" x14ac:dyDescent="0.25">
      <c r="Q46977" s="265"/>
    </row>
    <row r="46978" spans="17:17" ht="0" hidden="1" customHeight="1" x14ac:dyDescent="0.25">
      <c r="Q46978" s="265"/>
    </row>
    <row r="46979" spans="17:17" ht="0" hidden="1" customHeight="1" x14ac:dyDescent="0.25">
      <c r="Q46979" s="265"/>
    </row>
    <row r="46980" spans="17:17" ht="0" hidden="1" customHeight="1" x14ac:dyDescent="0.25">
      <c r="Q46980" s="265"/>
    </row>
    <row r="46981" spans="17:17" ht="0" hidden="1" customHeight="1" x14ac:dyDescent="0.25">
      <c r="Q46981" s="265"/>
    </row>
    <row r="46982" spans="17:17" ht="0" hidden="1" customHeight="1" x14ac:dyDescent="0.25">
      <c r="Q46982" s="265"/>
    </row>
    <row r="46983" spans="17:17" ht="0" hidden="1" customHeight="1" x14ac:dyDescent="0.25">
      <c r="Q46983" s="265"/>
    </row>
    <row r="46984" spans="17:17" ht="0" hidden="1" customHeight="1" x14ac:dyDescent="0.25">
      <c r="Q46984" s="265"/>
    </row>
    <row r="46985" spans="17:17" ht="0" hidden="1" customHeight="1" x14ac:dyDescent="0.25">
      <c r="Q46985" s="265"/>
    </row>
    <row r="46986" spans="17:17" ht="0" hidden="1" customHeight="1" x14ac:dyDescent="0.25">
      <c r="Q46986" s="265"/>
    </row>
    <row r="46987" spans="17:17" ht="0" hidden="1" customHeight="1" x14ac:dyDescent="0.25">
      <c r="Q46987" s="265"/>
    </row>
    <row r="46988" spans="17:17" ht="0" hidden="1" customHeight="1" x14ac:dyDescent="0.25">
      <c r="Q46988" s="265"/>
    </row>
    <row r="46989" spans="17:17" ht="0" hidden="1" customHeight="1" x14ac:dyDescent="0.25">
      <c r="Q46989" s="265"/>
    </row>
    <row r="46990" spans="17:17" ht="0" hidden="1" customHeight="1" x14ac:dyDescent="0.25">
      <c r="Q46990" s="265"/>
    </row>
    <row r="46991" spans="17:17" ht="0" hidden="1" customHeight="1" x14ac:dyDescent="0.25">
      <c r="Q46991" s="265"/>
    </row>
    <row r="46992" spans="17:17" ht="0" hidden="1" customHeight="1" x14ac:dyDescent="0.25">
      <c r="Q46992" s="265"/>
    </row>
    <row r="46993" spans="17:17" ht="0" hidden="1" customHeight="1" x14ac:dyDescent="0.25">
      <c r="Q46993" s="265"/>
    </row>
    <row r="46994" spans="17:17" ht="0" hidden="1" customHeight="1" x14ac:dyDescent="0.25">
      <c r="Q46994" s="265"/>
    </row>
    <row r="46995" spans="17:17" ht="0" hidden="1" customHeight="1" x14ac:dyDescent="0.25">
      <c r="Q46995" s="265"/>
    </row>
    <row r="46996" spans="17:17" ht="0" hidden="1" customHeight="1" x14ac:dyDescent="0.25">
      <c r="Q46996" s="265"/>
    </row>
    <row r="46997" spans="17:17" ht="0" hidden="1" customHeight="1" x14ac:dyDescent="0.25">
      <c r="Q46997" s="265"/>
    </row>
    <row r="46998" spans="17:17" ht="0" hidden="1" customHeight="1" x14ac:dyDescent="0.25">
      <c r="Q46998" s="265"/>
    </row>
    <row r="46999" spans="17:17" ht="0" hidden="1" customHeight="1" x14ac:dyDescent="0.25">
      <c r="Q46999" s="265"/>
    </row>
    <row r="47000" spans="17:17" ht="0" hidden="1" customHeight="1" x14ac:dyDescent="0.25">
      <c r="Q47000" s="265"/>
    </row>
    <row r="47001" spans="17:17" ht="0" hidden="1" customHeight="1" x14ac:dyDescent="0.25">
      <c r="Q47001" s="265"/>
    </row>
    <row r="47002" spans="17:17" ht="0" hidden="1" customHeight="1" x14ac:dyDescent="0.25">
      <c r="Q47002" s="265"/>
    </row>
    <row r="47003" spans="17:17" ht="0" hidden="1" customHeight="1" x14ac:dyDescent="0.25">
      <c r="Q47003" s="265"/>
    </row>
    <row r="47004" spans="17:17" ht="0" hidden="1" customHeight="1" x14ac:dyDescent="0.25">
      <c r="Q47004" s="265"/>
    </row>
    <row r="47005" spans="17:17" ht="0" hidden="1" customHeight="1" x14ac:dyDescent="0.25">
      <c r="Q47005" s="265"/>
    </row>
    <row r="47006" spans="17:17" ht="0" hidden="1" customHeight="1" x14ac:dyDescent="0.25">
      <c r="Q47006" s="265"/>
    </row>
    <row r="47007" spans="17:17" ht="0" hidden="1" customHeight="1" x14ac:dyDescent="0.25">
      <c r="Q47007" s="265"/>
    </row>
    <row r="47008" spans="17:17" ht="0" hidden="1" customHeight="1" x14ac:dyDescent="0.25">
      <c r="Q47008" s="265"/>
    </row>
    <row r="47009" spans="17:17" ht="0" hidden="1" customHeight="1" x14ac:dyDescent="0.25">
      <c r="Q47009" s="265"/>
    </row>
    <row r="47010" spans="17:17" ht="0" hidden="1" customHeight="1" x14ac:dyDescent="0.25">
      <c r="Q47010" s="265"/>
    </row>
    <row r="47011" spans="17:17" ht="0" hidden="1" customHeight="1" x14ac:dyDescent="0.25">
      <c r="Q47011" s="265"/>
    </row>
    <row r="47012" spans="17:17" ht="0" hidden="1" customHeight="1" x14ac:dyDescent="0.25">
      <c r="Q47012" s="265"/>
    </row>
    <row r="47013" spans="17:17" ht="0" hidden="1" customHeight="1" x14ac:dyDescent="0.25">
      <c r="Q47013" s="265"/>
    </row>
    <row r="47014" spans="17:17" ht="0" hidden="1" customHeight="1" x14ac:dyDescent="0.25">
      <c r="Q47014" s="265"/>
    </row>
    <row r="47015" spans="17:17" ht="0" hidden="1" customHeight="1" x14ac:dyDescent="0.25">
      <c r="Q47015" s="265"/>
    </row>
    <row r="47016" spans="17:17" ht="0" hidden="1" customHeight="1" x14ac:dyDescent="0.25">
      <c r="Q47016" s="265"/>
    </row>
    <row r="47017" spans="17:17" ht="0" hidden="1" customHeight="1" x14ac:dyDescent="0.25">
      <c r="Q47017" s="265"/>
    </row>
    <row r="47018" spans="17:17" ht="0" hidden="1" customHeight="1" x14ac:dyDescent="0.25">
      <c r="Q47018" s="265"/>
    </row>
    <row r="47019" spans="17:17" ht="0" hidden="1" customHeight="1" x14ac:dyDescent="0.25">
      <c r="Q47019" s="265"/>
    </row>
    <row r="47020" spans="17:17" ht="0" hidden="1" customHeight="1" x14ac:dyDescent="0.25">
      <c r="Q47020" s="265"/>
    </row>
    <row r="47021" spans="17:17" ht="0" hidden="1" customHeight="1" x14ac:dyDescent="0.25">
      <c r="Q47021" s="265"/>
    </row>
    <row r="47022" spans="17:17" ht="0" hidden="1" customHeight="1" x14ac:dyDescent="0.25">
      <c r="Q47022" s="265"/>
    </row>
    <row r="47023" spans="17:17" ht="0" hidden="1" customHeight="1" x14ac:dyDescent="0.25">
      <c r="Q47023" s="265"/>
    </row>
    <row r="47024" spans="17:17" ht="0" hidden="1" customHeight="1" x14ac:dyDescent="0.25">
      <c r="Q47024" s="265"/>
    </row>
    <row r="47025" spans="17:17" ht="0" hidden="1" customHeight="1" x14ac:dyDescent="0.25">
      <c r="Q47025" s="265"/>
    </row>
    <row r="47026" spans="17:17" ht="0" hidden="1" customHeight="1" x14ac:dyDescent="0.25">
      <c r="Q47026" s="265"/>
    </row>
    <row r="47027" spans="17:17" ht="0" hidden="1" customHeight="1" x14ac:dyDescent="0.25">
      <c r="Q47027" s="265"/>
    </row>
    <row r="47028" spans="17:17" ht="0" hidden="1" customHeight="1" x14ac:dyDescent="0.25">
      <c r="Q47028" s="265"/>
    </row>
    <row r="47029" spans="17:17" ht="0" hidden="1" customHeight="1" x14ac:dyDescent="0.25">
      <c r="Q47029" s="265"/>
    </row>
    <row r="47030" spans="17:17" ht="0" hidden="1" customHeight="1" x14ac:dyDescent="0.25">
      <c r="Q47030" s="265"/>
    </row>
    <row r="47031" spans="17:17" ht="0" hidden="1" customHeight="1" x14ac:dyDescent="0.25">
      <c r="Q47031" s="265"/>
    </row>
    <row r="47032" spans="17:17" ht="0" hidden="1" customHeight="1" x14ac:dyDescent="0.25">
      <c r="Q47032" s="265"/>
    </row>
    <row r="47033" spans="17:17" ht="0" hidden="1" customHeight="1" x14ac:dyDescent="0.25">
      <c r="Q47033" s="265"/>
    </row>
    <row r="47034" spans="17:17" ht="0" hidden="1" customHeight="1" x14ac:dyDescent="0.25">
      <c r="Q47034" s="265"/>
    </row>
    <row r="47035" spans="17:17" ht="0" hidden="1" customHeight="1" x14ac:dyDescent="0.25">
      <c r="Q47035" s="265"/>
    </row>
    <row r="47036" spans="17:17" ht="0" hidden="1" customHeight="1" x14ac:dyDescent="0.25">
      <c r="Q47036" s="265"/>
    </row>
    <row r="47037" spans="17:17" ht="0" hidden="1" customHeight="1" x14ac:dyDescent="0.25">
      <c r="Q47037" s="265"/>
    </row>
    <row r="47038" spans="17:17" ht="0" hidden="1" customHeight="1" x14ac:dyDescent="0.25">
      <c r="Q47038" s="265"/>
    </row>
    <row r="47039" spans="17:17" ht="0" hidden="1" customHeight="1" x14ac:dyDescent="0.25">
      <c r="Q47039" s="265"/>
    </row>
    <row r="47040" spans="17:17" ht="0" hidden="1" customHeight="1" x14ac:dyDescent="0.25">
      <c r="Q47040" s="265"/>
    </row>
    <row r="47041" spans="17:17" ht="0" hidden="1" customHeight="1" x14ac:dyDescent="0.25">
      <c r="Q47041" s="265"/>
    </row>
    <row r="47042" spans="17:17" ht="0" hidden="1" customHeight="1" x14ac:dyDescent="0.25">
      <c r="Q47042" s="265"/>
    </row>
    <row r="47043" spans="17:17" ht="0" hidden="1" customHeight="1" x14ac:dyDescent="0.25">
      <c r="Q47043" s="265"/>
    </row>
    <row r="47044" spans="17:17" ht="0" hidden="1" customHeight="1" x14ac:dyDescent="0.25">
      <c r="Q47044" s="265"/>
    </row>
    <row r="47045" spans="17:17" ht="0" hidden="1" customHeight="1" x14ac:dyDescent="0.25">
      <c r="Q47045" s="265"/>
    </row>
    <row r="47046" spans="17:17" ht="0" hidden="1" customHeight="1" x14ac:dyDescent="0.25">
      <c r="Q47046" s="265"/>
    </row>
    <row r="47047" spans="17:17" ht="0" hidden="1" customHeight="1" x14ac:dyDescent="0.25">
      <c r="Q47047" s="265"/>
    </row>
    <row r="47048" spans="17:17" ht="0" hidden="1" customHeight="1" x14ac:dyDescent="0.25">
      <c r="Q47048" s="265"/>
    </row>
    <row r="47049" spans="17:17" ht="0" hidden="1" customHeight="1" x14ac:dyDescent="0.25">
      <c r="Q47049" s="265"/>
    </row>
    <row r="47050" spans="17:17" ht="0" hidden="1" customHeight="1" x14ac:dyDescent="0.25">
      <c r="Q47050" s="265"/>
    </row>
    <row r="47051" spans="17:17" ht="0" hidden="1" customHeight="1" x14ac:dyDescent="0.25">
      <c r="Q47051" s="265"/>
    </row>
    <row r="47052" spans="17:17" ht="0" hidden="1" customHeight="1" x14ac:dyDescent="0.25">
      <c r="Q47052" s="265"/>
    </row>
    <row r="47053" spans="17:17" ht="0" hidden="1" customHeight="1" x14ac:dyDescent="0.25">
      <c r="Q47053" s="265"/>
    </row>
    <row r="47054" spans="17:17" ht="0" hidden="1" customHeight="1" x14ac:dyDescent="0.25">
      <c r="Q47054" s="265"/>
    </row>
    <row r="47055" spans="17:17" ht="0" hidden="1" customHeight="1" x14ac:dyDescent="0.25">
      <c r="Q47055" s="265"/>
    </row>
    <row r="47056" spans="17:17" ht="0" hidden="1" customHeight="1" x14ac:dyDescent="0.25">
      <c r="Q47056" s="265"/>
    </row>
    <row r="47057" spans="17:17" ht="0" hidden="1" customHeight="1" x14ac:dyDescent="0.25">
      <c r="Q47057" s="265"/>
    </row>
    <row r="47058" spans="17:17" ht="0" hidden="1" customHeight="1" x14ac:dyDescent="0.25">
      <c r="Q47058" s="265"/>
    </row>
    <row r="47059" spans="17:17" ht="0" hidden="1" customHeight="1" x14ac:dyDescent="0.25">
      <c r="Q47059" s="265"/>
    </row>
    <row r="47060" spans="17:17" ht="0" hidden="1" customHeight="1" x14ac:dyDescent="0.25">
      <c r="Q47060" s="265"/>
    </row>
    <row r="47061" spans="17:17" ht="0" hidden="1" customHeight="1" x14ac:dyDescent="0.25">
      <c r="Q47061" s="265"/>
    </row>
    <row r="47062" spans="17:17" ht="0" hidden="1" customHeight="1" x14ac:dyDescent="0.25">
      <c r="Q47062" s="265"/>
    </row>
    <row r="47063" spans="17:17" ht="0" hidden="1" customHeight="1" x14ac:dyDescent="0.25">
      <c r="Q47063" s="265"/>
    </row>
    <row r="47064" spans="17:17" ht="0" hidden="1" customHeight="1" x14ac:dyDescent="0.25">
      <c r="Q47064" s="265"/>
    </row>
    <row r="47065" spans="17:17" ht="0" hidden="1" customHeight="1" x14ac:dyDescent="0.25">
      <c r="Q47065" s="265"/>
    </row>
    <row r="47066" spans="17:17" ht="0" hidden="1" customHeight="1" x14ac:dyDescent="0.25">
      <c r="Q47066" s="265"/>
    </row>
    <row r="47067" spans="17:17" ht="0" hidden="1" customHeight="1" x14ac:dyDescent="0.25">
      <c r="Q47067" s="265"/>
    </row>
    <row r="47068" spans="17:17" ht="0" hidden="1" customHeight="1" x14ac:dyDescent="0.25">
      <c r="Q47068" s="265"/>
    </row>
    <row r="47069" spans="17:17" ht="0" hidden="1" customHeight="1" x14ac:dyDescent="0.25">
      <c r="Q47069" s="265"/>
    </row>
    <row r="47070" spans="17:17" ht="0" hidden="1" customHeight="1" x14ac:dyDescent="0.25">
      <c r="Q47070" s="265"/>
    </row>
    <row r="47071" spans="17:17" ht="0" hidden="1" customHeight="1" x14ac:dyDescent="0.25">
      <c r="Q47071" s="265"/>
    </row>
    <row r="47072" spans="17:17" ht="0" hidden="1" customHeight="1" x14ac:dyDescent="0.25">
      <c r="Q47072" s="265"/>
    </row>
    <row r="47073" spans="17:17" ht="0" hidden="1" customHeight="1" x14ac:dyDescent="0.25">
      <c r="Q47073" s="265"/>
    </row>
    <row r="47074" spans="17:17" ht="0" hidden="1" customHeight="1" x14ac:dyDescent="0.25">
      <c r="Q47074" s="265"/>
    </row>
    <row r="47075" spans="17:17" ht="0" hidden="1" customHeight="1" x14ac:dyDescent="0.25">
      <c r="Q47075" s="265"/>
    </row>
    <row r="47076" spans="17:17" ht="0" hidden="1" customHeight="1" x14ac:dyDescent="0.25">
      <c r="Q47076" s="265"/>
    </row>
    <row r="47077" spans="17:17" ht="0" hidden="1" customHeight="1" x14ac:dyDescent="0.25">
      <c r="Q47077" s="265"/>
    </row>
    <row r="47078" spans="17:17" ht="0" hidden="1" customHeight="1" x14ac:dyDescent="0.25">
      <c r="Q47078" s="265"/>
    </row>
    <row r="47079" spans="17:17" ht="0" hidden="1" customHeight="1" x14ac:dyDescent="0.25">
      <c r="Q47079" s="265"/>
    </row>
    <row r="47080" spans="17:17" ht="0" hidden="1" customHeight="1" x14ac:dyDescent="0.25">
      <c r="Q47080" s="265"/>
    </row>
    <row r="47081" spans="17:17" ht="0" hidden="1" customHeight="1" x14ac:dyDescent="0.25">
      <c r="Q47081" s="265"/>
    </row>
    <row r="47082" spans="17:17" ht="0" hidden="1" customHeight="1" x14ac:dyDescent="0.25">
      <c r="Q47082" s="265"/>
    </row>
    <row r="47083" spans="17:17" ht="0" hidden="1" customHeight="1" x14ac:dyDescent="0.25">
      <c r="Q47083" s="265"/>
    </row>
    <row r="47084" spans="17:17" ht="0" hidden="1" customHeight="1" x14ac:dyDescent="0.25">
      <c r="Q47084" s="265"/>
    </row>
    <row r="47085" spans="17:17" ht="0" hidden="1" customHeight="1" x14ac:dyDescent="0.25">
      <c r="Q47085" s="265"/>
    </row>
    <row r="47086" spans="17:17" ht="0" hidden="1" customHeight="1" x14ac:dyDescent="0.25">
      <c r="Q47086" s="265"/>
    </row>
    <row r="47087" spans="17:17" ht="0" hidden="1" customHeight="1" x14ac:dyDescent="0.25">
      <c r="Q47087" s="265"/>
    </row>
    <row r="47088" spans="17:17" ht="0" hidden="1" customHeight="1" x14ac:dyDescent="0.25">
      <c r="Q47088" s="265"/>
    </row>
    <row r="47089" spans="17:17" ht="0" hidden="1" customHeight="1" x14ac:dyDescent="0.25">
      <c r="Q47089" s="265"/>
    </row>
    <row r="47090" spans="17:17" ht="0" hidden="1" customHeight="1" x14ac:dyDescent="0.25">
      <c r="Q47090" s="265"/>
    </row>
    <row r="47091" spans="17:17" ht="0" hidden="1" customHeight="1" x14ac:dyDescent="0.25">
      <c r="Q47091" s="265"/>
    </row>
    <row r="47092" spans="17:17" ht="0" hidden="1" customHeight="1" x14ac:dyDescent="0.25">
      <c r="Q47092" s="265"/>
    </row>
    <row r="47093" spans="17:17" ht="0" hidden="1" customHeight="1" x14ac:dyDescent="0.25">
      <c r="Q47093" s="265"/>
    </row>
    <row r="47094" spans="17:17" ht="0" hidden="1" customHeight="1" x14ac:dyDescent="0.25">
      <c r="Q47094" s="265"/>
    </row>
    <row r="47095" spans="17:17" ht="0" hidden="1" customHeight="1" x14ac:dyDescent="0.25">
      <c r="Q47095" s="265"/>
    </row>
    <row r="47096" spans="17:17" ht="0" hidden="1" customHeight="1" x14ac:dyDescent="0.25">
      <c r="Q47096" s="265"/>
    </row>
    <row r="47097" spans="17:17" ht="0" hidden="1" customHeight="1" x14ac:dyDescent="0.25">
      <c r="Q47097" s="265"/>
    </row>
    <row r="47098" spans="17:17" ht="0" hidden="1" customHeight="1" x14ac:dyDescent="0.25">
      <c r="Q47098" s="265"/>
    </row>
    <row r="47099" spans="17:17" ht="0" hidden="1" customHeight="1" x14ac:dyDescent="0.25">
      <c r="Q47099" s="265"/>
    </row>
    <row r="47100" spans="17:17" ht="0" hidden="1" customHeight="1" x14ac:dyDescent="0.25">
      <c r="Q47100" s="265"/>
    </row>
    <row r="47101" spans="17:17" ht="0" hidden="1" customHeight="1" x14ac:dyDescent="0.25">
      <c r="Q47101" s="265"/>
    </row>
    <row r="47102" spans="17:17" ht="0" hidden="1" customHeight="1" x14ac:dyDescent="0.25">
      <c r="Q47102" s="265"/>
    </row>
    <row r="47103" spans="17:17" ht="0" hidden="1" customHeight="1" x14ac:dyDescent="0.25">
      <c r="Q47103" s="265"/>
    </row>
    <row r="47104" spans="17:17" ht="0" hidden="1" customHeight="1" x14ac:dyDescent="0.25">
      <c r="Q47104" s="265"/>
    </row>
    <row r="47105" spans="17:17" ht="0" hidden="1" customHeight="1" x14ac:dyDescent="0.25">
      <c r="Q47105" s="265"/>
    </row>
    <row r="47106" spans="17:17" ht="0" hidden="1" customHeight="1" x14ac:dyDescent="0.25">
      <c r="Q47106" s="265"/>
    </row>
    <row r="47107" spans="17:17" ht="0" hidden="1" customHeight="1" x14ac:dyDescent="0.25">
      <c r="Q47107" s="265"/>
    </row>
    <row r="47108" spans="17:17" ht="0" hidden="1" customHeight="1" x14ac:dyDescent="0.25">
      <c r="Q47108" s="265"/>
    </row>
    <row r="47109" spans="17:17" ht="0" hidden="1" customHeight="1" x14ac:dyDescent="0.25">
      <c r="Q47109" s="265"/>
    </row>
    <row r="47110" spans="17:17" ht="0" hidden="1" customHeight="1" x14ac:dyDescent="0.25">
      <c r="Q47110" s="265"/>
    </row>
    <row r="47111" spans="17:17" ht="0" hidden="1" customHeight="1" x14ac:dyDescent="0.25">
      <c r="Q47111" s="265"/>
    </row>
    <row r="47112" spans="17:17" ht="0" hidden="1" customHeight="1" x14ac:dyDescent="0.25">
      <c r="Q47112" s="265"/>
    </row>
    <row r="47113" spans="17:17" ht="0" hidden="1" customHeight="1" x14ac:dyDescent="0.25">
      <c r="Q47113" s="265"/>
    </row>
    <row r="47114" spans="17:17" ht="0" hidden="1" customHeight="1" x14ac:dyDescent="0.25">
      <c r="Q47114" s="265"/>
    </row>
    <row r="47115" spans="17:17" ht="0" hidden="1" customHeight="1" x14ac:dyDescent="0.25">
      <c r="Q47115" s="265"/>
    </row>
    <row r="47116" spans="17:17" ht="0" hidden="1" customHeight="1" x14ac:dyDescent="0.25">
      <c r="Q47116" s="265"/>
    </row>
    <row r="47117" spans="17:17" ht="0" hidden="1" customHeight="1" x14ac:dyDescent="0.25">
      <c r="Q47117" s="265"/>
    </row>
    <row r="47118" spans="17:17" ht="0" hidden="1" customHeight="1" x14ac:dyDescent="0.25">
      <c r="Q47118" s="265"/>
    </row>
    <row r="47119" spans="17:17" ht="0" hidden="1" customHeight="1" x14ac:dyDescent="0.25">
      <c r="Q47119" s="265"/>
    </row>
    <row r="47120" spans="17:17" ht="0" hidden="1" customHeight="1" x14ac:dyDescent="0.25">
      <c r="Q47120" s="265"/>
    </row>
    <row r="47121" spans="17:17" ht="0" hidden="1" customHeight="1" x14ac:dyDescent="0.25">
      <c r="Q47121" s="265"/>
    </row>
    <row r="47122" spans="17:17" ht="0" hidden="1" customHeight="1" x14ac:dyDescent="0.25">
      <c r="Q47122" s="265"/>
    </row>
    <row r="47123" spans="17:17" ht="0" hidden="1" customHeight="1" x14ac:dyDescent="0.25">
      <c r="Q47123" s="265"/>
    </row>
    <row r="47124" spans="17:17" ht="0" hidden="1" customHeight="1" x14ac:dyDescent="0.25">
      <c r="Q47124" s="265"/>
    </row>
    <row r="47125" spans="17:17" ht="0" hidden="1" customHeight="1" x14ac:dyDescent="0.25">
      <c r="Q47125" s="265"/>
    </row>
    <row r="47126" spans="17:17" ht="0" hidden="1" customHeight="1" x14ac:dyDescent="0.25">
      <c r="Q47126" s="265"/>
    </row>
    <row r="47127" spans="17:17" ht="0" hidden="1" customHeight="1" x14ac:dyDescent="0.25">
      <c r="Q47127" s="265"/>
    </row>
    <row r="47128" spans="17:17" ht="0" hidden="1" customHeight="1" x14ac:dyDescent="0.25">
      <c r="Q47128" s="265"/>
    </row>
    <row r="47129" spans="17:17" ht="0" hidden="1" customHeight="1" x14ac:dyDescent="0.25">
      <c r="Q47129" s="265"/>
    </row>
    <row r="47130" spans="17:17" ht="0" hidden="1" customHeight="1" x14ac:dyDescent="0.25">
      <c r="Q47130" s="265"/>
    </row>
    <row r="47131" spans="17:17" ht="0" hidden="1" customHeight="1" x14ac:dyDescent="0.25">
      <c r="Q47131" s="265"/>
    </row>
    <row r="47132" spans="17:17" ht="0" hidden="1" customHeight="1" x14ac:dyDescent="0.25">
      <c r="Q47132" s="265"/>
    </row>
    <row r="47133" spans="17:17" ht="0" hidden="1" customHeight="1" x14ac:dyDescent="0.25">
      <c r="Q47133" s="265"/>
    </row>
    <row r="47134" spans="17:17" ht="0" hidden="1" customHeight="1" x14ac:dyDescent="0.25">
      <c r="Q47134" s="265"/>
    </row>
    <row r="47135" spans="17:17" ht="0" hidden="1" customHeight="1" x14ac:dyDescent="0.25">
      <c r="Q47135" s="265"/>
    </row>
    <row r="47136" spans="17:17" ht="0" hidden="1" customHeight="1" x14ac:dyDescent="0.25">
      <c r="Q47136" s="265"/>
    </row>
    <row r="47137" spans="17:17" ht="0" hidden="1" customHeight="1" x14ac:dyDescent="0.25">
      <c r="Q47137" s="265"/>
    </row>
    <row r="47138" spans="17:17" ht="0" hidden="1" customHeight="1" x14ac:dyDescent="0.25">
      <c r="Q47138" s="265"/>
    </row>
    <row r="47139" spans="17:17" ht="0" hidden="1" customHeight="1" x14ac:dyDescent="0.25">
      <c r="Q47139" s="265"/>
    </row>
    <row r="47140" spans="17:17" ht="0" hidden="1" customHeight="1" x14ac:dyDescent="0.25">
      <c r="Q47140" s="265"/>
    </row>
    <row r="47141" spans="17:17" ht="0" hidden="1" customHeight="1" x14ac:dyDescent="0.25">
      <c r="Q47141" s="265"/>
    </row>
    <row r="47142" spans="17:17" ht="0" hidden="1" customHeight="1" x14ac:dyDescent="0.25">
      <c r="Q47142" s="265"/>
    </row>
    <row r="47143" spans="17:17" ht="0" hidden="1" customHeight="1" x14ac:dyDescent="0.25">
      <c r="Q47143" s="265"/>
    </row>
    <row r="47144" spans="17:17" ht="0" hidden="1" customHeight="1" x14ac:dyDescent="0.25">
      <c r="Q47144" s="265"/>
    </row>
    <row r="47145" spans="17:17" ht="0" hidden="1" customHeight="1" x14ac:dyDescent="0.25">
      <c r="Q47145" s="265"/>
    </row>
    <row r="47146" spans="17:17" ht="0" hidden="1" customHeight="1" x14ac:dyDescent="0.25">
      <c r="Q47146" s="265"/>
    </row>
    <row r="47147" spans="17:17" ht="0" hidden="1" customHeight="1" x14ac:dyDescent="0.25">
      <c r="Q47147" s="265"/>
    </row>
    <row r="47148" spans="17:17" ht="0" hidden="1" customHeight="1" x14ac:dyDescent="0.25">
      <c r="Q47148" s="265"/>
    </row>
    <row r="47149" spans="17:17" ht="0" hidden="1" customHeight="1" x14ac:dyDescent="0.25">
      <c r="Q47149" s="265"/>
    </row>
    <row r="47150" spans="17:17" ht="0" hidden="1" customHeight="1" x14ac:dyDescent="0.25">
      <c r="Q47150" s="265"/>
    </row>
    <row r="47151" spans="17:17" ht="0" hidden="1" customHeight="1" x14ac:dyDescent="0.25">
      <c r="Q47151" s="265"/>
    </row>
    <row r="47152" spans="17:17" ht="0" hidden="1" customHeight="1" x14ac:dyDescent="0.25">
      <c r="Q47152" s="265"/>
    </row>
    <row r="47153" spans="17:17" ht="0" hidden="1" customHeight="1" x14ac:dyDescent="0.25">
      <c r="Q47153" s="265"/>
    </row>
    <row r="47154" spans="17:17" ht="0" hidden="1" customHeight="1" x14ac:dyDescent="0.25">
      <c r="Q47154" s="265"/>
    </row>
    <row r="47155" spans="17:17" ht="0" hidden="1" customHeight="1" x14ac:dyDescent="0.25">
      <c r="Q47155" s="265"/>
    </row>
    <row r="47156" spans="17:17" ht="0" hidden="1" customHeight="1" x14ac:dyDescent="0.25">
      <c r="Q47156" s="265"/>
    </row>
    <row r="47157" spans="17:17" ht="0" hidden="1" customHeight="1" x14ac:dyDescent="0.25">
      <c r="Q47157" s="265"/>
    </row>
    <row r="47158" spans="17:17" ht="0" hidden="1" customHeight="1" x14ac:dyDescent="0.25">
      <c r="Q47158" s="265"/>
    </row>
    <row r="47159" spans="17:17" ht="0" hidden="1" customHeight="1" x14ac:dyDescent="0.25">
      <c r="Q47159" s="265"/>
    </row>
    <row r="47160" spans="17:17" ht="0" hidden="1" customHeight="1" x14ac:dyDescent="0.25">
      <c r="Q47160" s="265"/>
    </row>
    <row r="47161" spans="17:17" ht="0" hidden="1" customHeight="1" x14ac:dyDescent="0.25">
      <c r="Q47161" s="265"/>
    </row>
    <row r="47162" spans="17:17" ht="0" hidden="1" customHeight="1" x14ac:dyDescent="0.25">
      <c r="Q47162" s="265"/>
    </row>
    <row r="47163" spans="17:17" ht="0" hidden="1" customHeight="1" x14ac:dyDescent="0.25">
      <c r="Q47163" s="265"/>
    </row>
    <row r="47164" spans="17:17" ht="0" hidden="1" customHeight="1" x14ac:dyDescent="0.25">
      <c r="Q47164" s="265"/>
    </row>
    <row r="47165" spans="17:17" ht="0" hidden="1" customHeight="1" x14ac:dyDescent="0.25">
      <c r="Q47165" s="265"/>
    </row>
    <row r="47166" spans="17:17" ht="0" hidden="1" customHeight="1" x14ac:dyDescent="0.25">
      <c r="Q47166" s="265"/>
    </row>
    <row r="47167" spans="17:17" ht="0" hidden="1" customHeight="1" x14ac:dyDescent="0.25">
      <c r="Q47167" s="265"/>
    </row>
    <row r="47168" spans="17:17" ht="0" hidden="1" customHeight="1" x14ac:dyDescent="0.25">
      <c r="Q47168" s="265"/>
    </row>
    <row r="47169" spans="17:17" ht="0" hidden="1" customHeight="1" x14ac:dyDescent="0.25">
      <c r="Q47169" s="265"/>
    </row>
    <row r="47170" spans="17:17" ht="0" hidden="1" customHeight="1" x14ac:dyDescent="0.25">
      <c r="Q47170" s="265"/>
    </row>
    <row r="47171" spans="17:17" ht="0" hidden="1" customHeight="1" x14ac:dyDescent="0.25">
      <c r="Q47171" s="265"/>
    </row>
    <row r="47172" spans="17:17" ht="0" hidden="1" customHeight="1" x14ac:dyDescent="0.25">
      <c r="Q47172" s="265"/>
    </row>
    <row r="47173" spans="17:17" ht="0" hidden="1" customHeight="1" x14ac:dyDescent="0.25">
      <c r="Q47173" s="265"/>
    </row>
    <row r="47174" spans="17:17" ht="0" hidden="1" customHeight="1" x14ac:dyDescent="0.25">
      <c r="Q47174" s="265"/>
    </row>
    <row r="47175" spans="17:17" ht="0" hidden="1" customHeight="1" x14ac:dyDescent="0.25">
      <c r="Q47175" s="265"/>
    </row>
    <row r="47176" spans="17:17" ht="0" hidden="1" customHeight="1" x14ac:dyDescent="0.25">
      <c r="Q47176" s="265"/>
    </row>
    <row r="47177" spans="17:17" ht="0" hidden="1" customHeight="1" x14ac:dyDescent="0.25">
      <c r="Q47177" s="265"/>
    </row>
    <row r="47178" spans="17:17" ht="0" hidden="1" customHeight="1" x14ac:dyDescent="0.25">
      <c r="Q47178" s="265"/>
    </row>
    <row r="47179" spans="17:17" ht="0" hidden="1" customHeight="1" x14ac:dyDescent="0.25">
      <c r="Q47179" s="265"/>
    </row>
    <row r="47180" spans="17:17" ht="0" hidden="1" customHeight="1" x14ac:dyDescent="0.25">
      <c r="Q47180" s="265"/>
    </row>
    <row r="47181" spans="17:17" ht="0" hidden="1" customHeight="1" x14ac:dyDescent="0.25">
      <c r="Q47181" s="265"/>
    </row>
    <row r="47182" spans="17:17" ht="0" hidden="1" customHeight="1" x14ac:dyDescent="0.25">
      <c r="Q47182" s="265"/>
    </row>
    <row r="47183" spans="17:17" ht="0" hidden="1" customHeight="1" x14ac:dyDescent="0.25">
      <c r="Q47183" s="265"/>
    </row>
    <row r="47184" spans="17:17" ht="0" hidden="1" customHeight="1" x14ac:dyDescent="0.25">
      <c r="Q47184" s="265"/>
    </row>
    <row r="47185" spans="17:17" ht="0" hidden="1" customHeight="1" x14ac:dyDescent="0.25">
      <c r="Q47185" s="265"/>
    </row>
    <row r="47186" spans="17:17" ht="0" hidden="1" customHeight="1" x14ac:dyDescent="0.25">
      <c r="Q47186" s="265"/>
    </row>
    <row r="47187" spans="17:17" ht="0" hidden="1" customHeight="1" x14ac:dyDescent="0.25">
      <c r="Q47187" s="265"/>
    </row>
    <row r="47188" spans="17:17" ht="0" hidden="1" customHeight="1" x14ac:dyDescent="0.25">
      <c r="Q47188" s="265"/>
    </row>
    <row r="47189" spans="17:17" ht="0" hidden="1" customHeight="1" x14ac:dyDescent="0.25">
      <c r="Q47189" s="265"/>
    </row>
    <row r="47190" spans="17:17" ht="0" hidden="1" customHeight="1" x14ac:dyDescent="0.25">
      <c r="Q47190" s="265"/>
    </row>
    <row r="47191" spans="17:17" ht="0" hidden="1" customHeight="1" x14ac:dyDescent="0.25">
      <c r="Q47191" s="265"/>
    </row>
    <row r="47192" spans="17:17" ht="0" hidden="1" customHeight="1" x14ac:dyDescent="0.25">
      <c r="Q47192" s="265"/>
    </row>
    <row r="47193" spans="17:17" ht="0" hidden="1" customHeight="1" x14ac:dyDescent="0.25">
      <c r="Q47193" s="265"/>
    </row>
    <row r="47194" spans="17:17" ht="0" hidden="1" customHeight="1" x14ac:dyDescent="0.25">
      <c r="Q47194" s="265"/>
    </row>
    <row r="47195" spans="17:17" ht="0" hidden="1" customHeight="1" x14ac:dyDescent="0.25">
      <c r="Q47195" s="265"/>
    </row>
    <row r="47196" spans="17:17" ht="0" hidden="1" customHeight="1" x14ac:dyDescent="0.25">
      <c r="Q47196" s="265"/>
    </row>
    <row r="47197" spans="17:17" ht="0" hidden="1" customHeight="1" x14ac:dyDescent="0.25">
      <c r="Q47197" s="265"/>
    </row>
    <row r="47198" spans="17:17" ht="0" hidden="1" customHeight="1" x14ac:dyDescent="0.25">
      <c r="Q47198" s="265"/>
    </row>
    <row r="47199" spans="17:17" ht="0" hidden="1" customHeight="1" x14ac:dyDescent="0.25">
      <c r="Q47199" s="265"/>
    </row>
    <row r="47200" spans="17:17" ht="0" hidden="1" customHeight="1" x14ac:dyDescent="0.25">
      <c r="Q47200" s="265"/>
    </row>
    <row r="47201" spans="17:17" ht="0" hidden="1" customHeight="1" x14ac:dyDescent="0.25">
      <c r="Q47201" s="265"/>
    </row>
    <row r="47202" spans="17:17" ht="0" hidden="1" customHeight="1" x14ac:dyDescent="0.25">
      <c r="Q47202" s="265"/>
    </row>
    <row r="47203" spans="17:17" ht="0" hidden="1" customHeight="1" x14ac:dyDescent="0.25">
      <c r="Q47203" s="265"/>
    </row>
    <row r="47204" spans="17:17" ht="0" hidden="1" customHeight="1" x14ac:dyDescent="0.25">
      <c r="Q47204" s="265"/>
    </row>
    <row r="47205" spans="17:17" ht="0" hidden="1" customHeight="1" x14ac:dyDescent="0.25">
      <c r="Q47205" s="265"/>
    </row>
    <row r="47206" spans="17:17" ht="0" hidden="1" customHeight="1" x14ac:dyDescent="0.25">
      <c r="Q47206" s="265"/>
    </row>
    <row r="47207" spans="17:17" ht="0" hidden="1" customHeight="1" x14ac:dyDescent="0.25">
      <c r="Q47207" s="265"/>
    </row>
    <row r="47208" spans="17:17" ht="0" hidden="1" customHeight="1" x14ac:dyDescent="0.25">
      <c r="Q47208" s="265"/>
    </row>
    <row r="47209" spans="17:17" ht="0" hidden="1" customHeight="1" x14ac:dyDescent="0.25">
      <c r="Q47209" s="265"/>
    </row>
    <row r="47210" spans="17:17" ht="0" hidden="1" customHeight="1" x14ac:dyDescent="0.25">
      <c r="Q47210" s="265"/>
    </row>
    <row r="47211" spans="17:17" ht="0" hidden="1" customHeight="1" x14ac:dyDescent="0.25">
      <c r="Q47211" s="265"/>
    </row>
    <row r="47212" spans="17:17" ht="0" hidden="1" customHeight="1" x14ac:dyDescent="0.25">
      <c r="Q47212" s="265"/>
    </row>
    <row r="47213" spans="17:17" ht="0" hidden="1" customHeight="1" x14ac:dyDescent="0.25">
      <c r="Q47213" s="265"/>
    </row>
    <row r="47214" spans="17:17" ht="0" hidden="1" customHeight="1" x14ac:dyDescent="0.25">
      <c r="Q47214" s="265"/>
    </row>
    <row r="47215" spans="17:17" ht="0" hidden="1" customHeight="1" x14ac:dyDescent="0.25">
      <c r="Q47215" s="265"/>
    </row>
    <row r="47216" spans="17:17" ht="0" hidden="1" customHeight="1" x14ac:dyDescent="0.25">
      <c r="Q47216" s="265"/>
    </row>
    <row r="47217" spans="17:17" ht="0" hidden="1" customHeight="1" x14ac:dyDescent="0.25">
      <c r="Q47217" s="265"/>
    </row>
    <row r="47218" spans="17:17" ht="0" hidden="1" customHeight="1" x14ac:dyDescent="0.25">
      <c r="Q47218" s="265"/>
    </row>
    <row r="47219" spans="17:17" ht="0" hidden="1" customHeight="1" x14ac:dyDescent="0.25">
      <c r="Q47219" s="265"/>
    </row>
    <row r="47220" spans="17:17" ht="0" hidden="1" customHeight="1" x14ac:dyDescent="0.25">
      <c r="Q47220" s="265"/>
    </row>
    <row r="47221" spans="17:17" ht="0" hidden="1" customHeight="1" x14ac:dyDescent="0.25">
      <c r="Q47221" s="265"/>
    </row>
    <row r="47222" spans="17:17" ht="0" hidden="1" customHeight="1" x14ac:dyDescent="0.25">
      <c r="Q47222" s="265"/>
    </row>
    <row r="47223" spans="17:17" ht="0" hidden="1" customHeight="1" x14ac:dyDescent="0.25">
      <c r="Q47223" s="265"/>
    </row>
    <row r="47224" spans="17:17" ht="0" hidden="1" customHeight="1" x14ac:dyDescent="0.25">
      <c r="Q47224" s="265"/>
    </row>
    <row r="47225" spans="17:17" ht="0" hidden="1" customHeight="1" x14ac:dyDescent="0.25">
      <c r="Q47225" s="265"/>
    </row>
    <row r="47226" spans="17:17" ht="0" hidden="1" customHeight="1" x14ac:dyDescent="0.25">
      <c r="Q47226" s="265"/>
    </row>
    <row r="47227" spans="17:17" ht="0" hidden="1" customHeight="1" x14ac:dyDescent="0.25">
      <c r="Q47227" s="265"/>
    </row>
    <row r="47228" spans="17:17" ht="0" hidden="1" customHeight="1" x14ac:dyDescent="0.25">
      <c r="Q47228" s="265"/>
    </row>
    <row r="47229" spans="17:17" ht="0" hidden="1" customHeight="1" x14ac:dyDescent="0.25">
      <c r="Q47229" s="265"/>
    </row>
    <row r="47230" spans="17:17" ht="0" hidden="1" customHeight="1" x14ac:dyDescent="0.25">
      <c r="Q47230" s="265"/>
    </row>
    <row r="47231" spans="17:17" ht="0" hidden="1" customHeight="1" x14ac:dyDescent="0.25">
      <c r="Q47231" s="265"/>
    </row>
    <row r="47232" spans="17:17" ht="0" hidden="1" customHeight="1" x14ac:dyDescent="0.25">
      <c r="Q47232" s="265"/>
    </row>
    <row r="47233" spans="17:17" ht="0" hidden="1" customHeight="1" x14ac:dyDescent="0.25">
      <c r="Q47233" s="265"/>
    </row>
    <row r="47234" spans="17:17" ht="0" hidden="1" customHeight="1" x14ac:dyDescent="0.25">
      <c r="Q47234" s="265"/>
    </row>
    <row r="47235" spans="17:17" ht="0" hidden="1" customHeight="1" x14ac:dyDescent="0.25">
      <c r="Q47235" s="265"/>
    </row>
    <row r="47236" spans="17:17" ht="0" hidden="1" customHeight="1" x14ac:dyDescent="0.25">
      <c r="Q47236" s="265"/>
    </row>
    <row r="47237" spans="17:17" ht="0" hidden="1" customHeight="1" x14ac:dyDescent="0.25">
      <c r="Q47237" s="265"/>
    </row>
    <row r="47238" spans="17:17" ht="0" hidden="1" customHeight="1" x14ac:dyDescent="0.25">
      <c r="Q47238" s="265"/>
    </row>
    <row r="47239" spans="17:17" ht="0" hidden="1" customHeight="1" x14ac:dyDescent="0.25">
      <c r="Q47239" s="265"/>
    </row>
    <row r="47240" spans="17:17" ht="0" hidden="1" customHeight="1" x14ac:dyDescent="0.25">
      <c r="Q47240" s="265"/>
    </row>
    <row r="47241" spans="17:17" ht="0" hidden="1" customHeight="1" x14ac:dyDescent="0.25">
      <c r="Q47241" s="265"/>
    </row>
    <row r="47242" spans="17:17" ht="0" hidden="1" customHeight="1" x14ac:dyDescent="0.25">
      <c r="Q47242" s="265"/>
    </row>
    <row r="47243" spans="17:17" ht="0" hidden="1" customHeight="1" x14ac:dyDescent="0.25">
      <c r="Q47243" s="265"/>
    </row>
    <row r="47244" spans="17:17" ht="0" hidden="1" customHeight="1" x14ac:dyDescent="0.25">
      <c r="Q47244" s="265"/>
    </row>
    <row r="47245" spans="17:17" ht="0" hidden="1" customHeight="1" x14ac:dyDescent="0.25">
      <c r="Q47245" s="265"/>
    </row>
    <row r="47246" spans="17:17" ht="0" hidden="1" customHeight="1" x14ac:dyDescent="0.25">
      <c r="Q47246" s="265"/>
    </row>
    <row r="47247" spans="17:17" ht="0" hidden="1" customHeight="1" x14ac:dyDescent="0.25">
      <c r="Q47247" s="265"/>
    </row>
    <row r="47248" spans="17:17" ht="0" hidden="1" customHeight="1" x14ac:dyDescent="0.25">
      <c r="Q47248" s="265"/>
    </row>
    <row r="47249" spans="17:17" ht="0" hidden="1" customHeight="1" x14ac:dyDescent="0.25">
      <c r="Q47249" s="265"/>
    </row>
    <row r="47250" spans="17:17" ht="0" hidden="1" customHeight="1" x14ac:dyDescent="0.25">
      <c r="Q47250" s="265"/>
    </row>
    <row r="47251" spans="17:17" ht="0" hidden="1" customHeight="1" x14ac:dyDescent="0.25">
      <c r="Q47251" s="265"/>
    </row>
    <row r="47252" spans="17:17" ht="0" hidden="1" customHeight="1" x14ac:dyDescent="0.25">
      <c r="Q47252" s="265"/>
    </row>
    <row r="47253" spans="17:17" ht="0" hidden="1" customHeight="1" x14ac:dyDescent="0.25">
      <c r="Q47253" s="265"/>
    </row>
    <row r="47254" spans="17:17" ht="0" hidden="1" customHeight="1" x14ac:dyDescent="0.25">
      <c r="Q47254" s="265"/>
    </row>
    <row r="47255" spans="17:17" ht="0" hidden="1" customHeight="1" x14ac:dyDescent="0.25">
      <c r="Q47255" s="265"/>
    </row>
    <row r="47256" spans="17:17" ht="0" hidden="1" customHeight="1" x14ac:dyDescent="0.25">
      <c r="Q47256" s="265"/>
    </row>
    <row r="47257" spans="17:17" ht="0" hidden="1" customHeight="1" x14ac:dyDescent="0.25">
      <c r="Q47257" s="265"/>
    </row>
    <row r="47258" spans="17:17" ht="0" hidden="1" customHeight="1" x14ac:dyDescent="0.25">
      <c r="Q47258" s="265"/>
    </row>
    <row r="47259" spans="17:17" ht="0" hidden="1" customHeight="1" x14ac:dyDescent="0.25">
      <c r="Q47259" s="265"/>
    </row>
    <row r="47260" spans="17:17" ht="0" hidden="1" customHeight="1" x14ac:dyDescent="0.25">
      <c r="Q47260" s="265"/>
    </row>
    <row r="47261" spans="17:17" ht="0" hidden="1" customHeight="1" x14ac:dyDescent="0.25">
      <c r="Q47261" s="265"/>
    </row>
    <row r="47262" spans="17:17" ht="0" hidden="1" customHeight="1" x14ac:dyDescent="0.25">
      <c r="Q47262" s="265"/>
    </row>
    <row r="47263" spans="17:17" ht="0" hidden="1" customHeight="1" x14ac:dyDescent="0.25">
      <c r="Q47263" s="265"/>
    </row>
    <row r="47264" spans="17:17" ht="0" hidden="1" customHeight="1" x14ac:dyDescent="0.25">
      <c r="Q47264" s="265"/>
    </row>
    <row r="47265" spans="17:17" ht="0" hidden="1" customHeight="1" x14ac:dyDescent="0.25">
      <c r="Q47265" s="265"/>
    </row>
    <row r="47266" spans="17:17" ht="0" hidden="1" customHeight="1" x14ac:dyDescent="0.25">
      <c r="Q47266" s="265"/>
    </row>
    <row r="47267" spans="17:17" ht="0" hidden="1" customHeight="1" x14ac:dyDescent="0.25">
      <c r="Q47267" s="265"/>
    </row>
    <row r="47268" spans="17:17" ht="0" hidden="1" customHeight="1" x14ac:dyDescent="0.25">
      <c r="Q47268" s="265"/>
    </row>
    <row r="47269" spans="17:17" ht="0" hidden="1" customHeight="1" x14ac:dyDescent="0.25">
      <c r="Q47269" s="265"/>
    </row>
    <row r="47270" spans="17:17" ht="0" hidden="1" customHeight="1" x14ac:dyDescent="0.25">
      <c r="Q47270" s="265"/>
    </row>
    <row r="47271" spans="17:17" ht="0" hidden="1" customHeight="1" x14ac:dyDescent="0.25">
      <c r="Q47271" s="265"/>
    </row>
    <row r="47272" spans="17:17" ht="0" hidden="1" customHeight="1" x14ac:dyDescent="0.25">
      <c r="Q47272" s="265"/>
    </row>
    <row r="47273" spans="17:17" ht="0" hidden="1" customHeight="1" x14ac:dyDescent="0.25">
      <c r="Q47273" s="265"/>
    </row>
    <row r="47274" spans="17:17" ht="0" hidden="1" customHeight="1" x14ac:dyDescent="0.25">
      <c r="Q47274" s="265"/>
    </row>
    <row r="47275" spans="17:17" ht="0" hidden="1" customHeight="1" x14ac:dyDescent="0.25">
      <c r="Q47275" s="265"/>
    </row>
    <row r="47276" spans="17:17" ht="0" hidden="1" customHeight="1" x14ac:dyDescent="0.25">
      <c r="Q47276" s="265"/>
    </row>
    <row r="47277" spans="17:17" ht="0" hidden="1" customHeight="1" x14ac:dyDescent="0.25">
      <c r="Q47277" s="265"/>
    </row>
    <row r="47278" spans="17:17" ht="0" hidden="1" customHeight="1" x14ac:dyDescent="0.25">
      <c r="Q47278" s="265"/>
    </row>
    <row r="47279" spans="17:17" ht="0" hidden="1" customHeight="1" x14ac:dyDescent="0.25">
      <c r="Q47279" s="265"/>
    </row>
    <row r="47280" spans="17:17" ht="0" hidden="1" customHeight="1" x14ac:dyDescent="0.25">
      <c r="Q47280" s="265"/>
    </row>
    <row r="47281" spans="17:17" ht="0" hidden="1" customHeight="1" x14ac:dyDescent="0.25">
      <c r="Q47281" s="265"/>
    </row>
    <row r="47282" spans="17:17" ht="0" hidden="1" customHeight="1" x14ac:dyDescent="0.25">
      <c r="Q47282" s="265"/>
    </row>
    <row r="47283" spans="17:17" ht="0" hidden="1" customHeight="1" x14ac:dyDescent="0.25">
      <c r="Q47283" s="265"/>
    </row>
    <row r="47284" spans="17:17" ht="0" hidden="1" customHeight="1" x14ac:dyDescent="0.25">
      <c r="Q47284" s="265"/>
    </row>
    <row r="47285" spans="17:17" ht="0" hidden="1" customHeight="1" x14ac:dyDescent="0.25">
      <c r="Q47285" s="265"/>
    </row>
    <row r="47286" spans="17:17" ht="0" hidden="1" customHeight="1" x14ac:dyDescent="0.25">
      <c r="Q47286" s="265"/>
    </row>
    <row r="47287" spans="17:17" ht="0" hidden="1" customHeight="1" x14ac:dyDescent="0.25">
      <c r="Q47287" s="265"/>
    </row>
    <row r="47288" spans="17:17" ht="0" hidden="1" customHeight="1" x14ac:dyDescent="0.25">
      <c r="Q47288" s="265"/>
    </row>
    <row r="47289" spans="17:17" ht="0" hidden="1" customHeight="1" x14ac:dyDescent="0.25">
      <c r="Q47289" s="265"/>
    </row>
    <row r="47290" spans="17:17" ht="0" hidden="1" customHeight="1" x14ac:dyDescent="0.25">
      <c r="Q47290" s="265"/>
    </row>
    <row r="47291" spans="17:17" ht="0" hidden="1" customHeight="1" x14ac:dyDescent="0.25">
      <c r="Q47291" s="265"/>
    </row>
    <row r="47292" spans="17:17" ht="0" hidden="1" customHeight="1" x14ac:dyDescent="0.25">
      <c r="Q47292" s="265"/>
    </row>
    <row r="47293" spans="17:17" ht="0" hidden="1" customHeight="1" x14ac:dyDescent="0.25">
      <c r="Q47293" s="265"/>
    </row>
    <row r="47294" spans="17:17" ht="0" hidden="1" customHeight="1" x14ac:dyDescent="0.25">
      <c r="Q47294" s="265"/>
    </row>
    <row r="47295" spans="17:17" ht="0" hidden="1" customHeight="1" x14ac:dyDescent="0.25">
      <c r="Q47295" s="265"/>
    </row>
    <row r="47296" spans="17:17" ht="0" hidden="1" customHeight="1" x14ac:dyDescent="0.25">
      <c r="Q47296" s="265"/>
    </row>
    <row r="47297" spans="17:17" ht="0" hidden="1" customHeight="1" x14ac:dyDescent="0.25">
      <c r="Q47297" s="265"/>
    </row>
    <row r="47298" spans="17:17" ht="0" hidden="1" customHeight="1" x14ac:dyDescent="0.25">
      <c r="Q47298" s="265"/>
    </row>
    <row r="47299" spans="17:17" ht="0" hidden="1" customHeight="1" x14ac:dyDescent="0.25">
      <c r="Q47299" s="265"/>
    </row>
    <row r="47300" spans="17:17" ht="0" hidden="1" customHeight="1" x14ac:dyDescent="0.25">
      <c r="Q47300" s="265"/>
    </row>
    <row r="47301" spans="17:17" ht="0" hidden="1" customHeight="1" x14ac:dyDescent="0.25">
      <c r="Q47301" s="265"/>
    </row>
    <row r="47302" spans="17:17" ht="0" hidden="1" customHeight="1" x14ac:dyDescent="0.25">
      <c r="Q47302" s="265"/>
    </row>
    <row r="47303" spans="17:17" ht="0" hidden="1" customHeight="1" x14ac:dyDescent="0.25">
      <c r="Q47303" s="265"/>
    </row>
    <row r="47304" spans="17:17" ht="0" hidden="1" customHeight="1" x14ac:dyDescent="0.25">
      <c r="Q47304" s="265"/>
    </row>
    <row r="47305" spans="17:17" ht="0" hidden="1" customHeight="1" x14ac:dyDescent="0.25">
      <c r="Q47305" s="265"/>
    </row>
    <row r="47306" spans="17:17" ht="0" hidden="1" customHeight="1" x14ac:dyDescent="0.25">
      <c r="Q47306" s="265"/>
    </row>
    <row r="47307" spans="17:17" ht="0" hidden="1" customHeight="1" x14ac:dyDescent="0.25">
      <c r="Q47307" s="265"/>
    </row>
    <row r="47308" spans="17:17" ht="0" hidden="1" customHeight="1" x14ac:dyDescent="0.25">
      <c r="Q47308" s="265"/>
    </row>
    <row r="47309" spans="17:17" ht="0" hidden="1" customHeight="1" x14ac:dyDescent="0.25">
      <c r="Q47309" s="265"/>
    </row>
    <row r="47310" spans="17:17" ht="0" hidden="1" customHeight="1" x14ac:dyDescent="0.25">
      <c r="Q47310" s="265"/>
    </row>
    <row r="47311" spans="17:17" ht="0" hidden="1" customHeight="1" x14ac:dyDescent="0.25">
      <c r="Q47311" s="265"/>
    </row>
    <row r="47312" spans="17:17" ht="0" hidden="1" customHeight="1" x14ac:dyDescent="0.25">
      <c r="Q47312" s="265"/>
    </row>
    <row r="47313" spans="17:17" ht="0" hidden="1" customHeight="1" x14ac:dyDescent="0.25">
      <c r="Q47313" s="265"/>
    </row>
    <row r="47314" spans="17:17" ht="0" hidden="1" customHeight="1" x14ac:dyDescent="0.25">
      <c r="Q47314" s="265"/>
    </row>
    <row r="47315" spans="17:17" ht="0" hidden="1" customHeight="1" x14ac:dyDescent="0.25">
      <c r="Q47315" s="265"/>
    </row>
    <row r="47316" spans="17:17" ht="0" hidden="1" customHeight="1" x14ac:dyDescent="0.25">
      <c r="Q47316" s="265"/>
    </row>
    <row r="47317" spans="17:17" ht="0" hidden="1" customHeight="1" x14ac:dyDescent="0.25">
      <c r="Q47317" s="265"/>
    </row>
    <row r="47318" spans="17:17" ht="0" hidden="1" customHeight="1" x14ac:dyDescent="0.25">
      <c r="Q47318" s="265"/>
    </row>
    <row r="47319" spans="17:17" ht="0" hidden="1" customHeight="1" x14ac:dyDescent="0.25">
      <c r="Q47319" s="265"/>
    </row>
    <row r="47320" spans="17:17" ht="0" hidden="1" customHeight="1" x14ac:dyDescent="0.25">
      <c r="Q47320" s="265"/>
    </row>
    <row r="47321" spans="17:17" ht="0" hidden="1" customHeight="1" x14ac:dyDescent="0.25">
      <c r="Q47321" s="265"/>
    </row>
    <row r="47322" spans="17:17" ht="0" hidden="1" customHeight="1" x14ac:dyDescent="0.25">
      <c r="Q47322" s="265"/>
    </row>
    <row r="47323" spans="17:17" ht="0" hidden="1" customHeight="1" x14ac:dyDescent="0.25">
      <c r="Q47323" s="265"/>
    </row>
    <row r="47324" spans="17:17" ht="0" hidden="1" customHeight="1" x14ac:dyDescent="0.25">
      <c r="Q47324" s="265"/>
    </row>
    <row r="47325" spans="17:17" ht="0" hidden="1" customHeight="1" x14ac:dyDescent="0.25">
      <c r="Q47325" s="265"/>
    </row>
    <row r="47326" spans="17:17" ht="0" hidden="1" customHeight="1" x14ac:dyDescent="0.25">
      <c r="Q47326" s="265"/>
    </row>
    <row r="47327" spans="17:17" ht="0" hidden="1" customHeight="1" x14ac:dyDescent="0.25">
      <c r="Q47327" s="265"/>
    </row>
    <row r="47328" spans="17:17" ht="0" hidden="1" customHeight="1" x14ac:dyDescent="0.25">
      <c r="Q47328" s="265"/>
    </row>
    <row r="47329" spans="17:17" ht="0" hidden="1" customHeight="1" x14ac:dyDescent="0.25">
      <c r="Q47329" s="265"/>
    </row>
    <row r="47330" spans="17:17" ht="0" hidden="1" customHeight="1" x14ac:dyDescent="0.25">
      <c r="Q47330" s="265"/>
    </row>
    <row r="47331" spans="17:17" ht="0" hidden="1" customHeight="1" x14ac:dyDescent="0.25">
      <c r="Q47331" s="265"/>
    </row>
    <row r="47332" spans="17:17" ht="0" hidden="1" customHeight="1" x14ac:dyDescent="0.25">
      <c r="Q47332" s="265"/>
    </row>
    <row r="47333" spans="17:17" ht="0" hidden="1" customHeight="1" x14ac:dyDescent="0.25">
      <c r="Q47333" s="265"/>
    </row>
    <row r="47334" spans="17:17" ht="0" hidden="1" customHeight="1" x14ac:dyDescent="0.25">
      <c r="Q47334" s="265"/>
    </row>
    <row r="47335" spans="17:17" ht="0" hidden="1" customHeight="1" x14ac:dyDescent="0.25">
      <c r="Q47335" s="265"/>
    </row>
    <row r="47336" spans="17:17" ht="0" hidden="1" customHeight="1" x14ac:dyDescent="0.25">
      <c r="Q47336" s="265"/>
    </row>
    <row r="47337" spans="17:17" ht="0" hidden="1" customHeight="1" x14ac:dyDescent="0.25">
      <c r="Q47337" s="265"/>
    </row>
    <row r="47338" spans="17:17" ht="0" hidden="1" customHeight="1" x14ac:dyDescent="0.25">
      <c r="Q47338" s="265"/>
    </row>
    <row r="47339" spans="17:17" ht="0" hidden="1" customHeight="1" x14ac:dyDescent="0.25">
      <c r="Q47339" s="265"/>
    </row>
    <row r="47340" spans="17:17" ht="0" hidden="1" customHeight="1" x14ac:dyDescent="0.25">
      <c r="Q47340" s="265"/>
    </row>
    <row r="47341" spans="17:17" ht="0" hidden="1" customHeight="1" x14ac:dyDescent="0.25">
      <c r="Q47341" s="265"/>
    </row>
    <row r="47342" spans="17:17" ht="0" hidden="1" customHeight="1" x14ac:dyDescent="0.25">
      <c r="Q47342" s="265"/>
    </row>
    <row r="47343" spans="17:17" ht="0" hidden="1" customHeight="1" x14ac:dyDescent="0.25">
      <c r="Q47343" s="265"/>
    </row>
    <row r="47344" spans="17:17" ht="0" hidden="1" customHeight="1" x14ac:dyDescent="0.25">
      <c r="Q47344" s="265"/>
    </row>
    <row r="47345" spans="17:17" ht="0" hidden="1" customHeight="1" x14ac:dyDescent="0.25">
      <c r="Q47345" s="265"/>
    </row>
    <row r="47346" spans="17:17" ht="0" hidden="1" customHeight="1" x14ac:dyDescent="0.25">
      <c r="Q47346" s="265"/>
    </row>
    <row r="47347" spans="17:17" ht="0" hidden="1" customHeight="1" x14ac:dyDescent="0.25">
      <c r="Q47347" s="265"/>
    </row>
    <row r="47348" spans="17:17" ht="0" hidden="1" customHeight="1" x14ac:dyDescent="0.25">
      <c r="Q47348" s="265"/>
    </row>
    <row r="47349" spans="17:17" ht="0" hidden="1" customHeight="1" x14ac:dyDescent="0.25">
      <c r="Q47349" s="265"/>
    </row>
    <row r="47350" spans="17:17" ht="0" hidden="1" customHeight="1" x14ac:dyDescent="0.25">
      <c r="Q47350" s="265"/>
    </row>
    <row r="47351" spans="17:17" ht="0" hidden="1" customHeight="1" x14ac:dyDescent="0.25">
      <c r="Q47351" s="265"/>
    </row>
    <row r="47352" spans="17:17" ht="0" hidden="1" customHeight="1" x14ac:dyDescent="0.25">
      <c r="Q47352" s="265"/>
    </row>
    <row r="47353" spans="17:17" ht="0" hidden="1" customHeight="1" x14ac:dyDescent="0.25">
      <c r="Q47353" s="265"/>
    </row>
    <row r="47354" spans="17:17" ht="0" hidden="1" customHeight="1" x14ac:dyDescent="0.25">
      <c r="Q47354" s="265"/>
    </row>
    <row r="47355" spans="17:17" ht="0" hidden="1" customHeight="1" x14ac:dyDescent="0.25">
      <c r="Q47355" s="265"/>
    </row>
    <row r="47356" spans="17:17" ht="0" hidden="1" customHeight="1" x14ac:dyDescent="0.25">
      <c r="Q47356" s="265"/>
    </row>
    <row r="47357" spans="17:17" ht="0" hidden="1" customHeight="1" x14ac:dyDescent="0.25">
      <c r="Q47357" s="265"/>
    </row>
    <row r="47358" spans="17:17" ht="0" hidden="1" customHeight="1" x14ac:dyDescent="0.25">
      <c r="Q47358" s="265"/>
    </row>
    <row r="47359" spans="17:17" ht="0" hidden="1" customHeight="1" x14ac:dyDescent="0.25">
      <c r="Q47359" s="265"/>
    </row>
    <row r="47360" spans="17:17" ht="0" hidden="1" customHeight="1" x14ac:dyDescent="0.25">
      <c r="Q47360" s="265"/>
    </row>
    <row r="47361" spans="17:17" ht="0" hidden="1" customHeight="1" x14ac:dyDescent="0.25">
      <c r="Q47361" s="265"/>
    </row>
    <row r="47362" spans="17:17" ht="0" hidden="1" customHeight="1" x14ac:dyDescent="0.25">
      <c r="Q47362" s="265"/>
    </row>
    <row r="47363" spans="17:17" ht="0" hidden="1" customHeight="1" x14ac:dyDescent="0.25">
      <c r="Q47363" s="265"/>
    </row>
    <row r="47364" spans="17:17" ht="0" hidden="1" customHeight="1" x14ac:dyDescent="0.25">
      <c r="Q47364" s="265"/>
    </row>
    <row r="47365" spans="17:17" ht="0" hidden="1" customHeight="1" x14ac:dyDescent="0.25">
      <c r="Q47365" s="265"/>
    </row>
    <row r="47366" spans="17:17" ht="0" hidden="1" customHeight="1" x14ac:dyDescent="0.25">
      <c r="Q47366" s="265"/>
    </row>
    <row r="47367" spans="17:17" ht="0" hidden="1" customHeight="1" x14ac:dyDescent="0.25">
      <c r="Q47367" s="265"/>
    </row>
    <row r="47368" spans="17:17" ht="0" hidden="1" customHeight="1" x14ac:dyDescent="0.25">
      <c r="Q47368" s="265"/>
    </row>
    <row r="47369" spans="17:17" ht="0" hidden="1" customHeight="1" x14ac:dyDescent="0.25">
      <c r="Q47369" s="265"/>
    </row>
    <row r="47370" spans="17:17" ht="0" hidden="1" customHeight="1" x14ac:dyDescent="0.25">
      <c r="Q47370" s="265"/>
    </row>
    <row r="47371" spans="17:17" ht="0" hidden="1" customHeight="1" x14ac:dyDescent="0.25">
      <c r="Q47371" s="265"/>
    </row>
    <row r="47372" spans="17:17" ht="0" hidden="1" customHeight="1" x14ac:dyDescent="0.25">
      <c r="Q47372" s="265"/>
    </row>
    <row r="47373" spans="17:17" ht="0" hidden="1" customHeight="1" x14ac:dyDescent="0.25">
      <c r="Q47373" s="265"/>
    </row>
    <row r="47374" spans="17:17" ht="0" hidden="1" customHeight="1" x14ac:dyDescent="0.25">
      <c r="Q47374" s="265"/>
    </row>
    <row r="47375" spans="17:17" ht="0" hidden="1" customHeight="1" x14ac:dyDescent="0.25">
      <c r="Q47375" s="265"/>
    </row>
    <row r="47376" spans="17:17" ht="0" hidden="1" customHeight="1" x14ac:dyDescent="0.25">
      <c r="Q47376" s="265"/>
    </row>
    <row r="47377" spans="17:17" ht="0" hidden="1" customHeight="1" x14ac:dyDescent="0.25">
      <c r="Q47377" s="265"/>
    </row>
    <row r="47378" spans="17:17" ht="0" hidden="1" customHeight="1" x14ac:dyDescent="0.25">
      <c r="Q47378" s="265"/>
    </row>
    <row r="47379" spans="17:17" ht="0" hidden="1" customHeight="1" x14ac:dyDescent="0.25">
      <c r="Q47379" s="265"/>
    </row>
    <row r="47380" spans="17:17" ht="0" hidden="1" customHeight="1" x14ac:dyDescent="0.25">
      <c r="Q47380" s="265"/>
    </row>
    <row r="47381" spans="17:17" ht="0" hidden="1" customHeight="1" x14ac:dyDescent="0.25">
      <c r="Q47381" s="265"/>
    </row>
    <row r="47382" spans="17:17" ht="0" hidden="1" customHeight="1" x14ac:dyDescent="0.25">
      <c r="Q47382" s="265"/>
    </row>
    <row r="47383" spans="17:17" ht="0" hidden="1" customHeight="1" x14ac:dyDescent="0.25">
      <c r="Q47383" s="265"/>
    </row>
    <row r="47384" spans="17:17" ht="0" hidden="1" customHeight="1" x14ac:dyDescent="0.25">
      <c r="Q47384" s="265"/>
    </row>
    <row r="47385" spans="17:17" ht="0" hidden="1" customHeight="1" x14ac:dyDescent="0.25">
      <c r="Q47385" s="265"/>
    </row>
    <row r="47386" spans="17:17" ht="0" hidden="1" customHeight="1" x14ac:dyDescent="0.25">
      <c r="Q47386" s="265"/>
    </row>
    <row r="47387" spans="17:17" ht="0" hidden="1" customHeight="1" x14ac:dyDescent="0.25">
      <c r="Q47387" s="265"/>
    </row>
    <row r="47388" spans="17:17" ht="0" hidden="1" customHeight="1" x14ac:dyDescent="0.25">
      <c r="Q47388" s="265"/>
    </row>
    <row r="47389" spans="17:17" ht="0" hidden="1" customHeight="1" x14ac:dyDescent="0.25">
      <c r="Q47389" s="265"/>
    </row>
    <row r="47390" spans="17:17" ht="0" hidden="1" customHeight="1" x14ac:dyDescent="0.25">
      <c r="Q47390" s="265"/>
    </row>
    <row r="47391" spans="17:17" ht="0" hidden="1" customHeight="1" x14ac:dyDescent="0.25">
      <c r="Q47391" s="265"/>
    </row>
    <row r="47392" spans="17:17" ht="0" hidden="1" customHeight="1" x14ac:dyDescent="0.25">
      <c r="Q47392" s="265"/>
    </row>
    <row r="47393" spans="17:17" ht="0" hidden="1" customHeight="1" x14ac:dyDescent="0.25">
      <c r="Q47393" s="265"/>
    </row>
    <row r="47394" spans="17:17" ht="0" hidden="1" customHeight="1" x14ac:dyDescent="0.25">
      <c r="Q47394" s="265"/>
    </row>
    <row r="47395" spans="17:17" ht="0" hidden="1" customHeight="1" x14ac:dyDescent="0.25">
      <c r="Q47395" s="265"/>
    </row>
    <row r="47396" spans="17:17" ht="0" hidden="1" customHeight="1" x14ac:dyDescent="0.25">
      <c r="Q47396" s="265"/>
    </row>
    <row r="47397" spans="17:17" ht="0" hidden="1" customHeight="1" x14ac:dyDescent="0.25">
      <c r="Q47397" s="265"/>
    </row>
    <row r="47398" spans="17:17" ht="0" hidden="1" customHeight="1" x14ac:dyDescent="0.25">
      <c r="Q47398" s="265"/>
    </row>
    <row r="47399" spans="17:17" ht="0" hidden="1" customHeight="1" x14ac:dyDescent="0.25">
      <c r="Q47399" s="265"/>
    </row>
    <row r="47400" spans="17:17" ht="0" hidden="1" customHeight="1" x14ac:dyDescent="0.25">
      <c r="Q47400" s="265"/>
    </row>
    <row r="47401" spans="17:17" ht="0" hidden="1" customHeight="1" x14ac:dyDescent="0.25">
      <c r="Q47401" s="265"/>
    </row>
    <row r="47402" spans="17:17" ht="0" hidden="1" customHeight="1" x14ac:dyDescent="0.25">
      <c r="Q47402" s="265"/>
    </row>
    <row r="47403" spans="17:17" ht="0" hidden="1" customHeight="1" x14ac:dyDescent="0.25">
      <c r="Q47403" s="265"/>
    </row>
    <row r="47404" spans="17:17" ht="0" hidden="1" customHeight="1" x14ac:dyDescent="0.25">
      <c r="Q47404" s="265"/>
    </row>
    <row r="47405" spans="17:17" ht="0" hidden="1" customHeight="1" x14ac:dyDescent="0.25">
      <c r="Q47405" s="265"/>
    </row>
    <row r="47406" spans="17:17" ht="0" hidden="1" customHeight="1" x14ac:dyDescent="0.25">
      <c r="Q47406" s="265"/>
    </row>
    <row r="47407" spans="17:17" ht="0" hidden="1" customHeight="1" x14ac:dyDescent="0.25">
      <c r="Q47407" s="265"/>
    </row>
    <row r="47408" spans="17:17" ht="0" hidden="1" customHeight="1" x14ac:dyDescent="0.25">
      <c r="Q47408" s="265"/>
    </row>
    <row r="47409" spans="17:17" ht="0" hidden="1" customHeight="1" x14ac:dyDescent="0.25">
      <c r="Q47409" s="265"/>
    </row>
    <row r="47410" spans="17:17" ht="0" hidden="1" customHeight="1" x14ac:dyDescent="0.25">
      <c r="Q47410" s="265"/>
    </row>
    <row r="47411" spans="17:17" ht="0" hidden="1" customHeight="1" x14ac:dyDescent="0.25">
      <c r="Q47411" s="265"/>
    </row>
    <row r="47412" spans="17:17" ht="0" hidden="1" customHeight="1" x14ac:dyDescent="0.25">
      <c r="Q47412" s="265"/>
    </row>
    <row r="47413" spans="17:17" ht="0" hidden="1" customHeight="1" x14ac:dyDescent="0.25">
      <c r="Q47413" s="265"/>
    </row>
    <row r="47414" spans="17:17" ht="0" hidden="1" customHeight="1" x14ac:dyDescent="0.25">
      <c r="Q47414" s="265"/>
    </row>
    <row r="47415" spans="17:17" ht="0" hidden="1" customHeight="1" x14ac:dyDescent="0.25">
      <c r="Q47415" s="265"/>
    </row>
    <row r="47416" spans="17:17" ht="0" hidden="1" customHeight="1" x14ac:dyDescent="0.25">
      <c r="Q47416" s="265"/>
    </row>
    <row r="47417" spans="17:17" ht="0" hidden="1" customHeight="1" x14ac:dyDescent="0.25">
      <c r="Q47417" s="265"/>
    </row>
    <row r="47418" spans="17:17" ht="0" hidden="1" customHeight="1" x14ac:dyDescent="0.25">
      <c r="Q47418" s="265"/>
    </row>
    <row r="47419" spans="17:17" ht="0" hidden="1" customHeight="1" x14ac:dyDescent="0.25">
      <c r="Q47419" s="265"/>
    </row>
    <row r="47420" spans="17:17" ht="0" hidden="1" customHeight="1" x14ac:dyDescent="0.25">
      <c r="Q47420" s="265"/>
    </row>
    <row r="47421" spans="17:17" ht="0" hidden="1" customHeight="1" x14ac:dyDescent="0.25">
      <c r="Q47421" s="265"/>
    </row>
    <row r="47422" spans="17:17" ht="0" hidden="1" customHeight="1" x14ac:dyDescent="0.25">
      <c r="Q47422" s="265"/>
    </row>
    <row r="47423" spans="17:17" ht="0" hidden="1" customHeight="1" x14ac:dyDescent="0.25">
      <c r="Q47423" s="265"/>
    </row>
    <row r="47424" spans="17:17" ht="0" hidden="1" customHeight="1" x14ac:dyDescent="0.25">
      <c r="Q47424" s="265"/>
    </row>
    <row r="47425" spans="17:17" ht="0" hidden="1" customHeight="1" x14ac:dyDescent="0.25">
      <c r="Q47425" s="265"/>
    </row>
    <row r="47426" spans="17:17" ht="0" hidden="1" customHeight="1" x14ac:dyDescent="0.25">
      <c r="Q47426" s="265"/>
    </row>
    <row r="47427" spans="17:17" ht="0" hidden="1" customHeight="1" x14ac:dyDescent="0.25">
      <c r="Q47427" s="265"/>
    </row>
    <row r="47428" spans="17:17" ht="0" hidden="1" customHeight="1" x14ac:dyDescent="0.25">
      <c r="Q47428" s="265"/>
    </row>
    <row r="47429" spans="17:17" ht="0" hidden="1" customHeight="1" x14ac:dyDescent="0.25">
      <c r="Q47429" s="265"/>
    </row>
    <row r="47430" spans="17:17" ht="0" hidden="1" customHeight="1" x14ac:dyDescent="0.25">
      <c r="Q47430" s="265"/>
    </row>
    <row r="47431" spans="17:17" ht="0" hidden="1" customHeight="1" x14ac:dyDescent="0.25">
      <c r="Q47431" s="265"/>
    </row>
    <row r="47432" spans="17:17" ht="0" hidden="1" customHeight="1" x14ac:dyDescent="0.25">
      <c r="Q47432" s="265"/>
    </row>
    <row r="47433" spans="17:17" ht="0" hidden="1" customHeight="1" x14ac:dyDescent="0.25">
      <c r="Q47433" s="265"/>
    </row>
    <row r="47434" spans="17:17" ht="0" hidden="1" customHeight="1" x14ac:dyDescent="0.25">
      <c r="Q47434" s="265"/>
    </row>
    <row r="47435" spans="17:17" ht="0" hidden="1" customHeight="1" x14ac:dyDescent="0.25">
      <c r="Q47435" s="265"/>
    </row>
    <row r="47436" spans="17:17" ht="0" hidden="1" customHeight="1" x14ac:dyDescent="0.25">
      <c r="Q47436" s="265"/>
    </row>
    <row r="47437" spans="17:17" ht="0" hidden="1" customHeight="1" x14ac:dyDescent="0.25">
      <c r="Q47437" s="265"/>
    </row>
    <row r="47438" spans="17:17" ht="0" hidden="1" customHeight="1" x14ac:dyDescent="0.25">
      <c r="Q47438" s="265"/>
    </row>
    <row r="47439" spans="17:17" ht="0" hidden="1" customHeight="1" x14ac:dyDescent="0.25">
      <c r="Q47439" s="265"/>
    </row>
    <row r="47440" spans="17:17" ht="0" hidden="1" customHeight="1" x14ac:dyDescent="0.25">
      <c r="Q47440" s="265"/>
    </row>
    <row r="47441" spans="17:17" ht="0" hidden="1" customHeight="1" x14ac:dyDescent="0.25">
      <c r="Q47441" s="265"/>
    </row>
    <row r="47442" spans="17:17" ht="0" hidden="1" customHeight="1" x14ac:dyDescent="0.25">
      <c r="Q47442" s="265"/>
    </row>
    <row r="47443" spans="17:17" ht="0" hidden="1" customHeight="1" x14ac:dyDescent="0.25">
      <c r="Q47443" s="265"/>
    </row>
    <row r="47444" spans="17:17" ht="0" hidden="1" customHeight="1" x14ac:dyDescent="0.25">
      <c r="Q47444" s="265"/>
    </row>
    <row r="47445" spans="17:17" ht="0" hidden="1" customHeight="1" x14ac:dyDescent="0.25">
      <c r="Q47445" s="265"/>
    </row>
    <row r="47446" spans="17:17" ht="0" hidden="1" customHeight="1" x14ac:dyDescent="0.25">
      <c r="Q47446" s="265"/>
    </row>
    <row r="47447" spans="17:17" ht="0" hidden="1" customHeight="1" x14ac:dyDescent="0.25">
      <c r="Q47447" s="265"/>
    </row>
    <row r="47448" spans="17:17" ht="0" hidden="1" customHeight="1" x14ac:dyDescent="0.25">
      <c r="Q47448" s="265"/>
    </row>
    <row r="47449" spans="17:17" ht="0" hidden="1" customHeight="1" x14ac:dyDescent="0.25">
      <c r="Q47449" s="265"/>
    </row>
    <row r="47450" spans="17:17" ht="0" hidden="1" customHeight="1" x14ac:dyDescent="0.25">
      <c r="Q47450" s="265"/>
    </row>
    <row r="47451" spans="17:17" ht="0" hidden="1" customHeight="1" x14ac:dyDescent="0.25">
      <c r="Q47451" s="265"/>
    </row>
    <row r="47452" spans="17:17" ht="0" hidden="1" customHeight="1" x14ac:dyDescent="0.25">
      <c r="Q47452" s="265"/>
    </row>
    <row r="47453" spans="17:17" ht="0" hidden="1" customHeight="1" x14ac:dyDescent="0.25">
      <c r="Q47453" s="265"/>
    </row>
    <row r="47454" spans="17:17" ht="0" hidden="1" customHeight="1" x14ac:dyDescent="0.25">
      <c r="Q47454" s="265"/>
    </row>
    <row r="47455" spans="17:17" ht="0" hidden="1" customHeight="1" x14ac:dyDescent="0.25">
      <c r="Q47455" s="265"/>
    </row>
    <row r="47456" spans="17:17" ht="0" hidden="1" customHeight="1" x14ac:dyDescent="0.25">
      <c r="Q47456" s="265"/>
    </row>
    <row r="47457" spans="17:17" ht="0" hidden="1" customHeight="1" x14ac:dyDescent="0.25">
      <c r="Q47457" s="265"/>
    </row>
    <row r="47458" spans="17:17" ht="0" hidden="1" customHeight="1" x14ac:dyDescent="0.25">
      <c r="Q47458" s="265"/>
    </row>
    <row r="47459" spans="17:17" ht="0" hidden="1" customHeight="1" x14ac:dyDescent="0.25">
      <c r="Q47459" s="265"/>
    </row>
    <row r="47460" spans="17:17" ht="0" hidden="1" customHeight="1" x14ac:dyDescent="0.25">
      <c r="Q47460" s="265"/>
    </row>
    <row r="47461" spans="17:17" ht="0" hidden="1" customHeight="1" x14ac:dyDescent="0.25">
      <c r="Q47461" s="265"/>
    </row>
    <row r="47462" spans="17:17" ht="0" hidden="1" customHeight="1" x14ac:dyDescent="0.25">
      <c r="Q47462" s="265"/>
    </row>
    <row r="47463" spans="17:17" ht="0" hidden="1" customHeight="1" x14ac:dyDescent="0.25">
      <c r="Q47463" s="265"/>
    </row>
    <row r="47464" spans="17:17" ht="0" hidden="1" customHeight="1" x14ac:dyDescent="0.25">
      <c r="Q47464" s="265"/>
    </row>
    <row r="47465" spans="17:17" ht="0" hidden="1" customHeight="1" x14ac:dyDescent="0.25">
      <c r="Q47465" s="265"/>
    </row>
    <row r="47466" spans="17:17" ht="0" hidden="1" customHeight="1" x14ac:dyDescent="0.25">
      <c r="Q47466" s="265"/>
    </row>
    <row r="47467" spans="17:17" ht="0" hidden="1" customHeight="1" x14ac:dyDescent="0.25">
      <c r="Q47467" s="265"/>
    </row>
    <row r="47468" spans="17:17" ht="0" hidden="1" customHeight="1" x14ac:dyDescent="0.25">
      <c r="Q47468" s="265"/>
    </row>
    <row r="47469" spans="17:17" ht="0" hidden="1" customHeight="1" x14ac:dyDescent="0.25">
      <c r="Q47469" s="265"/>
    </row>
    <row r="47470" spans="17:17" ht="0" hidden="1" customHeight="1" x14ac:dyDescent="0.25">
      <c r="Q47470" s="265"/>
    </row>
    <row r="47471" spans="17:17" ht="0" hidden="1" customHeight="1" x14ac:dyDescent="0.25">
      <c r="Q47471" s="265"/>
    </row>
    <row r="47472" spans="17:17" ht="0" hidden="1" customHeight="1" x14ac:dyDescent="0.25">
      <c r="Q47472" s="265"/>
    </row>
    <row r="47473" spans="17:17" ht="0" hidden="1" customHeight="1" x14ac:dyDescent="0.25">
      <c r="Q47473" s="265"/>
    </row>
    <row r="47474" spans="17:17" ht="0" hidden="1" customHeight="1" x14ac:dyDescent="0.25">
      <c r="Q47474" s="265"/>
    </row>
    <row r="47475" spans="17:17" ht="0" hidden="1" customHeight="1" x14ac:dyDescent="0.25">
      <c r="Q47475" s="265"/>
    </row>
    <row r="47476" spans="17:17" ht="0" hidden="1" customHeight="1" x14ac:dyDescent="0.25">
      <c r="Q47476" s="265"/>
    </row>
    <row r="47477" spans="17:17" ht="0" hidden="1" customHeight="1" x14ac:dyDescent="0.25">
      <c r="Q47477" s="265"/>
    </row>
    <row r="47478" spans="17:17" ht="0" hidden="1" customHeight="1" x14ac:dyDescent="0.25">
      <c r="Q47478" s="265"/>
    </row>
    <row r="47479" spans="17:17" ht="0" hidden="1" customHeight="1" x14ac:dyDescent="0.25">
      <c r="Q47479" s="265"/>
    </row>
    <row r="47480" spans="17:17" ht="0" hidden="1" customHeight="1" x14ac:dyDescent="0.25">
      <c r="Q47480" s="265"/>
    </row>
    <row r="47481" spans="17:17" ht="0" hidden="1" customHeight="1" x14ac:dyDescent="0.25">
      <c r="Q47481" s="265"/>
    </row>
    <row r="47482" spans="17:17" ht="0" hidden="1" customHeight="1" x14ac:dyDescent="0.25">
      <c r="Q47482" s="265"/>
    </row>
    <row r="47483" spans="17:17" ht="0" hidden="1" customHeight="1" x14ac:dyDescent="0.25">
      <c r="Q47483" s="265"/>
    </row>
    <row r="47484" spans="17:17" ht="0" hidden="1" customHeight="1" x14ac:dyDescent="0.25">
      <c r="Q47484" s="265"/>
    </row>
    <row r="47485" spans="17:17" ht="0" hidden="1" customHeight="1" x14ac:dyDescent="0.25">
      <c r="Q47485" s="265"/>
    </row>
    <row r="47486" spans="17:17" ht="0" hidden="1" customHeight="1" x14ac:dyDescent="0.25">
      <c r="Q47486" s="265"/>
    </row>
    <row r="47487" spans="17:17" ht="0" hidden="1" customHeight="1" x14ac:dyDescent="0.25">
      <c r="Q47487" s="265"/>
    </row>
    <row r="47488" spans="17:17" ht="0" hidden="1" customHeight="1" x14ac:dyDescent="0.25">
      <c r="Q47488" s="265"/>
    </row>
    <row r="47489" spans="17:17" ht="0" hidden="1" customHeight="1" x14ac:dyDescent="0.25">
      <c r="Q47489" s="265"/>
    </row>
    <row r="47490" spans="17:17" ht="0" hidden="1" customHeight="1" x14ac:dyDescent="0.25">
      <c r="Q47490" s="265"/>
    </row>
    <row r="47491" spans="17:17" ht="0" hidden="1" customHeight="1" x14ac:dyDescent="0.25">
      <c r="Q47491" s="265"/>
    </row>
    <row r="47492" spans="17:17" ht="0" hidden="1" customHeight="1" x14ac:dyDescent="0.25">
      <c r="Q47492" s="265"/>
    </row>
    <row r="47493" spans="17:17" ht="0" hidden="1" customHeight="1" x14ac:dyDescent="0.25">
      <c r="Q47493" s="265"/>
    </row>
    <row r="47494" spans="17:17" ht="0" hidden="1" customHeight="1" x14ac:dyDescent="0.25">
      <c r="Q47494" s="265"/>
    </row>
    <row r="47495" spans="17:17" ht="0" hidden="1" customHeight="1" x14ac:dyDescent="0.25">
      <c r="Q47495" s="265"/>
    </row>
    <row r="47496" spans="17:17" ht="0" hidden="1" customHeight="1" x14ac:dyDescent="0.25">
      <c r="Q47496" s="265"/>
    </row>
    <row r="47497" spans="17:17" ht="0" hidden="1" customHeight="1" x14ac:dyDescent="0.25">
      <c r="Q47497" s="265"/>
    </row>
    <row r="47498" spans="17:17" ht="0" hidden="1" customHeight="1" x14ac:dyDescent="0.25">
      <c r="Q47498" s="265"/>
    </row>
    <row r="47499" spans="17:17" ht="0" hidden="1" customHeight="1" x14ac:dyDescent="0.25">
      <c r="Q47499" s="265"/>
    </row>
    <row r="47500" spans="17:17" ht="0" hidden="1" customHeight="1" x14ac:dyDescent="0.25">
      <c r="Q47500" s="265"/>
    </row>
    <row r="47501" spans="17:17" ht="0" hidden="1" customHeight="1" x14ac:dyDescent="0.25">
      <c r="Q47501" s="265"/>
    </row>
    <row r="47502" spans="17:17" ht="0" hidden="1" customHeight="1" x14ac:dyDescent="0.25">
      <c r="Q47502" s="265"/>
    </row>
    <row r="47503" spans="17:17" ht="0" hidden="1" customHeight="1" x14ac:dyDescent="0.25">
      <c r="Q47503" s="265"/>
    </row>
    <row r="47504" spans="17:17" ht="0" hidden="1" customHeight="1" x14ac:dyDescent="0.25">
      <c r="Q47504" s="265"/>
    </row>
    <row r="47505" spans="17:17" ht="0" hidden="1" customHeight="1" x14ac:dyDescent="0.25">
      <c r="Q47505" s="265"/>
    </row>
    <row r="47506" spans="17:17" ht="0" hidden="1" customHeight="1" x14ac:dyDescent="0.25">
      <c r="Q47506" s="265"/>
    </row>
    <row r="47507" spans="17:17" ht="0" hidden="1" customHeight="1" x14ac:dyDescent="0.25">
      <c r="Q47507" s="265"/>
    </row>
    <row r="47508" spans="17:17" ht="0" hidden="1" customHeight="1" x14ac:dyDescent="0.25">
      <c r="Q47508" s="265"/>
    </row>
    <row r="47509" spans="17:17" ht="0" hidden="1" customHeight="1" x14ac:dyDescent="0.25">
      <c r="Q47509" s="265"/>
    </row>
    <row r="47510" spans="17:17" ht="0" hidden="1" customHeight="1" x14ac:dyDescent="0.25">
      <c r="Q47510" s="265"/>
    </row>
    <row r="47511" spans="17:17" ht="0" hidden="1" customHeight="1" x14ac:dyDescent="0.25">
      <c r="Q47511" s="265"/>
    </row>
    <row r="47512" spans="17:17" ht="0" hidden="1" customHeight="1" x14ac:dyDescent="0.25">
      <c r="Q47512" s="265"/>
    </row>
    <row r="47513" spans="17:17" ht="0" hidden="1" customHeight="1" x14ac:dyDescent="0.25">
      <c r="Q47513" s="265"/>
    </row>
    <row r="47514" spans="17:17" ht="0" hidden="1" customHeight="1" x14ac:dyDescent="0.25">
      <c r="Q47514" s="265"/>
    </row>
    <row r="47515" spans="17:17" ht="0" hidden="1" customHeight="1" x14ac:dyDescent="0.25">
      <c r="Q47515" s="265"/>
    </row>
    <row r="47516" spans="17:17" ht="0" hidden="1" customHeight="1" x14ac:dyDescent="0.25">
      <c r="Q47516" s="265"/>
    </row>
    <row r="47517" spans="17:17" ht="0" hidden="1" customHeight="1" x14ac:dyDescent="0.25">
      <c r="Q47517" s="265"/>
    </row>
    <row r="47518" spans="17:17" ht="0" hidden="1" customHeight="1" x14ac:dyDescent="0.25">
      <c r="Q47518" s="265"/>
    </row>
    <row r="47519" spans="17:17" ht="0" hidden="1" customHeight="1" x14ac:dyDescent="0.25">
      <c r="Q47519" s="265"/>
    </row>
    <row r="47520" spans="17:17" ht="0" hidden="1" customHeight="1" x14ac:dyDescent="0.25">
      <c r="Q47520" s="265"/>
    </row>
    <row r="47521" spans="17:17" ht="0" hidden="1" customHeight="1" x14ac:dyDescent="0.25">
      <c r="Q47521" s="265"/>
    </row>
    <row r="47522" spans="17:17" ht="0" hidden="1" customHeight="1" x14ac:dyDescent="0.25">
      <c r="Q47522" s="265"/>
    </row>
    <row r="47523" spans="17:17" ht="0" hidden="1" customHeight="1" x14ac:dyDescent="0.25">
      <c r="Q47523" s="265"/>
    </row>
    <row r="47524" spans="17:17" ht="0" hidden="1" customHeight="1" x14ac:dyDescent="0.25">
      <c r="Q47524" s="265"/>
    </row>
    <row r="47525" spans="17:17" ht="0" hidden="1" customHeight="1" x14ac:dyDescent="0.25">
      <c r="Q47525" s="265"/>
    </row>
    <row r="47526" spans="17:17" ht="0" hidden="1" customHeight="1" x14ac:dyDescent="0.25">
      <c r="Q47526" s="265"/>
    </row>
    <row r="47527" spans="17:17" ht="0" hidden="1" customHeight="1" x14ac:dyDescent="0.25">
      <c r="Q47527" s="265"/>
    </row>
    <row r="47528" spans="17:17" ht="0" hidden="1" customHeight="1" x14ac:dyDescent="0.25">
      <c r="Q47528" s="265"/>
    </row>
    <row r="47529" spans="17:17" ht="0" hidden="1" customHeight="1" x14ac:dyDescent="0.25">
      <c r="Q47529" s="265"/>
    </row>
    <row r="47530" spans="17:17" ht="0" hidden="1" customHeight="1" x14ac:dyDescent="0.25">
      <c r="Q47530" s="265"/>
    </row>
    <row r="47531" spans="17:17" ht="0" hidden="1" customHeight="1" x14ac:dyDescent="0.25">
      <c r="Q47531" s="265"/>
    </row>
    <row r="47532" spans="17:17" ht="0" hidden="1" customHeight="1" x14ac:dyDescent="0.25">
      <c r="Q47532" s="265"/>
    </row>
    <row r="47533" spans="17:17" ht="0" hidden="1" customHeight="1" x14ac:dyDescent="0.25">
      <c r="Q47533" s="265"/>
    </row>
    <row r="47534" spans="17:17" ht="0" hidden="1" customHeight="1" x14ac:dyDescent="0.25">
      <c r="Q47534" s="265"/>
    </row>
    <row r="47535" spans="17:17" ht="0" hidden="1" customHeight="1" x14ac:dyDescent="0.25">
      <c r="Q47535" s="265"/>
    </row>
    <row r="47536" spans="17:17" ht="0" hidden="1" customHeight="1" x14ac:dyDescent="0.25">
      <c r="Q47536" s="265"/>
    </row>
    <row r="47537" spans="17:17" ht="0" hidden="1" customHeight="1" x14ac:dyDescent="0.25">
      <c r="Q47537" s="265"/>
    </row>
    <row r="47538" spans="17:17" ht="0" hidden="1" customHeight="1" x14ac:dyDescent="0.25">
      <c r="Q47538" s="265"/>
    </row>
    <row r="47539" spans="17:17" ht="0" hidden="1" customHeight="1" x14ac:dyDescent="0.25">
      <c r="Q47539" s="265"/>
    </row>
    <row r="47540" spans="17:17" ht="0" hidden="1" customHeight="1" x14ac:dyDescent="0.25">
      <c r="Q47540" s="265"/>
    </row>
    <row r="47541" spans="17:17" ht="0" hidden="1" customHeight="1" x14ac:dyDescent="0.25">
      <c r="Q47541" s="265"/>
    </row>
    <row r="47542" spans="17:17" ht="0" hidden="1" customHeight="1" x14ac:dyDescent="0.25">
      <c r="Q47542" s="265"/>
    </row>
    <row r="47543" spans="17:17" ht="0" hidden="1" customHeight="1" x14ac:dyDescent="0.25">
      <c r="Q47543" s="265"/>
    </row>
    <row r="47544" spans="17:17" ht="0" hidden="1" customHeight="1" x14ac:dyDescent="0.25">
      <c r="Q47544" s="265"/>
    </row>
    <row r="47545" spans="17:17" ht="0" hidden="1" customHeight="1" x14ac:dyDescent="0.25">
      <c r="Q47545" s="265"/>
    </row>
    <row r="47546" spans="17:17" ht="0" hidden="1" customHeight="1" x14ac:dyDescent="0.25">
      <c r="Q47546" s="265"/>
    </row>
    <row r="47547" spans="17:17" ht="0" hidden="1" customHeight="1" x14ac:dyDescent="0.25">
      <c r="Q47547" s="265"/>
    </row>
    <row r="47548" spans="17:17" ht="0" hidden="1" customHeight="1" x14ac:dyDescent="0.25">
      <c r="Q47548" s="265"/>
    </row>
    <row r="47549" spans="17:17" ht="0" hidden="1" customHeight="1" x14ac:dyDescent="0.25">
      <c r="Q47549" s="265"/>
    </row>
    <row r="47550" spans="17:17" ht="0" hidden="1" customHeight="1" x14ac:dyDescent="0.25">
      <c r="Q47550" s="265"/>
    </row>
    <row r="47551" spans="17:17" ht="0" hidden="1" customHeight="1" x14ac:dyDescent="0.25">
      <c r="Q47551" s="265"/>
    </row>
    <row r="47552" spans="17:17" ht="0" hidden="1" customHeight="1" x14ac:dyDescent="0.25">
      <c r="Q47552" s="265"/>
    </row>
    <row r="47553" spans="17:17" ht="0" hidden="1" customHeight="1" x14ac:dyDescent="0.25">
      <c r="Q47553" s="265"/>
    </row>
    <row r="47554" spans="17:17" ht="0" hidden="1" customHeight="1" x14ac:dyDescent="0.25">
      <c r="Q47554" s="265"/>
    </row>
    <row r="47555" spans="17:17" ht="0" hidden="1" customHeight="1" x14ac:dyDescent="0.25">
      <c r="Q47555" s="265"/>
    </row>
    <row r="47556" spans="17:17" ht="0" hidden="1" customHeight="1" x14ac:dyDescent="0.25">
      <c r="Q47556" s="265"/>
    </row>
    <row r="47557" spans="17:17" ht="0" hidden="1" customHeight="1" x14ac:dyDescent="0.25">
      <c r="Q47557" s="265"/>
    </row>
    <row r="47558" spans="17:17" ht="0" hidden="1" customHeight="1" x14ac:dyDescent="0.25">
      <c r="Q47558" s="265"/>
    </row>
    <row r="47559" spans="17:17" ht="0" hidden="1" customHeight="1" x14ac:dyDescent="0.25">
      <c r="Q47559" s="265"/>
    </row>
    <row r="47560" spans="17:17" ht="0" hidden="1" customHeight="1" x14ac:dyDescent="0.25">
      <c r="Q47560" s="265"/>
    </row>
    <row r="47561" spans="17:17" ht="0" hidden="1" customHeight="1" x14ac:dyDescent="0.25">
      <c r="Q47561" s="265"/>
    </row>
    <row r="47562" spans="17:17" ht="0" hidden="1" customHeight="1" x14ac:dyDescent="0.25">
      <c r="Q47562" s="265"/>
    </row>
    <row r="47563" spans="17:17" ht="0" hidden="1" customHeight="1" x14ac:dyDescent="0.25">
      <c r="Q47563" s="265"/>
    </row>
    <row r="47564" spans="17:17" ht="0" hidden="1" customHeight="1" x14ac:dyDescent="0.25">
      <c r="Q47564" s="265"/>
    </row>
    <row r="47565" spans="17:17" ht="0" hidden="1" customHeight="1" x14ac:dyDescent="0.25">
      <c r="Q47565" s="265"/>
    </row>
    <row r="47566" spans="17:17" ht="0" hidden="1" customHeight="1" x14ac:dyDescent="0.25">
      <c r="Q47566" s="265"/>
    </row>
    <row r="47567" spans="17:17" ht="0" hidden="1" customHeight="1" x14ac:dyDescent="0.25">
      <c r="Q47567" s="265"/>
    </row>
    <row r="47568" spans="17:17" ht="0" hidden="1" customHeight="1" x14ac:dyDescent="0.25">
      <c r="Q47568" s="265"/>
    </row>
    <row r="47569" spans="17:17" ht="0" hidden="1" customHeight="1" x14ac:dyDescent="0.25">
      <c r="Q47569" s="265"/>
    </row>
    <row r="47570" spans="17:17" ht="0" hidden="1" customHeight="1" x14ac:dyDescent="0.25">
      <c r="Q47570" s="265"/>
    </row>
    <row r="47571" spans="17:17" ht="0" hidden="1" customHeight="1" x14ac:dyDescent="0.25">
      <c r="Q47571" s="265"/>
    </row>
    <row r="47572" spans="17:17" ht="0" hidden="1" customHeight="1" x14ac:dyDescent="0.25">
      <c r="Q47572" s="265"/>
    </row>
    <row r="47573" spans="17:17" ht="0" hidden="1" customHeight="1" x14ac:dyDescent="0.25">
      <c r="Q47573" s="265"/>
    </row>
    <row r="47574" spans="17:17" ht="0" hidden="1" customHeight="1" x14ac:dyDescent="0.25">
      <c r="Q47574" s="265"/>
    </row>
    <row r="47575" spans="17:17" ht="0" hidden="1" customHeight="1" x14ac:dyDescent="0.25">
      <c r="Q47575" s="265"/>
    </row>
    <row r="47576" spans="17:17" ht="0" hidden="1" customHeight="1" x14ac:dyDescent="0.25">
      <c r="Q47576" s="265"/>
    </row>
    <row r="47577" spans="17:17" ht="0" hidden="1" customHeight="1" x14ac:dyDescent="0.25">
      <c r="Q47577" s="265"/>
    </row>
    <row r="47578" spans="17:17" ht="0" hidden="1" customHeight="1" x14ac:dyDescent="0.25">
      <c r="Q47578" s="265"/>
    </row>
    <row r="47579" spans="17:17" ht="0" hidden="1" customHeight="1" x14ac:dyDescent="0.25">
      <c r="Q47579" s="265"/>
    </row>
    <row r="47580" spans="17:17" ht="0" hidden="1" customHeight="1" x14ac:dyDescent="0.25">
      <c r="Q47580" s="265"/>
    </row>
    <row r="47581" spans="17:17" ht="0" hidden="1" customHeight="1" x14ac:dyDescent="0.25">
      <c r="Q47581" s="265"/>
    </row>
    <row r="47582" spans="17:17" ht="0" hidden="1" customHeight="1" x14ac:dyDescent="0.25">
      <c r="Q47582" s="265"/>
    </row>
    <row r="47583" spans="17:17" ht="0" hidden="1" customHeight="1" x14ac:dyDescent="0.25">
      <c r="Q47583" s="265"/>
    </row>
    <row r="47584" spans="17:17" ht="0" hidden="1" customHeight="1" x14ac:dyDescent="0.25">
      <c r="Q47584" s="265"/>
    </row>
    <row r="47585" spans="17:17" ht="0" hidden="1" customHeight="1" x14ac:dyDescent="0.25">
      <c r="Q47585" s="265"/>
    </row>
    <row r="47586" spans="17:17" ht="0" hidden="1" customHeight="1" x14ac:dyDescent="0.25">
      <c r="Q47586" s="265"/>
    </row>
    <row r="47587" spans="17:17" ht="0" hidden="1" customHeight="1" x14ac:dyDescent="0.25">
      <c r="Q47587" s="265"/>
    </row>
    <row r="47588" spans="17:17" ht="0" hidden="1" customHeight="1" x14ac:dyDescent="0.25">
      <c r="Q47588" s="265"/>
    </row>
    <row r="47589" spans="17:17" ht="0" hidden="1" customHeight="1" x14ac:dyDescent="0.25">
      <c r="Q47589" s="265"/>
    </row>
    <row r="47590" spans="17:17" ht="0" hidden="1" customHeight="1" x14ac:dyDescent="0.25">
      <c r="Q47590" s="265"/>
    </row>
    <row r="47591" spans="17:17" ht="0" hidden="1" customHeight="1" x14ac:dyDescent="0.25">
      <c r="Q47591" s="265"/>
    </row>
    <row r="47592" spans="17:17" ht="0" hidden="1" customHeight="1" x14ac:dyDescent="0.25">
      <c r="Q47592" s="265"/>
    </row>
    <row r="47593" spans="17:17" ht="0" hidden="1" customHeight="1" x14ac:dyDescent="0.25">
      <c r="Q47593" s="265"/>
    </row>
    <row r="47594" spans="17:17" ht="0" hidden="1" customHeight="1" x14ac:dyDescent="0.25">
      <c r="Q47594" s="265"/>
    </row>
    <row r="47595" spans="17:17" ht="0" hidden="1" customHeight="1" x14ac:dyDescent="0.25">
      <c r="Q47595" s="265"/>
    </row>
    <row r="47596" spans="17:17" ht="0" hidden="1" customHeight="1" x14ac:dyDescent="0.25">
      <c r="Q47596" s="265"/>
    </row>
    <row r="47597" spans="17:17" ht="0" hidden="1" customHeight="1" x14ac:dyDescent="0.25">
      <c r="Q47597" s="265"/>
    </row>
    <row r="47598" spans="17:17" ht="0" hidden="1" customHeight="1" x14ac:dyDescent="0.25">
      <c r="Q47598" s="265"/>
    </row>
    <row r="47599" spans="17:17" ht="0" hidden="1" customHeight="1" x14ac:dyDescent="0.25">
      <c r="Q47599" s="265"/>
    </row>
    <row r="47600" spans="17:17" ht="0" hidden="1" customHeight="1" x14ac:dyDescent="0.25">
      <c r="Q47600" s="265"/>
    </row>
    <row r="47601" spans="17:17" ht="0" hidden="1" customHeight="1" x14ac:dyDescent="0.25">
      <c r="Q47601" s="265"/>
    </row>
    <row r="47602" spans="17:17" ht="0" hidden="1" customHeight="1" x14ac:dyDescent="0.25">
      <c r="Q47602" s="265"/>
    </row>
    <row r="47603" spans="17:17" ht="0" hidden="1" customHeight="1" x14ac:dyDescent="0.25">
      <c r="Q47603" s="265"/>
    </row>
    <row r="47604" spans="17:17" ht="0" hidden="1" customHeight="1" x14ac:dyDescent="0.25">
      <c r="Q47604" s="265"/>
    </row>
    <row r="47605" spans="17:17" ht="0" hidden="1" customHeight="1" x14ac:dyDescent="0.25">
      <c r="Q47605" s="265"/>
    </row>
    <row r="47606" spans="17:17" ht="0" hidden="1" customHeight="1" x14ac:dyDescent="0.25">
      <c r="Q47606" s="265"/>
    </row>
    <row r="47607" spans="17:17" ht="0" hidden="1" customHeight="1" x14ac:dyDescent="0.25">
      <c r="Q47607" s="265"/>
    </row>
    <row r="47608" spans="17:17" ht="0" hidden="1" customHeight="1" x14ac:dyDescent="0.25">
      <c r="Q47608" s="265"/>
    </row>
    <row r="47609" spans="17:17" ht="0" hidden="1" customHeight="1" x14ac:dyDescent="0.25">
      <c r="Q47609" s="265"/>
    </row>
    <row r="47610" spans="17:17" ht="0" hidden="1" customHeight="1" x14ac:dyDescent="0.25">
      <c r="Q47610" s="265"/>
    </row>
    <row r="47611" spans="17:17" ht="0" hidden="1" customHeight="1" x14ac:dyDescent="0.25">
      <c r="Q47611" s="265"/>
    </row>
    <row r="47612" spans="17:17" ht="0" hidden="1" customHeight="1" x14ac:dyDescent="0.25">
      <c r="Q47612" s="265"/>
    </row>
    <row r="47613" spans="17:17" ht="0" hidden="1" customHeight="1" x14ac:dyDescent="0.25">
      <c r="Q47613" s="265"/>
    </row>
    <row r="47614" spans="17:17" ht="0" hidden="1" customHeight="1" x14ac:dyDescent="0.25">
      <c r="Q47614" s="265"/>
    </row>
    <row r="47615" spans="17:17" ht="0" hidden="1" customHeight="1" x14ac:dyDescent="0.25">
      <c r="Q47615" s="265"/>
    </row>
    <row r="47616" spans="17:17" ht="0" hidden="1" customHeight="1" x14ac:dyDescent="0.25">
      <c r="Q47616" s="265"/>
    </row>
    <row r="47617" spans="17:17" ht="0" hidden="1" customHeight="1" x14ac:dyDescent="0.25">
      <c r="Q47617" s="265"/>
    </row>
    <row r="47618" spans="17:17" ht="0" hidden="1" customHeight="1" x14ac:dyDescent="0.25">
      <c r="Q47618" s="265"/>
    </row>
    <row r="47619" spans="17:17" ht="0" hidden="1" customHeight="1" x14ac:dyDescent="0.25">
      <c r="Q47619" s="265"/>
    </row>
    <row r="47620" spans="17:17" ht="0" hidden="1" customHeight="1" x14ac:dyDescent="0.25">
      <c r="Q47620" s="265"/>
    </row>
    <row r="47621" spans="17:17" ht="0" hidden="1" customHeight="1" x14ac:dyDescent="0.25">
      <c r="Q47621" s="265"/>
    </row>
    <row r="47622" spans="17:17" ht="0" hidden="1" customHeight="1" x14ac:dyDescent="0.25">
      <c r="Q47622" s="265"/>
    </row>
    <row r="47623" spans="17:17" ht="0" hidden="1" customHeight="1" x14ac:dyDescent="0.25">
      <c r="Q47623" s="265"/>
    </row>
    <row r="47624" spans="17:17" ht="0" hidden="1" customHeight="1" x14ac:dyDescent="0.25">
      <c r="Q47624" s="265"/>
    </row>
    <row r="47625" spans="17:17" ht="0" hidden="1" customHeight="1" x14ac:dyDescent="0.25">
      <c r="Q47625" s="265"/>
    </row>
    <row r="47626" spans="17:17" ht="0" hidden="1" customHeight="1" x14ac:dyDescent="0.25">
      <c r="Q47626" s="265"/>
    </row>
    <row r="47627" spans="17:17" ht="0" hidden="1" customHeight="1" x14ac:dyDescent="0.25">
      <c r="Q47627" s="265"/>
    </row>
    <row r="47628" spans="17:17" ht="0" hidden="1" customHeight="1" x14ac:dyDescent="0.25">
      <c r="Q47628" s="265"/>
    </row>
    <row r="47629" spans="17:17" ht="0" hidden="1" customHeight="1" x14ac:dyDescent="0.25">
      <c r="Q47629" s="265"/>
    </row>
    <row r="47630" spans="17:17" ht="0" hidden="1" customHeight="1" x14ac:dyDescent="0.25">
      <c r="Q47630" s="265"/>
    </row>
    <row r="47631" spans="17:17" ht="0" hidden="1" customHeight="1" x14ac:dyDescent="0.25">
      <c r="Q47631" s="265"/>
    </row>
    <row r="47632" spans="17:17" ht="0" hidden="1" customHeight="1" x14ac:dyDescent="0.25">
      <c r="Q47632" s="265"/>
    </row>
    <row r="47633" spans="17:17" ht="0" hidden="1" customHeight="1" x14ac:dyDescent="0.25">
      <c r="Q47633" s="265"/>
    </row>
    <row r="47634" spans="17:17" ht="0" hidden="1" customHeight="1" x14ac:dyDescent="0.25">
      <c r="Q47634" s="265"/>
    </row>
    <row r="47635" spans="17:17" ht="0" hidden="1" customHeight="1" x14ac:dyDescent="0.25">
      <c r="Q47635" s="265"/>
    </row>
    <row r="47636" spans="17:17" ht="0" hidden="1" customHeight="1" x14ac:dyDescent="0.25">
      <c r="Q47636" s="265"/>
    </row>
    <row r="47637" spans="17:17" ht="0" hidden="1" customHeight="1" x14ac:dyDescent="0.25">
      <c r="Q47637" s="265"/>
    </row>
    <row r="47638" spans="17:17" ht="0" hidden="1" customHeight="1" x14ac:dyDescent="0.25">
      <c r="Q47638" s="265"/>
    </row>
    <row r="47639" spans="17:17" ht="0" hidden="1" customHeight="1" x14ac:dyDescent="0.25">
      <c r="Q47639" s="265"/>
    </row>
    <row r="47640" spans="17:17" ht="0" hidden="1" customHeight="1" x14ac:dyDescent="0.25">
      <c r="Q47640" s="265"/>
    </row>
    <row r="47641" spans="17:17" ht="0" hidden="1" customHeight="1" x14ac:dyDescent="0.25">
      <c r="Q47641" s="265"/>
    </row>
    <row r="47642" spans="17:17" ht="0" hidden="1" customHeight="1" x14ac:dyDescent="0.25">
      <c r="Q47642" s="265"/>
    </row>
    <row r="47643" spans="17:17" ht="0" hidden="1" customHeight="1" x14ac:dyDescent="0.25">
      <c r="Q47643" s="265"/>
    </row>
    <row r="47644" spans="17:17" ht="0" hidden="1" customHeight="1" x14ac:dyDescent="0.25">
      <c r="Q47644" s="265"/>
    </row>
    <row r="47645" spans="17:17" ht="0" hidden="1" customHeight="1" x14ac:dyDescent="0.25">
      <c r="Q47645" s="265"/>
    </row>
    <row r="47646" spans="17:17" ht="0" hidden="1" customHeight="1" x14ac:dyDescent="0.25">
      <c r="Q47646" s="265"/>
    </row>
    <row r="47647" spans="17:17" ht="0" hidden="1" customHeight="1" x14ac:dyDescent="0.25">
      <c r="Q47647" s="265"/>
    </row>
    <row r="47648" spans="17:17" ht="0" hidden="1" customHeight="1" x14ac:dyDescent="0.25">
      <c r="Q47648" s="265"/>
    </row>
    <row r="47649" spans="17:17" ht="0" hidden="1" customHeight="1" x14ac:dyDescent="0.25">
      <c r="Q47649" s="265"/>
    </row>
    <row r="47650" spans="17:17" ht="0" hidden="1" customHeight="1" x14ac:dyDescent="0.25">
      <c r="Q47650" s="265"/>
    </row>
    <row r="47651" spans="17:17" ht="0" hidden="1" customHeight="1" x14ac:dyDescent="0.25">
      <c r="Q47651" s="265"/>
    </row>
    <row r="47652" spans="17:17" ht="0" hidden="1" customHeight="1" x14ac:dyDescent="0.25">
      <c r="Q47652" s="265"/>
    </row>
    <row r="47653" spans="17:17" ht="0" hidden="1" customHeight="1" x14ac:dyDescent="0.25">
      <c r="Q47653" s="265"/>
    </row>
    <row r="47654" spans="17:17" ht="0" hidden="1" customHeight="1" x14ac:dyDescent="0.25">
      <c r="Q47654" s="265"/>
    </row>
    <row r="47655" spans="17:17" ht="0" hidden="1" customHeight="1" x14ac:dyDescent="0.25">
      <c r="Q47655" s="265"/>
    </row>
    <row r="47656" spans="17:17" ht="0" hidden="1" customHeight="1" x14ac:dyDescent="0.25">
      <c r="Q47656" s="265"/>
    </row>
    <row r="47657" spans="17:17" ht="0" hidden="1" customHeight="1" x14ac:dyDescent="0.25">
      <c r="Q47657" s="265"/>
    </row>
    <row r="47658" spans="17:17" ht="0" hidden="1" customHeight="1" x14ac:dyDescent="0.25">
      <c r="Q47658" s="265"/>
    </row>
    <row r="47659" spans="17:17" ht="0" hidden="1" customHeight="1" x14ac:dyDescent="0.25">
      <c r="Q47659" s="265"/>
    </row>
    <row r="47660" spans="17:17" ht="0" hidden="1" customHeight="1" x14ac:dyDescent="0.25">
      <c r="Q47660" s="265"/>
    </row>
    <row r="47661" spans="17:17" ht="0" hidden="1" customHeight="1" x14ac:dyDescent="0.25">
      <c r="Q47661" s="265"/>
    </row>
    <row r="47662" spans="17:17" ht="0" hidden="1" customHeight="1" x14ac:dyDescent="0.25">
      <c r="Q47662" s="265"/>
    </row>
    <row r="47663" spans="17:17" ht="0" hidden="1" customHeight="1" x14ac:dyDescent="0.25">
      <c r="Q47663" s="265"/>
    </row>
    <row r="47664" spans="17:17" ht="0" hidden="1" customHeight="1" x14ac:dyDescent="0.25">
      <c r="Q47664" s="265"/>
    </row>
    <row r="47665" spans="17:17" ht="0" hidden="1" customHeight="1" x14ac:dyDescent="0.25">
      <c r="Q47665" s="265"/>
    </row>
    <row r="47666" spans="17:17" ht="0" hidden="1" customHeight="1" x14ac:dyDescent="0.25">
      <c r="Q47666" s="265"/>
    </row>
    <row r="47667" spans="17:17" ht="0" hidden="1" customHeight="1" x14ac:dyDescent="0.25">
      <c r="Q47667" s="265"/>
    </row>
    <row r="47668" spans="17:17" ht="0" hidden="1" customHeight="1" x14ac:dyDescent="0.25">
      <c r="Q47668" s="265"/>
    </row>
    <row r="47669" spans="17:17" ht="0" hidden="1" customHeight="1" x14ac:dyDescent="0.25">
      <c r="Q47669" s="265"/>
    </row>
    <row r="47670" spans="17:17" ht="0" hidden="1" customHeight="1" x14ac:dyDescent="0.25">
      <c r="Q47670" s="265"/>
    </row>
    <row r="47671" spans="17:17" ht="0" hidden="1" customHeight="1" x14ac:dyDescent="0.25">
      <c r="Q47671" s="265"/>
    </row>
    <row r="47672" spans="17:17" ht="0" hidden="1" customHeight="1" x14ac:dyDescent="0.25">
      <c r="Q47672" s="265"/>
    </row>
    <row r="47673" spans="17:17" ht="0" hidden="1" customHeight="1" x14ac:dyDescent="0.25">
      <c r="Q47673" s="265"/>
    </row>
    <row r="47674" spans="17:17" ht="0" hidden="1" customHeight="1" x14ac:dyDescent="0.25">
      <c r="Q47674" s="265"/>
    </row>
    <row r="47675" spans="17:17" ht="0" hidden="1" customHeight="1" x14ac:dyDescent="0.25">
      <c r="Q47675" s="265"/>
    </row>
    <row r="47676" spans="17:17" ht="0" hidden="1" customHeight="1" x14ac:dyDescent="0.25">
      <c r="Q47676" s="265"/>
    </row>
    <row r="47677" spans="17:17" ht="0" hidden="1" customHeight="1" x14ac:dyDescent="0.25">
      <c r="Q47677" s="265"/>
    </row>
    <row r="47678" spans="17:17" ht="0" hidden="1" customHeight="1" x14ac:dyDescent="0.25">
      <c r="Q47678" s="265"/>
    </row>
    <row r="47679" spans="17:17" ht="0" hidden="1" customHeight="1" x14ac:dyDescent="0.25">
      <c r="Q47679" s="265"/>
    </row>
    <row r="47680" spans="17:17" ht="0" hidden="1" customHeight="1" x14ac:dyDescent="0.25">
      <c r="Q47680" s="265"/>
    </row>
    <row r="47681" spans="17:17" ht="0" hidden="1" customHeight="1" x14ac:dyDescent="0.25">
      <c r="Q47681" s="265"/>
    </row>
    <row r="47682" spans="17:17" ht="0" hidden="1" customHeight="1" x14ac:dyDescent="0.25">
      <c r="Q47682" s="265"/>
    </row>
    <row r="47683" spans="17:17" ht="0" hidden="1" customHeight="1" x14ac:dyDescent="0.25">
      <c r="Q47683" s="265"/>
    </row>
    <row r="47684" spans="17:17" ht="0" hidden="1" customHeight="1" x14ac:dyDescent="0.25">
      <c r="Q47684" s="265"/>
    </row>
    <row r="47685" spans="17:17" ht="0" hidden="1" customHeight="1" x14ac:dyDescent="0.25">
      <c r="Q47685" s="265"/>
    </row>
    <row r="47686" spans="17:17" ht="0" hidden="1" customHeight="1" x14ac:dyDescent="0.25">
      <c r="Q47686" s="265"/>
    </row>
    <row r="47687" spans="17:17" ht="0" hidden="1" customHeight="1" x14ac:dyDescent="0.25">
      <c r="Q47687" s="265"/>
    </row>
    <row r="47688" spans="17:17" ht="0" hidden="1" customHeight="1" x14ac:dyDescent="0.25">
      <c r="Q47688" s="265"/>
    </row>
    <row r="47689" spans="17:17" ht="0" hidden="1" customHeight="1" x14ac:dyDescent="0.25">
      <c r="Q47689" s="265"/>
    </row>
    <row r="47690" spans="17:17" ht="0" hidden="1" customHeight="1" x14ac:dyDescent="0.25">
      <c r="Q47690" s="265"/>
    </row>
    <row r="47691" spans="17:17" ht="0" hidden="1" customHeight="1" x14ac:dyDescent="0.25">
      <c r="Q47691" s="265"/>
    </row>
    <row r="47692" spans="17:17" ht="0" hidden="1" customHeight="1" x14ac:dyDescent="0.25">
      <c r="Q47692" s="265"/>
    </row>
    <row r="47693" spans="17:17" ht="0" hidden="1" customHeight="1" x14ac:dyDescent="0.25">
      <c r="Q47693" s="265"/>
    </row>
    <row r="47694" spans="17:17" ht="0" hidden="1" customHeight="1" x14ac:dyDescent="0.25">
      <c r="Q47694" s="265"/>
    </row>
    <row r="47695" spans="17:17" ht="0" hidden="1" customHeight="1" x14ac:dyDescent="0.25">
      <c r="Q47695" s="265"/>
    </row>
    <row r="47696" spans="17:17" ht="0" hidden="1" customHeight="1" x14ac:dyDescent="0.25">
      <c r="Q47696" s="265"/>
    </row>
    <row r="47697" spans="17:17" ht="0" hidden="1" customHeight="1" x14ac:dyDescent="0.25">
      <c r="Q47697" s="265"/>
    </row>
    <row r="47698" spans="17:17" ht="0" hidden="1" customHeight="1" x14ac:dyDescent="0.25">
      <c r="Q47698" s="265"/>
    </row>
    <row r="47699" spans="17:17" ht="0" hidden="1" customHeight="1" x14ac:dyDescent="0.25">
      <c r="Q47699" s="265"/>
    </row>
    <row r="47700" spans="17:17" ht="0" hidden="1" customHeight="1" x14ac:dyDescent="0.25">
      <c r="Q47700" s="265"/>
    </row>
    <row r="47701" spans="17:17" ht="0" hidden="1" customHeight="1" x14ac:dyDescent="0.25">
      <c r="Q47701" s="265"/>
    </row>
    <row r="47702" spans="17:17" ht="0" hidden="1" customHeight="1" x14ac:dyDescent="0.25">
      <c r="Q47702" s="265"/>
    </row>
    <row r="47703" spans="17:17" ht="0" hidden="1" customHeight="1" x14ac:dyDescent="0.25">
      <c r="Q47703" s="265"/>
    </row>
    <row r="47704" spans="17:17" ht="0" hidden="1" customHeight="1" x14ac:dyDescent="0.25">
      <c r="Q47704" s="265"/>
    </row>
    <row r="47705" spans="17:17" ht="0" hidden="1" customHeight="1" x14ac:dyDescent="0.25">
      <c r="Q47705" s="265"/>
    </row>
    <row r="47706" spans="17:17" ht="0" hidden="1" customHeight="1" x14ac:dyDescent="0.25">
      <c r="Q47706" s="265"/>
    </row>
    <row r="47707" spans="17:17" ht="0" hidden="1" customHeight="1" x14ac:dyDescent="0.25">
      <c r="Q47707" s="265"/>
    </row>
    <row r="47708" spans="17:17" ht="0" hidden="1" customHeight="1" x14ac:dyDescent="0.25">
      <c r="Q47708" s="265"/>
    </row>
    <row r="47709" spans="17:17" ht="0" hidden="1" customHeight="1" x14ac:dyDescent="0.25">
      <c r="Q47709" s="265"/>
    </row>
    <row r="47710" spans="17:17" ht="0" hidden="1" customHeight="1" x14ac:dyDescent="0.25">
      <c r="Q47710" s="265"/>
    </row>
    <row r="47711" spans="17:17" ht="0" hidden="1" customHeight="1" x14ac:dyDescent="0.25">
      <c r="Q47711" s="265"/>
    </row>
    <row r="47712" spans="17:17" ht="0" hidden="1" customHeight="1" x14ac:dyDescent="0.25">
      <c r="Q47712" s="265"/>
    </row>
    <row r="47713" spans="17:17" ht="0" hidden="1" customHeight="1" x14ac:dyDescent="0.25">
      <c r="Q47713" s="265"/>
    </row>
    <row r="47714" spans="17:17" ht="0" hidden="1" customHeight="1" x14ac:dyDescent="0.25">
      <c r="Q47714" s="265"/>
    </row>
    <row r="47715" spans="17:17" ht="0" hidden="1" customHeight="1" x14ac:dyDescent="0.25">
      <c r="Q47715" s="265"/>
    </row>
    <row r="47716" spans="17:17" ht="0" hidden="1" customHeight="1" x14ac:dyDescent="0.25">
      <c r="Q47716" s="265"/>
    </row>
    <row r="47717" spans="17:17" ht="0" hidden="1" customHeight="1" x14ac:dyDescent="0.25">
      <c r="Q47717" s="265"/>
    </row>
    <row r="47718" spans="17:17" ht="0" hidden="1" customHeight="1" x14ac:dyDescent="0.25">
      <c r="Q47718" s="265"/>
    </row>
    <row r="47719" spans="17:17" ht="0" hidden="1" customHeight="1" x14ac:dyDescent="0.25">
      <c r="Q47719" s="265"/>
    </row>
    <row r="47720" spans="17:17" ht="0" hidden="1" customHeight="1" x14ac:dyDescent="0.25">
      <c r="Q47720" s="265"/>
    </row>
    <row r="47721" spans="17:17" ht="0" hidden="1" customHeight="1" x14ac:dyDescent="0.25">
      <c r="Q47721" s="265"/>
    </row>
    <row r="47722" spans="17:17" ht="0" hidden="1" customHeight="1" x14ac:dyDescent="0.25">
      <c r="Q47722" s="265"/>
    </row>
    <row r="47723" spans="17:17" ht="0" hidden="1" customHeight="1" x14ac:dyDescent="0.25">
      <c r="Q47723" s="265"/>
    </row>
    <row r="47724" spans="17:17" ht="0" hidden="1" customHeight="1" x14ac:dyDescent="0.25">
      <c r="Q47724" s="265"/>
    </row>
    <row r="47725" spans="17:17" ht="0" hidden="1" customHeight="1" x14ac:dyDescent="0.25">
      <c r="Q47725" s="265"/>
    </row>
    <row r="47726" spans="17:17" ht="0" hidden="1" customHeight="1" x14ac:dyDescent="0.25">
      <c r="Q47726" s="265"/>
    </row>
    <row r="47727" spans="17:17" ht="0" hidden="1" customHeight="1" x14ac:dyDescent="0.25">
      <c r="Q47727" s="265"/>
    </row>
    <row r="47728" spans="17:17" ht="0" hidden="1" customHeight="1" x14ac:dyDescent="0.25">
      <c r="Q47728" s="265"/>
    </row>
    <row r="47729" spans="17:17" ht="0" hidden="1" customHeight="1" x14ac:dyDescent="0.25">
      <c r="Q47729" s="265"/>
    </row>
    <row r="47730" spans="17:17" ht="0" hidden="1" customHeight="1" x14ac:dyDescent="0.25">
      <c r="Q47730" s="265"/>
    </row>
    <row r="47731" spans="17:17" ht="0" hidden="1" customHeight="1" x14ac:dyDescent="0.25">
      <c r="Q47731" s="265"/>
    </row>
    <row r="47732" spans="17:17" ht="0" hidden="1" customHeight="1" x14ac:dyDescent="0.25">
      <c r="Q47732" s="265"/>
    </row>
    <row r="47733" spans="17:17" ht="0" hidden="1" customHeight="1" x14ac:dyDescent="0.25">
      <c r="Q47733" s="265"/>
    </row>
    <row r="47734" spans="17:17" ht="0" hidden="1" customHeight="1" x14ac:dyDescent="0.25">
      <c r="Q47734" s="265"/>
    </row>
    <row r="47735" spans="17:17" ht="0" hidden="1" customHeight="1" x14ac:dyDescent="0.25">
      <c r="Q47735" s="265"/>
    </row>
    <row r="47736" spans="17:17" ht="0" hidden="1" customHeight="1" x14ac:dyDescent="0.25">
      <c r="Q47736" s="265"/>
    </row>
    <row r="47737" spans="17:17" ht="0" hidden="1" customHeight="1" x14ac:dyDescent="0.25">
      <c r="Q47737" s="265"/>
    </row>
    <row r="47738" spans="17:17" ht="0" hidden="1" customHeight="1" x14ac:dyDescent="0.25">
      <c r="Q47738" s="265"/>
    </row>
    <row r="47739" spans="17:17" ht="0" hidden="1" customHeight="1" x14ac:dyDescent="0.25">
      <c r="Q47739" s="265"/>
    </row>
    <row r="47740" spans="17:17" ht="0" hidden="1" customHeight="1" x14ac:dyDescent="0.25">
      <c r="Q47740" s="265"/>
    </row>
    <row r="47741" spans="17:17" ht="0" hidden="1" customHeight="1" x14ac:dyDescent="0.25">
      <c r="Q47741" s="265"/>
    </row>
    <row r="47742" spans="17:17" ht="0" hidden="1" customHeight="1" x14ac:dyDescent="0.25">
      <c r="Q47742" s="265"/>
    </row>
    <row r="47743" spans="17:17" ht="0" hidden="1" customHeight="1" x14ac:dyDescent="0.25">
      <c r="Q47743" s="265"/>
    </row>
    <row r="47744" spans="17:17" ht="0" hidden="1" customHeight="1" x14ac:dyDescent="0.25">
      <c r="Q47744" s="265"/>
    </row>
    <row r="47745" spans="17:17" ht="0" hidden="1" customHeight="1" x14ac:dyDescent="0.25">
      <c r="Q47745" s="265"/>
    </row>
    <row r="47746" spans="17:17" ht="0" hidden="1" customHeight="1" x14ac:dyDescent="0.25">
      <c r="Q47746" s="265"/>
    </row>
    <row r="47747" spans="17:17" ht="0" hidden="1" customHeight="1" x14ac:dyDescent="0.25">
      <c r="Q47747" s="265"/>
    </row>
    <row r="47748" spans="17:17" ht="0" hidden="1" customHeight="1" x14ac:dyDescent="0.25">
      <c r="Q47748" s="265"/>
    </row>
    <row r="47749" spans="17:17" ht="0" hidden="1" customHeight="1" x14ac:dyDescent="0.25">
      <c r="Q47749" s="265"/>
    </row>
    <row r="47750" spans="17:17" ht="0" hidden="1" customHeight="1" x14ac:dyDescent="0.25">
      <c r="Q47750" s="265"/>
    </row>
    <row r="47751" spans="17:17" ht="0" hidden="1" customHeight="1" x14ac:dyDescent="0.25">
      <c r="Q47751" s="265"/>
    </row>
    <row r="47752" spans="17:17" ht="0" hidden="1" customHeight="1" x14ac:dyDescent="0.25">
      <c r="Q47752" s="265"/>
    </row>
    <row r="47753" spans="17:17" ht="0" hidden="1" customHeight="1" x14ac:dyDescent="0.25">
      <c r="Q47753" s="265"/>
    </row>
    <row r="47754" spans="17:17" ht="0" hidden="1" customHeight="1" x14ac:dyDescent="0.25">
      <c r="Q47754" s="265"/>
    </row>
    <row r="47755" spans="17:17" ht="0" hidden="1" customHeight="1" x14ac:dyDescent="0.25">
      <c r="Q47755" s="265"/>
    </row>
    <row r="47756" spans="17:17" ht="0" hidden="1" customHeight="1" x14ac:dyDescent="0.25">
      <c r="Q47756" s="265"/>
    </row>
    <row r="47757" spans="17:17" ht="0" hidden="1" customHeight="1" x14ac:dyDescent="0.25">
      <c r="Q47757" s="265"/>
    </row>
    <row r="47758" spans="17:17" ht="0" hidden="1" customHeight="1" x14ac:dyDescent="0.25">
      <c r="Q47758" s="265"/>
    </row>
    <row r="47759" spans="17:17" ht="0" hidden="1" customHeight="1" x14ac:dyDescent="0.25">
      <c r="Q47759" s="265"/>
    </row>
    <row r="47760" spans="17:17" ht="0" hidden="1" customHeight="1" x14ac:dyDescent="0.25">
      <c r="Q47760" s="265"/>
    </row>
    <row r="47761" spans="17:17" ht="0" hidden="1" customHeight="1" x14ac:dyDescent="0.25">
      <c r="Q47761" s="265"/>
    </row>
    <row r="47762" spans="17:17" ht="0" hidden="1" customHeight="1" x14ac:dyDescent="0.25">
      <c r="Q47762" s="265"/>
    </row>
    <row r="47763" spans="17:17" ht="0" hidden="1" customHeight="1" x14ac:dyDescent="0.25">
      <c r="Q47763" s="265"/>
    </row>
    <row r="47764" spans="17:17" ht="0" hidden="1" customHeight="1" x14ac:dyDescent="0.25">
      <c r="Q47764" s="265"/>
    </row>
    <row r="47765" spans="17:17" ht="0" hidden="1" customHeight="1" x14ac:dyDescent="0.25">
      <c r="Q47765" s="265"/>
    </row>
    <row r="47766" spans="17:17" ht="0" hidden="1" customHeight="1" x14ac:dyDescent="0.25">
      <c r="Q47766" s="265"/>
    </row>
    <row r="47767" spans="17:17" ht="0" hidden="1" customHeight="1" x14ac:dyDescent="0.25">
      <c r="Q47767" s="265"/>
    </row>
    <row r="47768" spans="17:17" ht="0" hidden="1" customHeight="1" x14ac:dyDescent="0.25">
      <c r="Q47768" s="265"/>
    </row>
    <row r="47769" spans="17:17" ht="0" hidden="1" customHeight="1" x14ac:dyDescent="0.25">
      <c r="Q47769" s="265"/>
    </row>
    <row r="47770" spans="17:17" ht="0" hidden="1" customHeight="1" x14ac:dyDescent="0.25">
      <c r="Q47770" s="265"/>
    </row>
    <row r="47771" spans="17:17" ht="0" hidden="1" customHeight="1" x14ac:dyDescent="0.25">
      <c r="Q47771" s="265"/>
    </row>
    <row r="47772" spans="17:17" ht="0" hidden="1" customHeight="1" x14ac:dyDescent="0.25">
      <c r="Q47772" s="265"/>
    </row>
    <row r="47773" spans="17:17" ht="0" hidden="1" customHeight="1" x14ac:dyDescent="0.25">
      <c r="Q47773" s="265"/>
    </row>
    <row r="47774" spans="17:17" ht="0" hidden="1" customHeight="1" x14ac:dyDescent="0.25">
      <c r="Q47774" s="265"/>
    </row>
    <row r="47775" spans="17:17" ht="0" hidden="1" customHeight="1" x14ac:dyDescent="0.25">
      <c r="Q47775" s="265"/>
    </row>
    <row r="47776" spans="17:17" ht="0" hidden="1" customHeight="1" x14ac:dyDescent="0.25">
      <c r="Q47776" s="265"/>
    </row>
    <row r="47777" spans="17:17" ht="0" hidden="1" customHeight="1" x14ac:dyDescent="0.25">
      <c r="Q47777" s="265"/>
    </row>
    <row r="47778" spans="17:17" ht="0" hidden="1" customHeight="1" x14ac:dyDescent="0.25">
      <c r="Q47778" s="265"/>
    </row>
    <row r="47779" spans="17:17" ht="0" hidden="1" customHeight="1" x14ac:dyDescent="0.25">
      <c r="Q47779" s="265"/>
    </row>
    <row r="47780" spans="17:17" ht="0" hidden="1" customHeight="1" x14ac:dyDescent="0.25">
      <c r="Q47780" s="265"/>
    </row>
    <row r="47781" spans="17:17" ht="0" hidden="1" customHeight="1" x14ac:dyDescent="0.25">
      <c r="Q47781" s="265"/>
    </row>
    <row r="47782" spans="17:17" ht="0" hidden="1" customHeight="1" x14ac:dyDescent="0.25">
      <c r="Q47782" s="265"/>
    </row>
    <row r="47783" spans="17:17" ht="0" hidden="1" customHeight="1" x14ac:dyDescent="0.25">
      <c r="Q47783" s="265"/>
    </row>
    <row r="47784" spans="17:17" ht="0" hidden="1" customHeight="1" x14ac:dyDescent="0.25">
      <c r="Q47784" s="265"/>
    </row>
    <row r="47785" spans="17:17" ht="0" hidden="1" customHeight="1" x14ac:dyDescent="0.25">
      <c r="Q47785" s="265"/>
    </row>
    <row r="47786" spans="17:17" ht="0" hidden="1" customHeight="1" x14ac:dyDescent="0.25">
      <c r="Q47786" s="265"/>
    </row>
    <row r="47787" spans="17:17" ht="0" hidden="1" customHeight="1" x14ac:dyDescent="0.25">
      <c r="Q47787" s="265"/>
    </row>
    <row r="47788" spans="17:17" ht="0" hidden="1" customHeight="1" x14ac:dyDescent="0.25">
      <c r="Q47788" s="265"/>
    </row>
    <row r="47789" spans="17:17" ht="0" hidden="1" customHeight="1" x14ac:dyDescent="0.25">
      <c r="Q47789" s="265"/>
    </row>
    <row r="47790" spans="17:17" ht="0" hidden="1" customHeight="1" x14ac:dyDescent="0.25">
      <c r="Q47790" s="265"/>
    </row>
    <row r="47791" spans="17:17" ht="0" hidden="1" customHeight="1" x14ac:dyDescent="0.25">
      <c r="Q47791" s="265"/>
    </row>
    <row r="47792" spans="17:17" ht="0" hidden="1" customHeight="1" x14ac:dyDescent="0.25">
      <c r="Q47792" s="265"/>
    </row>
    <row r="47793" spans="17:17" ht="0" hidden="1" customHeight="1" x14ac:dyDescent="0.25">
      <c r="Q47793" s="265"/>
    </row>
    <row r="47794" spans="17:17" ht="0" hidden="1" customHeight="1" x14ac:dyDescent="0.25">
      <c r="Q47794" s="265"/>
    </row>
    <row r="47795" spans="17:17" ht="0" hidden="1" customHeight="1" x14ac:dyDescent="0.25">
      <c r="Q47795" s="265"/>
    </row>
    <row r="47796" spans="17:17" ht="0" hidden="1" customHeight="1" x14ac:dyDescent="0.25">
      <c r="Q47796" s="265"/>
    </row>
    <row r="47797" spans="17:17" ht="0" hidden="1" customHeight="1" x14ac:dyDescent="0.25">
      <c r="Q47797" s="265"/>
    </row>
    <row r="47798" spans="17:17" ht="0" hidden="1" customHeight="1" x14ac:dyDescent="0.25">
      <c r="Q47798" s="265"/>
    </row>
    <row r="47799" spans="17:17" ht="0" hidden="1" customHeight="1" x14ac:dyDescent="0.25">
      <c r="Q47799" s="265"/>
    </row>
    <row r="47800" spans="17:17" ht="0" hidden="1" customHeight="1" x14ac:dyDescent="0.25">
      <c r="Q47800" s="265"/>
    </row>
    <row r="47801" spans="17:17" ht="0" hidden="1" customHeight="1" x14ac:dyDescent="0.25">
      <c r="Q47801" s="265"/>
    </row>
    <row r="47802" spans="17:17" ht="0" hidden="1" customHeight="1" x14ac:dyDescent="0.25">
      <c r="Q47802" s="265"/>
    </row>
    <row r="47803" spans="17:17" ht="0" hidden="1" customHeight="1" x14ac:dyDescent="0.25">
      <c r="Q47803" s="265"/>
    </row>
    <row r="47804" spans="17:17" ht="0" hidden="1" customHeight="1" x14ac:dyDescent="0.25">
      <c r="Q47804" s="265"/>
    </row>
    <row r="47805" spans="17:17" ht="0" hidden="1" customHeight="1" x14ac:dyDescent="0.25">
      <c r="Q47805" s="265"/>
    </row>
    <row r="47806" spans="17:17" ht="0" hidden="1" customHeight="1" x14ac:dyDescent="0.25">
      <c r="Q47806" s="265"/>
    </row>
    <row r="47807" spans="17:17" ht="0" hidden="1" customHeight="1" x14ac:dyDescent="0.25">
      <c r="Q47807" s="265"/>
    </row>
    <row r="47808" spans="17:17" ht="0" hidden="1" customHeight="1" x14ac:dyDescent="0.25">
      <c r="Q47808" s="265"/>
    </row>
    <row r="47809" spans="17:17" ht="0" hidden="1" customHeight="1" x14ac:dyDescent="0.25">
      <c r="Q47809" s="265"/>
    </row>
    <row r="47810" spans="17:17" ht="0" hidden="1" customHeight="1" x14ac:dyDescent="0.25">
      <c r="Q47810" s="265"/>
    </row>
    <row r="47811" spans="17:17" ht="0" hidden="1" customHeight="1" x14ac:dyDescent="0.25">
      <c r="Q47811" s="265"/>
    </row>
    <row r="47812" spans="17:17" ht="0" hidden="1" customHeight="1" x14ac:dyDescent="0.25">
      <c r="Q47812" s="265"/>
    </row>
    <row r="47813" spans="17:17" ht="0" hidden="1" customHeight="1" x14ac:dyDescent="0.25">
      <c r="Q47813" s="265"/>
    </row>
    <row r="47814" spans="17:17" ht="0" hidden="1" customHeight="1" x14ac:dyDescent="0.25">
      <c r="Q47814" s="265"/>
    </row>
    <row r="47815" spans="17:17" ht="0" hidden="1" customHeight="1" x14ac:dyDescent="0.25">
      <c r="Q47815" s="265"/>
    </row>
    <row r="47816" spans="17:17" ht="0" hidden="1" customHeight="1" x14ac:dyDescent="0.25">
      <c r="Q47816" s="265"/>
    </row>
    <row r="47817" spans="17:17" ht="0" hidden="1" customHeight="1" x14ac:dyDescent="0.25">
      <c r="Q47817" s="265"/>
    </row>
    <row r="47818" spans="17:17" ht="0" hidden="1" customHeight="1" x14ac:dyDescent="0.25">
      <c r="Q47818" s="265"/>
    </row>
    <row r="47819" spans="17:17" ht="0" hidden="1" customHeight="1" x14ac:dyDescent="0.25">
      <c r="Q47819" s="265"/>
    </row>
    <row r="47820" spans="17:17" ht="0" hidden="1" customHeight="1" x14ac:dyDescent="0.25">
      <c r="Q47820" s="265"/>
    </row>
    <row r="47821" spans="17:17" ht="0" hidden="1" customHeight="1" x14ac:dyDescent="0.25">
      <c r="Q47821" s="265"/>
    </row>
    <row r="47822" spans="17:17" ht="0" hidden="1" customHeight="1" x14ac:dyDescent="0.25">
      <c r="Q47822" s="265"/>
    </row>
    <row r="47823" spans="17:17" ht="0" hidden="1" customHeight="1" x14ac:dyDescent="0.25">
      <c r="Q47823" s="265"/>
    </row>
    <row r="47824" spans="17:17" ht="0" hidden="1" customHeight="1" x14ac:dyDescent="0.25">
      <c r="Q47824" s="265"/>
    </row>
    <row r="47825" spans="17:17" ht="0" hidden="1" customHeight="1" x14ac:dyDescent="0.25">
      <c r="Q47825" s="265"/>
    </row>
    <row r="47826" spans="17:17" ht="0" hidden="1" customHeight="1" x14ac:dyDescent="0.25">
      <c r="Q47826" s="265"/>
    </row>
    <row r="47827" spans="17:17" ht="0" hidden="1" customHeight="1" x14ac:dyDescent="0.25">
      <c r="Q47827" s="265"/>
    </row>
    <row r="47828" spans="17:17" ht="0" hidden="1" customHeight="1" x14ac:dyDescent="0.25">
      <c r="Q47828" s="265"/>
    </row>
    <row r="47829" spans="17:17" ht="0" hidden="1" customHeight="1" x14ac:dyDescent="0.25">
      <c r="Q47829" s="265"/>
    </row>
    <row r="47830" spans="17:17" ht="0" hidden="1" customHeight="1" x14ac:dyDescent="0.25">
      <c r="Q47830" s="265"/>
    </row>
    <row r="47831" spans="17:17" ht="0" hidden="1" customHeight="1" x14ac:dyDescent="0.25">
      <c r="Q47831" s="265"/>
    </row>
    <row r="47832" spans="17:17" ht="0" hidden="1" customHeight="1" x14ac:dyDescent="0.25">
      <c r="Q47832" s="265"/>
    </row>
    <row r="47833" spans="17:17" ht="0" hidden="1" customHeight="1" x14ac:dyDescent="0.25">
      <c r="Q47833" s="265"/>
    </row>
    <row r="47834" spans="17:17" ht="0" hidden="1" customHeight="1" x14ac:dyDescent="0.25">
      <c r="Q47834" s="265"/>
    </row>
    <row r="47835" spans="17:17" ht="0" hidden="1" customHeight="1" x14ac:dyDescent="0.25">
      <c r="Q47835" s="265"/>
    </row>
    <row r="47836" spans="17:17" ht="0" hidden="1" customHeight="1" x14ac:dyDescent="0.25">
      <c r="Q47836" s="265"/>
    </row>
    <row r="47837" spans="17:17" ht="0" hidden="1" customHeight="1" x14ac:dyDescent="0.25">
      <c r="Q47837" s="265"/>
    </row>
    <row r="47838" spans="17:17" ht="0" hidden="1" customHeight="1" x14ac:dyDescent="0.25">
      <c r="Q47838" s="265"/>
    </row>
    <row r="47839" spans="17:17" ht="0" hidden="1" customHeight="1" x14ac:dyDescent="0.25">
      <c r="Q47839" s="265"/>
    </row>
    <row r="47840" spans="17:17" ht="0" hidden="1" customHeight="1" x14ac:dyDescent="0.25">
      <c r="Q47840" s="265"/>
    </row>
    <row r="47841" spans="17:17" ht="0" hidden="1" customHeight="1" x14ac:dyDescent="0.25">
      <c r="Q47841" s="265"/>
    </row>
    <row r="47842" spans="17:17" ht="0" hidden="1" customHeight="1" x14ac:dyDescent="0.25">
      <c r="Q47842" s="265"/>
    </row>
    <row r="47843" spans="17:17" ht="0" hidden="1" customHeight="1" x14ac:dyDescent="0.25">
      <c r="Q47843" s="265"/>
    </row>
    <row r="47844" spans="17:17" ht="0" hidden="1" customHeight="1" x14ac:dyDescent="0.25">
      <c r="Q47844" s="265"/>
    </row>
    <row r="47845" spans="17:17" ht="0" hidden="1" customHeight="1" x14ac:dyDescent="0.25">
      <c r="Q47845" s="265"/>
    </row>
    <row r="47846" spans="17:17" ht="0" hidden="1" customHeight="1" x14ac:dyDescent="0.25">
      <c r="Q47846" s="265"/>
    </row>
    <row r="47847" spans="17:17" ht="0" hidden="1" customHeight="1" x14ac:dyDescent="0.25">
      <c r="Q47847" s="265"/>
    </row>
    <row r="47848" spans="17:17" ht="0" hidden="1" customHeight="1" x14ac:dyDescent="0.25">
      <c r="Q47848" s="265"/>
    </row>
    <row r="47849" spans="17:17" ht="0" hidden="1" customHeight="1" x14ac:dyDescent="0.25">
      <c r="Q47849" s="265"/>
    </row>
    <row r="47850" spans="17:17" ht="0" hidden="1" customHeight="1" x14ac:dyDescent="0.25">
      <c r="Q47850" s="265"/>
    </row>
    <row r="47851" spans="17:17" ht="0" hidden="1" customHeight="1" x14ac:dyDescent="0.25">
      <c r="Q47851" s="265"/>
    </row>
    <row r="47852" spans="17:17" ht="0" hidden="1" customHeight="1" x14ac:dyDescent="0.25">
      <c r="Q47852" s="265"/>
    </row>
    <row r="47853" spans="17:17" ht="0" hidden="1" customHeight="1" x14ac:dyDescent="0.25">
      <c r="Q47853" s="265"/>
    </row>
    <row r="47854" spans="17:17" ht="0" hidden="1" customHeight="1" x14ac:dyDescent="0.25">
      <c r="Q47854" s="265"/>
    </row>
    <row r="47855" spans="17:17" ht="0" hidden="1" customHeight="1" x14ac:dyDescent="0.25">
      <c r="Q47855" s="265"/>
    </row>
    <row r="47856" spans="17:17" ht="0" hidden="1" customHeight="1" x14ac:dyDescent="0.25">
      <c r="Q47856" s="265"/>
    </row>
    <row r="47857" spans="17:17" ht="0" hidden="1" customHeight="1" x14ac:dyDescent="0.25">
      <c r="Q47857" s="265"/>
    </row>
    <row r="47858" spans="17:17" ht="0" hidden="1" customHeight="1" x14ac:dyDescent="0.25">
      <c r="Q47858" s="265"/>
    </row>
    <row r="47859" spans="17:17" ht="0" hidden="1" customHeight="1" x14ac:dyDescent="0.25">
      <c r="Q47859" s="265"/>
    </row>
    <row r="47860" spans="17:17" ht="0" hidden="1" customHeight="1" x14ac:dyDescent="0.25">
      <c r="Q47860" s="265"/>
    </row>
    <row r="47861" spans="17:17" ht="0" hidden="1" customHeight="1" x14ac:dyDescent="0.25">
      <c r="Q47861" s="265"/>
    </row>
    <row r="47862" spans="17:17" ht="0" hidden="1" customHeight="1" x14ac:dyDescent="0.25">
      <c r="Q47862" s="265"/>
    </row>
    <row r="47863" spans="17:17" ht="0" hidden="1" customHeight="1" x14ac:dyDescent="0.25">
      <c r="Q47863" s="265"/>
    </row>
    <row r="47864" spans="17:17" ht="0" hidden="1" customHeight="1" x14ac:dyDescent="0.25">
      <c r="Q47864" s="265"/>
    </row>
    <row r="47865" spans="17:17" ht="0" hidden="1" customHeight="1" x14ac:dyDescent="0.25">
      <c r="Q47865" s="265"/>
    </row>
    <row r="47866" spans="17:17" ht="0" hidden="1" customHeight="1" x14ac:dyDescent="0.25">
      <c r="Q47866" s="265"/>
    </row>
    <row r="47867" spans="17:17" ht="0" hidden="1" customHeight="1" x14ac:dyDescent="0.25">
      <c r="Q47867" s="265"/>
    </row>
    <row r="47868" spans="17:17" ht="0" hidden="1" customHeight="1" x14ac:dyDescent="0.25">
      <c r="Q47868" s="265"/>
    </row>
    <row r="47869" spans="17:17" ht="0" hidden="1" customHeight="1" x14ac:dyDescent="0.25">
      <c r="Q47869" s="265"/>
    </row>
    <row r="47870" spans="17:17" ht="0" hidden="1" customHeight="1" x14ac:dyDescent="0.25">
      <c r="Q47870" s="265"/>
    </row>
    <row r="47871" spans="17:17" ht="0" hidden="1" customHeight="1" x14ac:dyDescent="0.25">
      <c r="Q47871" s="265"/>
    </row>
    <row r="47872" spans="17:17" ht="0" hidden="1" customHeight="1" x14ac:dyDescent="0.25">
      <c r="Q47872" s="265"/>
    </row>
    <row r="47873" spans="17:17" ht="0" hidden="1" customHeight="1" x14ac:dyDescent="0.25">
      <c r="Q47873" s="265"/>
    </row>
    <row r="47874" spans="17:17" ht="0" hidden="1" customHeight="1" x14ac:dyDescent="0.25">
      <c r="Q47874" s="265"/>
    </row>
    <row r="47875" spans="17:17" ht="0" hidden="1" customHeight="1" x14ac:dyDescent="0.25">
      <c r="Q47875" s="265"/>
    </row>
    <row r="47876" spans="17:17" ht="0" hidden="1" customHeight="1" x14ac:dyDescent="0.25">
      <c r="Q47876" s="265"/>
    </row>
    <row r="47877" spans="17:17" ht="0" hidden="1" customHeight="1" x14ac:dyDescent="0.25">
      <c r="Q47877" s="265"/>
    </row>
    <row r="47878" spans="17:17" ht="0" hidden="1" customHeight="1" x14ac:dyDescent="0.25">
      <c r="Q47878" s="265"/>
    </row>
    <row r="47879" spans="17:17" ht="0" hidden="1" customHeight="1" x14ac:dyDescent="0.25">
      <c r="Q47879" s="265"/>
    </row>
    <row r="47880" spans="17:17" ht="0" hidden="1" customHeight="1" x14ac:dyDescent="0.25">
      <c r="Q47880" s="265"/>
    </row>
    <row r="47881" spans="17:17" ht="0" hidden="1" customHeight="1" x14ac:dyDescent="0.25">
      <c r="Q47881" s="265"/>
    </row>
    <row r="47882" spans="17:17" ht="0" hidden="1" customHeight="1" x14ac:dyDescent="0.25">
      <c r="Q47882" s="265"/>
    </row>
    <row r="47883" spans="17:17" ht="0" hidden="1" customHeight="1" x14ac:dyDescent="0.25">
      <c r="Q47883" s="265"/>
    </row>
    <row r="47884" spans="17:17" ht="0" hidden="1" customHeight="1" x14ac:dyDescent="0.25">
      <c r="Q47884" s="265"/>
    </row>
    <row r="47885" spans="17:17" ht="0" hidden="1" customHeight="1" x14ac:dyDescent="0.25">
      <c r="Q47885" s="265"/>
    </row>
    <row r="47886" spans="17:17" ht="0" hidden="1" customHeight="1" x14ac:dyDescent="0.25">
      <c r="Q47886" s="265"/>
    </row>
    <row r="47887" spans="17:17" ht="0" hidden="1" customHeight="1" x14ac:dyDescent="0.25">
      <c r="Q47887" s="265"/>
    </row>
    <row r="47888" spans="17:17" ht="0" hidden="1" customHeight="1" x14ac:dyDescent="0.25">
      <c r="Q47888" s="265"/>
    </row>
    <row r="47889" spans="17:17" ht="0" hidden="1" customHeight="1" x14ac:dyDescent="0.25">
      <c r="Q47889" s="265"/>
    </row>
    <row r="47890" spans="17:17" ht="0" hidden="1" customHeight="1" x14ac:dyDescent="0.25">
      <c r="Q47890" s="265"/>
    </row>
    <row r="47891" spans="17:17" ht="0" hidden="1" customHeight="1" x14ac:dyDescent="0.25">
      <c r="Q47891" s="265"/>
    </row>
    <row r="47892" spans="17:17" ht="0" hidden="1" customHeight="1" x14ac:dyDescent="0.25">
      <c r="Q47892" s="265"/>
    </row>
    <row r="47893" spans="17:17" ht="0" hidden="1" customHeight="1" x14ac:dyDescent="0.25">
      <c r="Q47893" s="265"/>
    </row>
    <row r="47894" spans="17:17" ht="0" hidden="1" customHeight="1" x14ac:dyDescent="0.25">
      <c r="Q47894" s="265"/>
    </row>
    <row r="47895" spans="17:17" ht="0" hidden="1" customHeight="1" x14ac:dyDescent="0.25">
      <c r="Q47895" s="265"/>
    </row>
    <row r="47896" spans="17:17" ht="0" hidden="1" customHeight="1" x14ac:dyDescent="0.25">
      <c r="Q47896" s="265"/>
    </row>
    <row r="47897" spans="17:17" ht="0" hidden="1" customHeight="1" x14ac:dyDescent="0.25">
      <c r="Q47897" s="265"/>
    </row>
    <row r="47898" spans="17:17" ht="0" hidden="1" customHeight="1" x14ac:dyDescent="0.25">
      <c r="Q47898" s="265"/>
    </row>
    <row r="47899" spans="17:17" ht="0" hidden="1" customHeight="1" x14ac:dyDescent="0.25">
      <c r="Q47899" s="265"/>
    </row>
    <row r="47900" spans="17:17" ht="0" hidden="1" customHeight="1" x14ac:dyDescent="0.25">
      <c r="Q47900" s="265"/>
    </row>
    <row r="47901" spans="17:17" ht="0" hidden="1" customHeight="1" x14ac:dyDescent="0.25">
      <c r="Q47901" s="265"/>
    </row>
    <row r="47902" spans="17:17" ht="0" hidden="1" customHeight="1" x14ac:dyDescent="0.25">
      <c r="Q47902" s="265"/>
    </row>
    <row r="47903" spans="17:17" ht="0" hidden="1" customHeight="1" x14ac:dyDescent="0.25">
      <c r="Q47903" s="265"/>
    </row>
    <row r="47904" spans="17:17" ht="0" hidden="1" customHeight="1" x14ac:dyDescent="0.25">
      <c r="Q47904" s="265"/>
    </row>
    <row r="47905" spans="17:17" ht="0" hidden="1" customHeight="1" x14ac:dyDescent="0.25">
      <c r="Q47905" s="265"/>
    </row>
    <row r="47906" spans="17:17" ht="0" hidden="1" customHeight="1" x14ac:dyDescent="0.25">
      <c r="Q47906" s="265"/>
    </row>
    <row r="47907" spans="17:17" ht="0" hidden="1" customHeight="1" x14ac:dyDescent="0.25">
      <c r="Q47907" s="265"/>
    </row>
    <row r="47908" spans="17:17" ht="0" hidden="1" customHeight="1" x14ac:dyDescent="0.25">
      <c r="Q47908" s="265"/>
    </row>
    <row r="47909" spans="17:17" ht="0" hidden="1" customHeight="1" x14ac:dyDescent="0.25">
      <c r="Q47909" s="265"/>
    </row>
    <row r="47910" spans="17:17" ht="0" hidden="1" customHeight="1" x14ac:dyDescent="0.25">
      <c r="Q47910" s="265"/>
    </row>
    <row r="47911" spans="17:17" ht="0" hidden="1" customHeight="1" x14ac:dyDescent="0.25">
      <c r="Q47911" s="265"/>
    </row>
    <row r="47912" spans="17:17" ht="0" hidden="1" customHeight="1" x14ac:dyDescent="0.25">
      <c r="Q47912" s="265"/>
    </row>
    <row r="47913" spans="17:17" ht="0" hidden="1" customHeight="1" x14ac:dyDescent="0.25">
      <c r="Q47913" s="265"/>
    </row>
    <row r="47914" spans="17:17" ht="0" hidden="1" customHeight="1" x14ac:dyDescent="0.25">
      <c r="Q47914" s="265"/>
    </row>
    <row r="47915" spans="17:17" ht="0" hidden="1" customHeight="1" x14ac:dyDescent="0.25">
      <c r="Q47915" s="265"/>
    </row>
    <row r="47916" spans="17:17" ht="0" hidden="1" customHeight="1" x14ac:dyDescent="0.25">
      <c r="Q47916" s="265"/>
    </row>
    <row r="47917" spans="17:17" ht="0" hidden="1" customHeight="1" x14ac:dyDescent="0.25">
      <c r="Q47917" s="265"/>
    </row>
    <row r="47918" spans="17:17" ht="0" hidden="1" customHeight="1" x14ac:dyDescent="0.25">
      <c r="Q47918" s="265"/>
    </row>
    <row r="47919" spans="17:17" ht="0" hidden="1" customHeight="1" x14ac:dyDescent="0.25">
      <c r="Q47919" s="265"/>
    </row>
    <row r="47920" spans="17:17" ht="0" hidden="1" customHeight="1" x14ac:dyDescent="0.25">
      <c r="Q47920" s="265"/>
    </row>
    <row r="47921" spans="17:17" ht="0" hidden="1" customHeight="1" x14ac:dyDescent="0.25">
      <c r="Q47921" s="265"/>
    </row>
    <row r="47922" spans="17:17" ht="0" hidden="1" customHeight="1" x14ac:dyDescent="0.25">
      <c r="Q47922" s="265"/>
    </row>
    <row r="47923" spans="17:17" ht="0" hidden="1" customHeight="1" x14ac:dyDescent="0.25">
      <c r="Q47923" s="265"/>
    </row>
    <row r="47924" spans="17:17" ht="0" hidden="1" customHeight="1" x14ac:dyDescent="0.25">
      <c r="Q47924" s="265"/>
    </row>
    <row r="47925" spans="17:17" ht="0" hidden="1" customHeight="1" x14ac:dyDescent="0.25">
      <c r="Q47925" s="265"/>
    </row>
    <row r="47926" spans="17:17" ht="0" hidden="1" customHeight="1" x14ac:dyDescent="0.25">
      <c r="Q47926" s="265"/>
    </row>
    <row r="47927" spans="17:17" ht="0" hidden="1" customHeight="1" x14ac:dyDescent="0.25">
      <c r="Q47927" s="265"/>
    </row>
    <row r="47928" spans="17:17" ht="0" hidden="1" customHeight="1" x14ac:dyDescent="0.25">
      <c r="Q47928" s="265"/>
    </row>
    <row r="47929" spans="17:17" ht="0" hidden="1" customHeight="1" x14ac:dyDescent="0.25">
      <c r="Q47929" s="265"/>
    </row>
    <row r="47930" spans="17:17" ht="0" hidden="1" customHeight="1" x14ac:dyDescent="0.25">
      <c r="Q47930" s="265"/>
    </row>
    <row r="47931" spans="17:17" ht="0" hidden="1" customHeight="1" x14ac:dyDescent="0.25">
      <c r="Q47931" s="265"/>
    </row>
    <row r="47932" spans="17:17" ht="0" hidden="1" customHeight="1" x14ac:dyDescent="0.25">
      <c r="Q47932" s="265"/>
    </row>
    <row r="47933" spans="17:17" ht="0" hidden="1" customHeight="1" x14ac:dyDescent="0.25">
      <c r="Q47933" s="265"/>
    </row>
    <row r="47934" spans="17:17" ht="0" hidden="1" customHeight="1" x14ac:dyDescent="0.25">
      <c r="Q47934" s="265"/>
    </row>
    <row r="47935" spans="17:17" ht="0" hidden="1" customHeight="1" x14ac:dyDescent="0.25">
      <c r="Q47935" s="265"/>
    </row>
    <row r="47936" spans="17:17" ht="0" hidden="1" customHeight="1" x14ac:dyDescent="0.25">
      <c r="Q47936" s="265"/>
    </row>
    <row r="47937" spans="17:17" ht="0" hidden="1" customHeight="1" x14ac:dyDescent="0.25">
      <c r="Q47937" s="265"/>
    </row>
    <row r="47938" spans="17:17" ht="0" hidden="1" customHeight="1" x14ac:dyDescent="0.25">
      <c r="Q47938" s="265"/>
    </row>
    <row r="47939" spans="17:17" ht="0" hidden="1" customHeight="1" x14ac:dyDescent="0.25">
      <c r="Q47939" s="265"/>
    </row>
    <row r="47940" spans="17:17" ht="0" hidden="1" customHeight="1" x14ac:dyDescent="0.25">
      <c r="Q47940" s="265"/>
    </row>
    <row r="47941" spans="17:17" ht="0" hidden="1" customHeight="1" x14ac:dyDescent="0.25">
      <c r="Q47941" s="265"/>
    </row>
    <row r="47942" spans="17:17" ht="0" hidden="1" customHeight="1" x14ac:dyDescent="0.25">
      <c r="Q47942" s="265"/>
    </row>
    <row r="47943" spans="17:17" ht="0" hidden="1" customHeight="1" x14ac:dyDescent="0.25">
      <c r="Q47943" s="265"/>
    </row>
    <row r="47944" spans="17:17" ht="0" hidden="1" customHeight="1" x14ac:dyDescent="0.25">
      <c r="Q47944" s="265"/>
    </row>
    <row r="47945" spans="17:17" ht="0" hidden="1" customHeight="1" x14ac:dyDescent="0.25">
      <c r="Q47945" s="265"/>
    </row>
    <row r="47946" spans="17:17" ht="0" hidden="1" customHeight="1" x14ac:dyDescent="0.25">
      <c r="Q47946" s="265"/>
    </row>
    <row r="47947" spans="17:17" ht="0" hidden="1" customHeight="1" x14ac:dyDescent="0.25">
      <c r="Q47947" s="265"/>
    </row>
    <row r="47948" spans="17:17" ht="0" hidden="1" customHeight="1" x14ac:dyDescent="0.25">
      <c r="Q47948" s="265"/>
    </row>
    <row r="47949" spans="17:17" ht="0" hidden="1" customHeight="1" x14ac:dyDescent="0.25">
      <c r="Q47949" s="265"/>
    </row>
    <row r="47950" spans="17:17" ht="0" hidden="1" customHeight="1" x14ac:dyDescent="0.25">
      <c r="Q47950" s="265"/>
    </row>
    <row r="47951" spans="17:17" ht="0" hidden="1" customHeight="1" x14ac:dyDescent="0.25">
      <c r="Q47951" s="265"/>
    </row>
    <row r="47952" spans="17:17" ht="0" hidden="1" customHeight="1" x14ac:dyDescent="0.25">
      <c r="Q47952" s="265"/>
    </row>
    <row r="47953" spans="17:17" ht="0" hidden="1" customHeight="1" x14ac:dyDescent="0.25">
      <c r="Q47953" s="265"/>
    </row>
    <row r="47954" spans="17:17" ht="0" hidden="1" customHeight="1" x14ac:dyDescent="0.25">
      <c r="Q47954" s="265"/>
    </row>
    <row r="47955" spans="17:17" ht="0" hidden="1" customHeight="1" x14ac:dyDescent="0.25">
      <c r="Q47955" s="265"/>
    </row>
    <row r="47956" spans="17:17" ht="0" hidden="1" customHeight="1" x14ac:dyDescent="0.25">
      <c r="Q47956" s="265"/>
    </row>
    <row r="47957" spans="17:17" ht="0" hidden="1" customHeight="1" x14ac:dyDescent="0.25">
      <c r="Q47957" s="265"/>
    </row>
    <row r="47958" spans="17:17" ht="0" hidden="1" customHeight="1" x14ac:dyDescent="0.25">
      <c r="Q47958" s="265"/>
    </row>
    <row r="47959" spans="17:17" ht="0" hidden="1" customHeight="1" x14ac:dyDescent="0.25">
      <c r="Q47959" s="265"/>
    </row>
    <row r="47960" spans="17:17" ht="0" hidden="1" customHeight="1" x14ac:dyDescent="0.25">
      <c r="Q47960" s="265"/>
    </row>
    <row r="47961" spans="17:17" ht="0" hidden="1" customHeight="1" x14ac:dyDescent="0.25">
      <c r="Q47961" s="265"/>
    </row>
    <row r="47962" spans="17:17" ht="0" hidden="1" customHeight="1" x14ac:dyDescent="0.25">
      <c r="Q47962" s="265"/>
    </row>
    <row r="47963" spans="17:17" ht="0" hidden="1" customHeight="1" x14ac:dyDescent="0.25">
      <c r="Q47963" s="265"/>
    </row>
    <row r="47964" spans="17:17" ht="0" hidden="1" customHeight="1" x14ac:dyDescent="0.25">
      <c r="Q47964" s="265"/>
    </row>
    <row r="47965" spans="17:17" ht="0" hidden="1" customHeight="1" x14ac:dyDescent="0.25">
      <c r="Q47965" s="265"/>
    </row>
    <row r="47966" spans="17:17" ht="0" hidden="1" customHeight="1" x14ac:dyDescent="0.25">
      <c r="Q47966" s="265"/>
    </row>
    <row r="47967" spans="17:17" ht="0" hidden="1" customHeight="1" x14ac:dyDescent="0.25">
      <c r="Q47967" s="265"/>
    </row>
    <row r="47968" spans="17:17" ht="0" hidden="1" customHeight="1" x14ac:dyDescent="0.25">
      <c r="Q47968" s="265"/>
    </row>
    <row r="47969" spans="17:17" ht="0" hidden="1" customHeight="1" x14ac:dyDescent="0.25">
      <c r="Q47969" s="265"/>
    </row>
    <row r="47970" spans="17:17" ht="0" hidden="1" customHeight="1" x14ac:dyDescent="0.25">
      <c r="Q47970" s="265"/>
    </row>
    <row r="47971" spans="17:17" ht="0" hidden="1" customHeight="1" x14ac:dyDescent="0.25">
      <c r="Q47971" s="265"/>
    </row>
    <row r="47972" spans="17:17" ht="0" hidden="1" customHeight="1" x14ac:dyDescent="0.25">
      <c r="Q47972" s="265"/>
    </row>
    <row r="47973" spans="17:17" ht="0" hidden="1" customHeight="1" x14ac:dyDescent="0.25">
      <c r="Q47973" s="265"/>
    </row>
    <row r="47974" spans="17:17" ht="0" hidden="1" customHeight="1" x14ac:dyDescent="0.25">
      <c r="Q47974" s="265"/>
    </row>
    <row r="47975" spans="17:17" ht="0" hidden="1" customHeight="1" x14ac:dyDescent="0.25">
      <c r="Q47975" s="265"/>
    </row>
    <row r="47976" spans="17:17" ht="0" hidden="1" customHeight="1" x14ac:dyDescent="0.25">
      <c r="Q47976" s="265"/>
    </row>
    <row r="47977" spans="17:17" ht="0" hidden="1" customHeight="1" x14ac:dyDescent="0.25">
      <c r="Q47977" s="265"/>
    </row>
    <row r="47978" spans="17:17" ht="0" hidden="1" customHeight="1" x14ac:dyDescent="0.25">
      <c r="Q47978" s="265"/>
    </row>
    <row r="47979" spans="17:17" ht="0" hidden="1" customHeight="1" x14ac:dyDescent="0.25">
      <c r="Q47979" s="265"/>
    </row>
    <row r="47980" spans="17:17" ht="0" hidden="1" customHeight="1" x14ac:dyDescent="0.25">
      <c r="Q47980" s="265"/>
    </row>
    <row r="47981" spans="17:17" ht="0" hidden="1" customHeight="1" x14ac:dyDescent="0.25">
      <c r="Q47981" s="265"/>
    </row>
    <row r="47982" spans="17:17" ht="0" hidden="1" customHeight="1" x14ac:dyDescent="0.25">
      <c r="Q47982" s="265"/>
    </row>
    <row r="47983" spans="17:17" ht="0" hidden="1" customHeight="1" x14ac:dyDescent="0.25">
      <c r="Q47983" s="265"/>
    </row>
    <row r="47984" spans="17:17" ht="0" hidden="1" customHeight="1" x14ac:dyDescent="0.25">
      <c r="Q47984" s="265"/>
    </row>
    <row r="47985" spans="17:17" ht="0" hidden="1" customHeight="1" x14ac:dyDescent="0.25">
      <c r="Q47985" s="265"/>
    </row>
    <row r="47986" spans="17:17" ht="0" hidden="1" customHeight="1" x14ac:dyDescent="0.25">
      <c r="Q47986" s="265"/>
    </row>
    <row r="47987" spans="17:17" ht="0" hidden="1" customHeight="1" x14ac:dyDescent="0.25">
      <c r="Q47987" s="265"/>
    </row>
    <row r="47988" spans="17:17" ht="0" hidden="1" customHeight="1" x14ac:dyDescent="0.25">
      <c r="Q47988" s="265"/>
    </row>
    <row r="47989" spans="17:17" ht="0" hidden="1" customHeight="1" x14ac:dyDescent="0.25">
      <c r="Q47989" s="265"/>
    </row>
    <row r="47990" spans="17:17" ht="0" hidden="1" customHeight="1" x14ac:dyDescent="0.25">
      <c r="Q47990" s="265"/>
    </row>
    <row r="47991" spans="17:17" ht="0" hidden="1" customHeight="1" x14ac:dyDescent="0.25">
      <c r="Q47991" s="265"/>
    </row>
    <row r="47992" spans="17:17" ht="0" hidden="1" customHeight="1" x14ac:dyDescent="0.25">
      <c r="Q47992" s="265"/>
    </row>
    <row r="47993" spans="17:17" ht="0" hidden="1" customHeight="1" x14ac:dyDescent="0.25">
      <c r="Q47993" s="265"/>
    </row>
    <row r="47994" spans="17:17" ht="0" hidden="1" customHeight="1" x14ac:dyDescent="0.25">
      <c r="Q47994" s="265"/>
    </row>
    <row r="47995" spans="17:17" ht="0" hidden="1" customHeight="1" x14ac:dyDescent="0.25">
      <c r="Q47995" s="265"/>
    </row>
    <row r="47996" spans="17:17" ht="0" hidden="1" customHeight="1" x14ac:dyDescent="0.25">
      <c r="Q47996" s="265"/>
    </row>
    <row r="47997" spans="17:17" ht="0" hidden="1" customHeight="1" x14ac:dyDescent="0.25">
      <c r="Q47997" s="265"/>
    </row>
    <row r="47998" spans="17:17" ht="0" hidden="1" customHeight="1" x14ac:dyDescent="0.25">
      <c r="Q47998" s="265"/>
    </row>
    <row r="47999" spans="17:17" ht="0" hidden="1" customHeight="1" x14ac:dyDescent="0.25">
      <c r="Q47999" s="265"/>
    </row>
    <row r="48000" spans="17:17" ht="0" hidden="1" customHeight="1" x14ac:dyDescent="0.25">
      <c r="Q48000" s="265"/>
    </row>
    <row r="48001" spans="17:17" ht="0" hidden="1" customHeight="1" x14ac:dyDescent="0.25">
      <c r="Q48001" s="265"/>
    </row>
    <row r="48002" spans="17:17" ht="0" hidden="1" customHeight="1" x14ac:dyDescent="0.25">
      <c r="Q48002" s="265"/>
    </row>
    <row r="48003" spans="17:17" ht="0" hidden="1" customHeight="1" x14ac:dyDescent="0.25">
      <c r="Q48003" s="265"/>
    </row>
    <row r="48004" spans="17:17" ht="0" hidden="1" customHeight="1" x14ac:dyDescent="0.25">
      <c r="Q48004" s="265"/>
    </row>
    <row r="48005" spans="17:17" ht="0" hidden="1" customHeight="1" x14ac:dyDescent="0.25">
      <c r="Q48005" s="265"/>
    </row>
    <row r="48006" spans="17:17" ht="0" hidden="1" customHeight="1" x14ac:dyDescent="0.25">
      <c r="Q48006" s="265"/>
    </row>
    <row r="48007" spans="17:17" ht="0" hidden="1" customHeight="1" x14ac:dyDescent="0.25">
      <c r="Q48007" s="265"/>
    </row>
    <row r="48008" spans="17:17" ht="0" hidden="1" customHeight="1" x14ac:dyDescent="0.25">
      <c r="Q48008" s="265"/>
    </row>
    <row r="48009" spans="17:17" ht="0" hidden="1" customHeight="1" x14ac:dyDescent="0.25">
      <c r="Q48009" s="265"/>
    </row>
    <row r="48010" spans="17:17" ht="0" hidden="1" customHeight="1" x14ac:dyDescent="0.25">
      <c r="Q48010" s="265"/>
    </row>
    <row r="48011" spans="17:17" ht="0" hidden="1" customHeight="1" x14ac:dyDescent="0.25">
      <c r="Q48011" s="265"/>
    </row>
    <row r="48012" spans="17:17" ht="0" hidden="1" customHeight="1" x14ac:dyDescent="0.25">
      <c r="Q48012" s="265"/>
    </row>
    <row r="48013" spans="17:17" ht="0" hidden="1" customHeight="1" x14ac:dyDescent="0.25">
      <c r="Q48013" s="265"/>
    </row>
    <row r="48014" spans="17:17" ht="0" hidden="1" customHeight="1" x14ac:dyDescent="0.25">
      <c r="Q48014" s="265"/>
    </row>
    <row r="48015" spans="17:17" ht="0" hidden="1" customHeight="1" x14ac:dyDescent="0.25">
      <c r="Q48015" s="265"/>
    </row>
    <row r="48016" spans="17:17" ht="0" hidden="1" customHeight="1" x14ac:dyDescent="0.25">
      <c r="Q48016" s="265"/>
    </row>
    <row r="48017" spans="17:17" ht="0" hidden="1" customHeight="1" x14ac:dyDescent="0.25">
      <c r="Q48017" s="265"/>
    </row>
    <row r="48018" spans="17:17" ht="0" hidden="1" customHeight="1" x14ac:dyDescent="0.25">
      <c r="Q48018" s="265"/>
    </row>
    <row r="48019" spans="17:17" ht="0" hidden="1" customHeight="1" x14ac:dyDescent="0.25">
      <c r="Q48019" s="265"/>
    </row>
    <row r="48020" spans="17:17" ht="0" hidden="1" customHeight="1" x14ac:dyDescent="0.25">
      <c r="Q48020" s="265"/>
    </row>
    <row r="48021" spans="17:17" ht="0" hidden="1" customHeight="1" x14ac:dyDescent="0.25">
      <c r="Q48021" s="265"/>
    </row>
    <row r="48022" spans="17:17" ht="0" hidden="1" customHeight="1" x14ac:dyDescent="0.25">
      <c r="Q48022" s="265"/>
    </row>
    <row r="48023" spans="17:17" ht="0" hidden="1" customHeight="1" x14ac:dyDescent="0.25">
      <c r="Q48023" s="265"/>
    </row>
    <row r="48024" spans="17:17" ht="0" hidden="1" customHeight="1" x14ac:dyDescent="0.25">
      <c r="Q48024" s="265"/>
    </row>
    <row r="48025" spans="17:17" ht="0" hidden="1" customHeight="1" x14ac:dyDescent="0.25">
      <c r="Q48025" s="265"/>
    </row>
    <row r="48026" spans="17:17" ht="0" hidden="1" customHeight="1" x14ac:dyDescent="0.25">
      <c r="Q48026" s="265"/>
    </row>
    <row r="48027" spans="17:17" ht="0" hidden="1" customHeight="1" x14ac:dyDescent="0.25">
      <c r="Q48027" s="265"/>
    </row>
    <row r="48028" spans="17:17" ht="0" hidden="1" customHeight="1" x14ac:dyDescent="0.25">
      <c r="Q48028" s="265"/>
    </row>
    <row r="48029" spans="17:17" ht="0" hidden="1" customHeight="1" x14ac:dyDescent="0.25">
      <c r="Q48029" s="265"/>
    </row>
    <row r="48030" spans="17:17" ht="0" hidden="1" customHeight="1" x14ac:dyDescent="0.25">
      <c r="Q48030" s="265"/>
    </row>
    <row r="48031" spans="17:17" ht="0" hidden="1" customHeight="1" x14ac:dyDescent="0.25">
      <c r="Q48031" s="265"/>
    </row>
    <row r="48032" spans="17:17" ht="0" hidden="1" customHeight="1" x14ac:dyDescent="0.25">
      <c r="Q48032" s="265"/>
    </row>
    <row r="48033" spans="17:17" ht="0" hidden="1" customHeight="1" x14ac:dyDescent="0.25">
      <c r="Q48033" s="265"/>
    </row>
    <row r="48034" spans="17:17" ht="0" hidden="1" customHeight="1" x14ac:dyDescent="0.25">
      <c r="Q48034" s="265"/>
    </row>
    <row r="48035" spans="17:17" ht="0" hidden="1" customHeight="1" x14ac:dyDescent="0.25">
      <c r="Q48035" s="265"/>
    </row>
    <row r="48036" spans="17:17" ht="0" hidden="1" customHeight="1" x14ac:dyDescent="0.25">
      <c r="Q48036" s="265"/>
    </row>
    <row r="48037" spans="17:17" ht="0" hidden="1" customHeight="1" x14ac:dyDescent="0.25">
      <c r="Q48037" s="265"/>
    </row>
    <row r="48038" spans="17:17" ht="0" hidden="1" customHeight="1" x14ac:dyDescent="0.25">
      <c r="Q48038" s="265"/>
    </row>
    <row r="48039" spans="17:17" ht="0" hidden="1" customHeight="1" x14ac:dyDescent="0.25">
      <c r="Q48039" s="265"/>
    </row>
    <row r="48040" spans="17:17" ht="0" hidden="1" customHeight="1" x14ac:dyDescent="0.25">
      <c r="Q48040" s="265"/>
    </row>
    <row r="48041" spans="17:17" ht="0" hidden="1" customHeight="1" x14ac:dyDescent="0.25">
      <c r="Q48041" s="265"/>
    </row>
    <row r="48042" spans="17:17" ht="0" hidden="1" customHeight="1" x14ac:dyDescent="0.25">
      <c r="Q48042" s="265"/>
    </row>
    <row r="48043" spans="17:17" ht="0" hidden="1" customHeight="1" x14ac:dyDescent="0.25">
      <c r="Q48043" s="265"/>
    </row>
    <row r="48044" spans="17:17" ht="0" hidden="1" customHeight="1" x14ac:dyDescent="0.25">
      <c r="Q48044" s="265"/>
    </row>
    <row r="48045" spans="17:17" ht="0" hidden="1" customHeight="1" x14ac:dyDescent="0.25">
      <c r="Q48045" s="265"/>
    </row>
    <row r="48046" spans="17:17" ht="0" hidden="1" customHeight="1" x14ac:dyDescent="0.25">
      <c r="Q48046" s="265"/>
    </row>
    <row r="48047" spans="17:17" ht="0" hidden="1" customHeight="1" x14ac:dyDescent="0.25">
      <c r="Q48047" s="265"/>
    </row>
    <row r="48048" spans="17:17" ht="0" hidden="1" customHeight="1" x14ac:dyDescent="0.25">
      <c r="Q48048" s="265"/>
    </row>
    <row r="48049" spans="17:17" ht="0" hidden="1" customHeight="1" x14ac:dyDescent="0.25">
      <c r="Q48049" s="265"/>
    </row>
    <row r="48050" spans="17:17" ht="0" hidden="1" customHeight="1" x14ac:dyDescent="0.25">
      <c r="Q48050" s="265"/>
    </row>
    <row r="48051" spans="17:17" ht="0" hidden="1" customHeight="1" x14ac:dyDescent="0.25">
      <c r="Q48051" s="265"/>
    </row>
    <row r="48052" spans="17:17" ht="0" hidden="1" customHeight="1" x14ac:dyDescent="0.25">
      <c r="Q48052" s="265"/>
    </row>
    <row r="48053" spans="17:17" ht="0" hidden="1" customHeight="1" x14ac:dyDescent="0.25">
      <c r="Q48053" s="265"/>
    </row>
    <row r="48054" spans="17:17" ht="0" hidden="1" customHeight="1" x14ac:dyDescent="0.25">
      <c r="Q48054" s="265"/>
    </row>
    <row r="48055" spans="17:17" ht="0" hidden="1" customHeight="1" x14ac:dyDescent="0.25">
      <c r="Q48055" s="265"/>
    </row>
    <row r="48056" spans="17:17" ht="0" hidden="1" customHeight="1" x14ac:dyDescent="0.25">
      <c r="Q48056" s="265"/>
    </row>
    <row r="48057" spans="17:17" ht="0" hidden="1" customHeight="1" x14ac:dyDescent="0.25">
      <c r="Q48057" s="265"/>
    </row>
    <row r="48058" spans="17:17" ht="0" hidden="1" customHeight="1" x14ac:dyDescent="0.25">
      <c r="Q48058" s="265"/>
    </row>
    <row r="48059" spans="17:17" ht="0" hidden="1" customHeight="1" x14ac:dyDescent="0.25">
      <c r="Q48059" s="265"/>
    </row>
    <row r="48060" spans="17:17" ht="0" hidden="1" customHeight="1" x14ac:dyDescent="0.25">
      <c r="Q48060" s="265"/>
    </row>
    <row r="48061" spans="17:17" ht="0" hidden="1" customHeight="1" x14ac:dyDescent="0.25">
      <c r="Q48061" s="265"/>
    </row>
    <row r="48062" spans="17:17" ht="0" hidden="1" customHeight="1" x14ac:dyDescent="0.25">
      <c r="Q48062" s="265"/>
    </row>
    <row r="48063" spans="17:17" ht="0" hidden="1" customHeight="1" x14ac:dyDescent="0.25">
      <c r="Q48063" s="265"/>
    </row>
    <row r="48064" spans="17:17" ht="0" hidden="1" customHeight="1" x14ac:dyDescent="0.25">
      <c r="Q48064" s="265"/>
    </row>
    <row r="48065" spans="17:17" ht="0" hidden="1" customHeight="1" x14ac:dyDescent="0.25">
      <c r="Q48065" s="265"/>
    </row>
    <row r="48066" spans="17:17" ht="0" hidden="1" customHeight="1" x14ac:dyDescent="0.25">
      <c r="Q48066" s="265"/>
    </row>
    <row r="48067" spans="17:17" ht="0" hidden="1" customHeight="1" x14ac:dyDescent="0.25">
      <c r="Q48067" s="265"/>
    </row>
    <row r="48068" spans="17:17" ht="0" hidden="1" customHeight="1" x14ac:dyDescent="0.25">
      <c r="Q48068" s="265"/>
    </row>
    <row r="48069" spans="17:17" ht="0" hidden="1" customHeight="1" x14ac:dyDescent="0.25">
      <c r="Q48069" s="265"/>
    </row>
    <row r="48070" spans="17:17" ht="0" hidden="1" customHeight="1" x14ac:dyDescent="0.25">
      <c r="Q48070" s="265"/>
    </row>
    <row r="48071" spans="17:17" ht="0" hidden="1" customHeight="1" x14ac:dyDescent="0.25">
      <c r="Q48071" s="265"/>
    </row>
    <row r="48072" spans="17:17" ht="0" hidden="1" customHeight="1" x14ac:dyDescent="0.25">
      <c r="Q48072" s="265"/>
    </row>
    <row r="48073" spans="17:17" ht="0" hidden="1" customHeight="1" x14ac:dyDescent="0.25">
      <c r="Q48073" s="265"/>
    </row>
    <row r="48074" spans="17:17" ht="0" hidden="1" customHeight="1" x14ac:dyDescent="0.25">
      <c r="Q48074" s="265"/>
    </row>
    <row r="48075" spans="17:17" ht="0" hidden="1" customHeight="1" x14ac:dyDescent="0.25">
      <c r="Q48075" s="265"/>
    </row>
    <row r="48076" spans="17:17" ht="0" hidden="1" customHeight="1" x14ac:dyDescent="0.25">
      <c r="Q48076" s="265"/>
    </row>
    <row r="48077" spans="17:17" ht="0" hidden="1" customHeight="1" x14ac:dyDescent="0.25">
      <c r="Q48077" s="265"/>
    </row>
    <row r="48078" spans="17:17" ht="0" hidden="1" customHeight="1" x14ac:dyDescent="0.25">
      <c r="Q48078" s="265"/>
    </row>
    <row r="48079" spans="17:17" ht="0" hidden="1" customHeight="1" x14ac:dyDescent="0.25">
      <c r="Q48079" s="265"/>
    </row>
    <row r="48080" spans="17:17" ht="0" hidden="1" customHeight="1" x14ac:dyDescent="0.25">
      <c r="Q48080" s="265"/>
    </row>
    <row r="48081" spans="17:17" ht="0" hidden="1" customHeight="1" x14ac:dyDescent="0.25">
      <c r="Q48081" s="265"/>
    </row>
    <row r="48082" spans="17:17" ht="0" hidden="1" customHeight="1" x14ac:dyDescent="0.25">
      <c r="Q48082" s="265"/>
    </row>
    <row r="48083" spans="17:17" ht="0" hidden="1" customHeight="1" x14ac:dyDescent="0.25">
      <c r="Q48083" s="265"/>
    </row>
    <row r="48084" spans="17:17" ht="0" hidden="1" customHeight="1" x14ac:dyDescent="0.25">
      <c r="Q48084" s="265"/>
    </row>
    <row r="48085" spans="17:17" ht="0" hidden="1" customHeight="1" x14ac:dyDescent="0.25">
      <c r="Q48085" s="265"/>
    </row>
    <row r="48086" spans="17:17" ht="0" hidden="1" customHeight="1" x14ac:dyDescent="0.25">
      <c r="Q48086" s="265"/>
    </row>
    <row r="48087" spans="17:17" ht="0" hidden="1" customHeight="1" x14ac:dyDescent="0.25">
      <c r="Q48087" s="265"/>
    </row>
    <row r="48088" spans="17:17" ht="0" hidden="1" customHeight="1" x14ac:dyDescent="0.25">
      <c r="Q48088" s="265"/>
    </row>
    <row r="48089" spans="17:17" ht="0" hidden="1" customHeight="1" x14ac:dyDescent="0.25">
      <c r="Q48089" s="265"/>
    </row>
    <row r="48090" spans="17:17" ht="0" hidden="1" customHeight="1" x14ac:dyDescent="0.25">
      <c r="Q48090" s="265"/>
    </row>
    <row r="48091" spans="17:17" ht="0" hidden="1" customHeight="1" x14ac:dyDescent="0.25">
      <c r="Q48091" s="265"/>
    </row>
    <row r="48092" spans="17:17" ht="0" hidden="1" customHeight="1" x14ac:dyDescent="0.25">
      <c r="Q48092" s="265"/>
    </row>
    <row r="48093" spans="17:17" ht="0" hidden="1" customHeight="1" x14ac:dyDescent="0.25">
      <c r="Q48093" s="265"/>
    </row>
    <row r="48094" spans="17:17" ht="0" hidden="1" customHeight="1" x14ac:dyDescent="0.25">
      <c r="Q48094" s="265"/>
    </row>
    <row r="48095" spans="17:17" ht="0" hidden="1" customHeight="1" x14ac:dyDescent="0.25">
      <c r="Q48095" s="265"/>
    </row>
    <row r="48096" spans="17:17" ht="0" hidden="1" customHeight="1" x14ac:dyDescent="0.25">
      <c r="Q48096" s="265"/>
    </row>
    <row r="48097" spans="17:17" ht="0" hidden="1" customHeight="1" x14ac:dyDescent="0.25">
      <c r="Q48097" s="265"/>
    </row>
    <row r="48098" spans="17:17" ht="0" hidden="1" customHeight="1" x14ac:dyDescent="0.25">
      <c r="Q48098" s="265"/>
    </row>
    <row r="48099" spans="17:17" ht="0" hidden="1" customHeight="1" x14ac:dyDescent="0.25">
      <c r="Q48099" s="265"/>
    </row>
    <row r="48100" spans="17:17" ht="0" hidden="1" customHeight="1" x14ac:dyDescent="0.25">
      <c r="Q48100" s="265"/>
    </row>
    <row r="48101" spans="17:17" ht="0" hidden="1" customHeight="1" x14ac:dyDescent="0.25">
      <c r="Q48101" s="265"/>
    </row>
    <row r="48102" spans="17:17" ht="0" hidden="1" customHeight="1" x14ac:dyDescent="0.25">
      <c r="Q48102" s="265"/>
    </row>
    <row r="48103" spans="17:17" ht="0" hidden="1" customHeight="1" x14ac:dyDescent="0.25">
      <c r="Q48103" s="265"/>
    </row>
    <row r="48104" spans="17:17" ht="0" hidden="1" customHeight="1" x14ac:dyDescent="0.25">
      <c r="Q48104" s="265"/>
    </row>
    <row r="48105" spans="17:17" ht="0" hidden="1" customHeight="1" x14ac:dyDescent="0.25">
      <c r="Q48105" s="265"/>
    </row>
    <row r="48106" spans="17:17" ht="0" hidden="1" customHeight="1" x14ac:dyDescent="0.25">
      <c r="Q48106" s="265"/>
    </row>
    <row r="48107" spans="17:17" ht="0" hidden="1" customHeight="1" x14ac:dyDescent="0.25">
      <c r="Q48107" s="265"/>
    </row>
    <row r="48108" spans="17:17" ht="0" hidden="1" customHeight="1" x14ac:dyDescent="0.25">
      <c r="Q48108" s="265"/>
    </row>
    <row r="48109" spans="17:17" ht="0" hidden="1" customHeight="1" x14ac:dyDescent="0.25">
      <c r="Q48109" s="265"/>
    </row>
    <row r="48110" spans="17:17" ht="0" hidden="1" customHeight="1" x14ac:dyDescent="0.25">
      <c r="Q48110" s="265"/>
    </row>
    <row r="48111" spans="17:17" ht="0" hidden="1" customHeight="1" x14ac:dyDescent="0.25">
      <c r="Q48111" s="265"/>
    </row>
    <row r="48112" spans="17:17" ht="0" hidden="1" customHeight="1" x14ac:dyDescent="0.25">
      <c r="Q48112" s="265"/>
    </row>
    <row r="48113" spans="17:17" ht="0" hidden="1" customHeight="1" x14ac:dyDescent="0.25">
      <c r="Q48113" s="265"/>
    </row>
    <row r="48114" spans="17:17" ht="0" hidden="1" customHeight="1" x14ac:dyDescent="0.25">
      <c r="Q48114" s="265"/>
    </row>
    <row r="48115" spans="17:17" ht="0" hidden="1" customHeight="1" x14ac:dyDescent="0.25">
      <c r="Q48115" s="265"/>
    </row>
    <row r="48116" spans="17:17" ht="0" hidden="1" customHeight="1" x14ac:dyDescent="0.25">
      <c r="Q48116" s="265"/>
    </row>
    <row r="48117" spans="17:17" ht="0" hidden="1" customHeight="1" x14ac:dyDescent="0.25">
      <c r="Q48117" s="265"/>
    </row>
    <row r="48118" spans="17:17" ht="0" hidden="1" customHeight="1" x14ac:dyDescent="0.25">
      <c r="Q48118" s="265"/>
    </row>
    <row r="48119" spans="17:17" ht="0" hidden="1" customHeight="1" x14ac:dyDescent="0.25">
      <c r="Q48119" s="265"/>
    </row>
    <row r="48120" spans="17:17" ht="0" hidden="1" customHeight="1" x14ac:dyDescent="0.25">
      <c r="Q48120" s="265"/>
    </row>
    <row r="48121" spans="17:17" ht="0" hidden="1" customHeight="1" x14ac:dyDescent="0.25">
      <c r="Q48121" s="265"/>
    </row>
    <row r="48122" spans="17:17" ht="0" hidden="1" customHeight="1" x14ac:dyDescent="0.25">
      <c r="Q48122" s="265"/>
    </row>
    <row r="48123" spans="17:17" ht="0" hidden="1" customHeight="1" x14ac:dyDescent="0.25">
      <c r="Q48123" s="265"/>
    </row>
    <row r="48124" spans="17:17" ht="0" hidden="1" customHeight="1" x14ac:dyDescent="0.25">
      <c r="Q48124" s="265"/>
    </row>
    <row r="48125" spans="17:17" ht="0" hidden="1" customHeight="1" x14ac:dyDescent="0.25">
      <c r="Q48125" s="265"/>
    </row>
    <row r="48126" spans="17:17" ht="0" hidden="1" customHeight="1" x14ac:dyDescent="0.25">
      <c r="Q48126" s="265"/>
    </row>
    <row r="48127" spans="17:17" ht="0" hidden="1" customHeight="1" x14ac:dyDescent="0.25">
      <c r="Q48127" s="265"/>
    </row>
    <row r="48128" spans="17:17" ht="0" hidden="1" customHeight="1" x14ac:dyDescent="0.25">
      <c r="Q48128" s="265"/>
    </row>
    <row r="48129" spans="17:17" ht="0" hidden="1" customHeight="1" x14ac:dyDescent="0.25">
      <c r="Q48129" s="265"/>
    </row>
    <row r="48130" spans="17:17" ht="0" hidden="1" customHeight="1" x14ac:dyDescent="0.25">
      <c r="Q48130" s="265"/>
    </row>
    <row r="48131" spans="17:17" ht="0" hidden="1" customHeight="1" x14ac:dyDescent="0.25">
      <c r="Q48131" s="265"/>
    </row>
    <row r="48132" spans="17:17" ht="0" hidden="1" customHeight="1" x14ac:dyDescent="0.25">
      <c r="Q48132" s="265"/>
    </row>
    <row r="48133" spans="17:17" ht="0" hidden="1" customHeight="1" x14ac:dyDescent="0.25">
      <c r="Q48133" s="265"/>
    </row>
    <row r="48134" spans="17:17" ht="0" hidden="1" customHeight="1" x14ac:dyDescent="0.25">
      <c r="Q48134" s="265"/>
    </row>
    <row r="48135" spans="17:17" ht="0" hidden="1" customHeight="1" x14ac:dyDescent="0.25">
      <c r="Q48135" s="265"/>
    </row>
    <row r="48136" spans="17:17" ht="0" hidden="1" customHeight="1" x14ac:dyDescent="0.25">
      <c r="Q48136" s="265"/>
    </row>
    <row r="48137" spans="17:17" ht="0" hidden="1" customHeight="1" x14ac:dyDescent="0.25">
      <c r="Q48137" s="265"/>
    </row>
    <row r="48138" spans="17:17" ht="0" hidden="1" customHeight="1" x14ac:dyDescent="0.25">
      <c r="Q48138" s="265"/>
    </row>
    <row r="48139" spans="17:17" ht="0" hidden="1" customHeight="1" x14ac:dyDescent="0.25">
      <c r="Q48139" s="265"/>
    </row>
    <row r="48140" spans="17:17" ht="0" hidden="1" customHeight="1" x14ac:dyDescent="0.25">
      <c r="Q48140" s="265"/>
    </row>
    <row r="48141" spans="17:17" ht="0" hidden="1" customHeight="1" x14ac:dyDescent="0.25">
      <c r="Q48141" s="265"/>
    </row>
    <row r="48142" spans="17:17" ht="0" hidden="1" customHeight="1" x14ac:dyDescent="0.25">
      <c r="Q48142" s="265"/>
    </row>
    <row r="48143" spans="17:17" ht="0" hidden="1" customHeight="1" x14ac:dyDescent="0.25">
      <c r="Q48143" s="265"/>
    </row>
    <row r="48144" spans="17:17" ht="0" hidden="1" customHeight="1" x14ac:dyDescent="0.25">
      <c r="Q48144" s="265"/>
    </row>
    <row r="48145" spans="17:17" ht="0" hidden="1" customHeight="1" x14ac:dyDescent="0.25">
      <c r="Q48145" s="265"/>
    </row>
    <row r="48146" spans="17:17" ht="0" hidden="1" customHeight="1" x14ac:dyDescent="0.25">
      <c r="Q48146" s="265"/>
    </row>
    <row r="48147" spans="17:17" ht="0" hidden="1" customHeight="1" x14ac:dyDescent="0.25">
      <c r="Q48147" s="265"/>
    </row>
    <row r="48148" spans="17:17" ht="0" hidden="1" customHeight="1" x14ac:dyDescent="0.25">
      <c r="Q48148" s="265"/>
    </row>
    <row r="48149" spans="17:17" ht="0" hidden="1" customHeight="1" x14ac:dyDescent="0.25">
      <c r="Q48149" s="265"/>
    </row>
    <row r="48150" spans="17:17" ht="0" hidden="1" customHeight="1" x14ac:dyDescent="0.25">
      <c r="Q48150" s="265"/>
    </row>
    <row r="48151" spans="17:17" ht="0" hidden="1" customHeight="1" x14ac:dyDescent="0.25">
      <c r="Q48151" s="265"/>
    </row>
    <row r="48152" spans="17:17" ht="0" hidden="1" customHeight="1" x14ac:dyDescent="0.25">
      <c r="Q48152" s="265"/>
    </row>
    <row r="48153" spans="17:17" ht="0" hidden="1" customHeight="1" x14ac:dyDescent="0.25">
      <c r="Q48153" s="265"/>
    </row>
    <row r="48154" spans="17:17" ht="0" hidden="1" customHeight="1" x14ac:dyDescent="0.25">
      <c r="Q48154" s="265"/>
    </row>
    <row r="48155" spans="17:17" ht="0" hidden="1" customHeight="1" x14ac:dyDescent="0.25">
      <c r="Q48155" s="265"/>
    </row>
    <row r="48156" spans="17:17" ht="0" hidden="1" customHeight="1" x14ac:dyDescent="0.25">
      <c r="Q48156" s="265"/>
    </row>
    <row r="48157" spans="17:17" ht="0" hidden="1" customHeight="1" x14ac:dyDescent="0.25">
      <c r="Q48157" s="265"/>
    </row>
    <row r="48158" spans="17:17" ht="0" hidden="1" customHeight="1" x14ac:dyDescent="0.25">
      <c r="Q48158" s="265"/>
    </row>
    <row r="48159" spans="17:17" ht="0" hidden="1" customHeight="1" x14ac:dyDescent="0.25">
      <c r="Q48159" s="265"/>
    </row>
    <row r="48160" spans="17:17" ht="0" hidden="1" customHeight="1" x14ac:dyDescent="0.25">
      <c r="Q48160" s="265"/>
    </row>
    <row r="48161" spans="17:17" ht="0" hidden="1" customHeight="1" x14ac:dyDescent="0.25">
      <c r="Q48161" s="265"/>
    </row>
    <row r="48162" spans="17:17" ht="0" hidden="1" customHeight="1" x14ac:dyDescent="0.25">
      <c r="Q48162" s="265"/>
    </row>
    <row r="48163" spans="17:17" ht="0" hidden="1" customHeight="1" x14ac:dyDescent="0.25">
      <c r="Q48163" s="265"/>
    </row>
    <row r="48164" spans="17:17" ht="0" hidden="1" customHeight="1" x14ac:dyDescent="0.25">
      <c r="Q48164" s="265"/>
    </row>
    <row r="48165" spans="17:17" ht="0" hidden="1" customHeight="1" x14ac:dyDescent="0.25">
      <c r="Q48165" s="265"/>
    </row>
    <row r="48166" spans="17:17" ht="0" hidden="1" customHeight="1" x14ac:dyDescent="0.25">
      <c r="Q48166" s="265"/>
    </row>
    <row r="48167" spans="17:17" ht="0" hidden="1" customHeight="1" x14ac:dyDescent="0.25">
      <c r="Q48167" s="265"/>
    </row>
    <row r="48168" spans="17:17" ht="0" hidden="1" customHeight="1" x14ac:dyDescent="0.25">
      <c r="Q48168" s="265"/>
    </row>
    <row r="48169" spans="17:17" ht="0" hidden="1" customHeight="1" x14ac:dyDescent="0.25">
      <c r="Q48169" s="265"/>
    </row>
    <row r="48170" spans="17:17" ht="0" hidden="1" customHeight="1" x14ac:dyDescent="0.25">
      <c r="Q48170" s="265"/>
    </row>
    <row r="48171" spans="17:17" ht="0" hidden="1" customHeight="1" x14ac:dyDescent="0.25">
      <c r="Q48171" s="265"/>
    </row>
    <row r="48172" spans="17:17" ht="0" hidden="1" customHeight="1" x14ac:dyDescent="0.25">
      <c r="Q48172" s="265"/>
    </row>
    <row r="48173" spans="17:17" ht="0" hidden="1" customHeight="1" x14ac:dyDescent="0.25">
      <c r="Q48173" s="265"/>
    </row>
    <row r="48174" spans="17:17" ht="0" hidden="1" customHeight="1" x14ac:dyDescent="0.25">
      <c r="Q48174" s="265"/>
    </row>
    <row r="48175" spans="17:17" ht="0" hidden="1" customHeight="1" x14ac:dyDescent="0.25">
      <c r="Q48175" s="265"/>
    </row>
    <row r="48176" spans="17:17" ht="0" hidden="1" customHeight="1" x14ac:dyDescent="0.25">
      <c r="Q48176" s="265"/>
    </row>
    <row r="48177" spans="17:17" ht="0" hidden="1" customHeight="1" x14ac:dyDescent="0.25">
      <c r="Q48177" s="265"/>
    </row>
    <row r="48178" spans="17:17" ht="0" hidden="1" customHeight="1" x14ac:dyDescent="0.25">
      <c r="Q48178" s="265"/>
    </row>
    <row r="48179" spans="17:17" ht="0" hidden="1" customHeight="1" x14ac:dyDescent="0.25">
      <c r="Q48179" s="265"/>
    </row>
    <row r="48180" spans="17:17" ht="0" hidden="1" customHeight="1" x14ac:dyDescent="0.25">
      <c r="Q48180" s="265"/>
    </row>
    <row r="48181" spans="17:17" ht="0" hidden="1" customHeight="1" x14ac:dyDescent="0.25">
      <c r="Q48181" s="265"/>
    </row>
    <row r="48182" spans="17:17" ht="0" hidden="1" customHeight="1" x14ac:dyDescent="0.25">
      <c r="Q48182" s="265"/>
    </row>
    <row r="48183" spans="17:17" ht="0" hidden="1" customHeight="1" x14ac:dyDescent="0.25">
      <c r="Q48183" s="265"/>
    </row>
    <row r="48184" spans="17:17" ht="0" hidden="1" customHeight="1" x14ac:dyDescent="0.25">
      <c r="Q48184" s="265"/>
    </row>
    <row r="48185" spans="17:17" ht="0" hidden="1" customHeight="1" x14ac:dyDescent="0.25">
      <c r="Q48185" s="265"/>
    </row>
    <row r="48186" spans="17:17" ht="0" hidden="1" customHeight="1" x14ac:dyDescent="0.25">
      <c r="Q48186" s="265"/>
    </row>
    <row r="48187" spans="17:17" ht="0" hidden="1" customHeight="1" x14ac:dyDescent="0.25">
      <c r="Q48187" s="265"/>
    </row>
    <row r="48188" spans="17:17" ht="0" hidden="1" customHeight="1" x14ac:dyDescent="0.25">
      <c r="Q48188" s="265"/>
    </row>
    <row r="48189" spans="17:17" ht="0" hidden="1" customHeight="1" x14ac:dyDescent="0.25">
      <c r="Q48189" s="265"/>
    </row>
    <row r="48190" spans="17:17" ht="0" hidden="1" customHeight="1" x14ac:dyDescent="0.25">
      <c r="Q48190" s="265"/>
    </row>
    <row r="48191" spans="17:17" ht="0" hidden="1" customHeight="1" x14ac:dyDescent="0.25">
      <c r="Q48191" s="265"/>
    </row>
    <row r="48192" spans="17:17" ht="0" hidden="1" customHeight="1" x14ac:dyDescent="0.25">
      <c r="Q48192" s="265"/>
    </row>
    <row r="48193" spans="17:17" ht="0" hidden="1" customHeight="1" x14ac:dyDescent="0.25">
      <c r="Q48193" s="265"/>
    </row>
    <row r="48194" spans="17:17" ht="0" hidden="1" customHeight="1" x14ac:dyDescent="0.25">
      <c r="Q48194" s="265"/>
    </row>
    <row r="48195" spans="17:17" ht="0" hidden="1" customHeight="1" x14ac:dyDescent="0.25">
      <c r="Q48195" s="265"/>
    </row>
    <row r="48196" spans="17:17" ht="0" hidden="1" customHeight="1" x14ac:dyDescent="0.25">
      <c r="Q48196" s="265"/>
    </row>
    <row r="48197" spans="17:17" ht="0" hidden="1" customHeight="1" x14ac:dyDescent="0.25">
      <c r="Q48197" s="265"/>
    </row>
    <row r="48198" spans="17:17" ht="0" hidden="1" customHeight="1" x14ac:dyDescent="0.25">
      <c r="Q48198" s="265"/>
    </row>
    <row r="48199" spans="17:17" ht="0" hidden="1" customHeight="1" x14ac:dyDescent="0.25">
      <c r="Q48199" s="265"/>
    </row>
    <row r="48200" spans="17:17" ht="0" hidden="1" customHeight="1" x14ac:dyDescent="0.25">
      <c r="Q48200" s="265"/>
    </row>
    <row r="48201" spans="17:17" ht="0" hidden="1" customHeight="1" x14ac:dyDescent="0.25">
      <c r="Q48201" s="265"/>
    </row>
    <row r="48202" spans="17:17" ht="0" hidden="1" customHeight="1" x14ac:dyDescent="0.25">
      <c r="Q48202" s="265"/>
    </row>
    <row r="48203" spans="17:17" ht="0" hidden="1" customHeight="1" x14ac:dyDescent="0.25">
      <c r="Q48203" s="265"/>
    </row>
    <row r="48204" spans="17:17" ht="0" hidden="1" customHeight="1" x14ac:dyDescent="0.25">
      <c r="Q48204" s="265"/>
    </row>
    <row r="48205" spans="17:17" ht="0" hidden="1" customHeight="1" x14ac:dyDescent="0.25">
      <c r="Q48205" s="265"/>
    </row>
    <row r="48206" spans="17:17" ht="0" hidden="1" customHeight="1" x14ac:dyDescent="0.25">
      <c r="Q48206" s="265"/>
    </row>
    <row r="48207" spans="17:17" ht="0" hidden="1" customHeight="1" x14ac:dyDescent="0.25">
      <c r="Q48207" s="265"/>
    </row>
    <row r="48208" spans="17:17" ht="0" hidden="1" customHeight="1" x14ac:dyDescent="0.25">
      <c r="Q48208" s="265"/>
    </row>
    <row r="48209" spans="17:17" ht="0" hidden="1" customHeight="1" x14ac:dyDescent="0.25">
      <c r="Q48209" s="265"/>
    </row>
    <row r="48210" spans="17:17" ht="0" hidden="1" customHeight="1" x14ac:dyDescent="0.25">
      <c r="Q48210" s="265"/>
    </row>
    <row r="48211" spans="17:17" ht="0" hidden="1" customHeight="1" x14ac:dyDescent="0.25">
      <c r="Q48211" s="265"/>
    </row>
    <row r="48212" spans="17:17" ht="0" hidden="1" customHeight="1" x14ac:dyDescent="0.25">
      <c r="Q48212" s="265"/>
    </row>
    <row r="48213" spans="17:17" ht="0" hidden="1" customHeight="1" x14ac:dyDescent="0.25">
      <c r="Q48213" s="265"/>
    </row>
    <row r="48214" spans="17:17" ht="0" hidden="1" customHeight="1" x14ac:dyDescent="0.25">
      <c r="Q48214" s="265"/>
    </row>
    <row r="48215" spans="17:17" ht="0" hidden="1" customHeight="1" x14ac:dyDescent="0.25">
      <c r="Q48215" s="265"/>
    </row>
    <row r="48216" spans="17:17" ht="0" hidden="1" customHeight="1" x14ac:dyDescent="0.25">
      <c r="Q48216" s="265"/>
    </row>
    <row r="48217" spans="17:17" ht="0" hidden="1" customHeight="1" x14ac:dyDescent="0.25">
      <c r="Q48217" s="265"/>
    </row>
    <row r="48218" spans="17:17" ht="0" hidden="1" customHeight="1" x14ac:dyDescent="0.25">
      <c r="Q48218" s="265"/>
    </row>
    <row r="48219" spans="17:17" ht="0" hidden="1" customHeight="1" x14ac:dyDescent="0.25">
      <c r="Q48219" s="265"/>
    </row>
    <row r="48220" spans="17:17" ht="0" hidden="1" customHeight="1" x14ac:dyDescent="0.25">
      <c r="Q48220" s="265"/>
    </row>
    <row r="48221" spans="17:17" ht="0" hidden="1" customHeight="1" x14ac:dyDescent="0.25">
      <c r="Q48221" s="265"/>
    </row>
    <row r="48222" spans="17:17" ht="0" hidden="1" customHeight="1" x14ac:dyDescent="0.25">
      <c r="Q48222" s="265"/>
    </row>
    <row r="48223" spans="17:17" ht="0" hidden="1" customHeight="1" x14ac:dyDescent="0.25">
      <c r="Q48223" s="265"/>
    </row>
    <row r="48224" spans="17:17" ht="0" hidden="1" customHeight="1" x14ac:dyDescent="0.25">
      <c r="Q48224" s="265"/>
    </row>
    <row r="48225" spans="17:17" ht="0" hidden="1" customHeight="1" x14ac:dyDescent="0.25">
      <c r="Q48225" s="265"/>
    </row>
    <row r="48226" spans="17:17" ht="0" hidden="1" customHeight="1" x14ac:dyDescent="0.25">
      <c r="Q48226" s="265"/>
    </row>
    <row r="48227" spans="17:17" ht="0" hidden="1" customHeight="1" x14ac:dyDescent="0.25">
      <c r="Q48227" s="265"/>
    </row>
    <row r="48228" spans="17:17" ht="0" hidden="1" customHeight="1" x14ac:dyDescent="0.25">
      <c r="Q48228" s="265"/>
    </row>
    <row r="48229" spans="17:17" ht="0" hidden="1" customHeight="1" x14ac:dyDescent="0.25">
      <c r="Q48229" s="265"/>
    </row>
    <row r="48230" spans="17:17" ht="0" hidden="1" customHeight="1" x14ac:dyDescent="0.25">
      <c r="Q48230" s="265"/>
    </row>
    <row r="48231" spans="17:17" ht="0" hidden="1" customHeight="1" x14ac:dyDescent="0.25">
      <c r="Q48231" s="265"/>
    </row>
    <row r="48232" spans="17:17" ht="0" hidden="1" customHeight="1" x14ac:dyDescent="0.25">
      <c r="Q48232" s="265"/>
    </row>
    <row r="48233" spans="17:17" ht="0" hidden="1" customHeight="1" x14ac:dyDescent="0.25">
      <c r="Q48233" s="265"/>
    </row>
    <row r="48234" spans="17:17" ht="0" hidden="1" customHeight="1" x14ac:dyDescent="0.25">
      <c r="Q48234" s="265"/>
    </row>
    <row r="48235" spans="17:17" ht="0" hidden="1" customHeight="1" x14ac:dyDescent="0.25">
      <c r="Q48235" s="265"/>
    </row>
    <row r="48236" spans="17:17" ht="0" hidden="1" customHeight="1" x14ac:dyDescent="0.25">
      <c r="Q48236" s="265"/>
    </row>
    <row r="48237" spans="17:17" ht="0" hidden="1" customHeight="1" x14ac:dyDescent="0.25">
      <c r="Q48237" s="265"/>
    </row>
    <row r="48238" spans="17:17" ht="0" hidden="1" customHeight="1" x14ac:dyDescent="0.25">
      <c r="Q48238" s="265"/>
    </row>
    <row r="48239" spans="17:17" ht="0" hidden="1" customHeight="1" x14ac:dyDescent="0.25">
      <c r="Q48239" s="265"/>
    </row>
    <row r="48240" spans="17:17" ht="0" hidden="1" customHeight="1" x14ac:dyDescent="0.25">
      <c r="Q48240" s="265"/>
    </row>
    <row r="48241" spans="17:17" ht="0" hidden="1" customHeight="1" x14ac:dyDescent="0.25">
      <c r="Q48241" s="265"/>
    </row>
    <row r="48242" spans="17:17" ht="0" hidden="1" customHeight="1" x14ac:dyDescent="0.25">
      <c r="Q48242" s="265"/>
    </row>
    <row r="48243" spans="17:17" ht="0" hidden="1" customHeight="1" x14ac:dyDescent="0.25">
      <c r="Q48243" s="265"/>
    </row>
    <row r="48244" spans="17:17" ht="0" hidden="1" customHeight="1" x14ac:dyDescent="0.25">
      <c r="Q48244" s="265"/>
    </row>
    <row r="48245" spans="17:17" ht="0" hidden="1" customHeight="1" x14ac:dyDescent="0.25">
      <c r="Q48245" s="265"/>
    </row>
    <row r="48246" spans="17:17" ht="0" hidden="1" customHeight="1" x14ac:dyDescent="0.25">
      <c r="Q48246" s="265"/>
    </row>
    <row r="48247" spans="17:17" ht="0" hidden="1" customHeight="1" x14ac:dyDescent="0.25">
      <c r="Q48247" s="265"/>
    </row>
    <row r="48248" spans="17:17" ht="0" hidden="1" customHeight="1" x14ac:dyDescent="0.25">
      <c r="Q48248" s="265"/>
    </row>
    <row r="48249" spans="17:17" ht="0" hidden="1" customHeight="1" x14ac:dyDescent="0.25">
      <c r="Q48249" s="265"/>
    </row>
    <row r="48250" spans="17:17" ht="0" hidden="1" customHeight="1" x14ac:dyDescent="0.25">
      <c r="Q48250" s="265"/>
    </row>
    <row r="48251" spans="17:17" ht="0" hidden="1" customHeight="1" x14ac:dyDescent="0.25">
      <c r="Q48251" s="265"/>
    </row>
    <row r="48252" spans="17:17" ht="0" hidden="1" customHeight="1" x14ac:dyDescent="0.25">
      <c r="Q48252" s="265"/>
    </row>
    <row r="48253" spans="17:17" ht="0" hidden="1" customHeight="1" x14ac:dyDescent="0.25">
      <c r="Q48253" s="265"/>
    </row>
    <row r="48254" spans="17:17" ht="0" hidden="1" customHeight="1" x14ac:dyDescent="0.25">
      <c r="Q48254" s="265"/>
    </row>
    <row r="48255" spans="17:17" ht="0" hidden="1" customHeight="1" x14ac:dyDescent="0.25">
      <c r="Q48255" s="265"/>
    </row>
    <row r="48256" spans="17:17" ht="0" hidden="1" customHeight="1" x14ac:dyDescent="0.25">
      <c r="Q48256" s="265"/>
    </row>
    <row r="48257" spans="17:17" ht="0" hidden="1" customHeight="1" x14ac:dyDescent="0.25">
      <c r="Q48257" s="265"/>
    </row>
    <row r="48258" spans="17:17" ht="0" hidden="1" customHeight="1" x14ac:dyDescent="0.25">
      <c r="Q48258" s="265"/>
    </row>
    <row r="48259" spans="17:17" ht="0" hidden="1" customHeight="1" x14ac:dyDescent="0.25">
      <c r="Q48259" s="265"/>
    </row>
    <row r="48260" spans="17:17" ht="0" hidden="1" customHeight="1" x14ac:dyDescent="0.25">
      <c r="Q48260" s="265"/>
    </row>
    <row r="48261" spans="17:17" ht="0" hidden="1" customHeight="1" x14ac:dyDescent="0.25">
      <c r="Q48261" s="265"/>
    </row>
    <row r="48262" spans="17:17" ht="0" hidden="1" customHeight="1" x14ac:dyDescent="0.25">
      <c r="Q48262" s="265"/>
    </row>
    <row r="48263" spans="17:17" ht="0" hidden="1" customHeight="1" x14ac:dyDescent="0.25">
      <c r="Q48263" s="265"/>
    </row>
    <row r="48264" spans="17:17" ht="0" hidden="1" customHeight="1" x14ac:dyDescent="0.25">
      <c r="Q48264" s="265"/>
    </row>
    <row r="48265" spans="17:17" ht="0" hidden="1" customHeight="1" x14ac:dyDescent="0.25">
      <c r="Q48265" s="265"/>
    </row>
    <row r="48266" spans="17:17" ht="0" hidden="1" customHeight="1" x14ac:dyDescent="0.25">
      <c r="Q48266" s="265"/>
    </row>
    <row r="48267" spans="17:17" ht="0" hidden="1" customHeight="1" x14ac:dyDescent="0.25">
      <c r="Q48267" s="265"/>
    </row>
    <row r="48268" spans="17:17" ht="0" hidden="1" customHeight="1" x14ac:dyDescent="0.25">
      <c r="Q48268" s="265"/>
    </row>
    <row r="48269" spans="17:17" ht="0" hidden="1" customHeight="1" x14ac:dyDescent="0.25">
      <c r="Q48269" s="265"/>
    </row>
    <row r="48270" spans="17:17" ht="0" hidden="1" customHeight="1" x14ac:dyDescent="0.25">
      <c r="Q48270" s="265"/>
    </row>
    <row r="48271" spans="17:17" ht="0" hidden="1" customHeight="1" x14ac:dyDescent="0.25">
      <c r="Q48271" s="265"/>
    </row>
    <row r="48272" spans="17:17" ht="0" hidden="1" customHeight="1" x14ac:dyDescent="0.25">
      <c r="Q48272" s="265"/>
    </row>
    <row r="48273" spans="17:17" ht="0" hidden="1" customHeight="1" x14ac:dyDescent="0.25">
      <c r="Q48273" s="265"/>
    </row>
    <row r="48274" spans="17:17" ht="0" hidden="1" customHeight="1" x14ac:dyDescent="0.25">
      <c r="Q48274" s="265"/>
    </row>
    <row r="48275" spans="17:17" ht="0" hidden="1" customHeight="1" x14ac:dyDescent="0.25">
      <c r="Q48275" s="265"/>
    </row>
    <row r="48276" spans="17:17" ht="0" hidden="1" customHeight="1" x14ac:dyDescent="0.25">
      <c r="Q48276" s="265"/>
    </row>
    <row r="48277" spans="17:17" ht="0" hidden="1" customHeight="1" x14ac:dyDescent="0.25">
      <c r="Q48277" s="265"/>
    </row>
    <row r="48278" spans="17:17" ht="0" hidden="1" customHeight="1" x14ac:dyDescent="0.25">
      <c r="Q48278" s="265"/>
    </row>
    <row r="48279" spans="17:17" ht="0" hidden="1" customHeight="1" x14ac:dyDescent="0.25">
      <c r="Q48279" s="265"/>
    </row>
    <row r="48280" spans="17:17" ht="0" hidden="1" customHeight="1" x14ac:dyDescent="0.25">
      <c r="Q48280" s="265"/>
    </row>
    <row r="48281" spans="17:17" ht="0" hidden="1" customHeight="1" x14ac:dyDescent="0.25">
      <c r="Q48281" s="265"/>
    </row>
    <row r="48282" spans="17:17" ht="0" hidden="1" customHeight="1" x14ac:dyDescent="0.25">
      <c r="Q48282" s="265"/>
    </row>
    <row r="48283" spans="17:17" ht="0" hidden="1" customHeight="1" x14ac:dyDescent="0.25">
      <c r="Q48283" s="265"/>
    </row>
    <row r="48284" spans="17:17" ht="0" hidden="1" customHeight="1" x14ac:dyDescent="0.25">
      <c r="Q48284" s="265"/>
    </row>
    <row r="48285" spans="17:17" ht="0" hidden="1" customHeight="1" x14ac:dyDescent="0.25">
      <c r="Q48285" s="265"/>
    </row>
    <row r="48286" spans="17:17" ht="0" hidden="1" customHeight="1" x14ac:dyDescent="0.25">
      <c r="Q48286" s="265"/>
    </row>
    <row r="48287" spans="17:17" ht="0" hidden="1" customHeight="1" x14ac:dyDescent="0.25">
      <c r="Q48287" s="265"/>
    </row>
    <row r="48288" spans="17:17" ht="0" hidden="1" customHeight="1" x14ac:dyDescent="0.25">
      <c r="Q48288" s="265"/>
    </row>
    <row r="48289" spans="17:17" ht="0" hidden="1" customHeight="1" x14ac:dyDescent="0.25">
      <c r="Q48289" s="265"/>
    </row>
    <row r="48290" spans="17:17" ht="0" hidden="1" customHeight="1" x14ac:dyDescent="0.25">
      <c r="Q48290" s="265"/>
    </row>
    <row r="48291" spans="17:17" ht="0" hidden="1" customHeight="1" x14ac:dyDescent="0.25">
      <c r="Q48291" s="265"/>
    </row>
    <row r="48292" spans="17:17" ht="0" hidden="1" customHeight="1" x14ac:dyDescent="0.25">
      <c r="Q48292" s="265"/>
    </row>
    <row r="48293" spans="17:17" ht="0" hidden="1" customHeight="1" x14ac:dyDescent="0.25">
      <c r="Q48293" s="265"/>
    </row>
    <row r="48294" spans="17:17" ht="0" hidden="1" customHeight="1" x14ac:dyDescent="0.25">
      <c r="Q48294" s="265"/>
    </row>
    <row r="48295" spans="17:17" ht="0" hidden="1" customHeight="1" x14ac:dyDescent="0.25">
      <c r="Q48295" s="265"/>
    </row>
    <row r="48296" spans="17:17" ht="0" hidden="1" customHeight="1" x14ac:dyDescent="0.25">
      <c r="Q48296" s="265"/>
    </row>
    <row r="48297" spans="17:17" ht="0" hidden="1" customHeight="1" x14ac:dyDescent="0.25">
      <c r="Q48297" s="265"/>
    </row>
    <row r="48298" spans="17:17" ht="0" hidden="1" customHeight="1" x14ac:dyDescent="0.25">
      <c r="Q48298" s="265"/>
    </row>
    <row r="48299" spans="17:17" ht="0" hidden="1" customHeight="1" x14ac:dyDescent="0.25">
      <c r="Q48299" s="265"/>
    </row>
    <row r="48300" spans="17:17" ht="0" hidden="1" customHeight="1" x14ac:dyDescent="0.25">
      <c r="Q48300" s="265"/>
    </row>
    <row r="48301" spans="17:17" ht="0" hidden="1" customHeight="1" x14ac:dyDescent="0.25">
      <c r="Q48301" s="265"/>
    </row>
    <row r="48302" spans="17:17" ht="0" hidden="1" customHeight="1" x14ac:dyDescent="0.25">
      <c r="Q48302" s="265"/>
    </row>
    <row r="48303" spans="17:17" ht="0" hidden="1" customHeight="1" x14ac:dyDescent="0.25">
      <c r="Q48303" s="265"/>
    </row>
    <row r="48304" spans="17:17" ht="0" hidden="1" customHeight="1" x14ac:dyDescent="0.25">
      <c r="Q48304" s="265"/>
    </row>
    <row r="48305" spans="17:17" ht="0" hidden="1" customHeight="1" x14ac:dyDescent="0.25">
      <c r="Q48305" s="265"/>
    </row>
    <row r="48306" spans="17:17" ht="0" hidden="1" customHeight="1" x14ac:dyDescent="0.25">
      <c r="Q48306" s="265"/>
    </row>
    <row r="48307" spans="17:17" ht="0" hidden="1" customHeight="1" x14ac:dyDescent="0.25">
      <c r="Q48307" s="265"/>
    </row>
    <row r="48308" spans="17:17" ht="0" hidden="1" customHeight="1" x14ac:dyDescent="0.25">
      <c r="Q48308" s="265"/>
    </row>
    <row r="48309" spans="17:17" ht="0" hidden="1" customHeight="1" x14ac:dyDescent="0.25">
      <c r="Q48309" s="265"/>
    </row>
    <row r="48310" spans="17:17" ht="0" hidden="1" customHeight="1" x14ac:dyDescent="0.25">
      <c r="Q48310" s="265"/>
    </row>
    <row r="48311" spans="17:17" ht="0" hidden="1" customHeight="1" x14ac:dyDescent="0.25">
      <c r="Q48311" s="265"/>
    </row>
    <row r="48312" spans="17:17" ht="0" hidden="1" customHeight="1" x14ac:dyDescent="0.25">
      <c r="Q48312" s="265"/>
    </row>
    <row r="48313" spans="17:17" ht="0" hidden="1" customHeight="1" x14ac:dyDescent="0.25">
      <c r="Q48313" s="265"/>
    </row>
    <row r="48314" spans="17:17" ht="0" hidden="1" customHeight="1" x14ac:dyDescent="0.25">
      <c r="Q48314" s="265"/>
    </row>
    <row r="48315" spans="17:17" ht="0" hidden="1" customHeight="1" x14ac:dyDescent="0.25">
      <c r="Q48315" s="265"/>
    </row>
    <row r="48316" spans="17:17" ht="0" hidden="1" customHeight="1" x14ac:dyDescent="0.25">
      <c r="Q48316" s="265"/>
    </row>
    <row r="48317" spans="17:17" ht="0" hidden="1" customHeight="1" x14ac:dyDescent="0.25">
      <c r="Q48317" s="265"/>
    </row>
    <row r="48318" spans="17:17" ht="0" hidden="1" customHeight="1" x14ac:dyDescent="0.25">
      <c r="Q48318" s="265"/>
    </row>
    <row r="48319" spans="17:17" ht="0" hidden="1" customHeight="1" x14ac:dyDescent="0.25">
      <c r="Q48319" s="265"/>
    </row>
    <row r="48320" spans="17:17" ht="0" hidden="1" customHeight="1" x14ac:dyDescent="0.25">
      <c r="Q48320" s="265"/>
    </row>
    <row r="48321" spans="17:17" ht="0" hidden="1" customHeight="1" x14ac:dyDescent="0.25">
      <c r="Q48321" s="265"/>
    </row>
    <row r="48322" spans="17:17" ht="0" hidden="1" customHeight="1" x14ac:dyDescent="0.25">
      <c r="Q48322" s="265"/>
    </row>
    <row r="48323" spans="17:17" ht="0" hidden="1" customHeight="1" x14ac:dyDescent="0.25">
      <c r="Q48323" s="265"/>
    </row>
    <row r="48324" spans="17:17" ht="0" hidden="1" customHeight="1" x14ac:dyDescent="0.25">
      <c r="Q48324" s="265"/>
    </row>
    <row r="48325" spans="17:17" ht="0" hidden="1" customHeight="1" x14ac:dyDescent="0.25">
      <c r="Q48325" s="265"/>
    </row>
    <row r="48326" spans="17:17" ht="0" hidden="1" customHeight="1" x14ac:dyDescent="0.25">
      <c r="Q48326" s="265"/>
    </row>
    <row r="48327" spans="17:17" ht="0" hidden="1" customHeight="1" x14ac:dyDescent="0.25">
      <c r="Q48327" s="265"/>
    </row>
    <row r="48328" spans="17:17" ht="0" hidden="1" customHeight="1" x14ac:dyDescent="0.25">
      <c r="Q48328" s="265"/>
    </row>
    <row r="48329" spans="17:17" ht="0" hidden="1" customHeight="1" x14ac:dyDescent="0.25">
      <c r="Q48329" s="265"/>
    </row>
    <row r="48330" spans="17:17" ht="0" hidden="1" customHeight="1" x14ac:dyDescent="0.25">
      <c r="Q48330" s="265"/>
    </row>
    <row r="48331" spans="17:17" ht="0" hidden="1" customHeight="1" x14ac:dyDescent="0.25">
      <c r="Q48331" s="265"/>
    </row>
    <row r="48332" spans="17:17" ht="0" hidden="1" customHeight="1" x14ac:dyDescent="0.25">
      <c r="Q48332" s="265"/>
    </row>
    <row r="48333" spans="17:17" ht="0" hidden="1" customHeight="1" x14ac:dyDescent="0.25">
      <c r="Q48333" s="265"/>
    </row>
    <row r="48334" spans="17:17" ht="0" hidden="1" customHeight="1" x14ac:dyDescent="0.25">
      <c r="Q48334" s="265"/>
    </row>
    <row r="48335" spans="17:17" ht="0" hidden="1" customHeight="1" x14ac:dyDescent="0.25">
      <c r="Q48335" s="265"/>
    </row>
    <row r="48336" spans="17:17" ht="0" hidden="1" customHeight="1" x14ac:dyDescent="0.25">
      <c r="Q48336" s="265"/>
    </row>
    <row r="48337" spans="17:17" ht="0" hidden="1" customHeight="1" x14ac:dyDescent="0.25">
      <c r="Q48337" s="265"/>
    </row>
    <row r="48338" spans="17:17" ht="0" hidden="1" customHeight="1" x14ac:dyDescent="0.25">
      <c r="Q48338" s="265"/>
    </row>
    <row r="48339" spans="17:17" ht="0" hidden="1" customHeight="1" x14ac:dyDescent="0.25">
      <c r="Q48339" s="265"/>
    </row>
    <row r="48340" spans="17:17" ht="0" hidden="1" customHeight="1" x14ac:dyDescent="0.25">
      <c r="Q48340" s="265"/>
    </row>
    <row r="48341" spans="17:17" ht="0" hidden="1" customHeight="1" x14ac:dyDescent="0.25">
      <c r="Q48341" s="265"/>
    </row>
    <row r="48342" spans="17:17" ht="0" hidden="1" customHeight="1" x14ac:dyDescent="0.25">
      <c r="Q48342" s="265"/>
    </row>
    <row r="48343" spans="17:17" ht="0" hidden="1" customHeight="1" x14ac:dyDescent="0.25">
      <c r="Q48343" s="265"/>
    </row>
    <row r="48344" spans="17:17" ht="0" hidden="1" customHeight="1" x14ac:dyDescent="0.25">
      <c r="Q48344" s="265"/>
    </row>
    <row r="48345" spans="17:17" ht="0" hidden="1" customHeight="1" x14ac:dyDescent="0.25">
      <c r="Q48345" s="265"/>
    </row>
    <row r="48346" spans="17:17" ht="0" hidden="1" customHeight="1" x14ac:dyDescent="0.25">
      <c r="Q48346" s="265"/>
    </row>
    <row r="48347" spans="17:17" ht="0" hidden="1" customHeight="1" x14ac:dyDescent="0.25">
      <c r="Q48347" s="265"/>
    </row>
    <row r="48348" spans="17:17" ht="0" hidden="1" customHeight="1" x14ac:dyDescent="0.25">
      <c r="Q48348" s="265"/>
    </row>
    <row r="48349" spans="17:17" ht="0" hidden="1" customHeight="1" x14ac:dyDescent="0.25">
      <c r="Q48349" s="265"/>
    </row>
    <row r="48350" spans="17:17" ht="0" hidden="1" customHeight="1" x14ac:dyDescent="0.25">
      <c r="Q48350" s="265"/>
    </row>
    <row r="48351" spans="17:17" ht="0" hidden="1" customHeight="1" x14ac:dyDescent="0.25">
      <c r="Q48351" s="265"/>
    </row>
    <row r="48352" spans="17:17" ht="0" hidden="1" customHeight="1" x14ac:dyDescent="0.25">
      <c r="Q48352" s="265"/>
    </row>
    <row r="48353" spans="17:17" ht="0" hidden="1" customHeight="1" x14ac:dyDescent="0.25">
      <c r="Q48353" s="265"/>
    </row>
    <row r="48354" spans="17:17" ht="0" hidden="1" customHeight="1" x14ac:dyDescent="0.25">
      <c r="Q48354" s="265"/>
    </row>
    <row r="48355" spans="17:17" ht="0" hidden="1" customHeight="1" x14ac:dyDescent="0.25">
      <c r="Q48355" s="265"/>
    </row>
    <row r="48356" spans="17:17" ht="0" hidden="1" customHeight="1" x14ac:dyDescent="0.25">
      <c r="Q48356" s="265"/>
    </row>
    <row r="48357" spans="17:17" ht="0" hidden="1" customHeight="1" x14ac:dyDescent="0.25">
      <c r="Q48357" s="265"/>
    </row>
    <row r="48358" spans="17:17" ht="0" hidden="1" customHeight="1" x14ac:dyDescent="0.25">
      <c r="Q48358" s="265"/>
    </row>
    <row r="48359" spans="17:17" ht="0" hidden="1" customHeight="1" x14ac:dyDescent="0.25">
      <c r="Q48359" s="265"/>
    </row>
    <row r="48360" spans="17:17" ht="0" hidden="1" customHeight="1" x14ac:dyDescent="0.25">
      <c r="Q48360" s="265"/>
    </row>
    <row r="48361" spans="17:17" ht="0" hidden="1" customHeight="1" x14ac:dyDescent="0.25">
      <c r="Q48361" s="265"/>
    </row>
    <row r="48362" spans="17:17" ht="0" hidden="1" customHeight="1" x14ac:dyDescent="0.25">
      <c r="Q48362" s="265"/>
    </row>
    <row r="48363" spans="17:17" ht="0" hidden="1" customHeight="1" x14ac:dyDescent="0.25">
      <c r="Q48363" s="265"/>
    </row>
    <row r="48364" spans="17:17" ht="0" hidden="1" customHeight="1" x14ac:dyDescent="0.25">
      <c r="Q48364" s="265"/>
    </row>
    <row r="48365" spans="17:17" ht="0" hidden="1" customHeight="1" x14ac:dyDescent="0.25">
      <c r="Q48365" s="265"/>
    </row>
    <row r="48366" spans="17:17" ht="0" hidden="1" customHeight="1" x14ac:dyDescent="0.25">
      <c r="Q48366" s="265"/>
    </row>
    <row r="48367" spans="17:17" ht="0" hidden="1" customHeight="1" x14ac:dyDescent="0.25">
      <c r="Q48367" s="265"/>
    </row>
    <row r="48368" spans="17:17" ht="0" hidden="1" customHeight="1" x14ac:dyDescent="0.25">
      <c r="Q48368" s="265"/>
    </row>
    <row r="48369" spans="17:17" ht="0" hidden="1" customHeight="1" x14ac:dyDescent="0.25">
      <c r="Q48369" s="265"/>
    </row>
    <row r="48370" spans="17:17" ht="0" hidden="1" customHeight="1" x14ac:dyDescent="0.25">
      <c r="Q48370" s="265"/>
    </row>
    <row r="48371" spans="17:17" ht="0" hidden="1" customHeight="1" x14ac:dyDescent="0.25">
      <c r="Q48371" s="265"/>
    </row>
    <row r="48372" spans="17:17" ht="0" hidden="1" customHeight="1" x14ac:dyDescent="0.25">
      <c r="Q48372" s="265"/>
    </row>
    <row r="48373" spans="17:17" ht="0" hidden="1" customHeight="1" x14ac:dyDescent="0.25">
      <c r="Q48373" s="265"/>
    </row>
    <row r="48374" spans="17:17" ht="0" hidden="1" customHeight="1" x14ac:dyDescent="0.25">
      <c r="Q48374" s="265"/>
    </row>
    <row r="48375" spans="17:17" ht="0" hidden="1" customHeight="1" x14ac:dyDescent="0.25">
      <c r="Q48375" s="265"/>
    </row>
    <row r="48376" spans="17:17" ht="0" hidden="1" customHeight="1" x14ac:dyDescent="0.25">
      <c r="Q48376" s="265"/>
    </row>
    <row r="48377" spans="17:17" ht="0" hidden="1" customHeight="1" x14ac:dyDescent="0.25">
      <c r="Q48377" s="265"/>
    </row>
    <row r="48378" spans="17:17" ht="0" hidden="1" customHeight="1" x14ac:dyDescent="0.25">
      <c r="Q48378" s="265"/>
    </row>
    <row r="48379" spans="17:17" ht="0" hidden="1" customHeight="1" x14ac:dyDescent="0.25">
      <c r="Q48379" s="265"/>
    </row>
    <row r="48380" spans="17:17" ht="0" hidden="1" customHeight="1" x14ac:dyDescent="0.25">
      <c r="Q48380" s="265"/>
    </row>
    <row r="48381" spans="17:17" ht="0" hidden="1" customHeight="1" x14ac:dyDescent="0.25">
      <c r="Q48381" s="265"/>
    </row>
    <row r="48382" spans="17:17" ht="0" hidden="1" customHeight="1" x14ac:dyDescent="0.25">
      <c r="Q48382" s="265"/>
    </row>
    <row r="48383" spans="17:17" ht="0" hidden="1" customHeight="1" x14ac:dyDescent="0.25">
      <c r="Q48383" s="265"/>
    </row>
    <row r="48384" spans="17:17" ht="0" hidden="1" customHeight="1" x14ac:dyDescent="0.25">
      <c r="Q48384" s="265"/>
    </row>
    <row r="48385" spans="17:17" ht="0" hidden="1" customHeight="1" x14ac:dyDescent="0.25">
      <c r="Q48385" s="265"/>
    </row>
    <row r="48386" spans="17:17" ht="0" hidden="1" customHeight="1" x14ac:dyDescent="0.25">
      <c r="Q48386" s="265"/>
    </row>
    <row r="48387" spans="17:17" ht="0" hidden="1" customHeight="1" x14ac:dyDescent="0.25">
      <c r="Q48387" s="265"/>
    </row>
    <row r="48388" spans="17:17" ht="0" hidden="1" customHeight="1" x14ac:dyDescent="0.25">
      <c r="Q48388" s="265"/>
    </row>
    <row r="48389" spans="17:17" ht="0" hidden="1" customHeight="1" x14ac:dyDescent="0.25">
      <c r="Q48389" s="265"/>
    </row>
    <row r="48390" spans="17:17" ht="0" hidden="1" customHeight="1" x14ac:dyDescent="0.25">
      <c r="Q48390" s="265"/>
    </row>
    <row r="48391" spans="17:17" ht="0" hidden="1" customHeight="1" x14ac:dyDescent="0.25">
      <c r="Q48391" s="265"/>
    </row>
    <row r="48392" spans="17:17" ht="0" hidden="1" customHeight="1" x14ac:dyDescent="0.25">
      <c r="Q48392" s="265"/>
    </row>
    <row r="48393" spans="17:17" ht="0" hidden="1" customHeight="1" x14ac:dyDescent="0.25">
      <c r="Q48393" s="265"/>
    </row>
    <row r="48394" spans="17:17" ht="0" hidden="1" customHeight="1" x14ac:dyDescent="0.25">
      <c r="Q48394" s="265"/>
    </row>
    <row r="48395" spans="17:17" ht="0" hidden="1" customHeight="1" x14ac:dyDescent="0.25">
      <c r="Q48395" s="265"/>
    </row>
    <row r="48396" spans="17:17" ht="0" hidden="1" customHeight="1" x14ac:dyDescent="0.25">
      <c r="Q48396" s="265"/>
    </row>
    <row r="48397" spans="17:17" ht="0" hidden="1" customHeight="1" x14ac:dyDescent="0.25">
      <c r="Q48397" s="265"/>
    </row>
    <row r="48398" spans="17:17" ht="0" hidden="1" customHeight="1" x14ac:dyDescent="0.25">
      <c r="Q48398" s="265"/>
    </row>
    <row r="48399" spans="17:17" ht="0" hidden="1" customHeight="1" x14ac:dyDescent="0.25">
      <c r="Q48399" s="265"/>
    </row>
    <row r="48400" spans="17:17" ht="0" hidden="1" customHeight="1" x14ac:dyDescent="0.25">
      <c r="Q48400" s="265"/>
    </row>
    <row r="48401" spans="17:17" ht="0" hidden="1" customHeight="1" x14ac:dyDescent="0.25">
      <c r="Q48401" s="265"/>
    </row>
    <row r="48402" spans="17:17" ht="0" hidden="1" customHeight="1" x14ac:dyDescent="0.25">
      <c r="Q48402" s="265"/>
    </row>
    <row r="48403" spans="17:17" ht="0" hidden="1" customHeight="1" x14ac:dyDescent="0.25">
      <c r="Q48403" s="265"/>
    </row>
    <row r="48404" spans="17:17" ht="0" hidden="1" customHeight="1" x14ac:dyDescent="0.25">
      <c r="Q48404" s="265"/>
    </row>
    <row r="48405" spans="17:17" ht="0" hidden="1" customHeight="1" x14ac:dyDescent="0.25">
      <c r="Q48405" s="265"/>
    </row>
    <row r="48406" spans="17:17" ht="0" hidden="1" customHeight="1" x14ac:dyDescent="0.25">
      <c r="Q48406" s="265"/>
    </row>
    <row r="48407" spans="17:17" ht="0" hidden="1" customHeight="1" x14ac:dyDescent="0.25">
      <c r="Q48407" s="265"/>
    </row>
    <row r="48408" spans="17:17" ht="0" hidden="1" customHeight="1" x14ac:dyDescent="0.25">
      <c r="Q48408" s="265"/>
    </row>
    <row r="48409" spans="17:17" ht="0" hidden="1" customHeight="1" x14ac:dyDescent="0.25">
      <c r="Q48409" s="265"/>
    </row>
    <row r="48410" spans="17:17" ht="0" hidden="1" customHeight="1" x14ac:dyDescent="0.25">
      <c r="Q48410" s="265"/>
    </row>
    <row r="48411" spans="17:17" ht="0" hidden="1" customHeight="1" x14ac:dyDescent="0.25">
      <c r="Q48411" s="265"/>
    </row>
    <row r="48412" spans="17:17" ht="0" hidden="1" customHeight="1" x14ac:dyDescent="0.25">
      <c r="Q48412" s="265"/>
    </row>
    <row r="48413" spans="17:17" ht="0" hidden="1" customHeight="1" x14ac:dyDescent="0.25">
      <c r="Q48413" s="265"/>
    </row>
    <row r="48414" spans="17:17" ht="0" hidden="1" customHeight="1" x14ac:dyDescent="0.25">
      <c r="Q48414" s="265"/>
    </row>
    <row r="48415" spans="17:17" ht="0" hidden="1" customHeight="1" x14ac:dyDescent="0.25">
      <c r="Q48415" s="265"/>
    </row>
    <row r="48416" spans="17:17" ht="0" hidden="1" customHeight="1" x14ac:dyDescent="0.25">
      <c r="Q48416" s="265"/>
    </row>
    <row r="48417" spans="17:17" ht="0" hidden="1" customHeight="1" x14ac:dyDescent="0.25">
      <c r="Q48417" s="265"/>
    </row>
    <row r="48418" spans="17:17" ht="0" hidden="1" customHeight="1" x14ac:dyDescent="0.25">
      <c r="Q48418" s="265"/>
    </row>
    <row r="48419" spans="17:17" ht="0" hidden="1" customHeight="1" x14ac:dyDescent="0.25">
      <c r="Q48419" s="265"/>
    </row>
    <row r="48420" spans="17:17" ht="0" hidden="1" customHeight="1" x14ac:dyDescent="0.25">
      <c r="Q48420" s="265"/>
    </row>
    <row r="48421" spans="17:17" ht="0" hidden="1" customHeight="1" x14ac:dyDescent="0.25">
      <c r="Q48421" s="265"/>
    </row>
    <row r="48422" spans="17:17" ht="0" hidden="1" customHeight="1" x14ac:dyDescent="0.25">
      <c r="Q48422" s="265"/>
    </row>
    <row r="48423" spans="17:17" ht="0" hidden="1" customHeight="1" x14ac:dyDescent="0.25">
      <c r="Q48423" s="265"/>
    </row>
    <row r="48424" spans="17:17" ht="0" hidden="1" customHeight="1" x14ac:dyDescent="0.25">
      <c r="Q48424" s="265"/>
    </row>
    <row r="48425" spans="17:17" ht="0" hidden="1" customHeight="1" x14ac:dyDescent="0.25">
      <c r="Q48425" s="265"/>
    </row>
    <row r="48426" spans="17:17" ht="0" hidden="1" customHeight="1" x14ac:dyDescent="0.25">
      <c r="Q48426" s="265"/>
    </row>
    <row r="48427" spans="17:17" ht="0" hidden="1" customHeight="1" x14ac:dyDescent="0.25">
      <c r="Q48427" s="265"/>
    </row>
    <row r="48428" spans="17:17" ht="0" hidden="1" customHeight="1" x14ac:dyDescent="0.25">
      <c r="Q48428" s="265"/>
    </row>
    <row r="48429" spans="17:17" ht="0" hidden="1" customHeight="1" x14ac:dyDescent="0.25">
      <c r="Q48429" s="265"/>
    </row>
    <row r="48430" spans="17:17" ht="0" hidden="1" customHeight="1" x14ac:dyDescent="0.25">
      <c r="Q48430" s="265"/>
    </row>
    <row r="48431" spans="17:17" ht="0" hidden="1" customHeight="1" x14ac:dyDescent="0.25">
      <c r="Q48431" s="265"/>
    </row>
    <row r="48432" spans="17:17" ht="0" hidden="1" customHeight="1" x14ac:dyDescent="0.25">
      <c r="Q48432" s="265"/>
    </row>
    <row r="48433" spans="17:17" ht="0" hidden="1" customHeight="1" x14ac:dyDescent="0.25">
      <c r="Q48433" s="265"/>
    </row>
    <row r="48434" spans="17:17" ht="0" hidden="1" customHeight="1" x14ac:dyDescent="0.25">
      <c r="Q48434" s="265"/>
    </row>
    <row r="48435" spans="17:17" ht="0" hidden="1" customHeight="1" x14ac:dyDescent="0.25">
      <c r="Q48435" s="265"/>
    </row>
    <row r="48436" spans="17:17" ht="0" hidden="1" customHeight="1" x14ac:dyDescent="0.25">
      <c r="Q48436" s="265"/>
    </row>
    <row r="48437" spans="17:17" ht="0" hidden="1" customHeight="1" x14ac:dyDescent="0.25">
      <c r="Q48437" s="265"/>
    </row>
    <row r="48438" spans="17:17" ht="0" hidden="1" customHeight="1" x14ac:dyDescent="0.25">
      <c r="Q48438" s="265"/>
    </row>
    <row r="48439" spans="17:17" ht="0" hidden="1" customHeight="1" x14ac:dyDescent="0.25">
      <c r="Q48439" s="265"/>
    </row>
    <row r="48440" spans="17:17" ht="0" hidden="1" customHeight="1" x14ac:dyDescent="0.25">
      <c r="Q48440" s="265"/>
    </row>
    <row r="48441" spans="17:17" ht="0" hidden="1" customHeight="1" x14ac:dyDescent="0.25">
      <c r="Q48441" s="265"/>
    </row>
    <row r="48442" spans="17:17" ht="0" hidden="1" customHeight="1" x14ac:dyDescent="0.25">
      <c r="Q48442" s="265"/>
    </row>
    <row r="48443" spans="17:17" ht="0" hidden="1" customHeight="1" x14ac:dyDescent="0.25">
      <c r="Q48443" s="265"/>
    </row>
    <row r="48444" spans="17:17" ht="0" hidden="1" customHeight="1" x14ac:dyDescent="0.25">
      <c r="Q48444" s="265"/>
    </row>
    <row r="48445" spans="17:17" ht="0" hidden="1" customHeight="1" x14ac:dyDescent="0.25">
      <c r="Q48445" s="265"/>
    </row>
    <row r="48446" spans="17:17" ht="0" hidden="1" customHeight="1" x14ac:dyDescent="0.25">
      <c r="Q48446" s="265"/>
    </row>
    <row r="48447" spans="17:17" ht="0" hidden="1" customHeight="1" x14ac:dyDescent="0.25">
      <c r="Q48447" s="265"/>
    </row>
    <row r="48448" spans="17:17" ht="0" hidden="1" customHeight="1" x14ac:dyDescent="0.25">
      <c r="Q48448" s="265"/>
    </row>
    <row r="48449" spans="17:17" ht="0" hidden="1" customHeight="1" x14ac:dyDescent="0.25">
      <c r="Q48449" s="265"/>
    </row>
    <row r="48450" spans="17:17" ht="0" hidden="1" customHeight="1" x14ac:dyDescent="0.25">
      <c r="Q48450" s="265"/>
    </row>
    <row r="48451" spans="17:17" ht="0" hidden="1" customHeight="1" x14ac:dyDescent="0.25">
      <c r="Q48451" s="265"/>
    </row>
    <row r="48452" spans="17:17" ht="0" hidden="1" customHeight="1" x14ac:dyDescent="0.25">
      <c r="Q48452" s="265"/>
    </row>
    <row r="48453" spans="17:17" ht="0" hidden="1" customHeight="1" x14ac:dyDescent="0.25">
      <c r="Q48453" s="265"/>
    </row>
    <row r="48454" spans="17:17" ht="0" hidden="1" customHeight="1" x14ac:dyDescent="0.25">
      <c r="Q48454" s="265"/>
    </row>
    <row r="48455" spans="17:17" ht="0" hidden="1" customHeight="1" x14ac:dyDescent="0.25">
      <c r="Q48455" s="265"/>
    </row>
    <row r="48456" spans="17:17" ht="0" hidden="1" customHeight="1" x14ac:dyDescent="0.25">
      <c r="Q48456" s="265"/>
    </row>
    <row r="48457" spans="17:17" ht="0" hidden="1" customHeight="1" x14ac:dyDescent="0.25">
      <c r="Q48457" s="265"/>
    </row>
    <row r="48458" spans="17:17" ht="0" hidden="1" customHeight="1" x14ac:dyDescent="0.25">
      <c r="Q48458" s="265"/>
    </row>
    <row r="48459" spans="17:17" ht="0" hidden="1" customHeight="1" x14ac:dyDescent="0.25">
      <c r="Q48459" s="265"/>
    </row>
    <row r="48460" spans="17:17" ht="0" hidden="1" customHeight="1" x14ac:dyDescent="0.25">
      <c r="Q48460" s="265"/>
    </row>
    <row r="48461" spans="17:17" ht="0" hidden="1" customHeight="1" x14ac:dyDescent="0.25">
      <c r="Q48461" s="265"/>
    </row>
    <row r="48462" spans="17:17" ht="0" hidden="1" customHeight="1" x14ac:dyDescent="0.25">
      <c r="Q48462" s="265"/>
    </row>
    <row r="48463" spans="17:17" ht="0" hidden="1" customHeight="1" x14ac:dyDescent="0.25">
      <c r="Q48463" s="265"/>
    </row>
    <row r="48464" spans="17:17" ht="0" hidden="1" customHeight="1" x14ac:dyDescent="0.25">
      <c r="Q48464" s="265"/>
    </row>
    <row r="48465" spans="17:17" ht="0" hidden="1" customHeight="1" x14ac:dyDescent="0.25">
      <c r="Q48465" s="265"/>
    </row>
    <row r="48466" spans="17:17" ht="0" hidden="1" customHeight="1" x14ac:dyDescent="0.25">
      <c r="Q48466" s="265"/>
    </row>
    <row r="48467" spans="17:17" ht="0" hidden="1" customHeight="1" x14ac:dyDescent="0.25">
      <c r="Q48467" s="265"/>
    </row>
    <row r="48468" spans="17:17" ht="0" hidden="1" customHeight="1" x14ac:dyDescent="0.25">
      <c r="Q48468" s="265"/>
    </row>
    <row r="48469" spans="17:17" ht="0" hidden="1" customHeight="1" x14ac:dyDescent="0.25">
      <c r="Q48469" s="265"/>
    </row>
    <row r="48470" spans="17:17" ht="0" hidden="1" customHeight="1" x14ac:dyDescent="0.25">
      <c r="Q48470" s="265"/>
    </row>
    <row r="48471" spans="17:17" ht="0" hidden="1" customHeight="1" x14ac:dyDescent="0.25">
      <c r="Q48471" s="265"/>
    </row>
    <row r="48472" spans="17:17" ht="0" hidden="1" customHeight="1" x14ac:dyDescent="0.25">
      <c r="Q48472" s="265"/>
    </row>
    <row r="48473" spans="17:17" ht="0" hidden="1" customHeight="1" x14ac:dyDescent="0.25">
      <c r="Q48473" s="265"/>
    </row>
    <row r="48474" spans="17:17" ht="0" hidden="1" customHeight="1" x14ac:dyDescent="0.25">
      <c r="Q48474" s="265"/>
    </row>
    <row r="48475" spans="17:17" ht="0" hidden="1" customHeight="1" x14ac:dyDescent="0.25">
      <c r="Q48475" s="265"/>
    </row>
    <row r="48476" spans="17:17" ht="0" hidden="1" customHeight="1" x14ac:dyDescent="0.25">
      <c r="Q48476" s="265"/>
    </row>
    <row r="48477" spans="17:17" ht="0" hidden="1" customHeight="1" x14ac:dyDescent="0.25">
      <c r="Q48477" s="265"/>
    </row>
    <row r="48478" spans="17:17" ht="0" hidden="1" customHeight="1" x14ac:dyDescent="0.25">
      <c r="Q48478" s="265"/>
    </row>
    <row r="48479" spans="17:17" ht="0" hidden="1" customHeight="1" x14ac:dyDescent="0.25">
      <c r="Q48479" s="265"/>
    </row>
    <row r="48480" spans="17:17" ht="0" hidden="1" customHeight="1" x14ac:dyDescent="0.25">
      <c r="Q48480" s="265"/>
    </row>
    <row r="48481" spans="17:17" ht="0" hidden="1" customHeight="1" x14ac:dyDescent="0.25">
      <c r="Q48481" s="265"/>
    </row>
    <row r="48482" spans="17:17" ht="0" hidden="1" customHeight="1" x14ac:dyDescent="0.25">
      <c r="Q48482" s="265"/>
    </row>
    <row r="48483" spans="17:17" ht="0" hidden="1" customHeight="1" x14ac:dyDescent="0.25">
      <c r="Q48483" s="265"/>
    </row>
    <row r="48484" spans="17:17" ht="0" hidden="1" customHeight="1" x14ac:dyDescent="0.25">
      <c r="Q48484" s="265"/>
    </row>
    <row r="48485" spans="17:17" ht="0" hidden="1" customHeight="1" x14ac:dyDescent="0.25">
      <c r="Q48485" s="265"/>
    </row>
    <row r="48486" spans="17:17" ht="0" hidden="1" customHeight="1" x14ac:dyDescent="0.25">
      <c r="Q48486" s="265"/>
    </row>
    <row r="48487" spans="17:17" ht="0" hidden="1" customHeight="1" x14ac:dyDescent="0.25">
      <c r="Q48487" s="265"/>
    </row>
    <row r="48488" spans="17:17" ht="0" hidden="1" customHeight="1" x14ac:dyDescent="0.25">
      <c r="Q48488" s="265"/>
    </row>
    <row r="48489" spans="17:17" ht="0" hidden="1" customHeight="1" x14ac:dyDescent="0.25">
      <c r="Q48489" s="265"/>
    </row>
    <row r="48490" spans="17:17" ht="0" hidden="1" customHeight="1" x14ac:dyDescent="0.25">
      <c r="Q48490" s="265"/>
    </row>
    <row r="48491" spans="17:17" ht="0" hidden="1" customHeight="1" x14ac:dyDescent="0.25">
      <c r="Q48491" s="265"/>
    </row>
    <row r="48492" spans="17:17" ht="0" hidden="1" customHeight="1" x14ac:dyDescent="0.25">
      <c r="Q48492" s="265"/>
    </row>
    <row r="48493" spans="17:17" ht="0" hidden="1" customHeight="1" x14ac:dyDescent="0.25">
      <c r="Q48493" s="265"/>
    </row>
    <row r="48494" spans="17:17" ht="0" hidden="1" customHeight="1" x14ac:dyDescent="0.25">
      <c r="Q48494" s="265"/>
    </row>
    <row r="48495" spans="17:17" ht="0" hidden="1" customHeight="1" x14ac:dyDescent="0.25">
      <c r="Q48495" s="265"/>
    </row>
    <row r="48496" spans="17:17" ht="0" hidden="1" customHeight="1" x14ac:dyDescent="0.25">
      <c r="Q48496" s="265"/>
    </row>
    <row r="48497" spans="17:17" ht="0" hidden="1" customHeight="1" x14ac:dyDescent="0.25">
      <c r="Q48497" s="265"/>
    </row>
    <row r="48498" spans="17:17" ht="0" hidden="1" customHeight="1" x14ac:dyDescent="0.25">
      <c r="Q48498" s="265"/>
    </row>
    <row r="48499" spans="17:17" ht="0" hidden="1" customHeight="1" x14ac:dyDescent="0.25">
      <c r="Q48499" s="265"/>
    </row>
    <row r="48500" spans="17:17" ht="0" hidden="1" customHeight="1" x14ac:dyDescent="0.25">
      <c r="Q48500" s="265"/>
    </row>
    <row r="48501" spans="17:17" ht="0" hidden="1" customHeight="1" x14ac:dyDescent="0.25">
      <c r="Q48501" s="265"/>
    </row>
    <row r="48502" spans="17:17" ht="0" hidden="1" customHeight="1" x14ac:dyDescent="0.25">
      <c r="Q48502" s="265"/>
    </row>
    <row r="48503" spans="17:17" ht="0" hidden="1" customHeight="1" x14ac:dyDescent="0.25">
      <c r="Q48503" s="265"/>
    </row>
    <row r="48504" spans="17:17" ht="0" hidden="1" customHeight="1" x14ac:dyDescent="0.25">
      <c r="Q48504" s="265"/>
    </row>
    <row r="48505" spans="17:17" ht="0" hidden="1" customHeight="1" x14ac:dyDescent="0.25">
      <c r="Q48505" s="265"/>
    </row>
    <row r="48506" spans="17:17" ht="0" hidden="1" customHeight="1" x14ac:dyDescent="0.25">
      <c r="Q48506" s="265"/>
    </row>
    <row r="48507" spans="17:17" ht="0" hidden="1" customHeight="1" x14ac:dyDescent="0.25">
      <c r="Q48507" s="265"/>
    </row>
    <row r="48508" spans="17:17" ht="0" hidden="1" customHeight="1" x14ac:dyDescent="0.25">
      <c r="Q48508" s="265"/>
    </row>
    <row r="48509" spans="17:17" ht="0" hidden="1" customHeight="1" x14ac:dyDescent="0.25">
      <c r="Q48509" s="265"/>
    </row>
    <row r="48510" spans="17:17" ht="0" hidden="1" customHeight="1" x14ac:dyDescent="0.25">
      <c r="Q48510" s="265"/>
    </row>
    <row r="48511" spans="17:17" ht="0" hidden="1" customHeight="1" x14ac:dyDescent="0.25">
      <c r="Q48511" s="265"/>
    </row>
    <row r="48512" spans="17:17" ht="0" hidden="1" customHeight="1" x14ac:dyDescent="0.25">
      <c r="Q48512" s="265"/>
    </row>
    <row r="48513" spans="17:17" ht="0" hidden="1" customHeight="1" x14ac:dyDescent="0.25">
      <c r="Q48513" s="265"/>
    </row>
    <row r="48514" spans="17:17" ht="0" hidden="1" customHeight="1" x14ac:dyDescent="0.25">
      <c r="Q48514" s="265"/>
    </row>
    <row r="48515" spans="17:17" ht="0" hidden="1" customHeight="1" x14ac:dyDescent="0.25">
      <c r="Q48515" s="265"/>
    </row>
    <row r="48516" spans="17:17" ht="0" hidden="1" customHeight="1" x14ac:dyDescent="0.25">
      <c r="Q48516" s="265"/>
    </row>
    <row r="48517" spans="17:17" ht="0" hidden="1" customHeight="1" x14ac:dyDescent="0.25">
      <c r="Q48517" s="265"/>
    </row>
    <row r="48518" spans="17:17" ht="0" hidden="1" customHeight="1" x14ac:dyDescent="0.25">
      <c r="Q48518" s="265"/>
    </row>
    <row r="48519" spans="17:17" ht="0" hidden="1" customHeight="1" x14ac:dyDescent="0.25">
      <c r="Q48519" s="265"/>
    </row>
    <row r="48520" spans="17:17" ht="0" hidden="1" customHeight="1" x14ac:dyDescent="0.25">
      <c r="Q48520" s="265"/>
    </row>
    <row r="48521" spans="17:17" ht="0" hidden="1" customHeight="1" x14ac:dyDescent="0.25">
      <c r="Q48521" s="265"/>
    </row>
    <row r="48522" spans="17:17" ht="0" hidden="1" customHeight="1" x14ac:dyDescent="0.25">
      <c r="Q48522" s="265"/>
    </row>
    <row r="48523" spans="17:17" ht="0" hidden="1" customHeight="1" x14ac:dyDescent="0.25">
      <c r="Q48523" s="265"/>
    </row>
    <row r="48524" spans="17:17" ht="0" hidden="1" customHeight="1" x14ac:dyDescent="0.25">
      <c r="Q48524" s="265"/>
    </row>
    <row r="48525" spans="17:17" ht="0" hidden="1" customHeight="1" x14ac:dyDescent="0.25">
      <c r="Q48525" s="265"/>
    </row>
    <row r="48526" spans="17:17" ht="0" hidden="1" customHeight="1" x14ac:dyDescent="0.25">
      <c r="Q48526" s="265"/>
    </row>
    <row r="48527" spans="17:17" ht="0" hidden="1" customHeight="1" x14ac:dyDescent="0.25">
      <c r="Q48527" s="265"/>
    </row>
    <row r="48528" spans="17:17" ht="0" hidden="1" customHeight="1" x14ac:dyDescent="0.25">
      <c r="Q48528" s="265"/>
    </row>
    <row r="48529" spans="17:17" ht="0" hidden="1" customHeight="1" x14ac:dyDescent="0.25">
      <c r="Q48529" s="265"/>
    </row>
    <row r="48530" spans="17:17" ht="0" hidden="1" customHeight="1" x14ac:dyDescent="0.25">
      <c r="Q48530" s="265"/>
    </row>
    <row r="48531" spans="17:17" ht="0" hidden="1" customHeight="1" x14ac:dyDescent="0.25">
      <c r="Q48531" s="265"/>
    </row>
    <row r="48532" spans="17:17" ht="0" hidden="1" customHeight="1" x14ac:dyDescent="0.25">
      <c r="Q48532" s="265"/>
    </row>
    <row r="48533" spans="17:17" ht="0" hidden="1" customHeight="1" x14ac:dyDescent="0.25">
      <c r="Q48533" s="265"/>
    </row>
    <row r="48534" spans="17:17" ht="0" hidden="1" customHeight="1" x14ac:dyDescent="0.25">
      <c r="Q48534" s="265"/>
    </row>
    <row r="48535" spans="17:17" ht="0" hidden="1" customHeight="1" x14ac:dyDescent="0.25">
      <c r="Q48535" s="265"/>
    </row>
    <row r="48536" spans="17:17" ht="0" hidden="1" customHeight="1" x14ac:dyDescent="0.25">
      <c r="Q48536" s="265"/>
    </row>
    <row r="48537" spans="17:17" ht="0" hidden="1" customHeight="1" x14ac:dyDescent="0.25">
      <c r="Q48537" s="265"/>
    </row>
    <row r="48538" spans="17:17" ht="0" hidden="1" customHeight="1" x14ac:dyDescent="0.25">
      <c r="Q48538" s="265"/>
    </row>
    <row r="48539" spans="17:17" ht="0" hidden="1" customHeight="1" x14ac:dyDescent="0.25">
      <c r="Q48539" s="265"/>
    </row>
    <row r="48540" spans="17:17" ht="0" hidden="1" customHeight="1" x14ac:dyDescent="0.25">
      <c r="Q48540" s="265"/>
    </row>
    <row r="48541" spans="17:17" ht="0" hidden="1" customHeight="1" x14ac:dyDescent="0.25">
      <c r="Q48541" s="265"/>
    </row>
    <row r="48542" spans="17:17" ht="0" hidden="1" customHeight="1" x14ac:dyDescent="0.25">
      <c r="Q48542" s="265"/>
    </row>
    <row r="48543" spans="17:17" ht="0" hidden="1" customHeight="1" x14ac:dyDescent="0.25">
      <c r="Q48543" s="265"/>
    </row>
    <row r="48544" spans="17:17" ht="0" hidden="1" customHeight="1" x14ac:dyDescent="0.25">
      <c r="Q48544" s="265"/>
    </row>
    <row r="48545" spans="17:17" ht="0" hidden="1" customHeight="1" x14ac:dyDescent="0.25">
      <c r="Q48545" s="265"/>
    </row>
    <row r="48546" spans="17:17" ht="0" hidden="1" customHeight="1" x14ac:dyDescent="0.25">
      <c r="Q48546" s="265"/>
    </row>
    <row r="48547" spans="17:17" ht="0" hidden="1" customHeight="1" x14ac:dyDescent="0.25">
      <c r="Q48547" s="265"/>
    </row>
    <row r="48548" spans="17:17" ht="0" hidden="1" customHeight="1" x14ac:dyDescent="0.25">
      <c r="Q48548" s="265"/>
    </row>
    <row r="48549" spans="17:17" ht="0" hidden="1" customHeight="1" x14ac:dyDescent="0.25">
      <c r="Q48549" s="265"/>
    </row>
    <row r="48550" spans="17:17" ht="0" hidden="1" customHeight="1" x14ac:dyDescent="0.25">
      <c r="Q48550" s="265"/>
    </row>
    <row r="48551" spans="17:17" ht="0" hidden="1" customHeight="1" x14ac:dyDescent="0.25">
      <c r="Q48551" s="265"/>
    </row>
    <row r="48552" spans="17:17" ht="0" hidden="1" customHeight="1" x14ac:dyDescent="0.25">
      <c r="Q48552" s="265"/>
    </row>
    <row r="48553" spans="17:17" ht="0" hidden="1" customHeight="1" x14ac:dyDescent="0.25">
      <c r="Q48553" s="265"/>
    </row>
    <row r="48554" spans="17:17" ht="0" hidden="1" customHeight="1" x14ac:dyDescent="0.25">
      <c r="Q48554" s="265"/>
    </row>
    <row r="48555" spans="17:17" ht="0" hidden="1" customHeight="1" x14ac:dyDescent="0.25">
      <c r="Q48555" s="265"/>
    </row>
    <row r="48556" spans="17:17" ht="0" hidden="1" customHeight="1" x14ac:dyDescent="0.25">
      <c r="Q48556" s="265"/>
    </row>
    <row r="48557" spans="17:17" ht="0" hidden="1" customHeight="1" x14ac:dyDescent="0.25">
      <c r="Q48557" s="265"/>
    </row>
    <row r="48558" spans="17:17" ht="0" hidden="1" customHeight="1" x14ac:dyDescent="0.25">
      <c r="Q48558" s="265"/>
    </row>
    <row r="48559" spans="17:17" ht="0" hidden="1" customHeight="1" x14ac:dyDescent="0.25">
      <c r="Q48559" s="265"/>
    </row>
    <row r="48560" spans="17:17" ht="0" hidden="1" customHeight="1" x14ac:dyDescent="0.25">
      <c r="Q48560" s="265"/>
    </row>
    <row r="48561" spans="17:17" ht="0" hidden="1" customHeight="1" x14ac:dyDescent="0.25">
      <c r="Q48561" s="265"/>
    </row>
    <row r="48562" spans="17:17" ht="0" hidden="1" customHeight="1" x14ac:dyDescent="0.25">
      <c r="Q48562" s="265"/>
    </row>
    <row r="48563" spans="17:17" ht="0" hidden="1" customHeight="1" x14ac:dyDescent="0.25">
      <c r="Q48563" s="265"/>
    </row>
    <row r="48564" spans="17:17" ht="0" hidden="1" customHeight="1" x14ac:dyDescent="0.25">
      <c r="Q48564" s="265"/>
    </row>
    <row r="48565" spans="17:17" ht="0" hidden="1" customHeight="1" x14ac:dyDescent="0.25">
      <c r="Q48565" s="265"/>
    </row>
    <row r="48566" spans="17:17" ht="0" hidden="1" customHeight="1" x14ac:dyDescent="0.25">
      <c r="Q48566" s="265"/>
    </row>
    <row r="48567" spans="17:17" ht="0" hidden="1" customHeight="1" x14ac:dyDescent="0.25">
      <c r="Q48567" s="265"/>
    </row>
    <row r="48568" spans="17:17" ht="0" hidden="1" customHeight="1" x14ac:dyDescent="0.25">
      <c r="Q48568" s="265"/>
    </row>
    <row r="48569" spans="17:17" ht="0" hidden="1" customHeight="1" x14ac:dyDescent="0.25">
      <c r="Q48569" s="265"/>
    </row>
    <row r="48570" spans="17:17" ht="0" hidden="1" customHeight="1" x14ac:dyDescent="0.25">
      <c r="Q48570" s="265"/>
    </row>
    <row r="48571" spans="17:17" ht="0" hidden="1" customHeight="1" x14ac:dyDescent="0.25">
      <c r="Q48571" s="265"/>
    </row>
    <row r="48572" spans="17:17" ht="0" hidden="1" customHeight="1" x14ac:dyDescent="0.25">
      <c r="Q48572" s="265"/>
    </row>
    <row r="48573" spans="17:17" ht="0" hidden="1" customHeight="1" x14ac:dyDescent="0.25">
      <c r="Q48573" s="265"/>
    </row>
    <row r="48574" spans="17:17" ht="0" hidden="1" customHeight="1" x14ac:dyDescent="0.25">
      <c r="Q48574" s="265"/>
    </row>
    <row r="48575" spans="17:17" ht="0" hidden="1" customHeight="1" x14ac:dyDescent="0.25">
      <c r="Q48575" s="265"/>
    </row>
    <row r="48576" spans="17:17" ht="0" hidden="1" customHeight="1" x14ac:dyDescent="0.25">
      <c r="Q48576" s="265"/>
    </row>
    <row r="48577" spans="17:17" ht="0" hidden="1" customHeight="1" x14ac:dyDescent="0.25">
      <c r="Q48577" s="265"/>
    </row>
    <row r="48578" spans="17:17" ht="0" hidden="1" customHeight="1" x14ac:dyDescent="0.25">
      <c r="Q48578" s="265"/>
    </row>
    <row r="48579" spans="17:17" ht="0" hidden="1" customHeight="1" x14ac:dyDescent="0.25">
      <c r="Q48579" s="265"/>
    </row>
    <row r="48580" spans="17:17" ht="0" hidden="1" customHeight="1" x14ac:dyDescent="0.25">
      <c r="Q48580" s="265"/>
    </row>
    <row r="48581" spans="17:17" ht="0" hidden="1" customHeight="1" x14ac:dyDescent="0.25">
      <c r="Q48581" s="265"/>
    </row>
    <row r="48582" spans="17:17" ht="0" hidden="1" customHeight="1" x14ac:dyDescent="0.25">
      <c r="Q48582" s="265"/>
    </row>
    <row r="48583" spans="17:17" ht="0" hidden="1" customHeight="1" x14ac:dyDescent="0.25">
      <c r="Q48583" s="265"/>
    </row>
    <row r="48584" spans="17:17" ht="0" hidden="1" customHeight="1" x14ac:dyDescent="0.25">
      <c r="Q48584" s="265"/>
    </row>
    <row r="48585" spans="17:17" ht="0" hidden="1" customHeight="1" x14ac:dyDescent="0.25">
      <c r="Q48585" s="265"/>
    </row>
    <row r="48586" spans="17:17" ht="0" hidden="1" customHeight="1" x14ac:dyDescent="0.25">
      <c r="Q48586" s="265"/>
    </row>
    <row r="48587" spans="17:17" ht="0" hidden="1" customHeight="1" x14ac:dyDescent="0.25">
      <c r="Q48587" s="265"/>
    </row>
    <row r="48588" spans="17:17" ht="0" hidden="1" customHeight="1" x14ac:dyDescent="0.25">
      <c r="Q48588" s="265"/>
    </row>
    <row r="48589" spans="17:17" ht="0" hidden="1" customHeight="1" x14ac:dyDescent="0.25">
      <c r="Q48589" s="265"/>
    </row>
    <row r="48590" spans="17:17" ht="0" hidden="1" customHeight="1" x14ac:dyDescent="0.25">
      <c r="Q48590" s="265"/>
    </row>
    <row r="48591" spans="17:17" ht="0" hidden="1" customHeight="1" x14ac:dyDescent="0.25">
      <c r="Q48591" s="265"/>
    </row>
    <row r="48592" spans="17:17" ht="0" hidden="1" customHeight="1" x14ac:dyDescent="0.25">
      <c r="Q48592" s="265"/>
    </row>
    <row r="48593" spans="17:17" ht="0" hidden="1" customHeight="1" x14ac:dyDescent="0.25">
      <c r="Q48593" s="265"/>
    </row>
    <row r="48594" spans="17:17" ht="0" hidden="1" customHeight="1" x14ac:dyDescent="0.25">
      <c r="Q48594" s="265"/>
    </row>
    <row r="48595" spans="17:17" ht="0" hidden="1" customHeight="1" x14ac:dyDescent="0.25">
      <c r="Q48595" s="265"/>
    </row>
    <row r="48596" spans="17:17" ht="0" hidden="1" customHeight="1" x14ac:dyDescent="0.25">
      <c r="Q48596" s="265"/>
    </row>
    <row r="48597" spans="17:17" ht="0" hidden="1" customHeight="1" x14ac:dyDescent="0.25">
      <c r="Q48597" s="265"/>
    </row>
    <row r="48598" spans="17:17" ht="0" hidden="1" customHeight="1" x14ac:dyDescent="0.25">
      <c r="Q48598" s="265"/>
    </row>
    <row r="48599" spans="17:17" ht="0" hidden="1" customHeight="1" x14ac:dyDescent="0.25">
      <c r="Q48599" s="265"/>
    </row>
    <row r="48600" spans="17:17" ht="0" hidden="1" customHeight="1" x14ac:dyDescent="0.25">
      <c r="Q48600" s="265"/>
    </row>
    <row r="48601" spans="17:17" ht="0" hidden="1" customHeight="1" x14ac:dyDescent="0.25">
      <c r="Q48601" s="265"/>
    </row>
    <row r="48602" spans="17:17" ht="0" hidden="1" customHeight="1" x14ac:dyDescent="0.25">
      <c r="Q48602" s="265"/>
    </row>
    <row r="48603" spans="17:17" ht="0" hidden="1" customHeight="1" x14ac:dyDescent="0.25">
      <c r="Q48603" s="265"/>
    </row>
    <row r="48604" spans="17:17" ht="0" hidden="1" customHeight="1" x14ac:dyDescent="0.25">
      <c r="Q48604" s="265"/>
    </row>
    <row r="48605" spans="17:17" ht="0" hidden="1" customHeight="1" x14ac:dyDescent="0.25">
      <c r="Q48605" s="265"/>
    </row>
    <row r="48606" spans="17:17" ht="0" hidden="1" customHeight="1" x14ac:dyDescent="0.25">
      <c r="Q48606" s="265"/>
    </row>
    <row r="48607" spans="17:17" ht="0" hidden="1" customHeight="1" x14ac:dyDescent="0.25">
      <c r="Q48607" s="265"/>
    </row>
    <row r="48608" spans="17:17" ht="0" hidden="1" customHeight="1" x14ac:dyDescent="0.25">
      <c r="Q48608" s="265"/>
    </row>
    <row r="48609" spans="17:17" ht="0" hidden="1" customHeight="1" x14ac:dyDescent="0.25">
      <c r="Q48609" s="265"/>
    </row>
    <row r="48610" spans="17:17" ht="0" hidden="1" customHeight="1" x14ac:dyDescent="0.25">
      <c r="Q48610" s="265"/>
    </row>
    <row r="48611" spans="17:17" ht="0" hidden="1" customHeight="1" x14ac:dyDescent="0.25">
      <c r="Q48611" s="265"/>
    </row>
    <row r="48612" spans="17:17" ht="0" hidden="1" customHeight="1" x14ac:dyDescent="0.25">
      <c r="Q48612" s="265"/>
    </row>
    <row r="48613" spans="17:17" ht="0" hidden="1" customHeight="1" x14ac:dyDescent="0.25">
      <c r="Q48613" s="265"/>
    </row>
    <row r="48614" spans="17:17" ht="0" hidden="1" customHeight="1" x14ac:dyDescent="0.25">
      <c r="Q48614" s="265"/>
    </row>
    <row r="48615" spans="17:17" ht="0" hidden="1" customHeight="1" x14ac:dyDescent="0.25">
      <c r="Q48615" s="265"/>
    </row>
    <row r="48616" spans="17:17" ht="0" hidden="1" customHeight="1" x14ac:dyDescent="0.25">
      <c r="Q48616" s="265"/>
    </row>
    <row r="48617" spans="17:17" ht="0" hidden="1" customHeight="1" x14ac:dyDescent="0.25">
      <c r="Q48617" s="265"/>
    </row>
    <row r="48618" spans="17:17" ht="0" hidden="1" customHeight="1" x14ac:dyDescent="0.25">
      <c r="Q48618" s="265"/>
    </row>
    <row r="48619" spans="17:17" ht="0" hidden="1" customHeight="1" x14ac:dyDescent="0.25">
      <c r="Q48619" s="265"/>
    </row>
    <row r="48620" spans="17:17" ht="0" hidden="1" customHeight="1" x14ac:dyDescent="0.25">
      <c r="Q48620" s="265"/>
    </row>
    <row r="48621" spans="17:17" ht="0" hidden="1" customHeight="1" x14ac:dyDescent="0.25">
      <c r="Q48621" s="265"/>
    </row>
    <row r="48622" spans="17:17" ht="0" hidden="1" customHeight="1" x14ac:dyDescent="0.25">
      <c r="Q48622" s="265"/>
    </row>
    <row r="48623" spans="17:17" ht="0" hidden="1" customHeight="1" x14ac:dyDescent="0.25">
      <c r="Q48623" s="265"/>
    </row>
    <row r="48624" spans="17:17" ht="0" hidden="1" customHeight="1" x14ac:dyDescent="0.25">
      <c r="Q48624" s="265"/>
    </row>
    <row r="48625" spans="17:17" ht="0" hidden="1" customHeight="1" x14ac:dyDescent="0.25">
      <c r="Q48625" s="265"/>
    </row>
    <row r="48626" spans="17:17" ht="0" hidden="1" customHeight="1" x14ac:dyDescent="0.25">
      <c r="Q48626" s="265"/>
    </row>
    <row r="48627" spans="17:17" ht="0" hidden="1" customHeight="1" x14ac:dyDescent="0.25">
      <c r="Q48627" s="265"/>
    </row>
    <row r="48628" spans="17:17" ht="0" hidden="1" customHeight="1" x14ac:dyDescent="0.25">
      <c r="Q48628" s="265"/>
    </row>
    <row r="48629" spans="17:17" ht="0" hidden="1" customHeight="1" x14ac:dyDescent="0.25">
      <c r="Q48629" s="265"/>
    </row>
    <row r="48630" spans="17:17" ht="0" hidden="1" customHeight="1" x14ac:dyDescent="0.25">
      <c r="Q48630" s="265"/>
    </row>
    <row r="48631" spans="17:17" ht="0" hidden="1" customHeight="1" x14ac:dyDescent="0.25">
      <c r="Q48631" s="265"/>
    </row>
    <row r="48632" spans="17:17" ht="0" hidden="1" customHeight="1" x14ac:dyDescent="0.25">
      <c r="Q48632" s="265"/>
    </row>
    <row r="48633" spans="17:17" ht="0" hidden="1" customHeight="1" x14ac:dyDescent="0.25">
      <c r="Q48633" s="265"/>
    </row>
    <row r="48634" spans="17:17" ht="0" hidden="1" customHeight="1" x14ac:dyDescent="0.25">
      <c r="Q48634" s="265"/>
    </row>
    <row r="48635" spans="17:17" ht="0" hidden="1" customHeight="1" x14ac:dyDescent="0.25">
      <c r="Q48635" s="265"/>
    </row>
    <row r="48636" spans="17:17" ht="0" hidden="1" customHeight="1" x14ac:dyDescent="0.25">
      <c r="Q48636" s="265"/>
    </row>
    <row r="48637" spans="17:17" ht="0" hidden="1" customHeight="1" x14ac:dyDescent="0.25">
      <c r="Q48637" s="265"/>
    </row>
    <row r="48638" spans="17:17" ht="0" hidden="1" customHeight="1" x14ac:dyDescent="0.25">
      <c r="Q48638" s="265"/>
    </row>
    <row r="48639" spans="17:17" ht="0" hidden="1" customHeight="1" x14ac:dyDescent="0.25">
      <c r="Q48639" s="265"/>
    </row>
    <row r="48640" spans="17:17" ht="0" hidden="1" customHeight="1" x14ac:dyDescent="0.25">
      <c r="Q48640" s="265"/>
    </row>
    <row r="48641" spans="17:17" ht="0" hidden="1" customHeight="1" x14ac:dyDescent="0.25">
      <c r="Q48641" s="265"/>
    </row>
    <row r="48642" spans="17:17" ht="0" hidden="1" customHeight="1" x14ac:dyDescent="0.25">
      <c r="Q48642" s="265"/>
    </row>
    <row r="48643" spans="17:17" ht="0" hidden="1" customHeight="1" x14ac:dyDescent="0.25">
      <c r="Q48643" s="265"/>
    </row>
    <row r="48644" spans="17:17" ht="0" hidden="1" customHeight="1" x14ac:dyDescent="0.25">
      <c r="Q48644" s="265"/>
    </row>
    <row r="48645" spans="17:17" ht="0" hidden="1" customHeight="1" x14ac:dyDescent="0.25">
      <c r="Q48645" s="265"/>
    </row>
    <row r="48646" spans="17:17" ht="0" hidden="1" customHeight="1" x14ac:dyDescent="0.25">
      <c r="Q48646" s="265"/>
    </row>
    <row r="48647" spans="17:17" ht="0" hidden="1" customHeight="1" x14ac:dyDescent="0.25">
      <c r="Q48647" s="265"/>
    </row>
    <row r="48648" spans="17:17" ht="0" hidden="1" customHeight="1" x14ac:dyDescent="0.25">
      <c r="Q48648" s="265"/>
    </row>
    <row r="48649" spans="17:17" ht="0" hidden="1" customHeight="1" x14ac:dyDescent="0.25">
      <c r="Q48649" s="265"/>
    </row>
    <row r="48650" spans="17:17" ht="0" hidden="1" customHeight="1" x14ac:dyDescent="0.25">
      <c r="Q48650" s="265"/>
    </row>
    <row r="48651" spans="17:17" ht="0" hidden="1" customHeight="1" x14ac:dyDescent="0.25">
      <c r="Q48651" s="265"/>
    </row>
    <row r="48652" spans="17:17" ht="0" hidden="1" customHeight="1" x14ac:dyDescent="0.25">
      <c r="Q48652" s="265"/>
    </row>
    <row r="48653" spans="17:17" ht="0" hidden="1" customHeight="1" x14ac:dyDescent="0.25">
      <c r="Q48653" s="265"/>
    </row>
    <row r="48654" spans="17:17" ht="0" hidden="1" customHeight="1" x14ac:dyDescent="0.25">
      <c r="Q48654" s="265"/>
    </row>
    <row r="48655" spans="17:17" ht="0" hidden="1" customHeight="1" x14ac:dyDescent="0.25">
      <c r="Q48655" s="265"/>
    </row>
    <row r="48656" spans="17:17" ht="0" hidden="1" customHeight="1" x14ac:dyDescent="0.25">
      <c r="Q48656" s="265"/>
    </row>
    <row r="48657" spans="17:17" ht="0" hidden="1" customHeight="1" x14ac:dyDescent="0.25">
      <c r="Q48657" s="265"/>
    </row>
    <row r="48658" spans="17:17" ht="0" hidden="1" customHeight="1" x14ac:dyDescent="0.25">
      <c r="Q48658" s="265"/>
    </row>
    <row r="48659" spans="17:17" ht="0" hidden="1" customHeight="1" x14ac:dyDescent="0.25">
      <c r="Q48659" s="265"/>
    </row>
    <row r="48660" spans="17:17" ht="0" hidden="1" customHeight="1" x14ac:dyDescent="0.25">
      <c r="Q48660" s="265"/>
    </row>
    <row r="48661" spans="17:17" ht="0" hidden="1" customHeight="1" x14ac:dyDescent="0.25">
      <c r="Q48661" s="265"/>
    </row>
    <row r="48662" spans="17:17" ht="0" hidden="1" customHeight="1" x14ac:dyDescent="0.25">
      <c r="Q48662" s="265"/>
    </row>
    <row r="48663" spans="17:17" ht="0" hidden="1" customHeight="1" x14ac:dyDescent="0.25">
      <c r="Q48663" s="265"/>
    </row>
    <row r="48664" spans="17:17" ht="0" hidden="1" customHeight="1" x14ac:dyDescent="0.25">
      <c r="Q48664" s="265"/>
    </row>
    <row r="48665" spans="17:17" ht="0" hidden="1" customHeight="1" x14ac:dyDescent="0.25">
      <c r="Q48665" s="265"/>
    </row>
    <row r="48666" spans="17:17" ht="0" hidden="1" customHeight="1" x14ac:dyDescent="0.25">
      <c r="Q48666" s="265"/>
    </row>
    <row r="48667" spans="17:17" ht="0" hidden="1" customHeight="1" x14ac:dyDescent="0.25">
      <c r="Q48667" s="265"/>
    </row>
    <row r="48668" spans="17:17" ht="0" hidden="1" customHeight="1" x14ac:dyDescent="0.25">
      <c r="Q48668" s="265"/>
    </row>
    <row r="48669" spans="17:17" ht="0" hidden="1" customHeight="1" x14ac:dyDescent="0.25">
      <c r="Q48669" s="265"/>
    </row>
    <row r="48670" spans="17:17" ht="0" hidden="1" customHeight="1" x14ac:dyDescent="0.25">
      <c r="Q48670" s="265"/>
    </row>
    <row r="48671" spans="17:17" ht="0" hidden="1" customHeight="1" x14ac:dyDescent="0.25">
      <c r="Q48671" s="265"/>
    </row>
    <row r="48672" spans="17:17" ht="0" hidden="1" customHeight="1" x14ac:dyDescent="0.25">
      <c r="Q48672" s="265"/>
    </row>
    <row r="48673" spans="17:17" ht="0" hidden="1" customHeight="1" x14ac:dyDescent="0.25">
      <c r="Q48673" s="265"/>
    </row>
    <row r="48674" spans="17:17" ht="0" hidden="1" customHeight="1" x14ac:dyDescent="0.25">
      <c r="Q48674" s="265"/>
    </row>
    <row r="48675" spans="17:17" ht="0" hidden="1" customHeight="1" x14ac:dyDescent="0.25">
      <c r="Q48675" s="265"/>
    </row>
    <row r="48676" spans="17:17" ht="0" hidden="1" customHeight="1" x14ac:dyDescent="0.25">
      <c r="Q48676" s="265"/>
    </row>
    <row r="48677" spans="17:17" ht="0" hidden="1" customHeight="1" x14ac:dyDescent="0.25">
      <c r="Q48677" s="265"/>
    </row>
    <row r="48678" spans="17:17" ht="0" hidden="1" customHeight="1" x14ac:dyDescent="0.25">
      <c r="Q48678" s="265"/>
    </row>
    <row r="48679" spans="17:17" ht="0" hidden="1" customHeight="1" x14ac:dyDescent="0.25">
      <c r="Q48679" s="265"/>
    </row>
    <row r="48680" spans="17:17" ht="0" hidden="1" customHeight="1" x14ac:dyDescent="0.25">
      <c r="Q48680" s="265"/>
    </row>
    <row r="48681" spans="17:17" ht="0" hidden="1" customHeight="1" x14ac:dyDescent="0.25">
      <c r="Q48681" s="265"/>
    </row>
    <row r="48682" spans="17:17" ht="0" hidden="1" customHeight="1" x14ac:dyDescent="0.25">
      <c r="Q48682" s="265"/>
    </row>
    <row r="48683" spans="17:17" ht="0" hidden="1" customHeight="1" x14ac:dyDescent="0.25">
      <c r="Q48683" s="265"/>
    </row>
    <row r="48684" spans="17:17" ht="0" hidden="1" customHeight="1" x14ac:dyDescent="0.25">
      <c r="Q48684" s="265"/>
    </row>
    <row r="48685" spans="17:17" ht="0" hidden="1" customHeight="1" x14ac:dyDescent="0.25">
      <c r="Q48685" s="265"/>
    </row>
    <row r="48686" spans="17:17" ht="0" hidden="1" customHeight="1" x14ac:dyDescent="0.25">
      <c r="Q48686" s="265"/>
    </row>
    <row r="48687" spans="17:17" ht="0" hidden="1" customHeight="1" x14ac:dyDescent="0.25">
      <c r="Q48687" s="265"/>
    </row>
    <row r="48688" spans="17:17" ht="0" hidden="1" customHeight="1" x14ac:dyDescent="0.25">
      <c r="Q48688" s="265"/>
    </row>
    <row r="48689" spans="17:17" ht="0" hidden="1" customHeight="1" x14ac:dyDescent="0.25">
      <c r="Q48689" s="265"/>
    </row>
    <row r="48690" spans="17:17" ht="0" hidden="1" customHeight="1" x14ac:dyDescent="0.25">
      <c r="Q48690" s="265"/>
    </row>
    <row r="48691" spans="17:17" ht="0" hidden="1" customHeight="1" x14ac:dyDescent="0.25">
      <c r="Q48691" s="265"/>
    </row>
    <row r="48692" spans="17:17" ht="0" hidden="1" customHeight="1" x14ac:dyDescent="0.25">
      <c r="Q48692" s="265"/>
    </row>
    <row r="48693" spans="17:17" ht="0" hidden="1" customHeight="1" x14ac:dyDescent="0.25">
      <c r="Q48693" s="265"/>
    </row>
    <row r="48694" spans="17:17" ht="0" hidden="1" customHeight="1" x14ac:dyDescent="0.25">
      <c r="Q48694" s="265"/>
    </row>
    <row r="48695" spans="17:17" ht="0" hidden="1" customHeight="1" x14ac:dyDescent="0.25">
      <c r="Q48695" s="265"/>
    </row>
    <row r="48696" spans="17:17" ht="0" hidden="1" customHeight="1" x14ac:dyDescent="0.25">
      <c r="Q48696" s="265"/>
    </row>
    <row r="48697" spans="17:17" ht="0" hidden="1" customHeight="1" x14ac:dyDescent="0.25">
      <c r="Q48697" s="265"/>
    </row>
    <row r="48698" spans="17:17" ht="0" hidden="1" customHeight="1" x14ac:dyDescent="0.25">
      <c r="Q48698" s="265"/>
    </row>
    <row r="48699" spans="17:17" ht="0" hidden="1" customHeight="1" x14ac:dyDescent="0.25">
      <c r="Q48699" s="265"/>
    </row>
    <row r="48700" spans="17:17" ht="0" hidden="1" customHeight="1" x14ac:dyDescent="0.25">
      <c r="Q48700" s="265"/>
    </row>
    <row r="48701" spans="17:17" ht="0" hidden="1" customHeight="1" x14ac:dyDescent="0.25">
      <c r="Q48701" s="265"/>
    </row>
    <row r="48702" spans="17:17" ht="0" hidden="1" customHeight="1" x14ac:dyDescent="0.25">
      <c r="Q48702" s="265"/>
    </row>
    <row r="48703" spans="17:17" ht="0" hidden="1" customHeight="1" x14ac:dyDescent="0.25">
      <c r="Q48703" s="265"/>
    </row>
    <row r="48704" spans="17:17" ht="0" hidden="1" customHeight="1" x14ac:dyDescent="0.25">
      <c r="Q48704" s="265"/>
    </row>
    <row r="48705" spans="17:17" ht="0" hidden="1" customHeight="1" x14ac:dyDescent="0.25">
      <c r="Q48705" s="265"/>
    </row>
    <row r="48706" spans="17:17" ht="0" hidden="1" customHeight="1" x14ac:dyDescent="0.25">
      <c r="Q48706" s="265"/>
    </row>
    <row r="48707" spans="17:17" ht="0" hidden="1" customHeight="1" x14ac:dyDescent="0.25">
      <c r="Q48707" s="265"/>
    </row>
    <row r="48708" spans="17:17" ht="0" hidden="1" customHeight="1" x14ac:dyDescent="0.25">
      <c r="Q48708" s="265"/>
    </row>
    <row r="48709" spans="17:17" ht="0" hidden="1" customHeight="1" x14ac:dyDescent="0.25">
      <c r="Q48709" s="265"/>
    </row>
    <row r="48710" spans="17:17" ht="0" hidden="1" customHeight="1" x14ac:dyDescent="0.25">
      <c r="Q48710" s="265"/>
    </row>
    <row r="48711" spans="17:17" ht="0" hidden="1" customHeight="1" x14ac:dyDescent="0.25">
      <c r="Q48711" s="265"/>
    </row>
    <row r="48712" spans="17:17" ht="0" hidden="1" customHeight="1" x14ac:dyDescent="0.25">
      <c r="Q48712" s="265"/>
    </row>
    <row r="48713" spans="17:17" ht="0" hidden="1" customHeight="1" x14ac:dyDescent="0.25">
      <c r="Q48713" s="265"/>
    </row>
    <row r="48714" spans="17:17" ht="0" hidden="1" customHeight="1" x14ac:dyDescent="0.25">
      <c r="Q48714" s="265"/>
    </row>
    <row r="48715" spans="17:17" ht="0" hidden="1" customHeight="1" x14ac:dyDescent="0.25">
      <c r="Q48715" s="265"/>
    </row>
    <row r="48716" spans="17:17" ht="0" hidden="1" customHeight="1" x14ac:dyDescent="0.25">
      <c r="Q48716" s="265"/>
    </row>
    <row r="48717" spans="17:17" ht="0" hidden="1" customHeight="1" x14ac:dyDescent="0.25">
      <c r="Q48717" s="265"/>
    </row>
    <row r="48718" spans="17:17" ht="0" hidden="1" customHeight="1" x14ac:dyDescent="0.25">
      <c r="Q48718" s="265"/>
    </row>
    <row r="48719" spans="17:17" ht="0" hidden="1" customHeight="1" x14ac:dyDescent="0.25">
      <c r="Q48719" s="265"/>
    </row>
    <row r="48720" spans="17:17" ht="0" hidden="1" customHeight="1" x14ac:dyDescent="0.25">
      <c r="Q48720" s="265"/>
    </row>
    <row r="48721" spans="17:17" ht="0" hidden="1" customHeight="1" x14ac:dyDescent="0.25">
      <c r="Q48721" s="265"/>
    </row>
    <row r="48722" spans="17:17" ht="0" hidden="1" customHeight="1" x14ac:dyDescent="0.25">
      <c r="Q48722" s="265"/>
    </row>
    <row r="48723" spans="17:17" ht="0" hidden="1" customHeight="1" x14ac:dyDescent="0.25">
      <c r="Q48723" s="265"/>
    </row>
    <row r="48724" spans="17:17" ht="0" hidden="1" customHeight="1" x14ac:dyDescent="0.25">
      <c r="Q48724" s="265"/>
    </row>
    <row r="48725" spans="17:17" ht="0" hidden="1" customHeight="1" x14ac:dyDescent="0.25">
      <c r="Q48725" s="265"/>
    </row>
    <row r="48726" spans="17:17" ht="0" hidden="1" customHeight="1" x14ac:dyDescent="0.25">
      <c r="Q48726" s="265"/>
    </row>
    <row r="48727" spans="17:17" ht="0" hidden="1" customHeight="1" x14ac:dyDescent="0.25">
      <c r="Q48727" s="265"/>
    </row>
    <row r="48728" spans="17:17" ht="0" hidden="1" customHeight="1" x14ac:dyDescent="0.25">
      <c r="Q48728" s="265"/>
    </row>
    <row r="48729" spans="17:17" ht="0" hidden="1" customHeight="1" x14ac:dyDescent="0.25">
      <c r="Q48729" s="265"/>
    </row>
    <row r="48730" spans="17:17" ht="0" hidden="1" customHeight="1" x14ac:dyDescent="0.25">
      <c r="Q48730" s="265"/>
    </row>
    <row r="48731" spans="17:17" ht="0" hidden="1" customHeight="1" x14ac:dyDescent="0.25">
      <c r="Q48731" s="265"/>
    </row>
    <row r="48732" spans="17:17" ht="0" hidden="1" customHeight="1" x14ac:dyDescent="0.25">
      <c r="Q48732" s="265"/>
    </row>
    <row r="48733" spans="17:17" ht="0" hidden="1" customHeight="1" x14ac:dyDescent="0.25">
      <c r="Q48733" s="265"/>
    </row>
    <row r="48734" spans="17:17" ht="0" hidden="1" customHeight="1" x14ac:dyDescent="0.25">
      <c r="Q48734" s="265"/>
    </row>
    <row r="48735" spans="17:17" ht="0" hidden="1" customHeight="1" x14ac:dyDescent="0.25">
      <c r="Q48735" s="265"/>
    </row>
    <row r="48736" spans="17:17" ht="0" hidden="1" customHeight="1" x14ac:dyDescent="0.25">
      <c r="Q48736" s="265"/>
    </row>
    <row r="48737" spans="17:17" ht="0" hidden="1" customHeight="1" x14ac:dyDescent="0.25">
      <c r="Q48737" s="265"/>
    </row>
    <row r="48738" spans="17:17" ht="0" hidden="1" customHeight="1" x14ac:dyDescent="0.25">
      <c r="Q48738" s="265"/>
    </row>
    <row r="48739" spans="17:17" ht="0" hidden="1" customHeight="1" x14ac:dyDescent="0.25">
      <c r="Q48739" s="265"/>
    </row>
    <row r="48740" spans="17:17" ht="0" hidden="1" customHeight="1" x14ac:dyDescent="0.25">
      <c r="Q48740" s="265"/>
    </row>
    <row r="48741" spans="17:17" ht="0" hidden="1" customHeight="1" x14ac:dyDescent="0.25">
      <c r="Q48741" s="265"/>
    </row>
    <row r="48742" spans="17:17" ht="0" hidden="1" customHeight="1" x14ac:dyDescent="0.25">
      <c r="Q48742" s="265"/>
    </row>
    <row r="48743" spans="17:17" ht="0" hidden="1" customHeight="1" x14ac:dyDescent="0.25">
      <c r="Q48743" s="265"/>
    </row>
    <row r="48744" spans="17:17" ht="0" hidden="1" customHeight="1" x14ac:dyDescent="0.25">
      <c r="Q48744" s="265"/>
    </row>
    <row r="48745" spans="17:17" ht="0" hidden="1" customHeight="1" x14ac:dyDescent="0.25">
      <c r="Q48745" s="265"/>
    </row>
    <row r="48746" spans="17:17" ht="0" hidden="1" customHeight="1" x14ac:dyDescent="0.25">
      <c r="Q48746" s="265"/>
    </row>
    <row r="48747" spans="17:17" ht="0" hidden="1" customHeight="1" x14ac:dyDescent="0.25">
      <c r="Q48747" s="265"/>
    </row>
    <row r="48748" spans="17:17" ht="0" hidden="1" customHeight="1" x14ac:dyDescent="0.25">
      <c r="Q48748" s="265"/>
    </row>
    <row r="48749" spans="17:17" ht="0" hidden="1" customHeight="1" x14ac:dyDescent="0.25">
      <c r="Q48749" s="265"/>
    </row>
    <row r="48750" spans="17:17" ht="0" hidden="1" customHeight="1" x14ac:dyDescent="0.25">
      <c r="Q48750" s="265"/>
    </row>
    <row r="48751" spans="17:17" ht="0" hidden="1" customHeight="1" x14ac:dyDescent="0.25">
      <c r="Q48751" s="265"/>
    </row>
    <row r="48752" spans="17:17" ht="0" hidden="1" customHeight="1" x14ac:dyDescent="0.25">
      <c r="Q48752" s="265"/>
    </row>
    <row r="48753" spans="17:17" ht="0" hidden="1" customHeight="1" x14ac:dyDescent="0.25">
      <c r="Q48753" s="265"/>
    </row>
    <row r="48754" spans="17:17" ht="0" hidden="1" customHeight="1" x14ac:dyDescent="0.25">
      <c r="Q48754" s="265"/>
    </row>
    <row r="48755" spans="17:17" ht="0" hidden="1" customHeight="1" x14ac:dyDescent="0.25">
      <c r="Q48755" s="265"/>
    </row>
    <row r="48756" spans="17:17" ht="0" hidden="1" customHeight="1" x14ac:dyDescent="0.25">
      <c r="Q48756" s="265"/>
    </row>
    <row r="48757" spans="17:17" ht="0" hidden="1" customHeight="1" x14ac:dyDescent="0.25">
      <c r="Q48757" s="265"/>
    </row>
    <row r="48758" spans="17:17" ht="0" hidden="1" customHeight="1" x14ac:dyDescent="0.25">
      <c r="Q48758" s="265"/>
    </row>
    <row r="48759" spans="17:17" ht="0" hidden="1" customHeight="1" x14ac:dyDescent="0.25">
      <c r="Q48759" s="265"/>
    </row>
    <row r="48760" spans="17:17" ht="0" hidden="1" customHeight="1" x14ac:dyDescent="0.25">
      <c r="Q48760" s="265"/>
    </row>
    <row r="48761" spans="17:17" ht="0" hidden="1" customHeight="1" x14ac:dyDescent="0.25">
      <c r="Q48761" s="265"/>
    </row>
    <row r="48762" spans="17:17" ht="0" hidden="1" customHeight="1" x14ac:dyDescent="0.25">
      <c r="Q48762" s="265"/>
    </row>
    <row r="48763" spans="17:17" ht="0" hidden="1" customHeight="1" x14ac:dyDescent="0.25">
      <c r="Q48763" s="265"/>
    </row>
    <row r="48764" spans="17:17" ht="0" hidden="1" customHeight="1" x14ac:dyDescent="0.25">
      <c r="Q48764" s="265"/>
    </row>
    <row r="48765" spans="17:17" ht="0" hidden="1" customHeight="1" x14ac:dyDescent="0.25">
      <c r="Q48765" s="265"/>
    </row>
    <row r="48766" spans="17:17" ht="0" hidden="1" customHeight="1" x14ac:dyDescent="0.25">
      <c r="Q48766" s="265"/>
    </row>
    <row r="48767" spans="17:17" ht="0" hidden="1" customHeight="1" x14ac:dyDescent="0.25">
      <c r="Q48767" s="265"/>
    </row>
    <row r="48768" spans="17:17" ht="0" hidden="1" customHeight="1" x14ac:dyDescent="0.25">
      <c r="Q48768" s="265"/>
    </row>
    <row r="48769" spans="17:17" ht="0" hidden="1" customHeight="1" x14ac:dyDescent="0.25">
      <c r="Q48769" s="265"/>
    </row>
    <row r="48770" spans="17:17" ht="0" hidden="1" customHeight="1" x14ac:dyDescent="0.25">
      <c r="Q48770" s="265"/>
    </row>
    <row r="48771" spans="17:17" ht="0" hidden="1" customHeight="1" x14ac:dyDescent="0.25">
      <c r="Q48771" s="265"/>
    </row>
    <row r="48772" spans="17:17" ht="0" hidden="1" customHeight="1" x14ac:dyDescent="0.25">
      <c r="Q48772" s="265"/>
    </row>
    <row r="48773" spans="17:17" ht="0" hidden="1" customHeight="1" x14ac:dyDescent="0.25">
      <c r="Q48773" s="265"/>
    </row>
    <row r="48774" spans="17:17" ht="0" hidden="1" customHeight="1" x14ac:dyDescent="0.25">
      <c r="Q48774" s="265"/>
    </row>
    <row r="48775" spans="17:17" ht="0" hidden="1" customHeight="1" x14ac:dyDescent="0.25">
      <c r="Q48775" s="265"/>
    </row>
    <row r="48776" spans="17:17" ht="0" hidden="1" customHeight="1" x14ac:dyDescent="0.25">
      <c r="Q48776" s="265"/>
    </row>
    <row r="48777" spans="17:17" ht="0" hidden="1" customHeight="1" x14ac:dyDescent="0.25">
      <c r="Q48777" s="265"/>
    </row>
    <row r="48778" spans="17:17" ht="0" hidden="1" customHeight="1" x14ac:dyDescent="0.25">
      <c r="Q48778" s="265"/>
    </row>
    <row r="48779" spans="17:17" ht="0" hidden="1" customHeight="1" x14ac:dyDescent="0.25">
      <c r="Q48779" s="265"/>
    </row>
    <row r="48780" spans="17:17" ht="0" hidden="1" customHeight="1" x14ac:dyDescent="0.25">
      <c r="Q48780" s="265"/>
    </row>
    <row r="48781" spans="17:17" ht="0" hidden="1" customHeight="1" x14ac:dyDescent="0.25">
      <c r="Q48781" s="265"/>
    </row>
    <row r="48782" spans="17:17" ht="0" hidden="1" customHeight="1" x14ac:dyDescent="0.25">
      <c r="Q48782" s="265"/>
    </row>
    <row r="48783" spans="17:17" ht="0" hidden="1" customHeight="1" x14ac:dyDescent="0.25">
      <c r="Q48783" s="265"/>
    </row>
    <row r="48784" spans="17:17" ht="0" hidden="1" customHeight="1" x14ac:dyDescent="0.25">
      <c r="Q48784" s="265"/>
    </row>
    <row r="48785" spans="17:17" ht="0" hidden="1" customHeight="1" x14ac:dyDescent="0.25">
      <c r="Q48785" s="265"/>
    </row>
    <row r="48786" spans="17:17" ht="0" hidden="1" customHeight="1" x14ac:dyDescent="0.25">
      <c r="Q48786" s="265"/>
    </row>
    <row r="48787" spans="17:17" ht="0" hidden="1" customHeight="1" x14ac:dyDescent="0.25">
      <c r="Q48787" s="265"/>
    </row>
    <row r="48788" spans="17:17" ht="0" hidden="1" customHeight="1" x14ac:dyDescent="0.25">
      <c r="Q48788" s="265"/>
    </row>
    <row r="48789" spans="17:17" ht="0" hidden="1" customHeight="1" x14ac:dyDescent="0.25">
      <c r="Q48789" s="265"/>
    </row>
    <row r="48790" spans="17:17" ht="0" hidden="1" customHeight="1" x14ac:dyDescent="0.25">
      <c r="Q48790" s="265"/>
    </row>
    <row r="48791" spans="17:17" ht="0" hidden="1" customHeight="1" x14ac:dyDescent="0.25">
      <c r="Q48791" s="265"/>
    </row>
    <row r="48792" spans="17:17" ht="0" hidden="1" customHeight="1" x14ac:dyDescent="0.25">
      <c r="Q48792" s="265"/>
    </row>
    <row r="48793" spans="17:17" ht="0" hidden="1" customHeight="1" x14ac:dyDescent="0.25">
      <c r="Q48793" s="265"/>
    </row>
    <row r="48794" spans="17:17" ht="0" hidden="1" customHeight="1" x14ac:dyDescent="0.25">
      <c r="Q48794" s="265"/>
    </row>
    <row r="48795" spans="17:17" ht="0" hidden="1" customHeight="1" x14ac:dyDescent="0.25">
      <c r="Q48795" s="265"/>
    </row>
    <row r="48796" spans="17:17" ht="0" hidden="1" customHeight="1" x14ac:dyDescent="0.25">
      <c r="Q48796" s="265"/>
    </row>
    <row r="48797" spans="17:17" ht="0" hidden="1" customHeight="1" x14ac:dyDescent="0.25">
      <c r="Q48797" s="265"/>
    </row>
    <row r="48798" spans="17:17" ht="0" hidden="1" customHeight="1" x14ac:dyDescent="0.25">
      <c r="Q48798" s="265"/>
    </row>
    <row r="48799" spans="17:17" ht="0" hidden="1" customHeight="1" x14ac:dyDescent="0.25">
      <c r="Q48799" s="265"/>
    </row>
    <row r="48800" spans="17:17" ht="0" hidden="1" customHeight="1" x14ac:dyDescent="0.25">
      <c r="Q48800" s="265"/>
    </row>
    <row r="48801" spans="17:17" ht="0" hidden="1" customHeight="1" x14ac:dyDescent="0.25">
      <c r="Q48801" s="265"/>
    </row>
    <row r="48802" spans="17:17" ht="0" hidden="1" customHeight="1" x14ac:dyDescent="0.25">
      <c r="Q48802" s="265"/>
    </row>
    <row r="48803" spans="17:17" ht="0" hidden="1" customHeight="1" x14ac:dyDescent="0.25">
      <c r="Q48803" s="265"/>
    </row>
    <row r="48804" spans="17:17" ht="0" hidden="1" customHeight="1" x14ac:dyDescent="0.25">
      <c r="Q48804" s="265"/>
    </row>
    <row r="48805" spans="17:17" ht="0" hidden="1" customHeight="1" x14ac:dyDescent="0.25">
      <c r="Q48805" s="265"/>
    </row>
    <row r="48806" spans="17:17" ht="0" hidden="1" customHeight="1" x14ac:dyDescent="0.25">
      <c r="Q48806" s="265"/>
    </row>
    <row r="48807" spans="17:17" ht="0" hidden="1" customHeight="1" x14ac:dyDescent="0.25">
      <c r="Q48807" s="265"/>
    </row>
    <row r="48808" spans="17:17" ht="0" hidden="1" customHeight="1" x14ac:dyDescent="0.25">
      <c r="Q48808" s="265"/>
    </row>
    <row r="48809" spans="17:17" ht="0" hidden="1" customHeight="1" x14ac:dyDescent="0.25">
      <c r="Q48809" s="265"/>
    </row>
    <row r="48810" spans="17:17" ht="0" hidden="1" customHeight="1" x14ac:dyDescent="0.25">
      <c r="Q48810" s="265"/>
    </row>
    <row r="48811" spans="17:17" ht="0" hidden="1" customHeight="1" x14ac:dyDescent="0.25">
      <c r="Q48811" s="265"/>
    </row>
    <row r="48812" spans="17:17" ht="0" hidden="1" customHeight="1" x14ac:dyDescent="0.25">
      <c r="Q48812" s="265"/>
    </row>
    <row r="48813" spans="17:17" ht="0" hidden="1" customHeight="1" x14ac:dyDescent="0.25">
      <c r="Q48813" s="265"/>
    </row>
    <row r="48814" spans="17:17" ht="0" hidden="1" customHeight="1" x14ac:dyDescent="0.25">
      <c r="Q48814" s="265"/>
    </row>
    <row r="48815" spans="17:17" ht="0" hidden="1" customHeight="1" x14ac:dyDescent="0.25">
      <c r="Q48815" s="265"/>
    </row>
    <row r="48816" spans="17:17" ht="0" hidden="1" customHeight="1" x14ac:dyDescent="0.25">
      <c r="Q48816" s="265"/>
    </row>
    <row r="48817" spans="17:17" ht="0" hidden="1" customHeight="1" x14ac:dyDescent="0.25">
      <c r="Q48817" s="265"/>
    </row>
    <row r="48818" spans="17:17" ht="0" hidden="1" customHeight="1" x14ac:dyDescent="0.25">
      <c r="Q48818" s="265"/>
    </row>
    <row r="48819" spans="17:17" ht="0" hidden="1" customHeight="1" x14ac:dyDescent="0.25">
      <c r="Q48819" s="265"/>
    </row>
    <row r="48820" spans="17:17" ht="0" hidden="1" customHeight="1" x14ac:dyDescent="0.25">
      <c r="Q48820" s="265"/>
    </row>
    <row r="48821" spans="17:17" ht="0" hidden="1" customHeight="1" x14ac:dyDescent="0.25">
      <c r="Q48821" s="265"/>
    </row>
    <row r="48822" spans="17:17" ht="0" hidden="1" customHeight="1" x14ac:dyDescent="0.25">
      <c r="Q48822" s="265"/>
    </row>
    <row r="48823" spans="17:17" ht="0" hidden="1" customHeight="1" x14ac:dyDescent="0.25">
      <c r="Q48823" s="265"/>
    </row>
    <row r="48824" spans="17:17" ht="0" hidden="1" customHeight="1" x14ac:dyDescent="0.25">
      <c r="Q48824" s="265"/>
    </row>
    <row r="48825" spans="17:17" ht="0" hidden="1" customHeight="1" x14ac:dyDescent="0.25">
      <c r="Q48825" s="265"/>
    </row>
    <row r="48826" spans="17:17" ht="0" hidden="1" customHeight="1" x14ac:dyDescent="0.25">
      <c r="Q48826" s="265"/>
    </row>
    <row r="48827" spans="17:17" ht="0" hidden="1" customHeight="1" x14ac:dyDescent="0.25">
      <c r="Q48827" s="265"/>
    </row>
    <row r="48828" spans="17:17" ht="0" hidden="1" customHeight="1" x14ac:dyDescent="0.25">
      <c r="Q48828" s="265"/>
    </row>
    <row r="48829" spans="17:17" ht="0" hidden="1" customHeight="1" x14ac:dyDescent="0.25">
      <c r="Q48829" s="265"/>
    </row>
    <row r="48830" spans="17:17" ht="0" hidden="1" customHeight="1" x14ac:dyDescent="0.25">
      <c r="Q48830" s="265"/>
    </row>
    <row r="48831" spans="17:17" ht="0" hidden="1" customHeight="1" x14ac:dyDescent="0.25">
      <c r="Q48831" s="265"/>
    </row>
    <row r="48832" spans="17:17" ht="0" hidden="1" customHeight="1" x14ac:dyDescent="0.25">
      <c r="Q48832" s="265"/>
    </row>
    <row r="48833" spans="17:17" ht="0" hidden="1" customHeight="1" x14ac:dyDescent="0.25">
      <c r="Q48833" s="265"/>
    </row>
    <row r="48834" spans="17:17" ht="0" hidden="1" customHeight="1" x14ac:dyDescent="0.25">
      <c r="Q48834" s="265"/>
    </row>
    <row r="48835" spans="17:17" ht="0" hidden="1" customHeight="1" x14ac:dyDescent="0.25">
      <c r="Q48835" s="265"/>
    </row>
    <row r="48836" spans="17:17" ht="0" hidden="1" customHeight="1" x14ac:dyDescent="0.25">
      <c r="Q48836" s="265"/>
    </row>
    <row r="48837" spans="17:17" ht="0" hidden="1" customHeight="1" x14ac:dyDescent="0.25">
      <c r="Q48837" s="265"/>
    </row>
    <row r="48838" spans="17:17" ht="0" hidden="1" customHeight="1" x14ac:dyDescent="0.25">
      <c r="Q48838" s="265"/>
    </row>
    <row r="48839" spans="17:17" ht="0" hidden="1" customHeight="1" x14ac:dyDescent="0.25">
      <c r="Q48839" s="265"/>
    </row>
    <row r="48840" spans="17:17" ht="0" hidden="1" customHeight="1" x14ac:dyDescent="0.25">
      <c r="Q48840" s="265"/>
    </row>
    <row r="48841" spans="17:17" ht="0" hidden="1" customHeight="1" x14ac:dyDescent="0.25">
      <c r="Q48841" s="265"/>
    </row>
    <row r="48842" spans="17:17" ht="0" hidden="1" customHeight="1" x14ac:dyDescent="0.25">
      <c r="Q48842" s="265"/>
    </row>
    <row r="48843" spans="17:17" ht="0" hidden="1" customHeight="1" x14ac:dyDescent="0.25">
      <c r="Q48843" s="265"/>
    </row>
    <row r="48844" spans="17:17" ht="0" hidden="1" customHeight="1" x14ac:dyDescent="0.25">
      <c r="Q48844" s="265"/>
    </row>
    <row r="48845" spans="17:17" ht="0" hidden="1" customHeight="1" x14ac:dyDescent="0.25">
      <c r="Q48845" s="265"/>
    </row>
    <row r="48846" spans="17:17" ht="0" hidden="1" customHeight="1" x14ac:dyDescent="0.25">
      <c r="Q48846" s="265"/>
    </row>
    <row r="48847" spans="17:17" ht="0" hidden="1" customHeight="1" x14ac:dyDescent="0.25">
      <c r="Q48847" s="265"/>
    </row>
    <row r="48848" spans="17:17" ht="0" hidden="1" customHeight="1" x14ac:dyDescent="0.25">
      <c r="Q48848" s="265"/>
    </row>
    <row r="48849" spans="17:17" ht="0" hidden="1" customHeight="1" x14ac:dyDescent="0.25">
      <c r="Q48849" s="265"/>
    </row>
    <row r="48850" spans="17:17" ht="0" hidden="1" customHeight="1" x14ac:dyDescent="0.25">
      <c r="Q48850" s="265"/>
    </row>
    <row r="48851" spans="17:17" ht="0" hidden="1" customHeight="1" x14ac:dyDescent="0.25">
      <c r="Q48851" s="265"/>
    </row>
    <row r="48852" spans="17:17" ht="0" hidden="1" customHeight="1" x14ac:dyDescent="0.25">
      <c r="Q48852" s="265"/>
    </row>
    <row r="48853" spans="17:17" ht="0" hidden="1" customHeight="1" x14ac:dyDescent="0.25">
      <c r="Q48853" s="265"/>
    </row>
    <row r="48854" spans="17:17" ht="0" hidden="1" customHeight="1" x14ac:dyDescent="0.25">
      <c r="Q48854" s="265"/>
    </row>
    <row r="48855" spans="17:17" ht="0" hidden="1" customHeight="1" x14ac:dyDescent="0.25">
      <c r="Q48855" s="265"/>
    </row>
    <row r="48856" spans="17:17" ht="0" hidden="1" customHeight="1" x14ac:dyDescent="0.25">
      <c r="Q48856" s="265"/>
    </row>
    <row r="48857" spans="17:17" ht="0" hidden="1" customHeight="1" x14ac:dyDescent="0.25">
      <c r="Q48857" s="265"/>
    </row>
    <row r="48858" spans="17:17" ht="0" hidden="1" customHeight="1" x14ac:dyDescent="0.25">
      <c r="Q48858" s="265"/>
    </row>
    <row r="48859" spans="17:17" ht="0" hidden="1" customHeight="1" x14ac:dyDescent="0.25">
      <c r="Q48859" s="265"/>
    </row>
    <row r="48860" spans="17:17" ht="0" hidden="1" customHeight="1" x14ac:dyDescent="0.25">
      <c r="Q48860" s="265"/>
    </row>
    <row r="48861" spans="17:17" ht="0" hidden="1" customHeight="1" x14ac:dyDescent="0.25">
      <c r="Q48861" s="265"/>
    </row>
    <row r="48862" spans="17:17" ht="0" hidden="1" customHeight="1" x14ac:dyDescent="0.25">
      <c r="Q48862" s="265"/>
    </row>
    <row r="48863" spans="17:17" ht="0" hidden="1" customHeight="1" x14ac:dyDescent="0.25">
      <c r="Q48863" s="265"/>
    </row>
    <row r="48864" spans="17:17" ht="0" hidden="1" customHeight="1" x14ac:dyDescent="0.25">
      <c r="Q48864" s="265"/>
    </row>
    <row r="48865" spans="17:17" ht="0" hidden="1" customHeight="1" x14ac:dyDescent="0.25">
      <c r="Q48865" s="265"/>
    </row>
    <row r="48866" spans="17:17" ht="0" hidden="1" customHeight="1" x14ac:dyDescent="0.25">
      <c r="Q48866" s="265"/>
    </row>
    <row r="48867" spans="17:17" ht="0" hidden="1" customHeight="1" x14ac:dyDescent="0.25">
      <c r="Q48867" s="265"/>
    </row>
    <row r="48868" spans="17:17" ht="0" hidden="1" customHeight="1" x14ac:dyDescent="0.25">
      <c r="Q48868" s="265"/>
    </row>
    <row r="48869" spans="17:17" ht="0" hidden="1" customHeight="1" x14ac:dyDescent="0.25">
      <c r="Q48869" s="265"/>
    </row>
    <row r="48870" spans="17:17" ht="0" hidden="1" customHeight="1" x14ac:dyDescent="0.25">
      <c r="Q48870" s="265"/>
    </row>
    <row r="48871" spans="17:17" ht="0" hidden="1" customHeight="1" x14ac:dyDescent="0.25">
      <c r="Q48871" s="265"/>
    </row>
    <row r="48872" spans="17:17" ht="0" hidden="1" customHeight="1" x14ac:dyDescent="0.25">
      <c r="Q48872" s="265"/>
    </row>
    <row r="48873" spans="17:17" ht="0" hidden="1" customHeight="1" x14ac:dyDescent="0.25">
      <c r="Q48873" s="265"/>
    </row>
    <row r="48874" spans="17:17" ht="0" hidden="1" customHeight="1" x14ac:dyDescent="0.25">
      <c r="Q48874" s="265"/>
    </row>
    <row r="48875" spans="17:17" ht="0" hidden="1" customHeight="1" x14ac:dyDescent="0.25">
      <c r="Q48875" s="265"/>
    </row>
    <row r="48876" spans="17:17" ht="0" hidden="1" customHeight="1" x14ac:dyDescent="0.25">
      <c r="Q48876" s="265"/>
    </row>
    <row r="48877" spans="17:17" ht="0" hidden="1" customHeight="1" x14ac:dyDescent="0.25">
      <c r="Q48877" s="265"/>
    </row>
    <row r="48878" spans="17:17" ht="0" hidden="1" customHeight="1" x14ac:dyDescent="0.25">
      <c r="Q48878" s="265"/>
    </row>
    <row r="48879" spans="17:17" ht="0" hidden="1" customHeight="1" x14ac:dyDescent="0.25">
      <c r="Q48879" s="265"/>
    </row>
    <row r="48880" spans="17:17" ht="0" hidden="1" customHeight="1" x14ac:dyDescent="0.25">
      <c r="Q48880" s="265"/>
    </row>
    <row r="48881" spans="17:17" ht="0" hidden="1" customHeight="1" x14ac:dyDescent="0.25">
      <c r="Q48881" s="265"/>
    </row>
    <row r="48882" spans="17:17" ht="0" hidden="1" customHeight="1" x14ac:dyDescent="0.25">
      <c r="Q48882" s="265"/>
    </row>
    <row r="48883" spans="17:17" ht="0" hidden="1" customHeight="1" x14ac:dyDescent="0.25">
      <c r="Q48883" s="265"/>
    </row>
    <row r="48884" spans="17:17" ht="0" hidden="1" customHeight="1" x14ac:dyDescent="0.25">
      <c r="Q48884" s="265"/>
    </row>
    <row r="48885" spans="17:17" ht="0" hidden="1" customHeight="1" x14ac:dyDescent="0.25">
      <c r="Q48885" s="265"/>
    </row>
    <row r="48886" spans="17:17" ht="0" hidden="1" customHeight="1" x14ac:dyDescent="0.25">
      <c r="Q48886" s="265"/>
    </row>
    <row r="48887" spans="17:17" ht="0" hidden="1" customHeight="1" x14ac:dyDescent="0.25">
      <c r="Q48887" s="265"/>
    </row>
    <row r="48888" spans="17:17" ht="0" hidden="1" customHeight="1" x14ac:dyDescent="0.25">
      <c r="Q48888" s="265"/>
    </row>
    <row r="48889" spans="17:17" ht="0" hidden="1" customHeight="1" x14ac:dyDescent="0.25">
      <c r="Q48889" s="265"/>
    </row>
    <row r="48890" spans="17:17" ht="0" hidden="1" customHeight="1" x14ac:dyDescent="0.25">
      <c r="Q48890" s="265"/>
    </row>
    <row r="48891" spans="17:17" ht="0" hidden="1" customHeight="1" x14ac:dyDescent="0.25">
      <c r="Q48891" s="265"/>
    </row>
    <row r="48892" spans="17:17" ht="0" hidden="1" customHeight="1" x14ac:dyDescent="0.25">
      <c r="Q48892" s="265"/>
    </row>
    <row r="48893" spans="17:17" ht="0" hidden="1" customHeight="1" x14ac:dyDescent="0.25">
      <c r="Q48893" s="265"/>
    </row>
    <row r="48894" spans="17:17" ht="0" hidden="1" customHeight="1" x14ac:dyDescent="0.25">
      <c r="Q48894" s="265"/>
    </row>
    <row r="48895" spans="17:17" ht="0" hidden="1" customHeight="1" x14ac:dyDescent="0.25">
      <c r="Q48895" s="265"/>
    </row>
    <row r="48896" spans="17:17" ht="0" hidden="1" customHeight="1" x14ac:dyDescent="0.25">
      <c r="Q48896" s="265"/>
    </row>
    <row r="48897" spans="17:17" ht="0" hidden="1" customHeight="1" x14ac:dyDescent="0.25">
      <c r="Q48897" s="265"/>
    </row>
    <row r="48898" spans="17:17" ht="0" hidden="1" customHeight="1" x14ac:dyDescent="0.25">
      <c r="Q48898" s="265"/>
    </row>
    <row r="48899" spans="17:17" ht="0" hidden="1" customHeight="1" x14ac:dyDescent="0.25">
      <c r="Q48899" s="265"/>
    </row>
    <row r="48900" spans="17:17" ht="0" hidden="1" customHeight="1" x14ac:dyDescent="0.25">
      <c r="Q48900" s="265"/>
    </row>
    <row r="48901" spans="17:17" ht="0" hidden="1" customHeight="1" x14ac:dyDescent="0.25">
      <c r="Q48901" s="265"/>
    </row>
    <row r="48902" spans="17:17" ht="0" hidden="1" customHeight="1" x14ac:dyDescent="0.25">
      <c r="Q48902" s="265"/>
    </row>
    <row r="48903" spans="17:17" ht="0" hidden="1" customHeight="1" x14ac:dyDescent="0.25">
      <c r="Q48903" s="265"/>
    </row>
    <row r="48904" spans="17:17" ht="0" hidden="1" customHeight="1" x14ac:dyDescent="0.25">
      <c r="Q48904" s="265"/>
    </row>
    <row r="48905" spans="17:17" ht="0" hidden="1" customHeight="1" x14ac:dyDescent="0.25">
      <c r="Q48905" s="265"/>
    </row>
    <row r="48906" spans="17:17" ht="0" hidden="1" customHeight="1" x14ac:dyDescent="0.25">
      <c r="Q48906" s="265"/>
    </row>
    <row r="48907" spans="17:17" ht="0" hidden="1" customHeight="1" x14ac:dyDescent="0.25">
      <c r="Q48907" s="265"/>
    </row>
    <row r="48908" spans="17:17" ht="0" hidden="1" customHeight="1" x14ac:dyDescent="0.25">
      <c r="Q48908" s="265"/>
    </row>
    <row r="48909" spans="17:17" ht="0" hidden="1" customHeight="1" x14ac:dyDescent="0.25">
      <c r="Q48909" s="265"/>
    </row>
    <row r="48910" spans="17:17" ht="0" hidden="1" customHeight="1" x14ac:dyDescent="0.25">
      <c r="Q48910" s="265"/>
    </row>
    <row r="48911" spans="17:17" ht="0" hidden="1" customHeight="1" x14ac:dyDescent="0.25">
      <c r="Q48911" s="265"/>
    </row>
    <row r="48912" spans="17:17" ht="0" hidden="1" customHeight="1" x14ac:dyDescent="0.25">
      <c r="Q48912" s="265"/>
    </row>
    <row r="48913" spans="17:17" ht="0" hidden="1" customHeight="1" x14ac:dyDescent="0.25">
      <c r="Q48913" s="265"/>
    </row>
    <row r="48914" spans="17:17" ht="0" hidden="1" customHeight="1" x14ac:dyDescent="0.25">
      <c r="Q48914" s="265"/>
    </row>
    <row r="48915" spans="17:17" ht="0" hidden="1" customHeight="1" x14ac:dyDescent="0.25">
      <c r="Q48915" s="265"/>
    </row>
    <row r="48916" spans="17:17" ht="0" hidden="1" customHeight="1" x14ac:dyDescent="0.25">
      <c r="Q48916" s="265"/>
    </row>
    <row r="48917" spans="17:17" ht="0" hidden="1" customHeight="1" x14ac:dyDescent="0.25">
      <c r="Q48917" s="265"/>
    </row>
    <row r="48918" spans="17:17" ht="0" hidden="1" customHeight="1" x14ac:dyDescent="0.25">
      <c r="Q48918" s="265"/>
    </row>
    <row r="48919" spans="17:17" ht="0" hidden="1" customHeight="1" x14ac:dyDescent="0.25">
      <c r="Q48919" s="265"/>
    </row>
    <row r="48920" spans="17:17" ht="0" hidden="1" customHeight="1" x14ac:dyDescent="0.25">
      <c r="Q48920" s="265"/>
    </row>
    <row r="48921" spans="17:17" ht="0" hidden="1" customHeight="1" x14ac:dyDescent="0.25">
      <c r="Q48921" s="265"/>
    </row>
    <row r="48922" spans="17:17" ht="0" hidden="1" customHeight="1" x14ac:dyDescent="0.25">
      <c r="Q48922" s="265"/>
    </row>
    <row r="48923" spans="17:17" ht="0" hidden="1" customHeight="1" x14ac:dyDescent="0.25">
      <c r="Q48923" s="265"/>
    </row>
    <row r="48924" spans="17:17" ht="0" hidden="1" customHeight="1" x14ac:dyDescent="0.25">
      <c r="Q48924" s="265"/>
    </row>
    <row r="48925" spans="17:17" ht="0" hidden="1" customHeight="1" x14ac:dyDescent="0.25">
      <c r="Q48925" s="265"/>
    </row>
    <row r="48926" spans="17:17" ht="0" hidden="1" customHeight="1" x14ac:dyDescent="0.25">
      <c r="Q48926" s="265"/>
    </row>
    <row r="48927" spans="17:17" ht="0" hidden="1" customHeight="1" x14ac:dyDescent="0.25">
      <c r="Q48927" s="265"/>
    </row>
    <row r="48928" spans="17:17" ht="0" hidden="1" customHeight="1" x14ac:dyDescent="0.25">
      <c r="Q48928" s="265"/>
    </row>
    <row r="48929" spans="17:17" ht="0" hidden="1" customHeight="1" x14ac:dyDescent="0.25">
      <c r="Q48929" s="265"/>
    </row>
    <row r="48930" spans="17:17" ht="0" hidden="1" customHeight="1" x14ac:dyDescent="0.25">
      <c r="Q48930" s="265"/>
    </row>
    <row r="48931" spans="17:17" ht="0" hidden="1" customHeight="1" x14ac:dyDescent="0.25">
      <c r="Q48931" s="265"/>
    </row>
    <row r="48932" spans="17:17" ht="0" hidden="1" customHeight="1" x14ac:dyDescent="0.25">
      <c r="Q48932" s="265"/>
    </row>
    <row r="48933" spans="17:17" ht="0" hidden="1" customHeight="1" x14ac:dyDescent="0.25">
      <c r="Q48933" s="265"/>
    </row>
    <row r="48934" spans="17:17" ht="0" hidden="1" customHeight="1" x14ac:dyDescent="0.25">
      <c r="Q48934" s="265"/>
    </row>
    <row r="48935" spans="17:17" ht="0" hidden="1" customHeight="1" x14ac:dyDescent="0.25">
      <c r="Q48935" s="265"/>
    </row>
    <row r="48936" spans="17:17" ht="0" hidden="1" customHeight="1" x14ac:dyDescent="0.25">
      <c r="Q48936" s="265"/>
    </row>
    <row r="48937" spans="17:17" ht="0" hidden="1" customHeight="1" x14ac:dyDescent="0.25">
      <c r="Q48937" s="265"/>
    </row>
    <row r="48938" spans="17:17" ht="0" hidden="1" customHeight="1" x14ac:dyDescent="0.25">
      <c r="Q48938" s="265"/>
    </row>
    <row r="48939" spans="17:17" ht="0" hidden="1" customHeight="1" x14ac:dyDescent="0.25">
      <c r="Q48939" s="265"/>
    </row>
    <row r="48940" spans="17:17" ht="0" hidden="1" customHeight="1" x14ac:dyDescent="0.25">
      <c r="Q48940" s="265"/>
    </row>
    <row r="48941" spans="17:17" ht="0" hidden="1" customHeight="1" x14ac:dyDescent="0.25">
      <c r="Q48941" s="265"/>
    </row>
    <row r="48942" spans="17:17" ht="0" hidden="1" customHeight="1" x14ac:dyDescent="0.25">
      <c r="Q48942" s="265"/>
    </row>
    <row r="48943" spans="17:17" ht="0" hidden="1" customHeight="1" x14ac:dyDescent="0.25">
      <c r="Q48943" s="265"/>
    </row>
    <row r="48944" spans="17:17" ht="0" hidden="1" customHeight="1" x14ac:dyDescent="0.25">
      <c r="Q48944" s="265"/>
    </row>
    <row r="48945" spans="17:17" ht="0" hidden="1" customHeight="1" x14ac:dyDescent="0.25">
      <c r="Q48945" s="265"/>
    </row>
    <row r="48946" spans="17:17" ht="0" hidden="1" customHeight="1" x14ac:dyDescent="0.25">
      <c r="Q48946" s="265"/>
    </row>
    <row r="48947" spans="17:17" ht="0" hidden="1" customHeight="1" x14ac:dyDescent="0.25">
      <c r="Q48947" s="265"/>
    </row>
    <row r="48948" spans="17:17" ht="0" hidden="1" customHeight="1" x14ac:dyDescent="0.25">
      <c r="Q48948" s="265"/>
    </row>
    <row r="48949" spans="17:17" ht="0" hidden="1" customHeight="1" x14ac:dyDescent="0.25">
      <c r="Q48949" s="265"/>
    </row>
    <row r="48950" spans="17:17" ht="0" hidden="1" customHeight="1" x14ac:dyDescent="0.25">
      <c r="Q48950" s="265"/>
    </row>
    <row r="48951" spans="17:17" ht="0" hidden="1" customHeight="1" x14ac:dyDescent="0.25">
      <c r="Q48951" s="265"/>
    </row>
    <row r="48952" spans="17:17" ht="0" hidden="1" customHeight="1" x14ac:dyDescent="0.25">
      <c r="Q48952" s="265"/>
    </row>
    <row r="48953" spans="17:17" ht="0" hidden="1" customHeight="1" x14ac:dyDescent="0.25">
      <c r="Q48953" s="265"/>
    </row>
    <row r="48954" spans="17:17" ht="0" hidden="1" customHeight="1" x14ac:dyDescent="0.25">
      <c r="Q48954" s="265"/>
    </row>
    <row r="48955" spans="17:17" ht="0" hidden="1" customHeight="1" x14ac:dyDescent="0.25">
      <c r="Q48955" s="265"/>
    </row>
    <row r="48956" spans="17:17" ht="0" hidden="1" customHeight="1" x14ac:dyDescent="0.25">
      <c r="Q48956" s="265"/>
    </row>
    <row r="48957" spans="17:17" ht="0" hidden="1" customHeight="1" x14ac:dyDescent="0.25">
      <c r="Q48957" s="265"/>
    </row>
    <row r="48958" spans="17:17" ht="0" hidden="1" customHeight="1" x14ac:dyDescent="0.25">
      <c r="Q48958" s="265"/>
    </row>
    <row r="48959" spans="17:17" ht="0" hidden="1" customHeight="1" x14ac:dyDescent="0.25">
      <c r="Q48959" s="265"/>
    </row>
    <row r="48960" spans="17:17" ht="0" hidden="1" customHeight="1" x14ac:dyDescent="0.25">
      <c r="Q48960" s="265"/>
    </row>
    <row r="48961" spans="17:17" ht="0" hidden="1" customHeight="1" x14ac:dyDescent="0.25">
      <c r="Q48961" s="265"/>
    </row>
    <row r="48962" spans="17:17" ht="0" hidden="1" customHeight="1" x14ac:dyDescent="0.25">
      <c r="Q48962" s="265"/>
    </row>
    <row r="48963" spans="17:17" ht="0" hidden="1" customHeight="1" x14ac:dyDescent="0.25">
      <c r="Q48963" s="265"/>
    </row>
    <row r="48964" spans="17:17" ht="0" hidden="1" customHeight="1" x14ac:dyDescent="0.25">
      <c r="Q48964" s="265"/>
    </row>
    <row r="48965" spans="17:17" ht="0" hidden="1" customHeight="1" x14ac:dyDescent="0.25">
      <c r="Q48965" s="265"/>
    </row>
    <row r="48966" spans="17:17" ht="0" hidden="1" customHeight="1" x14ac:dyDescent="0.25">
      <c r="Q48966" s="265"/>
    </row>
    <row r="48967" spans="17:17" ht="0" hidden="1" customHeight="1" x14ac:dyDescent="0.25">
      <c r="Q48967" s="265"/>
    </row>
    <row r="48968" spans="17:17" ht="0" hidden="1" customHeight="1" x14ac:dyDescent="0.25">
      <c r="Q48968" s="265"/>
    </row>
    <row r="48969" spans="17:17" ht="0" hidden="1" customHeight="1" x14ac:dyDescent="0.25">
      <c r="Q48969" s="265"/>
    </row>
    <row r="48970" spans="17:17" ht="0" hidden="1" customHeight="1" x14ac:dyDescent="0.25">
      <c r="Q48970" s="265"/>
    </row>
    <row r="48971" spans="17:17" ht="0" hidden="1" customHeight="1" x14ac:dyDescent="0.25">
      <c r="Q48971" s="265"/>
    </row>
    <row r="48972" spans="17:17" ht="0" hidden="1" customHeight="1" x14ac:dyDescent="0.25">
      <c r="Q48972" s="265"/>
    </row>
    <row r="48973" spans="17:17" ht="0" hidden="1" customHeight="1" x14ac:dyDescent="0.25">
      <c r="Q48973" s="265"/>
    </row>
    <row r="48974" spans="17:17" ht="0" hidden="1" customHeight="1" x14ac:dyDescent="0.25">
      <c r="Q48974" s="265"/>
    </row>
    <row r="48975" spans="17:17" ht="0" hidden="1" customHeight="1" x14ac:dyDescent="0.25">
      <c r="Q48975" s="265"/>
    </row>
    <row r="48976" spans="17:17" ht="0" hidden="1" customHeight="1" x14ac:dyDescent="0.25">
      <c r="Q48976" s="265"/>
    </row>
    <row r="48977" spans="17:17" ht="0" hidden="1" customHeight="1" x14ac:dyDescent="0.25">
      <c r="Q48977" s="265"/>
    </row>
    <row r="48978" spans="17:17" ht="0" hidden="1" customHeight="1" x14ac:dyDescent="0.25">
      <c r="Q48978" s="265"/>
    </row>
    <row r="48979" spans="17:17" ht="0" hidden="1" customHeight="1" x14ac:dyDescent="0.25">
      <c r="Q48979" s="265"/>
    </row>
    <row r="48980" spans="17:17" ht="0" hidden="1" customHeight="1" x14ac:dyDescent="0.25">
      <c r="Q48980" s="265"/>
    </row>
    <row r="48981" spans="17:17" ht="0" hidden="1" customHeight="1" x14ac:dyDescent="0.25">
      <c r="Q48981" s="265"/>
    </row>
    <row r="48982" spans="17:17" ht="0" hidden="1" customHeight="1" x14ac:dyDescent="0.25">
      <c r="Q48982" s="265"/>
    </row>
    <row r="48983" spans="17:17" ht="0" hidden="1" customHeight="1" x14ac:dyDescent="0.25">
      <c r="Q48983" s="265"/>
    </row>
    <row r="48984" spans="17:17" ht="0" hidden="1" customHeight="1" x14ac:dyDescent="0.25">
      <c r="Q48984" s="265"/>
    </row>
    <row r="48985" spans="17:17" ht="0" hidden="1" customHeight="1" x14ac:dyDescent="0.25">
      <c r="Q48985" s="265"/>
    </row>
    <row r="48986" spans="17:17" ht="0" hidden="1" customHeight="1" x14ac:dyDescent="0.25">
      <c r="Q48986" s="265"/>
    </row>
    <row r="48987" spans="17:17" ht="0" hidden="1" customHeight="1" x14ac:dyDescent="0.25">
      <c r="Q48987" s="265"/>
    </row>
    <row r="48988" spans="17:17" ht="0" hidden="1" customHeight="1" x14ac:dyDescent="0.25">
      <c r="Q48988" s="265"/>
    </row>
    <row r="48989" spans="17:17" ht="0" hidden="1" customHeight="1" x14ac:dyDescent="0.25">
      <c r="Q48989" s="265"/>
    </row>
    <row r="48990" spans="17:17" ht="0" hidden="1" customHeight="1" x14ac:dyDescent="0.25">
      <c r="Q48990" s="265"/>
    </row>
    <row r="48991" spans="17:17" ht="0" hidden="1" customHeight="1" x14ac:dyDescent="0.25">
      <c r="Q48991" s="265"/>
    </row>
    <row r="48992" spans="17:17" ht="0" hidden="1" customHeight="1" x14ac:dyDescent="0.25">
      <c r="Q48992" s="265"/>
    </row>
    <row r="48993" spans="17:17" ht="0" hidden="1" customHeight="1" x14ac:dyDescent="0.25">
      <c r="Q48993" s="265"/>
    </row>
    <row r="48994" spans="17:17" ht="0" hidden="1" customHeight="1" x14ac:dyDescent="0.25">
      <c r="Q48994" s="265"/>
    </row>
    <row r="48995" spans="17:17" ht="0" hidden="1" customHeight="1" x14ac:dyDescent="0.25">
      <c r="Q48995" s="265"/>
    </row>
    <row r="48996" spans="17:17" ht="0" hidden="1" customHeight="1" x14ac:dyDescent="0.25">
      <c r="Q48996" s="265"/>
    </row>
    <row r="48997" spans="17:17" ht="0" hidden="1" customHeight="1" x14ac:dyDescent="0.25">
      <c r="Q48997" s="265"/>
    </row>
    <row r="48998" spans="17:17" ht="0" hidden="1" customHeight="1" x14ac:dyDescent="0.25">
      <c r="Q48998" s="265"/>
    </row>
    <row r="48999" spans="17:17" ht="0" hidden="1" customHeight="1" x14ac:dyDescent="0.25">
      <c r="Q48999" s="265"/>
    </row>
    <row r="49000" spans="17:17" ht="0" hidden="1" customHeight="1" x14ac:dyDescent="0.25">
      <c r="Q49000" s="265"/>
    </row>
    <row r="49001" spans="17:17" ht="0" hidden="1" customHeight="1" x14ac:dyDescent="0.25">
      <c r="Q49001" s="265"/>
    </row>
    <row r="49002" spans="17:17" ht="0" hidden="1" customHeight="1" x14ac:dyDescent="0.25">
      <c r="Q49002" s="265"/>
    </row>
    <row r="49003" spans="17:17" ht="0" hidden="1" customHeight="1" x14ac:dyDescent="0.25">
      <c r="Q49003" s="265"/>
    </row>
    <row r="49004" spans="17:17" ht="0" hidden="1" customHeight="1" x14ac:dyDescent="0.25">
      <c r="Q49004" s="265"/>
    </row>
    <row r="49005" spans="17:17" ht="0" hidden="1" customHeight="1" x14ac:dyDescent="0.25">
      <c r="Q49005" s="265"/>
    </row>
    <row r="49006" spans="17:17" ht="0" hidden="1" customHeight="1" x14ac:dyDescent="0.25">
      <c r="Q49006" s="265"/>
    </row>
    <row r="49007" spans="17:17" ht="0" hidden="1" customHeight="1" x14ac:dyDescent="0.25">
      <c r="Q49007" s="265"/>
    </row>
    <row r="49008" spans="17:17" ht="0" hidden="1" customHeight="1" x14ac:dyDescent="0.25">
      <c r="Q49008" s="265"/>
    </row>
    <row r="49009" spans="17:17" ht="0" hidden="1" customHeight="1" x14ac:dyDescent="0.25">
      <c r="Q49009" s="265"/>
    </row>
    <row r="49010" spans="17:17" ht="0" hidden="1" customHeight="1" x14ac:dyDescent="0.25">
      <c r="Q49010" s="265"/>
    </row>
    <row r="49011" spans="17:17" ht="0" hidden="1" customHeight="1" x14ac:dyDescent="0.25">
      <c r="Q49011" s="265"/>
    </row>
    <row r="49012" spans="17:17" ht="0" hidden="1" customHeight="1" x14ac:dyDescent="0.25">
      <c r="Q49012" s="265"/>
    </row>
    <row r="49013" spans="17:17" ht="0" hidden="1" customHeight="1" x14ac:dyDescent="0.25">
      <c r="Q49013" s="265"/>
    </row>
    <row r="49014" spans="17:17" ht="0" hidden="1" customHeight="1" x14ac:dyDescent="0.25">
      <c r="Q49014" s="265"/>
    </row>
    <row r="49015" spans="17:17" ht="0" hidden="1" customHeight="1" x14ac:dyDescent="0.25">
      <c r="Q49015" s="265"/>
    </row>
    <row r="49016" spans="17:17" ht="0" hidden="1" customHeight="1" x14ac:dyDescent="0.25">
      <c r="Q49016" s="265"/>
    </row>
    <row r="49017" spans="17:17" ht="0" hidden="1" customHeight="1" x14ac:dyDescent="0.25">
      <c r="Q49017" s="265"/>
    </row>
    <row r="49018" spans="17:17" ht="0" hidden="1" customHeight="1" x14ac:dyDescent="0.25">
      <c r="Q49018" s="265"/>
    </row>
    <row r="49019" spans="17:17" ht="0" hidden="1" customHeight="1" x14ac:dyDescent="0.25">
      <c r="Q49019" s="265"/>
    </row>
    <row r="49020" spans="17:17" ht="0" hidden="1" customHeight="1" x14ac:dyDescent="0.25">
      <c r="Q49020" s="265"/>
    </row>
    <row r="49021" spans="17:17" ht="0" hidden="1" customHeight="1" x14ac:dyDescent="0.25">
      <c r="Q49021" s="265"/>
    </row>
    <row r="49022" spans="17:17" ht="0" hidden="1" customHeight="1" x14ac:dyDescent="0.25">
      <c r="Q49022" s="265"/>
    </row>
    <row r="49023" spans="17:17" ht="0" hidden="1" customHeight="1" x14ac:dyDescent="0.25">
      <c r="Q49023" s="265"/>
    </row>
    <row r="49024" spans="17:17" ht="0" hidden="1" customHeight="1" x14ac:dyDescent="0.25">
      <c r="Q49024" s="265"/>
    </row>
    <row r="49025" spans="17:17" ht="0" hidden="1" customHeight="1" x14ac:dyDescent="0.25">
      <c r="Q49025" s="265"/>
    </row>
    <row r="49026" spans="17:17" ht="0" hidden="1" customHeight="1" x14ac:dyDescent="0.25">
      <c r="Q49026" s="265"/>
    </row>
    <row r="49027" spans="17:17" ht="0" hidden="1" customHeight="1" x14ac:dyDescent="0.25">
      <c r="Q49027" s="265"/>
    </row>
    <row r="49028" spans="17:17" ht="0" hidden="1" customHeight="1" x14ac:dyDescent="0.25">
      <c r="Q49028" s="265"/>
    </row>
    <row r="49029" spans="17:17" ht="0" hidden="1" customHeight="1" x14ac:dyDescent="0.25">
      <c r="Q49029" s="265"/>
    </row>
    <row r="49030" spans="17:17" ht="0" hidden="1" customHeight="1" x14ac:dyDescent="0.25">
      <c r="Q49030" s="265"/>
    </row>
    <row r="49031" spans="17:17" ht="0" hidden="1" customHeight="1" x14ac:dyDescent="0.25">
      <c r="Q49031" s="265"/>
    </row>
    <row r="49032" spans="17:17" ht="0" hidden="1" customHeight="1" x14ac:dyDescent="0.25">
      <c r="Q49032" s="265"/>
    </row>
    <row r="49033" spans="17:17" ht="0" hidden="1" customHeight="1" x14ac:dyDescent="0.25">
      <c r="Q49033" s="265"/>
    </row>
    <row r="49034" spans="17:17" ht="0" hidden="1" customHeight="1" x14ac:dyDescent="0.25">
      <c r="Q49034" s="265"/>
    </row>
    <row r="49035" spans="17:17" ht="0" hidden="1" customHeight="1" x14ac:dyDescent="0.25">
      <c r="Q49035" s="265"/>
    </row>
    <row r="49036" spans="17:17" ht="0" hidden="1" customHeight="1" x14ac:dyDescent="0.25">
      <c r="Q49036" s="265"/>
    </row>
    <row r="49037" spans="17:17" ht="0" hidden="1" customHeight="1" x14ac:dyDescent="0.25">
      <c r="Q49037" s="265"/>
    </row>
    <row r="49038" spans="17:17" ht="0" hidden="1" customHeight="1" x14ac:dyDescent="0.25">
      <c r="Q49038" s="265"/>
    </row>
    <row r="49039" spans="17:17" ht="0" hidden="1" customHeight="1" x14ac:dyDescent="0.25">
      <c r="Q49039" s="265"/>
    </row>
    <row r="49040" spans="17:17" ht="0" hidden="1" customHeight="1" x14ac:dyDescent="0.25">
      <c r="Q49040" s="265"/>
    </row>
    <row r="49041" spans="17:17" ht="0" hidden="1" customHeight="1" x14ac:dyDescent="0.25">
      <c r="Q49041" s="265"/>
    </row>
    <row r="49042" spans="17:17" ht="0" hidden="1" customHeight="1" x14ac:dyDescent="0.25">
      <c r="Q49042" s="265"/>
    </row>
    <row r="49043" spans="17:17" ht="0" hidden="1" customHeight="1" x14ac:dyDescent="0.25">
      <c r="Q49043" s="265"/>
    </row>
    <row r="49044" spans="17:17" ht="0" hidden="1" customHeight="1" x14ac:dyDescent="0.25">
      <c r="Q49044" s="265"/>
    </row>
    <row r="49045" spans="17:17" ht="0" hidden="1" customHeight="1" x14ac:dyDescent="0.25">
      <c r="Q49045" s="265"/>
    </row>
    <row r="49046" spans="17:17" ht="0" hidden="1" customHeight="1" x14ac:dyDescent="0.25">
      <c r="Q49046" s="265"/>
    </row>
    <row r="49047" spans="17:17" ht="0" hidden="1" customHeight="1" x14ac:dyDescent="0.25">
      <c r="Q49047" s="265"/>
    </row>
    <row r="49048" spans="17:17" ht="0" hidden="1" customHeight="1" x14ac:dyDescent="0.25">
      <c r="Q49048" s="265"/>
    </row>
    <row r="49049" spans="17:17" ht="0" hidden="1" customHeight="1" x14ac:dyDescent="0.25">
      <c r="Q49049" s="265"/>
    </row>
    <row r="49050" spans="17:17" ht="0" hidden="1" customHeight="1" x14ac:dyDescent="0.25">
      <c r="Q49050" s="265"/>
    </row>
    <row r="49051" spans="17:17" ht="0" hidden="1" customHeight="1" x14ac:dyDescent="0.25">
      <c r="Q49051" s="265"/>
    </row>
    <row r="49052" spans="17:17" ht="0" hidden="1" customHeight="1" x14ac:dyDescent="0.25">
      <c r="Q49052" s="265"/>
    </row>
    <row r="49053" spans="17:17" ht="0" hidden="1" customHeight="1" x14ac:dyDescent="0.25">
      <c r="Q49053" s="265"/>
    </row>
    <row r="49054" spans="17:17" ht="0" hidden="1" customHeight="1" x14ac:dyDescent="0.25">
      <c r="Q49054" s="265"/>
    </row>
    <row r="49055" spans="17:17" ht="0" hidden="1" customHeight="1" x14ac:dyDescent="0.25">
      <c r="Q49055" s="265"/>
    </row>
    <row r="49056" spans="17:17" ht="0" hidden="1" customHeight="1" x14ac:dyDescent="0.25">
      <c r="Q49056" s="265"/>
    </row>
    <row r="49057" spans="17:17" ht="0" hidden="1" customHeight="1" x14ac:dyDescent="0.25">
      <c r="Q49057" s="265"/>
    </row>
    <row r="49058" spans="17:17" ht="0" hidden="1" customHeight="1" x14ac:dyDescent="0.25">
      <c r="Q49058" s="265"/>
    </row>
    <row r="49059" spans="17:17" ht="0" hidden="1" customHeight="1" x14ac:dyDescent="0.25">
      <c r="Q49059" s="265"/>
    </row>
    <row r="49060" spans="17:17" ht="0" hidden="1" customHeight="1" x14ac:dyDescent="0.25">
      <c r="Q49060" s="265"/>
    </row>
    <row r="49061" spans="17:17" ht="0" hidden="1" customHeight="1" x14ac:dyDescent="0.25">
      <c r="Q49061" s="265"/>
    </row>
    <row r="49062" spans="17:17" ht="0" hidden="1" customHeight="1" x14ac:dyDescent="0.25">
      <c r="Q49062" s="265"/>
    </row>
    <row r="49063" spans="17:17" ht="0" hidden="1" customHeight="1" x14ac:dyDescent="0.25">
      <c r="Q49063" s="265"/>
    </row>
    <row r="49064" spans="17:17" ht="0" hidden="1" customHeight="1" x14ac:dyDescent="0.25">
      <c r="Q49064" s="265"/>
    </row>
    <row r="49065" spans="17:17" ht="0" hidden="1" customHeight="1" x14ac:dyDescent="0.25">
      <c r="Q49065" s="265"/>
    </row>
    <row r="49066" spans="17:17" ht="0" hidden="1" customHeight="1" x14ac:dyDescent="0.25">
      <c r="Q49066" s="265"/>
    </row>
    <row r="49067" spans="17:17" ht="0" hidden="1" customHeight="1" x14ac:dyDescent="0.25">
      <c r="Q49067" s="265"/>
    </row>
    <row r="49068" spans="17:17" ht="0" hidden="1" customHeight="1" x14ac:dyDescent="0.25">
      <c r="Q49068" s="265"/>
    </row>
    <row r="49069" spans="17:17" ht="0" hidden="1" customHeight="1" x14ac:dyDescent="0.25">
      <c r="Q49069" s="265"/>
    </row>
    <row r="49070" spans="17:17" ht="0" hidden="1" customHeight="1" x14ac:dyDescent="0.25">
      <c r="Q49070" s="265"/>
    </row>
    <row r="49071" spans="17:17" ht="0" hidden="1" customHeight="1" x14ac:dyDescent="0.25">
      <c r="Q49071" s="265"/>
    </row>
    <row r="49072" spans="17:17" ht="0" hidden="1" customHeight="1" x14ac:dyDescent="0.25">
      <c r="Q49072" s="265"/>
    </row>
    <row r="49073" spans="17:17" ht="0" hidden="1" customHeight="1" x14ac:dyDescent="0.25">
      <c r="Q49073" s="265"/>
    </row>
    <row r="49074" spans="17:17" ht="0" hidden="1" customHeight="1" x14ac:dyDescent="0.25">
      <c r="Q49074" s="265"/>
    </row>
    <row r="49075" spans="17:17" ht="0" hidden="1" customHeight="1" x14ac:dyDescent="0.25">
      <c r="Q49075" s="265"/>
    </row>
    <row r="49076" spans="17:17" ht="0" hidden="1" customHeight="1" x14ac:dyDescent="0.25">
      <c r="Q49076" s="265"/>
    </row>
    <row r="49077" spans="17:17" ht="0" hidden="1" customHeight="1" x14ac:dyDescent="0.25">
      <c r="Q49077" s="265"/>
    </row>
    <row r="49078" spans="17:17" ht="0" hidden="1" customHeight="1" x14ac:dyDescent="0.25">
      <c r="Q49078" s="265"/>
    </row>
    <row r="49079" spans="17:17" ht="0" hidden="1" customHeight="1" x14ac:dyDescent="0.25">
      <c r="Q49079" s="265"/>
    </row>
    <row r="49080" spans="17:17" ht="0" hidden="1" customHeight="1" x14ac:dyDescent="0.25">
      <c r="Q49080" s="265"/>
    </row>
    <row r="49081" spans="17:17" ht="0" hidden="1" customHeight="1" x14ac:dyDescent="0.25">
      <c r="Q49081" s="265"/>
    </row>
    <row r="49082" spans="17:17" ht="0" hidden="1" customHeight="1" x14ac:dyDescent="0.25">
      <c r="Q49082" s="265"/>
    </row>
    <row r="49083" spans="17:17" ht="0" hidden="1" customHeight="1" x14ac:dyDescent="0.25">
      <c r="Q49083" s="265"/>
    </row>
    <row r="49084" spans="17:17" ht="0" hidden="1" customHeight="1" x14ac:dyDescent="0.25">
      <c r="Q49084" s="265"/>
    </row>
    <row r="49085" spans="17:17" ht="0" hidden="1" customHeight="1" x14ac:dyDescent="0.25">
      <c r="Q49085" s="265"/>
    </row>
    <row r="49086" spans="17:17" ht="0" hidden="1" customHeight="1" x14ac:dyDescent="0.25">
      <c r="Q49086" s="265"/>
    </row>
    <row r="49087" spans="17:17" ht="0" hidden="1" customHeight="1" x14ac:dyDescent="0.25">
      <c r="Q49087" s="265"/>
    </row>
    <row r="49088" spans="17:17" ht="0" hidden="1" customHeight="1" x14ac:dyDescent="0.25">
      <c r="Q49088" s="265"/>
    </row>
    <row r="49089" spans="17:17" ht="0" hidden="1" customHeight="1" x14ac:dyDescent="0.25">
      <c r="Q49089" s="265"/>
    </row>
    <row r="49090" spans="17:17" ht="0" hidden="1" customHeight="1" x14ac:dyDescent="0.25">
      <c r="Q49090" s="265"/>
    </row>
    <row r="49091" spans="17:17" ht="0" hidden="1" customHeight="1" x14ac:dyDescent="0.25">
      <c r="Q49091" s="265"/>
    </row>
    <row r="49092" spans="17:17" ht="0" hidden="1" customHeight="1" x14ac:dyDescent="0.25">
      <c r="Q49092" s="265"/>
    </row>
    <row r="49093" spans="17:17" ht="0" hidden="1" customHeight="1" x14ac:dyDescent="0.25">
      <c r="Q49093" s="265"/>
    </row>
    <row r="49094" spans="17:17" ht="0" hidden="1" customHeight="1" x14ac:dyDescent="0.25">
      <c r="Q49094" s="265"/>
    </row>
    <row r="49095" spans="17:17" ht="0" hidden="1" customHeight="1" x14ac:dyDescent="0.25">
      <c r="Q49095" s="265"/>
    </row>
    <row r="49096" spans="17:17" ht="0" hidden="1" customHeight="1" x14ac:dyDescent="0.25">
      <c r="Q49096" s="265"/>
    </row>
    <row r="49097" spans="17:17" ht="0" hidden="1" customHeight="1" x14ac:dyDescent="0.25">
      <c r="Q49097" s="265"/>
    </row>
    <row r="49098" spans="17:17" ht="0" hidden="1" customHeight="1" x14ac:dyDescent="0.25">
      <c r="Q49098" s="265"/>
    </row>
    <row r="49099" spans="17:17" ht="0" hidden="1" customHeight="1" x14ac:dyDescent="0.25">
      <c r="Q49099" s="265"/>
    </row>
    <row r="49100" spans="17:17" ht="0" hidden="1" customHeight="1" x14ac:dyDescent="0.25">
      <c r="Q49100" s="265"/>
    </row>
    <row r="49101" spans="17:17" ht="0" hidden="1" customHeight="1" x14ac:dyDescent="0.25">
      <c r="Q49101" s="265"/>
    </row>
    <row r="49102" spans="17:17" ht="0" hidden="1" customHeight="1" x14ac:dyDescent="0.25">
      <c r="Q49102" s="265"/>
    </row>
    <row r="49103" spans="17:17" ht="0" hidden="1" customHeight="1" x14ac:dyDescent="0.25">
      <c r="Q49103" s="265"/>
    </row>
    <row r="49104" spans="17:17" ht="0" hidden="1" customHeight="1" x14ac:dyDescent="0.25">
      <c r="Q49104" s="265"/>
    </row>
    <row r="49105" spans="17:17" ht="0" hidden="1" customHeight="1" x14ac:dyDescent="0.25">
      <c r="Q49105" s="265"/>
    </row>
    <row r="49106" spans="17:17" ht="0" hidden="1" customHeight="1" x14ac:dyDescent="0.25">
      <c r="Q49106" s="265"/>
    </row>
    <row r="49107" spans="17:17" ht="0" hidden="1" customHeight="1" x14ac:dyDescent="0.25">
      <c r="Q49107" s="265"/>
    </row>
    <row r="49108" spans="17:17" ht="0" hidden="1" customHeight="1" x14ac:dyDescent="0.25">
      <c r="Q49108" s="265"/>
    </row>
    <row r="49109" spans="17:17" ht="0" hidden="1" customHeight="1" x14ac:dyDescent="0.25">
      <c r="Q49109" s="265"/>
    </row>
    <row r="49110" spans="17:17" ht="0" hidden="1" customHeight="1" x14ac:dyDescent="0.25">
      <c r="Q49110" s="265"/>
    </row>
    <row r="49111" spans="17:17" ht="0" hidden="1" customHeight="1" x14ac:dyDescent="0.25">
      <c r="Q49111" s="265"/>
    </row>
    <row r="49112" spans="17:17" ht="0" hidden="1" customHeight="1" x14ac:dyDescent="0.25">
      <c r="Q49112" s="265"/>
    </row>
    <row r="49113" spans="17:17" ht="0" hidden="1" customHeight="1" x14ac:dyDescent="0.25">
      <c r="Q49113" s="265"/>
    </row>
    <row r="49114" spans="17:17" ht="0" hidden="1" customHeight="1" x14ac:dyDescent="0.25">
      <c r="Q49114" s="265"/>
    </row>
    <row r="49115" spans="17:17" ht="0" hidden="1" customHeight="1" x14ac:dyDescent="0.25">
      <c r="Q49115" s="265"/>
    </row>
    <row r="49116" spans="17:17" ht="0" hidden="1" customHeight="1" x14ac:dyDescent="0.25">
      <c r="Q49116" s="265"/>
    </row>
    <row r="49117" spans="17:17" ht="0" hidden="1" customHeight="1" x14ac:dyDescent="0.25">
      <c r="Q49117" s="265"/>
    </row>
    <row r="49118" spans="17:17" ht="0" hidden="1" customHeight="1" x14ac:dyDescent="0.25">
      <c r="Q49118" s="265"/>
    </row>
    <row r="49119" spans="17:17" ht="0" hidden="1" customHeight="1" x14ac:dyDescent="0.25">
      <c r="Q49119" s="265"/>
    </row>
    <row r="49120" spans="17:17" ht="0" hidden="1" customHeight="1" x14ac:dyDescent="0.25">
      <c r="Q49120" s="265"/>
    </row>
    <row r="49121" spans="17:17" ht="0" hidden="1" customHeight="1" x14ac:dyDescent="0.25">
      <c r="Q49121" s="265"/>
    </row>
    <row r="49122" spans="17:17" ht="0" hidden="1" customHeight="1" x14ac:dyDescent="0.25">
      <c r="Q49122" s="265"/>
    </row>
    <row r="49123" spans="17:17" ht="0" hidden="1" customHeight="1" x14ac:dyDescent="0.25">
      <c r="Q49123" s="265"/>
    </row>
    <row r="49124" spans="17:17" ht="0" hidden="1" customHeight="1" x14ac:dyDescent="0.25">
      <c r="Q49124" s="265"/>
    </row>
    <row r="49125" spans="17:17" ht="0" hidden="1" customHeight="1" x14ac:dyDescent="0.25">
      <c r="Q49125" s="265"/>
    </row>
    <row r="49126" spans="17:17" ht="0" hidden="1" customHeight="1" x14ac:dyDescent="0.25">
      <c r="Q49126" s="265"/>
    </row>
    <row r="49127" spans="17:17" ht="0" hidden="1" customHeight="1" x14ac:dyDescent="0.25">
      <c r="Q49127" s="265"/>
    </row>
    <row r="49128" spans="17:17" ht="0" hidden="1" customHeight="1" x14ac:dyDescent="0.25">
      <c r="Q49128" s="265"/>
    </row>
    <row r="49129" spans="17:17" ht="0" hidden="1" customHeight="1" x14ac:dyDescent="0.25">
      <c r="Q49129" s="265"/>
    </row>
    <row r="49130" spans="17:17" ht="0" hidden="1" customHeight="1" x14ac:dyDescent="0.25">
      <c r="Q49130" s="265"/>
    </row>
    <row r="49131" spans="17:17" ht="0" hidden="1" customHeight="1" x14ac:dyDescent="0.25">
      <c r="Q49131" s="265"/>
    </row>
    <row r="49132" spans="17:17" ht="0" hidden="1" customHeight="1" x14ac:dyDescent="0.25">
      <c r="Q49132" s="265"/>
    </row>
    <row r="49133" spans="17:17" ht="0" hidden="1" customHeight="1" x14ac:dyDescent="0.25">
      <c r="Q49133" s="265"/>
    </row>
    <row r="49134" spans="17:17" ht="0" hidden="1" customHeight="1" x14ac:dyDescent="0.25">
      <c r="Q49134" s="265"/>
    </row>
    <row r="49135" spans="17:17" ht="0" hidden="1" customHeight="1" x14ac:dyDescent="0.25">
      <c r="Q49135" s="265"/>
    </row>
    <row r="49136" spans="17:17" ht="0" hidden="1" customHeight="1" x14ac:dyDescent="0.25">
      <c r="Q49136" s="265"/>
    </row>
    <row r="49137" spans="17:17" ht="0" hidden="1" customHeight="1" x14ac:dyDescent="0.25">
      <c r="Q49137" s="265"/>
    </row>
    <row r="49138" spans="17:17" ht="0" hidden="1" customHeight="1" x14ac:dyDescent="0.25">
      <c r="Q49138" s="265"/>
    </row>
    <row r="49139" spans="17:17" ht="0" hidden="1" customHeight="1" x14ac:dyDescent="0.25">
      <c r="Q49139" s="265"/>
    </row>
    <row r="49140" spans="17:17" ht="0" hidden="1" customHeight="1" x14ac:dyDescent="0.25">
      <c r="Q49140" s="265"/>
    </row>
    <row r="49141" spans="17:17" ht="0" hidden="1" customHeight="1" x14ac:dyDescent="0.25">
      <c r="Q49141" s="265"/>
    </row>
    <row r="49142" spans="17:17" ht="0" hidden="1" customHeight="1" x14ac:dyDescent="0.25">
      <c r="Q49142" s="265"/>
    </row>
    <row r="49143" spans="17:17" ht="0" hidden="1" customHeight="1" x14ac:dyDescent="0.25">
      <c r="Q49143" s="265"/>
    </row>
    <row r="49144" spans="17:17" ht="0" hidden="1" customHeight="1" x14ac:dyDescent="0.25">
      <c r="Q49144" s="265"/>
    </row>
    <row r="49145" spans="17:17" ht="0" hidden="1" customHeight="1" x14ac:dyDescent="0.25">
      <c r="Q49145" s="265"/>
    </row>
    <row r="49146" spans="17:17" ht="0" hidden="1" customHeight="1" x14ac:dyDescent="0.25">
      <c r="Q49146" s="265"/>
    </row>
    <row r="49147" spans="17:17" ht="0" hidden="1" customHeight="1" x14ac:dyDescent="0.25">
      <c r="Q49147" s="265"/>
    </row>
    <row r="49148" spans="17:17" ht="0" hidden="1" customHeight="1" x14ac:dyDescent="0.25">
      <c r="Q49148" s="265"/>
    </row>
    <row r="49149" spans="17:17" ht="0" hidden="1" customHeight="1" x14ac:dyDescent="0.25">
      <c r="Q49149" s="265"/>
    </row>
    <row r="49150" spans="17:17" ht="0" hidden="1" customHeight="1" x14ac:dyDescent="0.25">
      <c r="Q49150" s="265"/>
    </row>
    <row r="49151" spans="17:17" ht="0" hidden="1" customHeight="1" x14ac:dyDescent="0.25">
      <c r="Q49151" s="265"/>
    </row>
    <row r="49152" spans="17:17" ht="0" hidden="1" customHeight="1" x14ac:dyDescent="0.25">
      <c r="Q49152" s="265"/>
    </row>
    <row r="49153" spans="17:17" ht="0" hidden="1" customHeight="1" x14ac:dyDescent="0.25">
      <c r="Q49153" s="265"/>
    </row>
    <row r="49154" spans="17:17" ht="0" hidden="1" customHeight="1" x14ac:dyDescent="0.25">
      <c r="Q49154" s="265"/>
    </row>
    <row r="49155" spans="17:17" ht="0" hidden="1" customHeight="1" x14ac:dyDescent="0.25">
      <c r="Q49155" s="265"/>
    </row>
    <row r="49156" spans="17:17" ht="0" hidden="1" customHeight="1" x14ac:dyDescent="0.25">
      <c r="Q49156" s="265"/>
    </row>
    <row r="49157" spans="17:17" ht="0" hidden="1" customHeight="1" x14ac:dyDescent="0.25">
      <c r="Q49157" s="265"/>
    </row>
    <row r="49158" spans="17:17" ht="0" hidden="1" customHeight="1" x14ac:dyDescent="0.25">
      <c r="Q49158" s="265"/>
    </row>
    <row r="49159" spans="17:17" ht="0" hidden="1" customHeight="1" x14ac:dyDescent="0.25">
      <c r="Q49159" s="265"/>
    </row>
    <row r="49160" spans="17:17" ht="0" hidden="1" customHeight="1" x14ac:dyDescent="0.25">
      <c r="Q49160" s="265"/>
    </row>
    <row r="49161" spans="17:17" ht="0" hidden="1" customHeight="1" x14ac:dyDescent="0.25">
      <c r="Q49161" s="265"/>
    </row>
    <row r="49162" spans="17:17" ht="0" hidden="1" customHeight="1" x14ac:dyDescent="0.25">
      <c r="Q49162" s="265"/>
    </row>
    <row r="49163" spans="17:17" ht="0" hidden="1" customHeight="1" x14ac:dyDescent="0.25">
      <c r="Q49163" s="265"/>
    </row>
    <row r="49164" spans="17:17" ht="0" hidden="1" customHeight="1" x14ac:dyDescent="0.25">
      <c r="Q49164" s="265"/>
    </row>
    <row r="49165" spans="17:17" ht="0" hidden="1" customHeight="1" x14ac:dyDescent="0.25">
      <c r="Q49165" s="265"/>
    </row>
    <row r="49166" spans="17:17" ht="0" hidden="1" customHeight="1" x14ac:dyDescent="0.25">
      <c r="Q49166" s="265"/>
    </row>
    <row r="49167" spans="17:17" ht="0" hidden="1" customHeight="1" x14ac:dyDescent="0.25">
      <c r="Q49167" s="265"/>
    </row>
    <row r="49168" spans="17:17" ht="0" hidden="1" customHeight="1" x14ac:dyDescent="0.25">
      <c r="Q49168" s="265"/>
    </row>
    <row r="49169" spans="17:17" ht="0" hidden="1" customHeight="1" x14ac:dyDescent="0.25">
      <c r="Q49169" s="265"/>
    </row>
    <row r="49170" spans="17:17" ht="0" hidden="1" customHeight="1" x14ac:dyDescent="0.25">
      <c r="Q49170" s="265"/>
    </row>
    <row r="49171" spans="17:17" ht="0" hidden="1" customHeight="1" x14ac:dyDescent="0.25">
      <c r="Q49171" s="265"/>
    </row>
    <row r="49172" spans="17:17" ht="0" hidden="1" customHeight="1" x14ac:dyDescent="0.25">
      <c r="Q49172" s="265"/>
    </row>
    <row r="49173" spans="17:17" ht="0" hidden="1" customHeight="1" x14ac:dyDescent="0.25">
      <c r="Q49173" s="265"/>
    </row>
    <row r="49174" spans="17:17" ht="0" hidden="1" customHeight="1" x14ac:dyDescent="0.25">
      <c r="Q49174" s="265"/>
    </row>
    <row r="49175" spans="17:17" ht="0" hidden="1" customHeight="1" x14ac:dyDescent="0.25">
      <c r="Q49175" s="265"/>
    </row>
    <row r="49176" spans="17:17" ht="0" hidden="1" customHeight="1" x14ac:dyDescent="0.25">
      <c r="Q49176" s="265"/>
    </row>
    <row r="49177" spans="17:17" ht="0" hidden="1" customHeight="1" x14ac:dyDescent="0.25">
      <c r="Q49177" s="265"/>
    </row>
    <row r="49178" spans="17:17" ht="0" hidden="1" customHeight="1" x14ac:dyDescent="0.25">
      <c r="Q49178" s="265"/>
    </row>
    <row r="49179" spans="17:17" ht="0" hidden="1" customHeight="1" x14ac:dyDescent="0.25">
      <c r="Q49179" s="265"/>
    </row>
    <row r="49180" spans="17:17" ht="0" hidden="1" customHeight="1" x14ac:dyDescent="0.25">
      <c r="Q49180" s="265"/>
    </row>
    <row r="49181" spans="17:17" ht="0" hidden="1" customHeight="1" x14ac:dyDescent="0.25">
      <c r="Q49181" s="265"/>
    </row>
    <row r="49182" spans="17:17" ht="0" hidden="1" customHeight="1" x14ac:dyDescent="0.25">
      <c r="Q49182" s="265"/>
    </row>
    <row r="49183" spans="17:17" ht="0" hidden="1" customHeight="1" x14ac:dyDescent="0.25">
      <c r="Q49183" s="265"/>
    </row>
    <row r="49184" spans="17:17" ht="0" hidden="1" customHeight="1" x14ac:dyDescent="0.25">
      <c r="Q49184" s="265"/>
    </row>
    <row r="49185" spans="17:17" ht="0" hidden="1" customHeight="1" x14ac:dyDescent="0.25">
      <c r="Q49185" s="265"/>
    </row>
    <row r="49186" spans="17:17" ht="0" hidden="1" customHeight="1" x14ac:dyDescent="0.25">
      <c r="Q49186" s="265"/>
    </row>
    <row r="49187" spans="17:17" ht="0" hidden="1" customHeight="1" x14ac:dyDescent="0.25">
      <c r="Q49187" s="265"/>
    </row>
    <row r="49188" spans="17:17" ht="0" hidden="1" customHeight="1" x14ac:dyDescent="0.25">
      <c r="Q49188" s="265"/>
    </row>
    <row r="49189" spans="17:17" ht="0" hidden="1" customHeight="1" x14ac:dyDescent="0.25">
      <c r="Q49189" s="265"/>
    </row>
    <row r="49190" spans="17:17" ht="0" hidden="1" customHeight="1" x14ac:dyDescent="0.25">
      <c r="Q49190" s="265"/>
    </row>
    <row r="49191" spans="17:17" ht="0" hidden="1" customHeight="1" x14ac:dyDescent="0.25">
      <c r="Q49191" s="265"/>
    </row>
    <row r="49192" spans="17:17" ht="0" hidden="1" customHeight="1" x14ac:dyDescent="0.25">
      <c r="Q49192" s="265"/>
    </row>
    <row r="49193" spans="17:17" ht="0" hidden="1" customHeight="1" x14ac:dyDescent="0.25">
      <c r="Q49193" s="265"/>
    </row>
    <row r="49194" spans="17:17" ht="0" hidden="1" customHeight="1" x14ac:dyDescent="0.25">
      <c r="Q49194" s="265"/>
    </row>
    <row r="49195" spans="17:17" ht="0" hidden="1" customHeight="1" x14ac:dyDescent="0.25">
      <c r="Q49195" s="265"/>
    </row>
    <row r="49196" spans="17:17" ht="0" hidden="1" customHeight="1" x14ac:dyDescent="0.25">
      <c r="Q49196" s="265"/>
    </row>
    <row r="49197" spans="17:17" ht="0" hidden="1" customHeight="1" x14ac:dyDescent="0.25">
      <c r="Q49197" s="265"/>
    </row>
    <row r="49198" spans="17:17" ht="0" hidden="1" customHeight="1" x14ac:dyDescent="0.25">
      <c r="Q49198" s="265"/>
    </row>
    <row r="49199" spans="17:17" ht="0" hidden="1" customHeight="1" x14ac:dyDescent="0.25">
      <c r="Q49199" s="265"/>
    </row>
    <row r="49200" spans="17:17" ht="0" hidden="1" customHeight="1" x14ac:dyDescent="0.25">
      <c r="Q49200" s="265"/>
    </row>
    <row r="49201" spans="17:17" ht="0" hidden="1" customHeight="1" x14ac:dyDescent="0.25">
      <c r="Q49201" s="265"/>
    </row>
    <row r="49202" spans="17:17" ht="0" hidden="1" customHeight="1" x14ac:dyDescent="0.25">
      <c r="Q49202" s="265"/>
    </row>
    <row r="49203" spans="17:17" ht="0" hidden="1" customHeight="1" x14ac:dyDescent="0.25">
      <c r="Q49203" s="265"/>
    </row>
    <row r="49204" spans="17:17" ht="0" hidden="1" customHeight="1" x14ac:dyDescent="0.25">
      <c r="Q49204" s="265"/>
    </row>
    <row r="49205" spans="17:17" ht="0" hidden="1" customHeight="1" x14ac:dyDescent="0.25">
      <c r="Q49205" s="265"/>
    </row>
    <row r="49206" spans="17:17" ht="0" hidden="1" customHeight="1" x14ac:dyDescent="0.25">
      <c r="Q49206" s="265"/>
    </row>
    <row r="49207" spans="17:17" ht="0" hidden="1" customHeight="1" x14ac:dyDescent="0.25">
      <c r="Q49207" s="265"/>
    </row>
    <row r="49208" spans="17:17" ht="0" hidden="1" customHeight="1" x14ac:dyDescent="0.25">
      <c r="Q49208" s="265"/>
    </row>
    <row r="49209" spans="17:17" ht="0" hidden="1" customHeight="1" x14ac:dyDescent="0.25">
      <c r="Q49209" s="265"/>
    </row>
    <row r="49210" spans="17:17" ht="0" hidden="1" customHeight="1" x14ac:dyDescent="0.25">
      <c r="Q49210" s="265"/>
    </row>
    <row r="49211" spans="17:17" ht="0" hidden="1" customHeight="1" x14ac:dyDescent="0.25">
      <c r="Q49211" s="265"/>
    </row>
    <row r="49212" spans="17:17" ht="0" hidden="1" customHeight="1" x14ac:dyDescent="0.25">
      <c r="Q49212" s="265"/>
    </row>
    <row r="49213" spans="17:17" ht="0" hidden="1" customHeight="1" x14ac:dyDescent="0.25">
      <c r="Q49213" s="265"/>
    </row>
    <row r="49214" spans="17:17" ht="0" hidden="1" customHeight="1" x14ac:dyDescent="0.25">
      <c r="Q49214" s="265"/>
    </row>
    <row r="49215" spans="17:17" ht="0" hidden="1" customHeight="1" x14ac:dyDescent="0.25">
      <c r="Q49215" s="265"/>
    </row>
    <row r="49216" spans="17:17" ht="0" hidden="1" customHeight="1" x14ac:dyDescent="0.25">
      <c r="Q49216" s="265"/>
    </row>
    <row r="49217" spans="17:17" ht="0" hidden="1" customHeight="1" x14ac:dyDescent="0.25">
      <c r="Q49217" s="265"/>
    </row>
    <row r="49218" spans="17:17" ht="0" hidden="1" customHeight="1" x14ac:dyDescent="0.25">
      <c r="Q49218" s="265"/>
    </row>
    <row r="49219" spans="17:17" ht="0" hidden="1" customHeight="1" x14ac:dyDescent="0.25">
      <c r="Q49219" s="265"/>
    </row>
    <row r="49220" spans="17:17" ht="0" hidden="1" customHeight="1" x14ac:dyDescent="0.25">
      <c r="Q49220" s="265"/>
    </row>
    <row r="49221" spans="17:17" ht="0" hidden="1" customHeight="1" x14ac:dyDescent="0.25">
      <c r="Q49221" s="265"/>
    </row>
    <row r="49222" spans="17:17" ht="0" hidden="1" customHeight="1" x14ac:dyDescent="0.25">
      <c r="Q49222" s="265"/>
    </row>
    <row r="49223" spans="17:17" ht="0" hidden="1" customHeight="1" x14ac:dyDescent="0.25">
      <c r="Q49223" s="265"/>
    </row>
    <row r="49224" spans="17:17" ht="0" hidden="1" customHeight="1" x14ac:dyDescent="0.25">
      <c r="Q49224" s="265"/>
    </row>
    <row r="49225" spans="17:17" ht="0" hidden="1" customHeight="1" x14ac:dyDescent="0.25">
      <c r="Q49225" s="265"/>
    </row>
    <row r="49226" spans="17:17" ht="0" hidden="1" customHeight="1" x14ac:dyDescent="0.25">
      <c r="Q49226" s="265"/>
    </row>
    <row r="49227" spans="17:17" ht="0" hidden="1" customHeight="1" x14ac:dyDescent="0.25">
      <c r="Q49227" s="265"/>
    </row>
    <row r="49228" spans="17:17" ht="0" hidden="1" customHeight="1" x14ac:dyDescent="0.25">
      <c r="Q49228" s="265"/>
    </row>
    <row r="49229" spans="17:17" ht="0" hidden="1" customHeight="1" x14ac:dyDescent="0.25">
      <c r="Q49229" s="265"/>
    </row>
    <row r="49230" spans="17:17" ht="0" hidden="1" customHeight="1" x14ac:dyDescent="0.25">
      <c r="Q49230" s="265"/>
    </row>
    <row r="49231" spans="17:17" ht="0" hidden="1" customHeight="1" x14ac:dyDescent="0.25">
      <c r="Q49231" s="265"/>
    </row>
    <row r="49232" spans="17:17" ht="0" hidden="1" customHeight="1" x14ac:dyDescent="0.25">
      <c r="Q49232" s="265"/>
    </row>
    <row r="49233" spans="17:17" ht="0" hidden="1" customHeight="1" x14ac:dyDescent="0.25">
      <c r="Q49233" s="265"/>
    </row>
    <row r="49234" spans="17:17" ht="0" hidden="1" customHeight="1" x14ac:dyDescent="0.25">
      <c r="Q49234" s="265"/>
    </row>
    <row r="49235" spans="17:17" ht="0" hidden="1" customHeight="1" x14ac:dyDescent="0.25">
      <c r="Q49235" s="265"/>
    </row>
    <row r="49236" spans="17:17" ht="0" hidden="1" customHeight="1" x14ac:dyDescent="0.25">
      <c r="Q49236" s="265"/>
    </row>
    <row r="49237" spans="17:17" ht="0" hidden="1" customHeight="1" x14ac:dyDescent="0.25">
      <c r="Q49237" s="265"/>
    </row>
    <row r="49238" spans="17:17" ht="0" hidden="1" customHeight="1" x14ac:dyDescent="0.25">
      <c r="Q49238" s="265"/>
    </row>
    <row r="49239" spans="17:17" ht="0" hidden="1" customHeight="1" x14ac:dyDescent="0.25">
      <c r="Q49239" s="265"/>
    </row>
    <row r="49240" spans="17:17" ht="0" hidden="1" customHeight="1" x14ac:dyDescent="0.25">
      <c r="Q49240" s="265"/>
    </row>
    <row r="49241" spans="17:17" ht="0" hidden="1" customHeight="1" x14ac:dyDescent="0.25">
      <c r="Q49241" s="265"/>
    </row>
    <row r="49242" spans="17:17" ht="0" hidden="1" customHeight="1" x14ac:dyDescent="0.25">
      <c r="Q49242" s="265"/>
    </row>
    <row r="49243" spans="17:17" ht="0" hidden="1" customHeight="1" x14ac:dyDescent="0.25">
      <c r="Q49243" s="265"/>
    </row>
    <row r="49244" spans="17:17" ht="0" hidden="1" customHeight="1" x14ac:dyDescent="0.25">
      <c r="Q49244" s="265"/>
    </row>
    <row r="49245" spans="17:17" ht="0" hidden="1" customHeight="1" x14ac:dyDescent="0.25">
      <c r="Q49245" s="265"/>
    </row>
    <row r="49246" spans="17:17" ht="0" hidden="1" customHeight="1" x14ac:dyDescent="0.25">
      <c r="Q49246" s="265"/>
    </row>
    <row r="49247" spans="17:17" ht="0" hidden="1" customHeight="1" x14ac:dyDescent="0.25">
      <c r="Q49247" s="265"/>
    </row>
    <row r="49248" spans="17:17" ht="0" hidden="1" customHeight="1" x14ac:dyDescent="0.25">
      <c r="Q49248" s="265"/>
    </row>
    <row r="49249" spans="17:17" ht="0" hidden="1" customHeight="1" x14ac:dyDescent="0.25">
      <c r="Q49249" s="265"/>
    </row>
    <row r="49250" spans="17:17" ht="0" hidden="1" customHeight="1" x14ac:dyDescent="0.25">
      <c r="Q49250" s="265"/>
    </row>
    <row r="49251" spans="17:17" ht="0" hidden="1" customHeight="1" x14ac:dyDescent="0.25">
      <c r="Q49251" s="265"/>
    </row>
    <row r="49252" spans="17:17" ht="0" hidden="1" customHeight="1" x14ac:dyDescent="0.25">
      <c r="Q49252" s="265"/>
    </row>
    <row r="49253" spans="17:17" ht="0" hidden="1" customHeight="1" x14ac:dyDescent="0.25">
      <c r="Q49253" s="265"/>
    </row>
    <row r="49254" spans="17:17" ht="0" hidden="1" customHeight="1" x14ac:dyDescent="0.25">
      <c r="Q49254" s="265"/>
    </row>
    <row r="49255" spans="17:17" ht="0" hidden="1" customHeight="1" x14ac:dyDescent="0.25">
      <c r="Q49255" s="265"/>
    </row>
    <row r="49256" spans="17:17" ht="0" hidden="1" customHeight="1" x14ac:dyDescent="0.25">
      <c r="Q49256" s="265"/>
    </row>
    <row r="49257" spans="17:17" ht="0" hidden="1" customHeight="1" x14ac:dyDescent="0.25">
      <c r="Q49257" s="265"/>
    </row>
    <row r="49258" spans="17:17" ht="0" hidden="1" customHeight="1" x14ac:dyDescent="0.25">
      <c r="Q49258" s="265"/>
    </row>
    <row r="49259" spans="17:17" ht="0" hidden="1" customHeight="1" x14ac:dyDescent="0.25">
      <c r="Q49259" s="265"/>
    </row>
    <row r="49260" spans="17:17" ht="0" hidden="1" customHeight="1" x14ac:dyDescent="0.25">
      <c r="Q49260" s="265"/>
    </row>
    <row r="49261" spans="17:17" ht="0" hidden="1" customHeight="1" x14ac:dyDescent="0.25">
      <c r="Q49261" s="265"/>
    </row>
    <row r="49262" spans="17:17" ht="0" hidden="1" customHeight="1" x14ac:dyDescent="0.25">
      <c r="Q49262" s="265"/>
    </row>
    <row r="49263" spans="17:17" ht="0" hidden="1" customHeight="1" x14ac:dyDescent="0.25">
      <c r="Q49263" s="265"/>
    </row>
    <row r="49264" spans="17:17" ht="0" hidden="1" customHeight="1" x14ac:dyDescent="0.25">
      <c r="Q49264" s="265"/>
    </row>
    <row r="49265" spans="17:17" ht="0" hidden="1" customHeight="1" x14ac:dyDescent="0.25">
      <c r="Q49265" s="265"/>
    </row>
    <row r="49266" spans="17:17" ht="0" hidden="1" customHeight="1" x14ac:dyDescent="0.25">
      <c r="Q49266" s="265"/>
    </row>
    <row r="49267" spans="17:17" ht="0" hidden="1" customHeight="1" x14ac:dyDescent="0.25">
      <c r="Q49267" s="265"/>
    </row>
    <row r="49268" spans="17:17" ht="0" hidden="1" customHeight="1" x14ac:dyDescent="0.25">
      <c r="Q49268" s="265"/>
    </row>
    <row r="49269" spans="17:17" ht="0" hidden="1" customHeight="1" x14ac:dyDescent="0.25">
      <c r="Q49269" s="265"/>
    </row>
    <row r="49270" spans="17:17" ht="0" hidden="1" customHeight="1" x14ac:dyDescent="0.25">
      <c r="Q49270" s="265"/>
    </row>
    <row r="49271" spans="17:17" ht="0" hidden="1" customHeight="1" x14ac:dyDescent="0.25">
      <c r="Q49271" s="265"/>
    </row>
    <row r="49272" spans="17:17" ht="0" hidden="1" customHeight="1" x14ac:dyDescent="0.25">
      <c r="Q49272" s="265"/>
    </row>
    <row r="49273" spans="17:17" ht="0" hidden="1" customHeight="1" x14ac:dyDescent="0.25">
      <c r="Q49273" s="265"/>
    </row>
    <row r="49274" spans="17:17" ht="0" hidden="1" customHeight="1" x14ac:dyDescent="0.25">
      <c r="Q49274" s="265"/>
    </row>
    <row r="49275" spans="17:17" ht="0" hidden="1" customHeight="1" x14ac:dyDescent="0.25">
      <c r="Q49275" s="265"/>
    </row>
    <row r="49276" spans="17:17" ht="0" hidden="1" customHeight="1" x14ac:dyDescent="0.25">
      <c r="Q49276" s="265"/>
    </row>
    <row r="49277" spans="17:17" ht="0" hidden="1" customHeight="1" x14ac:dyDescent="0.25">
      <c r="Q49277" s="265"/>
    </row>
    <row r="49278" spans="17:17" ht="0" hidden="1" customHeight="1" x14ac:dyDescent="0.25">
      <c r="Q49278" s="265"/>
    </row>
    <row r="49279" spans="17:17" ht="0" hidden="1" customHeight="1" x14ac:dyDescent="0.25">
      <c r="Q49279" s="265"/>
    </row>
    <row r="49280" spans="17:17" ht="0" hidden="1" customHeight="1" x14ac:dyDescent="0.25">
      <c r="Q49280" s="265"/>
    </row>
    <row r="49281" spans="17:17" ht="0" hidden="1" customHeight="1" x14ac:dyDescent="0.25">
      <c r="Q49281" s="265"/>
    </row>
    <row r="49282" spans="17:17" ht="0" hidden="1" customHeight="1" x14ac:dyDescent="0.25">
      <c r="Q49282" s="265"/>
    </row>
    <row r="49283" spans="17:17" ht="0" hidden="1" customHeight="1" x14ac:dyDescent="0.25">
      <c r="Q49283" s="265"/>
    </row>
    <row r="49284" spans="17:17" ht="0" hidden="1" customHeight="1" x14ac:dyDescent="0.25">
      <c r="Q49284" s="265"/>
    </row>
    <row r="49285" spans="17:17" ht="0" hidden="1" customHeight="1" x14ac:dyDescent="0.25">
      <c r="Q49285" s="265"/>
    </row>
    <row r="49286" spans="17:17" ht="0" hidden="1" customHeight="1" x14ac:dyDescent="0.25">
      <c r="Q49286" s="265"/>
    </row>
    <row r="49287" spans="17:17" ht="0" hidden="1" customHeight="1" x14ac:dyDescent="0.25">
      <c r="Q49287" s="265"/>
    </row>
    <row r="49288" spans="17:17" ht="0" hidden="1" customHeight="1" x14ac:dyDescent="0.25">
      <c r="Q49288" s="265"/>
    </row>
    <row r="49289" spans="17:17" ht="0" hidden="1" customHeight="1" x14ac:dyDescent="0.25">
      <c r="Q49289" s="265"/>
    </row>
    <row r="49290" spans="17:17" ht="0" hidden="1" customHeight="1" x14ac:dyDescent="0.25">
      <c r="Q49290" s="265"/>
    </row>
    <row r="49291" spans="17:17" ht="0" hidden="1" customHeight="1" x14ac:dyDescent="0.25">
      <c r="Q49291" s="265"/>
    </row>
    <row r="49292" spans="17:17" ht="0" hidden="1" customHeight="1" x14ac:dyDescent="0.25">
      <c r="Q49292" s="265"/>
    </row>
    <row r="49293" spans="17:17" ht="0" hidden="1" customHeight="1" x14ac:dyDescent="0.25">
      <c r="Q49293" s="265"/>
    </row>
    <row r="49294" spans="17:17" ht="0" hidden="1" customHeight="1" x14ac:dyDescent="0.25">
      <c r="Q49294" s="265"/>
    </row>
    <row r="49295" spans="17:17" ht="0" hidden="1" customHeight="1" x14ac:dyDescent="0.25">
      <c r="Q49295" s="265"/>
    </row>
    <row r="49296" spans="17:17" ht="0" hidden="1" customHeight="1" x14ac:dyDescent="0.25">
      <c r="Q49296" s="265"/>
    </row>
    <row r="49297" spans="17:17" ht="0" hidden="1" customHeight="1" x14ac:dyDescent="0.25">
      <c r="Q49297" s="265"/>
    </row>
    <row r="49298" spans="17:17" ht="0" hidden="1" customHeight="1" x14ac:dyDescent="0.25">
      <c r="Q49298" s="265"/>
    </row>
    <row r="49299" spans="17:17" ht="0" hidden="1" customHeight="1" x14ac:dyDescent="0.25">
      <c r="Q49299" s="265"/>
    </row>
    <row r="49300" spans="17:17" ht="0" hidden="1" customHeight="1" x14ac:dyDescent="0.25">
      <c r="Q49300" s="265"/>
    </row>
    <row r="49301" spans="17:17" ht="0" hidden="1" customHeight="1" x14ac:dyDescent="0.25">
      <c r="Q49301" s="265"/>
    </row>
    <row r="49302" spans="17:17" ht="0" hidden="1" customHeight="1" x14ac:dyDescent="0.25">
      <c r="Q49302" s="265"/>
    </row>
    <row r="49303" spans="17:17" ht="0" hidden="1" customHeight="1" x14ac:dyDescent="0.25">
      <c r="Q49303" s="265"/>
    </row>
    <row r="49304" spans="17:17" ht="0" hidden="1" customHeight="1" x14ac:dyDescent="0.25">
      <c r="Q49304" s="265"/>
    </row>
    <row r="49305" spans="17:17" ht="0" hidden="1" customHeight="1" x14ac:dyDescent="0.25">
      <c r="Q49305" s="265"/>
    </row>
    <row r="49306" spans="17:17" ht="0" hidden="1" customHeight="1" x14ac:dyDescent="0.25">
      <c r="Q49306" s="265"/>
    </row>
    <row r="49307" spans="17:17" ht="0" hidden="1" customHeight="1" x14ac:dyDescent="0.25">
      <c r="Q49307" s="265"/>
    </row>
    <row r="49308" spans="17:17" ht="0" hidden="1" customHeight="1" x14ac:dyDescent="0.25">
      <c r="Q49308" s="265"/>
    </row>
    <row r="49309" spans="17:17" ht="0" hidden="1" customHeight="1" x14ac:dyDescent="0.25">
      <c r="Q49309" s="265"/>
    </row>
    <row r="49310" spans="17:17" ht="0" hidden="1" customHeight="1" x14ac:dyDescent="0.25">
      <c r="Q49310" s="265"/>
    </row>
    <row r="49311" spans="17:17" ht="0" hidden="1" customHeight="1" x14ac:dyDescent="0.25">
      <c r="Q49311" s="265"/>
    </row>
    <row r="49312" spans="17:17" ht="0" hidden="1" customHeight="1" x14ac:dyDescent="0.25">
      <c r="Q49312" s="265"/>
    </row>
    <row r="49313" spans="17:17" ht="0" hidden="1" customHeight="1" x14ac:dyDescent="0.25">
      <c r="Q49313" s="265"/>
    </row>
    <row r="49314" spans="17:17" ht="0" hidden="1" customHeight="1" x14ac:dyDescent="0.25">
      <c r="Q49314" s="265"/>
    </row>
    <row r="49315" spans="17:17" ht="0" hidden="1" customHeight="1" x14ac:dyDescent="0.25">
      <c r="Q49315" s="265"/>
    </row>
    <row r="49316" spans="17:17" ht="0" hidden="1" customHeight="1" x14ac:dyDescent="0.25">
      <c r="Q49316" s="265"/>
    </row>
    <row r="49317" spans="17:17" ht="0" hidden="1" customHeight="1" x14ac:dyDescent="0.25">
      <c r="Q49317" s="265"/>
    </row>
    <row r="49318" spans="17:17" ht="0" hidden="1" customHeight="1" x14ac:dyDescent="0.25">
      <c r="Q49318" s="265"/>
    </row>
    <row r="49319" spans="17:17" ht="0" hidden="1" customHeight="1" x14ac:dyDescent="0.25">
      <c r="Q49319" s="265"/>
    </row>
    <row r="49320" spans="17:17" ht="0" hidden="1" customHeight="1" x14ac:dyDescent="0.25">
      <c r="Q49320" s="265"/>
    </row>
    <row r="49321" spans="17:17" ht="0" hidden="1" customHeight="1" x14ac:dyDescent="0.25">
      <c r="Q49321" s="265"/>
    </row>
    <row r="49322" spans="17:17" ht="0" hidden="1" customHeight="1" x14ac:dyDescent="0.25">
      <c r="Q49322" s="265"/>
    </row>
    <row r="49323" spans="17:17" ht="0" hidden="1" customHeight="1" x14ac:dyDescent="0.25">
      <c r="Q49323" s="265"/>
    </row>
    <row r="49324" spans="17:17" ht="0" hidden="1" customHeight="1" x14ac:dyDescent="0.25">
      <c r="Q49324" s="265"/>
    </row>
    <row r="49325" spans="17:17" ht="0" hidden="1" customHeight="1" x14ac:dyDescent="0.25">
      <c r="Q49325" s="265"/>
    </row>
    <row r="49326" spans="17:17" ht="0" hidden="1" customHeight="1" x14ac:dyDescent="0.25">
      <c r="Q49326" s="265"/>
    </row>
    <row r="49327" spans="17:17" ht="0" hidden="1" customHeight="1" x14ac:dyDescent="0.25">
      <c r="Q49327" s="265"/>
    </row>
    <row r="49328" spans="17:17" ht="0" hidden="1" customHeight="1" x14ac:dyDescent="0.25">
      <c r="Q49328" s="265"/>
    </row>
    <row r="49329" spans="17:17" ht="0" hidden="1" customHeight="1" x14ac:dyDescent="0.25">
      <c r="Q49329" s="265"/>
    </row>
    <row r="49330" spans="17:17" ht="0" hidden="1" customHeight="1" x14ac:dyDescent="0.25">
      <c r="Q49330" s="265"/>
    </row>
    <row r="49331" spans="17:17" ht="0" hidden="1" customHeight="1" x14ac:dyDescent="0.25">
      <c r="Q49331" s="265"/>
    </row>
    <row r="49332" spans="17:17" ht="0" hidden="1" customHeight="1" x14ac:dyDescent="0.25">
      <c r="Q49332" s="265"/>
    </row>
    <row r="49333" spans="17:17" ht="0" hidden="1" customHeight="1" x14ac:dyDescent="0.25">
      <c r="Q49333" s="265"/>
    </row>
    <row r="49334" spans="17:17" ht="0" hidden="1" customHeight="1" x14ac:dyDescent="0.25">
      <c r="Q49334" s="265"/>
    </row>
    <row r="49335" spans="17:17" ht="0" hidden="1" customHeight="1" x14ac:dyDescent="0.25">
      <c r="Q49335" s="265"/>
    </row>
    <row r="49336" spans="17:17" ht="0" hidden="1" customHeight="1" x14ac:dyDescent="0.25">
      <c r="Q49336" s="265"/>
    </row>
    <row r="49337" spans="17:17" ht="0" hidden="1" customHeight="1" x14ac:dyDescent="0.25">
      <c r="Q49337" s="265"/>
    </row>
    <row r="49338" spans="17:17" ht="0" hidden="1" customHeight="1" x14ac:dyDescent="0.25">
      <c r="Q49338" s="265"/>
    </row>
    <row r="49339" spans="17:17" ht="0" hidden="1" customHeight="1" x14ac:dyDescent="0.25">
      <c r="Q49339" s="265"/>
    </row>
    <row r="49340" spans="17:17" ht="0" hidden="1" customHeight="1" x14ac:dyDescent="0.25">
      <c r="Q49340" s="265"/>
    </row>
    <row r="49341" spans="17:17" ht="0" hidden="1" customHeight="1" x14ac:dyDescent="0.25">
      <c r="Q49341" s="265"/>
    </row>
    <row r="49342" spans="17:17" ht="0" hidden="1" customHeight="1" x14ac:dyDescent="0.25">
      <c r="Q49342" s="265"/>
    </row>
    <row r="49343" spans="17:17" ht="0" hidden="1" customHeight="1" x14ac:dyDescent="0.25">
      <c r="Q49343" s="265"/>
    </row>
    <row r="49344" spans="17:17" ht="0" hidden="1" customHeight="1" x14ac:dyDescent="0.25">
      <c r="Q49344" s="265"/>
    </row>
    <row r="49345" spans="17:17" ht="0" hidden="1" customHeight="1" x14ac:dyDescent="0.25">
      <c r="Q49345" s="265"/>
    </row>
    <row r="49346" spans="17:17" ht="0" hidden="1" customHeight="1" x14ac:dyDescent="0.25">
      <c r="Q49346" s="265"/>
    </row>
    <row r="49347" spans="17:17" ht="0" hidden="1" customHeight="1" x14ac:dyDescent="0.25">
      <c r="Q49347" s="265"/>
    </row>
    <row r="49348" spans="17:17" ht="0" hidden="1" customHeight="1" x14ac:dyDescent="0.25">
      <c r="Q49348" s="265"/>
    </row>
    <row r="49349" spans="17:17" ht="0" hidden="1" customHeight="1" x14ac:dyDescent="0.25">
      <c r="Q49349" s="265"/>
    </row>
    <row r="49350" spans="17:17" ht="0" hidden="1" customHeight="1" x14ac:dyDescent="0.25">
      <c r="Q49350" s="265"/>
    </row>
    <row r="49351" spans="17:17" ht="0" hidden="1" customHeight="1" x14ac:dyDescent="0.25">
      <c r="Q49351" s="265"/>
    </row>
    <row r="49352" spans="17:17" ht="0" hidden="1" customHeight="1" x14ac:dyDescent="0.25">
      <c r="Q49352" s="265"/>
    </row>
    <row r="49353" spans="17:17" ht="0" hidden="1" customHeight="1" x14ac:dyDescent="0.25">
      <c r="Q49353" s="265"/>
    </row>
    <row r="49354" spans="17:17" ht="0" hidden="1" customHeight="1" x14ac:dyDescent="0.25">
      <c r="Q49354" s="265"/>
    </row>
    <row r="49355" spans="17:17" ht="0" hidden="1" customHeight="1" x14ac:dyDescent="0.25">
      <c r="Q49355" s="265"/>
    </row>
    <row r="49356" spans="17:17" ht="0" hidden="1" customHeight="1" x14ac:dyDescent="0.25">
      <c r="Q49356" s="265"/>
    </row>
    <row r="49357" spans="17:17" ht="0" hidden="1" customHeight="1" x14ac:dyDescent="0.25">
      <c r="Q49357" s="265"/>
    </row>
    <row r="49358" spans="17:17" ht="0" hidden="1" customHeight="1" x14ac:dyDescent="0.25">
      <c r="Q49358" s="265"/>
    </row>
    <row r="49359" spans="17:17" ht="0" hidden="1" customHeight="1" x14ac:dyDescent="0.25">
      <c r="Q49359" s="265"/>
    </row>
    <row r="49360" spans="17:17" ht="0" hidden="1" customHeight="1" x14ac:dyDescent="0.25">
      <c r="Q49360" s="265"/>
    </row>
    <row r="49361" spans="17:17" ht="0" hidden="1" customHeight="1" x14ac:dyDescent="0.25">
      <c r="Q49361" s="265"/>
    </row>
    <row r="49362" spans="17:17" ht="0" hidden="1" customHeight="1" x14ac:dyDescent="0.25">
      <c r="Q49362" s="265"/>
    </row>
    <row r="49363" spans="17:17" ht="0" hidden="1" customHeight="1" x14ac:dyDescent="0.25">
      <c r="Q49363" s="265"/>
    </row>
    <row r="49364" spans="17:17" ht="0" hidden="1" customHeight="1" x14ac:dyDescent="0.25">
      <c r="Q49364" s="265"/>
    </row>
    <row r="49365" spans="17:17" ht="0" hidden="1" customHeight="1" x14ac:dyDescent="0.25">
      <c r="Q49365" s="265"/>
    </row>
    <row r="49366" spans="17:17" ht="0" hidden="1" customHeight="1" x14ac:dyDescent="0.25">
      <c r="Q49366" s="265"/>
    </row>
    <row r="49367" spans="17:17" ht="0" hidden="1" customHeight="1" x14ac:dyDescent="0.25">
      <c r="Q49367" s="265"/>
    </row>
    <row r="49368" spans="17:17" ht="0" hidden="1" customHeight="1" x14ac:dyDescent="0.25">
      <c r="Q49368" s="265"/>
    </row>
    <row r="49369" spans="17:17" ht="0" hidden="1" customHeight="1" x14ac:dyDescent="0.25">
      <c r="Q49369" s="265"/>
    </row>
    <row r="49370" spans="17:17" ht="0" hidden="1" customHeight="1" x14ac:dyDescent="0.25">
      <c r="Q49370" s="265"/>
    </row>
    <row r="49371" spans="17:17" ht="0" hidden="1" customHeight="1" x14ac:dyDescent="0.25">
      <c r="Q49371" s="265"/>
    </row>
    <row r="49372" spans="17:17" ht="0" hidden="1" customHeight="1" x14ac:dyDescent="0.25">
      <c r="Q49372" s="265"/>
    </row>
    <row r="49373" spans="17:17" ht="0" hidden="1" customHeight="1" x14ac:dyDescent="0.25">
      <c r="Q49373" s="265"/>
    </row>
    <row r="49374" spans="17:17" ht="0" hidden="1" customHeight="1" x14ac:dyDescent="0.25">
      <c r="Q49374" s="265"/>
    </row>
    <row r="49375" spans="17:17" ht="0" hidden="1" customHeight="1" x14ac:dyDescent="0.25">
      <c r="Q49375" s="265"/>
    </row>
    <row r="49376" spans="17:17" ht="0" hidden="1" customHeight="1" x14ac:dyDescent="0.25">
      <c r="Q49376" s="265"/>
    </row>
    <row r="49377" spans="17:17" ht="0" hidden="1" customHeight="1" x14ac:dyDescent="0.25">
      <c r="Q49377" s="265"/>
    </row>
    <row r="49378" spans="17:17" ht="0" hidden="1" customHeight="1" x14ac:dyDescent="0.25">
      <c r="Q49378" s="265"/>
    </row>
    <row r="49379" spans="17:17" ht="0" hidden="1" customHeight="1" x14ac:dyDescent="0.25">
      <c r="Q49379" s="265"/>
    </row>
    <row r="49380" spans="17:17" ht="0" hidden="1" customHeight="1" x14ac:dyDescent="0.25">
      <c r="Q49380" s="265"/>
    </row>
    <row r="49381" spans="17:17" ht="0" hidden="1" customHeight="1" x14ac:dyDescent="0.25">
      <c r="Q49381" s="265"/>
    </row>
    <row r="49382" spans="17:17" ht="0" hidden="1" customHeight="1" x14ac:dyDescent="0.25">
      <c r="Q49382" s="265"/>
    </row>
    <row r="49383" spans="17:17" ht="0" hidden="1" customHeight="1" x14ac:dyDescent="0.25">
      <c r="Q49383" s="265"/>
    </row>
    <row r="49384" spans="17:17" ht="0" hidden="1" customHeight="1" x14ac:dyDescent="0.25">
      <c r="Q49384" s="265"/>
    </row>
    <row r="49385" spans="17:17" ht="0" hidden="1" customHeight="1" x14ac:dyDescent="0.25">
      <c r="Q49385" s="265"/>
    </row>
    <row r="49386" spans="17:17" ht="0" hidden="1" customHeight="1" x14ac:dyDescent="0.25">
      <c r="Q49386" s="265"/>
    </row>
    <row r="49387" spans="17:17" ht="0" hidden="1" customHeight="1" x14ac:dyDescent="0.25">
      <c r="Q49387" s="265"/>
    </row>
    <row r="49388" spans="17:17" ht="0" hidden="1" customHeight="1" x14ac:dyDescent="0.25">
      <c r="Q49388" s="265"/>
    </row>
    <row r="49389" spans="17:17" ht="0" hidden="1" customHeight="1" x14ac:dyDescent="0.25">
      <c r="Q49389" s="265"/>
    </row>
    <row r="49390" spans="17:17" ht="0" hidden="1" customHeight="1" x14ac:dyDescent="0.25">
      <c r="Q49390" s="265"/>
    </row>
    <row r="49391" spans="17:17" ht="0" hidden="1" customHeight="1" x14ac:dyDescent="0.25">
      <c r="Q49391" s="265"/>
    </row>
    <row r="49392" spans="17:17" ht="0" hidden="1" customHeight="1" x14ac:dyDescent="0.25">
      <c r="Q49392" s="265"/>
    </row>
    <row r="49393" spans="17:17" ht="0" hidden="1" customHeight="1" x14ac:dyDescent="0.25">
      <c r="Q49393" s="265"/>
    </row>
    <row r="49394" spans="17:17" ht="0" hidden="1" customHeight="1" x14ac:dyDescent="0.25">
      <c r="Q49394" s="265"/>
    </row>
    <row r="49395" spans="17:17" ht="0" hidden="1" customHeight="1" x14ac:dyDescent="0.25">
      <c r="Q49395" s="265"/>
    </row>
    <row r="49396" spans="17:17" ht="0" hidden="1" customHeight="1" x14ac:dyDescent="0.25">
      <c r="Q49396" s="265"/>
    </row>
    <row r="49397" spans="17:17" ht="0" hidden="1" customHeight="1" x14ac:dyDescent="0.25">
      <c r="Q49397" s="265"/>
    </row>
    <row r="49398" spans="17:17" ht="0" hidden="1" customHeight="1" x14ac:dyDescent="0.25">
      <c r="Q49398" s="265"/>
    </row>
    <row r="49399" spans="17:17" ht="0" hidden="1" customHeight="1" x14ac:dyDescent="0.25">
      <c r="Q49399" s="265"/>
    </row>
    <row r="49400" spans="17:17" ht="0" hidden="1" customHeight="1" x14ac:dyDescent="0.25">
      <c r="Q49400" s="265"/>
    </row>
    <row r="49401" spans="17:17" ht="0" hidden="1" customHeight="1" x14ac:dyDescent="0.25">
      <c r="Q49401" s="265"/>
    </row>
    <row r="49402" spans="17:17" ht="0" hidden="1" customHeight="1" x14ac:dyDescent="0.25">
      <c r="Q49402" s="265"/>
    </row>
    <row r="49403" spans="17:17" ht="0" hidden="1" customHeight="1" x14ac:dyDescent="0.25">
      <c r="Q49403" s="265"/>
    </row>
    <row r="49404" spans="17:17" ht="0" hidden="1" customHeight="1" x14ac:dyDescent="0.25">
      <c r="Q49404" s="265"/>
    </row>
    <row r="49405" spans="17:17" ht="0" hidden="1" customHeight="1" x14ac:dyDescent="0.25">
      <c r="Q49405" s="265"/>
    </row>
    <row r="49406" spans="17:17" ht="0" hidden="1" customHeight="1" x14ac:dyDescent="0.25">
      <c r="Q49406" s="265"/>
    </row>
    <row r="49407" spans="17:17" ht="0" hidden="1" customHeight="1" x14ac:dyDescent="0.25">
      <c r="Q49407" s="265"/>
    </row>
    <row r="49408" spans="17:17" ht="0" hidden="1" customHeight="1" x14ac:dyDescent="0.25">
      <c r="Q49408" s="265"/>
    </row>
    <row r="49409" spans="17:17" ht="0" hidden="1" customHeight="1" x14ac:dyDescent="0.25">
      <c r="Q49409" s="265"/>
    </row>
    <row r="49410" spans="17:17" ht="0" hidden="1" customHeight="1" x14ac:dyDescent="0.25">
      <c r="Q49410" s="265"/>
    </row>
    <row r="49411" spans="17:17" ht="0" hidden="1" customHeight="1" x14ac:dyDescent="0.25">
      <c r="Q49411" s="265"/>
    </row>
    <row r="49412" spans="17:17" ht="0" hidden="1" customHeight="1" x14ac:dyDescent="0.25">
      <c r="Q49412" s="265"/>
    </row>
    <row r="49413" spans="17:17" ht="0" hidden="1" customHeight="1" x14ac:dyDescent="0.25">
      <c r="Q49413" s="265"/>
    </row>
    <row r="49414" spans="17:17" ht="0" hidden="1" customHeight="1" x14ac:dyDescent="0.25">
      <c r="Q49414" s="265"/>
    </row>
    <row r="49415" spans="17:17" ht="0" hidden="1" customHeight="1" x14ac:dyDescent="0.25">
      <c r="Q49415" s="265"/>
    </row>
    <row r="49416" spans="17:17" ht="0" hidden="1" customHeight="1" x14ac:dyDescent="0.25">
      <c r="Q49416" s="265"/>
    </row>
    <row r="49417" spans="17:17" ht="0" hidden="1" customHeight="1" x14ac:dyDescent="0.25">
      <c r="Q49417" s="265"/>
    </row>
    <row r="49418" spans="17:17" ht="0" hidden="1" customHeight="1" x14ac:dyDescent="0.25">
      <c r="Q49418" s="265"/>
    </row>
    <row r="49419" spans="17:17" ht="0" hidden="1" customHeight="1" x14ac:dyDescent="0.25">
      <c r="Q49419" s="265"/>
    </row>
    <row r="49420" spans="17:17" ht="0" hidden="1" customHeight="1" x14ac:dyDescent="0.25">
      <c r="Q49420" s="265"/>
    </row>
    <row r="49421" spans="17:17" ht="0" hidden="1" customHeight="1" x14ac:dyDescent="0.25">
      <c r="Q49421" s="265"/>
    </row>
    <row r="49422" spans="17:17" ht="0" hidden="1" customHeight="1" x14ac:dyDescent="0.25">
      <c r="Q49422" s="265"/>
    </row>
    <row r="49423" spans="17:17" ht="0" hidden="1" customHeight="1" x14ac:dyDescent="0.25">
      <c r="Q49423" s="265"/>
    </row>
    <row r="49424" spans="17:17" ht="0" hidden="1" customHeight="1" x14ac:dyDescent="0.25">
      <c r="Q49424" s="265"/>
    </row>
    <row r="49425" spans="17:17" ht="0" hidden="1" customHeight="1" x14ac:dyDescent="0.25">
      <c r="Q49425" s="265"/>
    </row>
    <row r="49426" spans="17:17" ht="0" hidden="1" customHeight="1" x14ac:dyDescent="0.25">
      <c r="Q49426" s="265"/>
    </row>
    <row r="49427" spans="17:17" ht="0" hidden="1" customHeight="1" x14ac:dyDescent="0.25">
      <c r="Q49427" s="265"/>
    </row>
    <row r="49428" spans="17:17" ht="0" hidden="1" customHeight="1" x14ac:dyDescent="0.25">
      <c r="Q49428" s="265"/>
    </row>
    <row r="49429" spans="17:17" ht="0" hidden="1" customHeight="1" x14ac:dyDescent="0.25">
      <c r="Q49429" s="265"/>
    </row>
    <row r="49430" spans="17:17" ht="0" hidden="1" customHeight="1" x14ac:dyDescent="0.25">
      <c r="Q49430" s="265"/>
    </row>
    <row r="49431" spans="17:17" ht="0" hidden="1" customHeight="1" x14ac:dyDescent="0.25">
      <c r="Q49431" s="265"/>
    </row>
    <row r="49432" spans="17:17" ht="0" hidden="1" customHeight="1" x14ac:dyDescent="0.25">
      <c r="Q49432" s="265"/>
    </row>
    <row r="49433" spans="17:17" ht="0" hidden="1" customHeight="1" x14ac:dyDescent="0.25">
      <c r="Q49433" s="265"/>
    </row>
    <row r="49434" spans="17:17" ht="0" hidden="1" customHeight="1" x14ac:dyDescent="0.25">
      <c r="Q49434" s="265"/>
    </row>
    <row r="49435" spans="17:17" ht="0" hidden="1" customHeight="1" x14ac:dyDescent="0.25">
      <c r="Q49435" s="265"/>
    </row>
    <row r="49436" spans="17:17" ht="0" hidden="1" customHeight="1" x14ac:dyDescent="0.25">
      <c r="Q49436" s="265"/>
    </row>
    <row r="49437" spans="17:17" ht="0" hidden="1" customHeight="1" x14ac:dyDescent="0.25">
      <c r="Q49437" s="265"/>
    </row>
    <row r="49438" spans="17:17" ht="0" hidden="1" customHeight="1" x14ac:dyDescent="0.25">
      <c r="Q49438" s="265"/>
    </row>
    <row r="49439" spans="17:17" ht="0" hidden="1" customHeight="1" x14ac:dyDescent="0.25">
      <c r="Q49439" s="265"/>
    </row>
    <row r="49440" spans="17:17" ht="0" hidden="1" customHeight="1" x14ac:dyDescent="0.25">
      <c r="Q49440" s="265"/>
    </row>
    <row r="49441" spans="17:17" ht="0" hidden="1" customHeight="1" x14ac:dyDescent="0.25">
      <c r="Q49441" s="265"/>
    </row>
    <row r="49442" spans="17:17" ht="0" hidden="1" customHeight="1" x14ac:dyDescent="0.25">
      <c r="Q49442" s="265"/>
    </row>
    <row r="49443" spans="17:17" ht="0" hidden="1" customHeight="1" x14ac:dyDescent="0.25">
      <c r="Q49443" s="265"/>
    </row>
    <row r="49444" spans="17:17" ht="0" hidden="1" customHeight="1" x14ac:dyDescent="0.25">
      <c r="Q49444" s="265"/>
    </row>
    <row r="49445" spans="17:17" ht="0" hidden="1" customHeight="1" x14ac:dyDescent="0.25">
      <c r="Q49445" s="265"/>
    </row>
    <row r="49446" spans="17:17" ht="0" hidden="1" customHeight="1" x14ac:dyDescent="0.25">
      <c r="Q49446" s="265"/>
    </row>
    <row r="49447" spans="17:17" ht="0" hidden="1" customHeight="1" x14ac:dyDescent="0.25">
      <c r="Q49447" s="265"/>
    </row>
    <row r="49448" spans="17:17" ht="0" hidden="1" customHeight="1" x14ac:dyDescent="0.25">
      <c r="Q49448" s="265"/>
    </row>
    <row r="49449" spans="17:17" ht="0" hidden="1" customHeight="1" x14ac:dyDescent="0.25">
      <c r="Q49449" s="265"/>
    </row>
    <row r="49450" spans="17:17" ht="0" hidden="1" customHeight="1" x14ac:dyDescent="0.25">
      <c r="Q49450" s="265"/>
    </row>
    <row r="49451" spans="17:17" ht="0" hidden="1" customHeight="1" x14ac:dyDescent="0.25">
      <c r="Q49451" s="265"/>
    </row>
    <row r="49452" spans="17:17" ht="0" hidden="1" customHeight="1" x14ac:dyDescent="0.25">
      <c r="Q49452" s="265"/>
    </row>
    <row r="49453" spans="17:17" ht="0" hidden="1" customHeight="1" x14ac:dyDescent="0.25">
      <c r="Q49453" s="265"/>
    </row>
    <row r="49454" spans="17:17" ht="0" hidden="1" customHeight="1" x14ac:dyDescent="0.25">
      <c r="Q49454" s="265"/>
    </row>
    <row r="49455" spans="17:17" ht="0" hidden="1" customHeight="1" x14ac:dyDescent="0.25">
      <c r="Q49455" s="265"/>
    </row>
    <row r="49456" spans="17:17" ht="0" hidden="1" customHeight="1" x14ac:dyDescent="0.25">
      <c r="Q49456" s="265"/>
    </row>
    <row r="49457" spans="17:17" ht="0" hidden="1" customHeight="1" x14ac:dyDescent="0.25">
      <c r="Q49457" s="265"/>
    </row>
    <row r="49458" spans="17:17" ht="0" hidden="1" customHeight="1" x14ac:dyDescent="0.25">
      <c r="Q49458" s="265"/>
    </row>
    <row r="49459" spans="17:17" ht="0" hidden="1" customHeight="1" x14ac:dyDescent="0.25">
      <c r="Q49459" s="265"/>
    </row>
    <row r="49460" spans="17:17" ht="0" hidden="1" customHeight="1" x14ac:dyDescent="0.25">
      <c r="Q49460" s="265"/>
    </row>
    <row r="49461" spans="17:17" ht="0" hidden="1" customHeight="1" x14ac:dyDescent="0.25">
      <c r="Q49461" s="265"/>
    </row>
    <row r="49462" spans="17:17" ht="0" hidden="1" customHeight="1" x14ac:dyDescent="0.25">
      <c r="Q49462" s="265"/>
    </row>
    <row r="49463" spans="17:17" ht="0" hidden="1" customHeight="1" x14ac:dyDescent="0.25">
      <c r="Q49463" s="265"/>
    </row>
    <row r="49464" spans="17:17" ht="0" hidden="1" customHeight="1" x14ac:dyDescent="0.25">
      <c r="Q49464" s="265"/>
    </row>
    <row r="49465" spans="17:17" ht="0" hidden="1" customHeight="1" x14ac:dyDescent="0.25">
      <c r="Q49465" s="265"/>
    </row>
    <row r="49466" spans="17:17" ht="0" hidden="1" customHeight="1" x14ac:dyDescent="0.25">
      <c r="Q49466" s="265"/>
    </row>
    <row r="49467" spans="17:17" ht="0" hidden="1" customHeight="1" x14ac:dyDescent="0.25">
      <c r="Q49467" s="265"/>
    </row>
    <row r="49468" spans="17:17" ht="0" hidden="1" customHeight="1" x14ac:dyDescent="0.25">
      <c r="Q49468" s="265"/>
    </row>
    <row r="49469" spans="17:17" ht="0" hidden="1" customHeight="1" x14ac:dyDescent="0.25">
      <c r="Q49469" s="265"/>
    </row>
    <row r="49470" spans="17:17" ht="0" hidden="1" customHeight="1" x14ac:dyDescent="0.25">
      <c r="Q49470" s="265"/>
    </row>
    <row r="49471" spans="17:17" ht="0" hidden="1" customHeight="1" x14ac:dyDescent="0.25">
      <c r="Q49471" s="265"/>
    </row>
    <row r="49472" spans="17:17" ht="0" hidden="1" customHeight="1" x14ac:dyDescent="0.25">
      <c r="Q49472" s="265"/>
    </row>
    <row r="49473" spans="17:17" ht="0" hidden="1" customHeight="1" x14ac:dyDescent="0.25">
      <c r="Q49473" s="265"/>
    </row>
    <row r="49474" spans="17:17" ht="0" hidden="1" customHeight="1" x14ac:dyDescent="0.25">
      <c r="Q49474" s="265"/>
    </row>
    <row r="49475" spans="17:17" ht="0" hidden="1" customHeight="1" x14ac:dyDescent="0.25">
      <c r="Q49475" s="265"/>
    </row>
    <row r="49476" spans="17:17" ht="0" hidden="1" customHeight="1" x14ac:dyDescent="0.25">
      <c r="Q49476" s="265"/>
    </row>
    <row r="49477" spans="17:17" ht="0" hidden="1" customHeight="1" x14ac:dyDescent="0.25">
      <c r="Q49477" s="265"/>
    </row>
    <row r="49478" spans="17:17" ht="0" hidden="1" customHeight="1" x14ac:dyDescent="0.25">
      <c r="Q49478" s="265"/>
    </row>
    <row r="49479" spans="17:17" ht="0" hidden="1" customHeight="1" x14ac:dyDescent="0.25">
      <c r="Q49479" s="265"/>
    </row>
    <row r="49480" spans="17:17" ht="0" hidden="1" customHeight="1" x14ac:dyDescent="0.25">
      <c r="Q49480" s="265"/>
    </row>
    <row r="49481" spans="17:17" ht="0" hidden="1" customHeight="1" x14ac:dyDescent="0.25">
      <c r="Q49481" s="265"/>
    </row>
    <row r="49482" spans="17:17" ht="0" hidden="1" customHeight="1" x14ac:dyDescent="0.25">
      <c r="Q49482" s="265"/>
    </row>
    <row r="49483" spans="17:17" ht="0" hidden="1" customHeight="1" x14ac:dyDescent="0.25">
      <c r="Q49483" s="265"/>
    </row>
    <row r="49484" spans="17:17" ht="0" hidden="1" customHeight="1" x14ac:dyDescent="0.25">
      <c r="Q49484" s="265"/>
    </row>
    <row r="49485" spans="17:17" ht="0" hidden="1" customHeight="1" x14ac:dyDescent="0.25">
      <c r="Q49485" s="265"/>
    </row>
    <row r="49486" spans="17:17" ht="0" hidden="1" customHeight="1" x14ac:dyDescent="0.25">
      <c r="Q49486" s="265"/>
    </row>
    <row r="49487" spans="17:17" ht="0" hidden="1" customHeight="1" x14ac:dyDescent="0.25">
      <c r="Q49487" s="265"/>
    </row>
    <row r="49488" spans="17:17" ht="0" hidden="1" customHeight="1" x14ac:dyDescent="0.25">
      <c r="Q49488" s="265"/>
    </row>
    <row r="49489" spans="17:17" ht="0" hidden="1" customHeight="1" x14ac:dyDescent="0.25">
      <c r="Q49489" s="265"/>
    </row>
    <row r="49490" spans="17:17" ht="0" hidden="1" customHeight="1" x14ac:dyDescent="0.25">
      <c r="Q49490" s="265"/>
    </row>
    <row r="49491" spans="17:17" ht="0" hidden="1" customHeight="1" x14ac:dyDescent="0.25">
      <c r="Q49491" s="265"/>
    </row>
    <row r="49492" spans="17:17" ht="0" hidden="1" customHeight="1" x14ac:dyDescent="0.25">
      <c r="Q49492" s="265"/>
    </row>
    <row r="49493" spans="17:17" ht="0" hidden="1" customHeight="1" x14ac:dyDescent="0.25">
      <c r="Q49493" s="265"/>
    </row>
    <row r="49494" spans="17:17" ht="0" hidden="1" customHeight="1" x14ac:dyDescent="0.25">
      <c r="Q49494" s="265"/>
    </row>
    <row r="49495" spans="17:17" ht="0" hidden="1" customHeight="1" x14ac:dyDescent="0.25">
      <c r="Q49495" s="265"/>
    </row>
    <row r="49496" spans="17:17" ht="0" hidden="1" customHeight="1" x14ac:dyDescent="0.25">
      <c r="Q49496" s="265"/>
    </row>
    <row r="49497" spans="17:17" ht="0" hidden="1" customHeight="1" x14ac:dyDescent="0.25">
      <c r="Q49497" s="265"/>
    </row>
    <row r="49498" spans="17:17" ht="0" hidden="1" customHeight="1" x14ac:dyDescent="0.25">
      <c r="Q49498" s="265"/>
    </row>
    <row r="49499" spans="17:17" ht="0" hidden="1" customHeight="1" x14ac:dyDescent="0.25">
      <c r="Q49499" s="265"/>
    </row>
    <row r="49500" spans="17:17" ht="0" hidden="1" customHeight="1" x14ac:dyDescent="0.25">
      <c r="Q49500" s="265"/>
    </row>
    <row r="49501" spans="17:17" ht="0" hidden="1" customHeight="1" x14ac:dyDescent="0.25">
      <c r="Q49501" s="265"/>
    </row>
    <row r="49502" spans="17:17" ht="0" hidden="1" customHeight="1" x14ac:dyDescent="0.25">
      <c r="Q49502" s="265"/>
    </row>
    <row r="49503" spans="17:17" ht="0" hidden="1" customHeight="1" x14ac:dyDescent="0.25">
      <c r="Q49503" s="265"/>
    </row>
    <row r="49504" spans="17:17" ht="0" hidden="1" customHeight="1" x14ac:dyDescent="0.25">
      <c r="Q49504" s="265"/>
    </row>
    <row r="49505" spans="17:17" ht="0" hidden="1" customHeight="1" x14ac:dyDescent="0.25">
      <c r="Q49505" s="265"/>
    </row>
    <row r="49506" spans="17:17" ht="0" hidden="1" customHeight="1" x14ac:dyDescent="0.25">
      <c r="Q49506" s="265"/>
    </row>
    <row r="49507" spans="17:17" ht="0" hidden="1" customHeight="1" x14ac:dyDescent="0.25">
      <c r="Q49507" s="265"/>
    </row>
    <row r="49508" spans="17:17" ht="0" hidden="1" customHeight="1" x14ac:dyDescent="0.25">
      <c r="Q49508" s="265"/>
    </row>
    <row r="49509" spans="17:17" ht="0" hidden="1" customHeight="1" x14ac:dyDescent="0.25">
      <c r="Q49509" s="265"/>
    </row>
    <row r="49510" spans="17:17" ht="0" hidden="1" customHeight="1" x14ac:dyDescent="0.25">
      <c r="Q49510" s="265"/>
    </row>
    <row r="49511" spans="17:17" ht="0" hidden="1" customHeight="1" x14ac:dyDescent="0.25">
      <c r="Q49511" s="265"/>
    </row>
    <row r="49512" spans="17:17" ht="0" hidden="1" customHeight="1" x14ac:dyDescent="0.25">
      <c r="Q49512" s="265"/>
    </row>
    <row r="49513" spans="17:17" ht="0" hidden="1" customHeight="1" x14ac:dyDescent="0.25">
      <c r="Q49513" s="265"/>
    </row>
    <row r="49514" spans="17:17" ht="0" hidden="1" customHeight="1" x14ac:dyDescent="0.25">
      <c r="Q49514" s="265"/>
    </row>
    <row r="49515" spans="17:17" ht="0" hidden="1" customHeight="1" x14ac:dyDescent="0.25">
      <c r="Q49515" s="265"/>
    </row>
    <row r="49516" spans="17:17" ht="0" hidden="1" customHeight="1" x14ac:dyDescent="0.25">
      <c r="Q49516" s="265"/>
    </row>
    <row r="49517" spans="17:17" ht="0" hidden="1" customHeight="1" x14ac:dyDescent="0.25">
      <c r="Q49517" s="265"/>
    </row>
    <row r="49518" spans="17:17" ht="0" hidden="1" customHeight="1" x14ac:dyDescent="0.25">
      <c r="Q49518" s="265"/>
    </row>
    <row r="49519" spans="17:17" ht="0" hidden="1" customHeight="1" x14ac:dyDescent="0.25">
      <c r="Q49519" s="265"/>
    </row>
    <row r="49520" spans="17:17" ht="0" hidden="1" customHeight="1" x14ac:dyDescent="0.25">
      <c r="Q49520" s="265"/>
    </row>
    <row r="49521" spans="17:17" ht="0" hidden="1" customHeight="1" x14ac:dyDescent="0.25">
      <c r="Q49521" s="265"/>
    </row>
    <row r="49522" spans="17:17" ht="0" hidden="1" customHeight="1" x14ac:dyDescent="0.25">
      <c r="Q49522" s="265"/>
    </row>
    <row r="49523" spans="17:17" ht="0" hidden="1" customHeight="1" x14ac:dyDescent="0.25">
      <c r="Q49523" s="265"/>
    </row>
    <row r="49524" spans="17:17" ht="0" hidden="1" customHeight="1" x14ac:dyDescent="0.25">
      <c r="Q49524" s="265"/>
    </row>
    <row r="49525" spans="17:17" ht="0" hidden="1" customHeight="1" x14ac:dyDescent="0.25">
      <c r="Q49525" s="265"/>
    </row>
    <row r="49526" spans="17:17" ht="0" hidden="1" customHeight="1" x14ac:dyDescent="0.25">
      <c r="Q49526" s="265"/>
    </row>
    <row r="49527" spans="17:17" ht="0" hidden="1" customHeight="1" x14ac:dyDescent="0.25">
      <c r="Q49527" s="265"/>
    </row>
    <row r="49528" spans="17:17" ht="0" hidden="1" customHeight="1" x14ac:dyDescent="0.25">
      <c r="Q49528" s="265"/>
    </row>
    <row r="49529" spans="17:17" ht="0" hidden="1" customHeight="1" x14ac:dyDescent="0.25">
      <c r="Q49529" s="265"/>
    </row>
    <row r="49530" spans="17:17" ht="0" hidden="1" customHeight="1" x14ac:dyDescent="0.25">
      <c r="Q49530" s="265"/>
    </row>
    <row r="49531" spans="17:17" ht="0" hidden="1" customHeight="1" x14ac:dyDescent="0.25">
      <c r="Q49531" s="265"/>
    </row>
    <row r="49532" spans="17:17" ht="0" hidden="1" customHeight="1" x14ac:dyDescent="0.25">
      <c r="Q49532" s="265"/>
    </row>
    <row r="49533" spans="17:17" ht="0" hidden="1" customHeight="1" x14ac:dyDescent="0.25">
      <c r="Q49533" s="265"/>
    </row>
    <row r="49534" spans="17:17" ht="0" hidden="1" customHeight="1" x14ac:dyDescent="0.25">
      <c r="Q49534" s="265"/>
    </row>
    <row r="49535" spans="17:17" ht="0" hidden="1" customHeight="1" x14ac:dyDescent="0.25">
      <c r="Q49535" s="265"/>
    </row>
    <row r="49536" spans="17:17" ht="0" hidden="1" customHeight="1" x14ac:dyDescent="0.25">
      <c r="Q49536" s="265"/>
    </row>
    <row r="49537" spans="17:17" ht="0" hidden="1" customHeight="1" x14ac:dyDescent="0.25">
      <c r="Q49537" s="265"/>
    </row>
    <row r="49538" spans="17:17" ht="0" hidden="1" customHeight="1" x14ac:dyDescent="0.25">
      <c r="Q49538" s="265"/>
    </row>
    <row r="49539" spans="17:17" ht="0" hidden="1" customHeight="1" x14ac:dyDescent="0.25">
      <c r="Q49539" s="265"/>
    </row>
    <row r="49540" spans="17:17" ht="0" hidden="1" customHeight="1" x14ac:dyDescent="0.25">
      <c r="Q49540" s="265"/>
    </row>
    <row r="49541" spans="17:17" ht="0" hidden="1" customHeight="1" x14ac:dyDescent="0.25">
      <c r="Q49541" s="265"/>
    </row>
    <row r="49542" spans="17:17" ht="0" hidden="1" customHeight="1" x14ac:dyDescent="0.25">
      <c r="Q49542" s="265"/>
    </row>
    <row r="49543" spans="17:17" ht="0" hidden="1" customHeight="1" x14ac:dyDescent="0.25">
      <c r="Q49543" s="265"/>
    </row>
    <row r="49544" spans="17:17" ht="0" hidden="1" customHeight="1" x14ac:dyDescent="0.25">
      <c r="Q49544" s="265"/>
    </row>
    <row r="49545" spans="17:17" ht="0" hidden="1" customHeight="1" x14ac:dyDescent="0.25">
      <c r="Q49545" s="265"/>
    </row>
    <row r="49546" spans="17:17" ht="0" hidden="1" customHeight="1" x14ac:dyDescent="0.25">
      <c r="Q49546" s="265"/>
    </row>
    <row r="49547" spans="17:17" ht="0" hidden="1" customHeight="1" x14ac:dyDescent="0.25">
      <c r="Q49547" s="265"/>
    </row>
    <row r="49548" spans="17:17" ht="0" hidden="1" customHeight="1" x14ac:dyDescent="0.25">
      <c r="Q49548" s="265"/>
    </row>
    <row r="49549" spans="17:17" ht="0" hidden="1" customHeight="1" x14ac:dyDescent="0.25">
      <c r="Q49549" s="265"/>
    </row>
    <row r="49550" spans="17:17" ht="0" hidden="1" customHeight="1" x14ac:dyDescent="0.25">
      <c r="Q49550" s="265"/>
    </row>
    <row r="49551" spans="17:17" ht="0" hidden="1" customHeight="1" x14ac:dyDescent="0.25">
      <c r="Q49551" s="265"/>
    </row>
    <row r="49552" spans="17:17" ht="0" hidden="1" customHeight="1" x14ac:dyDescent="0.25">
      <c r="Q49552" s="265"/>
    </row>
    <row r="49553" spans="17:17" ht="0" hidden="1" customHeight="1" x14ac:dyDescent="0.25">
      <c r="Q49553" s="265"/>
    </row>
    <row r="49554" spans="17:17" ht="0" hidden="1" customHeight="1" x14ac:dyDescent="0.25">
      <c r="Q49554" s="265"/>
    </row>
    <row r="49555" spans="17:17" ht="0" hidden="1" customHeight="1" x14ac:dyDescent="0.25">
      <c r="Q49555" s="265"/>
    </row>
    <row r="49556" spans="17:17" ht="0" hidden="1" customHeight="1" x14ac:dyDescent="0.25">
      <c r="Q49556" s="265"/>
    </row>
    <row r="49557" spans="17:17" ht="0" hidden="1" customHeight="1" x14ac:dyDescent="0.25">
      <c r="Q49557" s="265"/>
    </row>
    <row r="49558" spans="17:17" ht="0" hidden="1" customHeight="1" x14ac:dyDescent="0.25">
      <c r="Q49558" s="265"/>
    </row>
    <row r="49559" spans="17:17" ht="0" hidden="1" customHeight="1" x14ac:dyDescent="0.25">
      <c r="Q49559" s="265"/>
    </row>
    <row r="49560" spans="17:17" ht="0" hidden="1" customHeight="1" x14ac:dyDescent="0.25">
      <c r="Q49560" s="265"/>
    </row>
    <row r="49561" spans="17:17" ht="0" hidden="1" customHeight="1" x14ac:dyDescent="0.25">
      <c r="Q49561" s="265"/>
    </row>
    <row r="49562" spans="17:17" ht="0" hidden="1" customHeight="1" x14ac:dyDescent="0.25">
      <c r="Q49562" s="265"/>
    </row>
    <row r="49563" spans="17:17" ht="0" hidden="1" customHeight="1" x14ac:dyDescent="0.25">
      <c r="Q49563" s="265"/>
    </row>
    <row r="49564" spans="17:17" ht="0" hidden="1" customHeight="1" x14ac:dyDescent="0.25">
      <c r="Q49564" s="265"/>
    </row>
    <row r="49565" spans="17:17" ht="0" hidden="1" customHeight="1" x14ac:dyDescent="0.25">
      <c r="Q49565" s="265"/>
    </row>
    <row r="49566" spans="17:17" ht="0" hidden="1" customHeight="1" x14ac:dyDescent="0.25">
      <c r="Q49566" s="265"/>
    </row>
    <row r="49567" spans="17:17" ht="0" hidden="1" customHeight="1" x14ac:dyDescent="0.25">
      <c r="Q49567" s="265"/>
    </row>
    <row r="49568" spans="17:17" ht="0" hidden="1" customHeight="1" x14ac:dyDescent="0.25">
      <c r="Q49568" s="265"/>
    </row>
    <row r="49569" spans="17:17" ht="0" hidden="1" customHeight="1" x14ac:dyDescent="0.25">
      <c r="Q49569" s="265"/>
    </row>
    <row r="49570" spans="17:17" ht="0" hidden="1" customHeight="1" x14ac:dyDescent="0.25">
      <c r="Q49570" s="265"/>
    </row>
    <row r="49571" spans="17:17" ht="0" hidden="1" customHeight="1" x14ac:dyDescent="0.25">
      <c r="Q49571" s="265"/>
    </row>
    <row r="49572" spans="17:17" ht="0" hidden="1" customHeight="1" x14ac:dyDescent="0.25">
      <c r="Q49572" s="265"/>
    </row>
    <row r="49573" spans="17:17" ht="0" hidden="1" customHeight="1" x14ac:dyDescent="0.25">
      <c r="Q49573" s="265"/>
    </row>
    <row r="49574" spans="17:17" ht="0" hidden="1" customHeight="1" x14ac:dyDescent="0.25">
      <c r="Q49574" s="265"/>
    </row>
    <row r="49575" spans="17:17" ht="0" hidden="1" customHeight="1" x14ac:dyDescent="0.25">
      <c r="Q49575" s="265"/>
    </row>
    <row r="49576" spans="17:17" ht="0" hidden="1" customHeight="1" x14ac:dyDescent="0.25">
      <c r="Q49576" s="265"/>
    </row>
    <row r="49577" spans="17:17" ht="0" hidden="1" customHeight="1" x14ac:dyDescent="0.25">
      <c r="Q49577" s="265"/>
    </row>
    <row r="49578" spans="17:17" ht="0" hidden="1" customHeight="1" x14ac:dyDescent="0.25">
      <c r="Q49578" s="265"/>
    </row>
    <row r="49579" spans="17:17" ht="0" hidden="1" customHeight="1" x14ac:dyDescent="0.25">
      <c r="Q49579" s="265"/>
    </row>
    <row r="49580" spans="17:17" ht="0" hidden="1" customHeight="1" x14ac:dyDescent="0.25">
      <c r="Q49580" s="265"/>
    </row>
    <row r="49581" spans="17:17" ht="0" hidden="1" customHeight="1" x14ac:dyDescent="0.25">
      <c r="Q49581" s="265"/>
    </row>
    <row r="49582" spans="17:17" ht="0" hidden="1" customHeight="1" x14ac:dyDescent="0.25">
      <c r="Q49582" s="265"/>
    </row>
    <row r="49583" spans="17:17" ht="0" hidden="1" customHeight="1" x14ac:dyDescent="0.25">
      <c r="Q49583" s="265"/>
    </row>
    <row r="49584" spans="17:17" ht="0" hidden="1" customHeight="1" x14ac:dyDescent="0.25">
      <c r="Q49584" s="265"/>
    </row>
    <row r="49585" spans="17:17" ht="0" hidden="1" customHeight="1" x14ac:dyDescent="0.25">
      <c r="Q49585" s="265"/>
    </row>
    <row r="49586" spans="17:17" ht="0" hidden="1" customHeight="1" x14ac:dyDescent="0.25">
      <c r="Q49586" s="265"/>
    </row>
    <row r="49587" spans="17:17" ht="0" hidden="1" customHeight="1" x14ac:dyDescent="0.25">
      <c r="Q49587" s="265"/>
    </row>
    <row r="49588" spans="17:17" ht="0" hidden="1" customHeight="1" x14ac:dyDescent="0.25">
      <c r="Q49588" s="265"/>
    </row>
    <row r="49589" spans="17:17" ht="0" hidden="1" customHeight="1" x14ac:dyDescent="0.25">
      <c r="Q49589" s="265"/>
    </row>
    <row r="49590" spans="17:17" ht="0" hidden="1" customHeight="1" x14ac:dyDescent="0.25">
      <c r="Q49590" s="265"/>
    </row>
    <row r="49591" spans="17:17" ht="0" hidden="1" customHeight="1" x14ac:dyDescent="0.25">
      <c r="Q49591" s="265"/>
    </row>
    <row r="49592" spans="17:17" ht="0" hidden="1" customHeight="1" x14ac:dyDescent="0.25">
      <c r="Q49592" s="265"/>
    </row>
    <row r="49593" spans="17:17" ht="0" hidden="1" customHeight="1" x14ac:dyDescent="0.25">
      <c r="Q49593" s="265"/>
    </row>
    <row r="49594" spans="17:17" ht="0" hidden="1" customHeight="1" x14ac:dyDescent="0.25">
      <c r="Q49594" s="265"/>
    </row>
    <row r="49595" spans="17:17" ht="0" hidden="1" customHeight="1" x14ac:dyDescent="0.25">
      <c r="Q49595" s="265"/>
    </row>
    <row r="49596" spans="17:17" ht="0" hidden="1" customHeight="1" x14ac:dyDescent="0.25">
      <c r="Q49596" s="265"/>
    </row>
    <row r="49597" spans="17:17" ht="0" hidden="1" customHeight="1" x14ac:dyDescent="0.25">
      <c r="Q49597" s="265"/>
    </row>
    <row r="49598" spans="17:17" ht="0" hidden="1" customHeight="1" x14ac:dyDescent="0.25">
      <c r="Q49598" s="265"/>
    </row>
    <row r="49599" spans="17:17" ht="0" hidden="1" customHeight="1" x14ac:dyDescent="0.25">
      <c r="Q49599" s="265"/>
    </row>
    <row r="49600" spans="17:17" ht="0" hidden="1" customHeight="1" x14ac:dyDescent="0.25">
      <c r="Q49600" s="265"/>
    </row>
    <row r="49601" spans="17:17" ht="0" hidden="1" customHeight="1" x14ac:dyDescent="0.25">
      <c r="Q49601" s="265"/>
    </row>
    <row r="49602" spans="17:17" ht="0" hidden="1" customHeight="1" x14ac:dyDescent="0.25">
      <c r="Q49602" s="265"/>
    </row>
    <row r="49603" spans="17:17" ht="0" hidden="1" customHeight="1" x14ac:dyDescent="0.25">
      <c r="Q49603" s="265"/>
    </row>
    <row r="49604" spans="17:17" ht="0" hidden="1" customHeight="1" x14ac:dyDescent="0.25">
      <c r="Q49604" s="265"/>
    </row>
    <row r="49605" spans="17:17" ht="0" hidden="1" customHeight="1" x14ac:dyDescent="0.25">
      <c r="Q49605" s="265"/>
    </row>
    <row r="49606" spans="17:17" ht="0" hidden="1" customHeight="1" x14ac:dyDescent="0.25">
      <c r="Q49606" s="265"/>
    </row>
    <row r="49607" spans="17:17" ht="0" hidden="1" customHeight="1" x14ac:dyDescent="0.25">
      <c r="Q49607" s="265"/>
    </row>
    <row r="49608" spans="17:17" ht="0" hidden="1" customHeight="1" x14ac:dyDescent="0.25">
      <c r="Q49608" s="265"/>
    </row>
    <row r="49609" spans="17:17" ht="0" hidden="1" customHeight="1" x14ac:dyDescent="0.25">
      <c r="Q49609" s="265"/>
    </row>
    <row r="49610" spans="17:17" ht="0" hidden="1" customHeight="1" x14ac:dyDescent="0.25">
      <c r="Q49610" s="265"/>
    </row>
    <row r="49611" spans="17:17" ht="0" hidden="1" customHeight="1" x14ac:dyDescent="0.25">
      <c r="Q49611" s="265"/>
    </row>
    <row r="49612" spans="17:17" ht="0" hidden="1" customHeight="1" x14ac:dyDescent="0.25">
      <c r="Q49612" s="265"/>
    </row>
    <row r="49613" spans="17:17" ht="0" hidden="1" customHeight="1" x14ac:dyDescent="0.25">
      <c r="Q49613" s="265"/>
    </row>
    <row r="49614" spans="17:17" ht="0" hidden="1" customHeight="1" x14ac:dyDescent="0.25">
      <c r="Q49614" s="265"/>
    </row>
    <row r="49615" spans="17:17" ht="0" hidden="1" customHeight="1" x14ac:dyDescent="0.25">
      <c r="Q49615" s="265"/>
    </row>
    <row r="49616" spans="17:17" ht="0" hidden="1" customHeight="1" x14ac:dyDescent="0.25">
      <c r="Q49616" s="265"/>
    </row>
    <row r="49617" spans="17:17" ht="0" hidden="1" customHeight="1" x14ac:dyDescent="0.25">
      <c r="Q49617" s="265"/>
    </row>
    <row r="49618" spans="17:17" ht="0" hidden="1" customHeight="1" x14ac:dyDescent="0.25">
      <c r="Q49618" s="265"/>
    </row>
    <row r="49619" spans="17:17" ht="0" hidden="1" customHeight="1" x14ac:dyDescent="0.25">
      <c r="Q49619" s="265"/>
    </row>
    <row r="49620" spans="17:17" ht="0" hidden="1" customHeight="1" x14ac:dyDescent="0.25">
      <c r="Q49620" s="265"/>
    </row>
    <row r="49621" spans="17:17" ht="0" hidden="1" customHeight="1" x14ac:dyDescent="0.25">
      <c r="Q49621" s="265"/>
    </row>
    <row r="49622" spans="17:17" ht="0" hidden="1" customHeight="1" x14ac:dyDescent="0.25">
      <c r="Q49622" s="265"/>
    </row>
    <row r="49623" spans="17:17" ht="0" hidden="1" customHeight="1" x14ac:dyDescent="0.25">
      <c r="Q49623" s="265"/>
    </row>
    <row r="49624" spans="17:17" ht="0" hidden="1" customHeight="1" x14ac:dyDescent="0.25">
      <c r="Q49624" s="265"/>
    </row>
    <row r="49625" spans="17:17" ht="0" hidden="1" customHeight="1" x14ac:dyDescent="0.25">
      <c r="Q49625" s="265"/>
    </row>
    <row r="49626" spans="17:17" ht="0" hidden="1" customHeight="1" x14ac:dyDescent="0.25">
      <c r="Q49626" s="265"/>
    </row>
    <row r="49627" spans="17:17" ht="0" hidden="1" customHeight="1" x14ac:dyDescent="0.25">
      <c r="Q49627" s="265"/>
    </row>
    <row r="49628" spans="17:17" ht="0" hidden="1" customHeight="1" x14ac:dyDescent="0.25">
      <c r="Q49628" s="265"/>
    </row>
    <row r="49629" spans="17:17" ht="0" hidden="1" customHeight="1" x14ac:dyDescent="0.25">
      <c r="Q49629" s="265"/>
    </row>
    <row r="49630" spans="17:17" ht="0" hidden="1" customHeight="1" x14ac:dyDescent="0.25">
      <c r="Q49630" s="265"/>
    </row>
    <row r="49631" spans="17:17" ht="0" hidden="1" customHeight="1" x14ac:dyDescent="0.25">
      <c r="Q49631" s="265"/>
    </row>
    <row r="49632" spans="17:17" ht="0" hidden="1" customHeight="1" x14ac:dyDescent="0.25">
      <c r="Q49632" s="265"/>
    </row>
    <row r="49633" spans="17:17" ht="0" hidden="1" customHeight="1" x14ac:dyDescent="0.25">
      <c r="Q49633" s="265"/>
    </row>
    <row r="49634" spans="17:17" ht="0" hidden="1" customHeight="1" x14ac:dyDescent="0.25">
      <c r="Q49634" s="265"/>
    </row>
    <row r="49635" spans="17:17" ht="0" hidden="1" customHeight="1" x14ac:dyDescent="0.25">
      <c r="Q49635" s="265"/>
    </row>
    <row r="49636" spans="17:17" ht="0" hidden="1" customHeight="1" x14ac:dyDescent="0.25">
      <c r="Q49636" s="265"/>
    </row>
    <row r="49637" spans="17:17" ht="0" hidden="1" customHeight="1" x14ac:dyDescent="0.25">
      <c r="Q49637" s="265"/>
    </row>
    <row r="49638" spans="17:17" ht="0" hidden="1" customHeight="1" x14ac:dyDescent="0.25">
      <c r="Q49638" s="265"/>
    </row>
    <row r="49639" spans="17:17" ht="0" hidden="1" customHeight="1" x14ac:dyDescent="0.25">
      <c r="Q49639" s="265"/>
    </row>
    <row r="49640" spans="17:17" ht="0" hidden="1" customHeight="1" x14ac:dyDescent="0.25">
      <c r="Q49640" s="265"/>
    </row>
    <row r="49641" spans="17:17" ht="0" hidden="1" customHeight="1" x14ac:dyDescent="0.25">
      <c r="Q49641" s="265"/>
    </row>
    <row r="49642" spans="17:17" ht="0" hidden="1" customHeight="1" x14ac:dyDescent="0.25">
      <c r="Q49642" s="265"/>
    </row>
    <row r="49643" spans="17:17" ht="0" hidden="1" customHeight="1" x14ac:dyDescent="0.25">
      <c r="Q49643" s="265"/>
    </row>
    <row r="49644" spans="17:17" ht="0" hidden="1" customHeight="1" x14ac:dyDescent="0.25">
      <c r="Q49644" s="265"/>
    </row>
    <row r="49645" spans="17:17" ht="0" hidden="1" customHeight="1" x14ac:dyDescent="0.25">
      <c r="Q49645" s="265"/>
    </row>
    <row r="49646" spans="17:17" ht="0" hidden="1" customHeight="1" x14ac:dyDescent="0.25">
      <c r="Q49646" s="265"/>
    </row>
    <row r="49647" spans="17:17" ht="0" hidden="1" customHeight="1" x14ac:dyDescent="0.25">
      <c r="Q49647" s="265"/>
    </row>
    <row r="49648" spans="17:17" ht="0" hidden="1" customHeight="1" x14ac:dyDescent="0.25">
      <c r="Q49648" s="265"/>
    </row>
    <row r="49649" spans="17:17" ht="0" hidden="1" customHeight="1" x14ac:dyDescent="0.25">
      <c r="Q49649" s="265"/>
    </row>
    <row r="49650" spans="17:17" ht="0" hidden="1" customHeight="1" x14ac:dyDescent="0.25">
      <c r="Q49650" s="265"/>
    </row>
    <row r="49651" spans="17:17" ht="0" hidden="1" customHeight="1" x14ac:dyDescent="0.25">
      <c r="Q49651" s="265"/>
    </row>
    <row r="49652" spans="17:17" ht="0" hidden="1" customHeight="1" x14ac:dyDescent="0.25">
      <c r="Q49652" s="265"/>
    </row>
    <row r="49653" spans="17:17" ht="0" hidden="1" customHeight="1" x14ac:dyDescent="0.25">
      <c r="Q49653" s="265"/>
    </row>
    <row r="49654" spans="17:17" ht="0" hidden="1" customHeight="1" x14ac:dyDescent="0.25">
      <c r="Q49654" s="265"/>
    </row>
    <row r="49655" spans="17:17" ht="0" hidden="1" customHeight="1" x14ac:dyDescent="0.25">
      <c r="Q49655" s="265"/>
    </row>
    <row r="49656" spans="17:17" ht="0" hidden="1" customHeight="1" x14ac:dyDescent="0.25">
      <c r="Q49656" s="265"/>
    </row>
    <row r="49657" spans="17:17" ht="0" hidden="1" customHeight="1" x14ac:dyDescent="0.25">
      <c r="Q49657" s="265"/>
    </row>
    <row r="49658" spans="17:17" ht="0" hidden="1" customHeight="1" x14ac:dyDescent="0.25">
      <c r="Q49658" s="265"/>
    </row>
    <row r="49659" spans="17:17" ht="0" hidden="1" customHeight="1" x14ac:dyDescent="0.25">
      <c r="Q49659" s="265"/>
    </row>
    <row r="49660" spans="17:17" ht="0" hidden="1" customHeight="1" x14ac:dyDescent="0.25">
      <c r="Q49660" s="265"/>
    </row>
    <row r="49661" spans="17:17" ht="0" hidden="1" customHeight="1" x14ac:dyDescent="0.25">
      <c r="Q49661" s="265"/>
    </row>
    <row r="49662" spans="17:17" ht="0" hidden="1" customHeight="1" x14ac:dyDescent="0.25">
      <c r="Q49662" s="265"/>
    </row>
    <row r="49663" spans="17:17" ht="0" hidden="1" customHeight="1" x14ac:dyDescent="0.25">
      <c r="Q49663" s="265"/>
    </row>
    <row r="49664" spans="17:17" ht="0" hidden="1" customHeight="1" x14ac:dyDescent="0.25">
      <c r="Q49664" s="265"/>
    </row>
    <row r="49665" spans="17:17" ht="0" hidden="1" customHeight="1" x14ac:dyDescent="0.25">
      <c r="Q49665" s="265"/>
    </row>
    <row r="49666" spans="17:17" ht="0" hidden="1" customHeight="1" x14ac:dyDescent="0.25">
      <c r="Q49666" s="265"/>
    </row>
    <row r="49667" spans="17:17" ht="0" hidden="1" customHeight="1" x14ac:dyDescent="0.25">
      <c r="Q49667" s="265"/>
    </row>
    <row r="49668" spans="17:17" ht="0" hidden="1" customHeight="1" x14ac:dyDescent="0.25">
      <c r="Q49668" s="265"/>
    </row>
    <row r="49669" spans="17:17" ht="0" hidden="1" customHeight="1" x14ac:dyDescent="0.25">
      <c r="Q49669" s="265"/>
    </row>
    <row r="49670" spans="17:17" ht="0" hidden="1" customHeight="1" x14ac:dyDescent="0.25">
      <c r="Q49670" s="265"/>
    </row>
    <row r="49671" spans="17:17" ht="0" hidden="1" customHeight="1" x14ac:dyDescent="0.25">
      <c r="Q49671" s="265"/>
    </row>
    <row r="49672" spans="17:17" ht="0" hidden="1" customHeight="1" x14ac:dyDescent="0.25">
      <c r="Q49672" s="265"/>
    </row>
    <row r="49673" spans="17:17" ht="0" hidden="1" customHeight="1" x14ac:dyDescent="0.25">
      <c r="Q49673" s="265"/>
    </row>
    <row r="49674" spans="17:17" ht="0" hidden="1" customHeight="1" x14ac:dyDescent="0.25">
      <c r="Q49674" s="265"/>
    </row>
    <row r="49675" spans="17:17" ht="0" hidden="1" customHeight="1" x14ac:dyDescent="0.25">
      <c r="Q49675" s="265"/>
    </row>
    <row r="49676" spans="17:17" ht="0" hidden="1" customHeight="1" x14ac:dyDescent="0.25">
      <c r="Q49676" s="265"/>
    </row>
    <row r="49677" spans="17:17" ht="0" hidden="1" customHeight="1" x14ac:dyDescent="0.25">
      <c r="Q49677" s="265"/>
    </row>
    <row r="49678" spans="17:17" ht="0" hidden="1" customHeight="1" x14ac:dyDescent="0.25">
      <c r="Q49678" s="265"/>
    </row>
    <row r="49679" spans="17:17" ht="0" hidden="1" customHeight="1" x14ac:dyDescent="0.25">
      <c r="Q49679" s="265"/>
    </row>
    <row r="49680" spans="17:17" ht="0" hidden="1" customHeight="1" x14ac:dyDescent="0.25">
      <c r="Q49680" s="265"/>
    </row>
    <row r="49681" spans="17:17" ht="0" hidden="1" customHeight="1" x14ac:dyDescent="0.25">
      <c r="Q49681" s="265"/>
    </row>
    <row r="49682" spans="17:17" ht="0" hidden="1" customHeight="1" x14ac:dyDescent="0.25">
      <c r="Q49682" s="265"/>
    </row>
    <row r="49683" spans="17:17" ht="0" hidden="1" customHeight="1" x14ac:dyDescent="0.25">
      <c r="Q49683" s="265"/>
    </row>
    <row r="49684" spans="17:17" ht="0" hidden="1" customHeight="1" x14ac:dyDescent="0.25">
      <c r="Q49684" s="265"/>
    </row>
    <row r="49685" spans="17:17" ht="0" hidden="1" customHeight="1" x14ac:dyDescent="0.25">
      <c r="Q49685" s="265"/>
    </row>
    <row r="49686" spans="17:17" ht="0" hidden="1" customHeight="1" x14ac:dyDescent="0.25">
      <c r="Q49686" s="265"/>
    </row>
    <row r="49687" spans="17:17" ht="0" hidden="1" customHeight="1" x14ac:dyDescent="0.25">
      <c r="Q49687" s="265"/>
    </row>
    <row r="49688" spans="17:17" ht="0" hidden="1" customHeight="1" x14ac:dyDescent="0.25">
      <c r="Q49688" s="265"/>
    </row>
    <row r="49689" spans="17:17" ht="0" hidden="1" customHeight="1" x14ac:dyDescent="0.25">
      <c r="Q49689" s="265"/>
    </row>
    <row r="49690" spans="17:17" ht="0" hidden="1" customHeight="1" x14ac:dyDescent="0.25">
      <c r="Q49690" s="265"/>
    </row>
    <row r="49691" spans="17:17" ht="0" hidden="1" customHeight="1" x14ac:dyDescent="0.25">
      <c r="Q49691" s="265"/>
    </row>
    <row r="49692" spans="17:17" ht="0" hidden="1" customHeight="1" x14ac:dyDescent="0.25">
      <c r="Q49692" s="265"/>
    </row>
    <row r="49693" spans="17:17" ht="0" hidden="1" customHeight="1" x14ac:dyDescent="0.25">
      <c r="Q49693" s="265"/>
    </row>
    <row r="49694" spans="17:17" ht="0" hidden="1" customHeight="1" x14ac:dyDescent="0.25">
      <c r="Q49694" s="265"/>
    </row>
    <row r="49695" spans="17:17" ht="0" hidden="1" customHeight="1" x14ac:dyDescent="0.25">
      <c r="Q49695" s="265"/>
    </row>
    <row r="49696" spans="17:17" ht="0" hidden="1" customHeight="1" x14ac:dyDescent="0.25">
      <c r="Q49696" s="265"/>
    </row>
    <row r="49697" spans="17:17" ht="0" hidden="1" customHeight="1" x14ac:dyDescent="0.25">
      <c r="Q49697" s="265"/>
    </row>
    <row r="49698" spans="17:17" ht="0" hidden="1" customHeight="1" x14ac:dyDescent="0.25">
      <c r="Q49698" s="265"/>
    </row>
    <row r="49699" spans="17:17" ht="0" hidden="1" customHeight="1" x14ac:dyDescent="0.25">
      <c r="Q49699" s="265"/>
    </row>
    <row r="49700" spans="17:17" ht="0" hidden="1" customHeight="1" x14ac:dyDescent="0.25">
      <c r="Q49700" s="265"/>
    </row>
    <row r="49701" spans="17:17" ht="0" hidden="1" customHeight="1" x14ac:dyDescent="0.25">
      <c r="Q49701" s="265"/>
    </row>
    <row r="49702" spans="17:17" ht="0" hidden="1" customHeight="1" x14ac:dyDescent="0.25">
      <c r="Q49702" s="265"/>
    </row>
    <row r="49703" spans="17:17" ht="0" hidden="1" customHeight="1" x14ac:dyDescent="0.25">
      <c r="Q49703" s="265"/>
    </row>
    <row r="49704" spans="17:17" ht="0" hidden="1" customHeight="1" x14ac:dyDescent="0.25">
      <c r="Q49704" s="265"/>
    </row>
    <row r="49705" spans="17:17" ht="0" hidden="1" customHeight="1" x14ac:dyDescent="0.25">
      <c r="Q49705" s="265"/>
    </row>
    <row r="49706" spans="17:17" ht="0" hidden="1" customHeight="1" x14ac:dyDescent="0.25">
      <c r="Q49706" s="265"/>
    </row>
    <row r="49707" spans="17:17" ht="0" hidden="1" customHeight="1" x14ac:dyDescent="0.25">
      <c r="Q49707" s="265"/>
    </row>
    <row r="49708" spans="17:17" ht="0" hidden="1" customHeight="1" x14ac:dyDescent="0.25">
      <c r="Q49708" s="265"/>
    </row>
    <row r="49709" spans="17:17" ht="0" hidden="1" customHeight="1" x14ac:dyDescent="0.25">
      <c r="Q49709" s="265"/>
    </row>
    <row r="49710" spans="17:17" ht="0" hidden="1" customHeight="1" x14ac:dyDescent="0.25">
      <c r="Q49710" s="265"/>
    </row>
    <row r="49711" spans="17:17" ht="0" hidden="1" customHeight="1" x14ac:dyDescent="0.25">
      <c r="Q49711" s="265"/>
    </row>
    <row r="49712" spans="17:17" ht="0" hidden="1" customHeight="1" x14ac:dyDescent="0.25">
      <c r="Q49712" s="265"/>
    </row>
    <row r="49713" spans="17:17" ht="0" hidden="1" customHeight="1" x14ac:dyDescent="0.25">
      <c r="Q49713" s="265"/>
    </row>
    <row r="49714" spans="17:17" ht="0" hidden="1" customHeight="1" x14ac:dyDescent="0.25">
      <c r="Q49714" s="265"/>
    </row>
    <row r="49715" spans="17:17" ht="0" hidden="1" customHeight="1" x14ac:dyDescent="0.25">
      <c r="Q49715" s="265"/>
    </row>
    <row r="49716" spans="17:17" ht="0" hidden="1" customHeight="1" x14ac:dyDescent="0.25">
      <c r="Q49716" s="265"/>
    </row>
    <row r="49717" spans="17:17" ht="0" hidden="1" customHeight="1" x14ac:dyDescent="0.25">
      <c r="Q49717" s="265"/>
    </row>
    <row r="49718" spans="17:17" ht="0" hidden="1" customHeight="1" x14ac:dyDescent="0.25">
      <c r="Q49718" s="265"/>
    </row>
    <row r="49719" spans="17:17" ht="0" hidden="1" customHeight="1" x14ac:dyDescent="0.25">
      <c r="Q49719" s="265"/>
    </row>
    <row r="49720" spans="17:17" ht="0" hidden="1" customHeight="1" x14ac:dyDescent="0.25">
      <c r="Q49720" s="265"/>
    </row>
    <row r="49721" spans="17:17" ht="0" hidden="1" customHeight="1" x14ac:dyDescent="0.25">
      <c r="Q49721" s="265"/>
    </row>
    <row r="49722" spans="17:17" ht="0" hidden="1" customHeight="1" x14ac:dyDescent="0.25">
      <c r="Q49722" s="265"/>
    </row>
    <row r="49723" spans="17:17" ht="0" hidden="1" customHeight="1" x14ac:dyDescent="0.25">
      <c r="Q49723" s="265"/>
    </row>
    <row r="49724" spans="17:17" ht="0" hidden="1" customHeight="1" x14ac:dyDescent="0.25">
      <c r="Q49724" s="265"/>
    </row>
    <row r="49725" spans="17:17" ht="0" hidden="1" customHeight="1" x14ac:dyDescent="0.25">
      <c r="Q49725" s="265"/>
    </row>
    <row r="49726" spans="17:17" ht="0" hidden="1" customHeight="1" x14ac:dyDescent="0.25">
      <c r="Q49726" s="265"/>
    </row>
    <row r="49727" spans="17:17" ht="0" hidden="1" customHeight="1" x14ac:dyDescent="0.25">
      <c r="Q49727" s="265"/>
    </row>
    <row r="49728" spans="17:17" ht="0" hidden="1" customHeight="1" x14ac:dyDescent="0.25">
      <c r="Q49728" s="265"/>
    </row>
    <row r="49729" spans="17:17" ht="0" hidden="1" customHeight="1" x14ac:dyDescent="0.25">
      <c r="Q49729" s="265"/>
    </row>
    <row r="49730" spans="17:17" ht="0" hidden="1" customHeight="1" x14ac:dyDescent="0.25">
      <c r="Q49730" s="265"/>
    </row>
    <row r="49731" spans="17:17" ht="0" hidden="1" customHeight="1" x14ac:dyDescent="0.25">
      <c r="Q49731" s="265"/>
    </row>
    <row r="49732" spans="17:17" ht="0" hidden="1" customHeight="1" x14ac:dyDescent="0.25">
      <c r="Q49732" s="265"/>
    </row>
    <row r="49733" spans="17:17" ht="0" hidden="1" customHeight="1" x14ac:dyDescent="0.25">
      <c r="Q49733" s="265"/>
    </row>
    <row r="49734" spans="17:17" ht="0" hidden="1" customHeight="1" x14ac:dyDescent="0.25">
      <c r="Q49734" s="265"/>
    </row>
    <row r="49735" spans="17:17" ht="0" hidden="1" customHeight="1" x14ac:dyDescent="0.25">
      <c r="Q49735" s="265"/>
    </row>
    <row r="49736" spans="17:17" ht="0" hidden="1" customHeight="1" x14ac:dyDescent="0.25">
      <c r="Q49736" s="265"/>
    </row>
    <row r="49737" spans="17:17" ht="0" hidden="1" customHeight="1" x14ac:dyDescent="0.25">
      <c r="Q49737" s="265"/>
    </row>
    <row r="49738" spans="17:17" ht="0" hidden="1" customHeight="1" x14ac:dyDescent="0.25">
      <c r="Q49738" s="265"/>
    </row>
    <row r="49739" spans="17:17" ht="0" hidden="1" customHeight="1" x14ac:dyDescent="0.25">
      <c r="Q49739" s="265"/>
    </row>
    <row r="49740" spans="17:17" ht="0" hidden="1" customHeight="1" x14ac:dyDescent="0.25">
      <c r="Q49740" s="265"/>
    </row>
    <row r="49741" spans="17:17" ht="0" hidden="1" customHeight="1" x14ac:dyDescent="0.25">
      <c r="Q49741" s="265"/>
    </row>
    <row r="49742" spans="17:17" ht="0" hidden="1" customHeight="1" x14ac:dyDescent="0.25">
      <c r="Q49742" s="265"/>
    </row>
    <row r="49743" spans="17:17" ht="0" hidden="1" customHeight="1" x14ac:dyDescent="0.25">
      <c r="Q49743" s="265"/>
    </row>
    <row r="49744" spans="17:17" ht="0" hidden="1" customHeight="1" x14ac:dyDescent="0.25">
      <c r="Q49744" s="265"/>
    </row>
    <row r="49745" spans="17:17" ht="0" hidden="1" customHeight="1" x14ac:dyDescent="0.25">
      <c r="Q49745" s="265"/>
    </row>
    <row r="49746" spans="17:17" ht="0" hidden="1" customHeight="1" x14ac:dyDescent="0.25">
      <c r="Q49746" s="265"/>
    </row>
    <row r="49747" spans="17:17" ht="0" hidden="1" customHeight="1" x14ac:dyDescent="0.25">
      <c r="Q49747" s="265"/>
    </row>
    <row r="49748" spans="17:17" ht="0" hidden="1" customHeight="1" x14ac:dyDescent="0.25">
      <c r="Q49748" s="265"/>
    </row>
    <row r="49749" spans="17:17" ht="0" hidden="1" customHeight="1" x14ac:dyDescent="0.25">
      <c r="Q49749" s="265"/>
    </row>
    <row r="49750" spans="17:17" ht="0" hidden="1" customHeight="1" x14ac:dyDescent="0.25">
      <c r="Q49750" s="265"/>
    </row>
    <row r="49751" spans="17:17" ht="0" hidden="1" customHeight="1" x14ac:dyDescent="0.25">
      <c r="Q49751" s="265"/>
    </row>
    <row r="49752" spans="17:17" ht="0" hidden="1" customHeight="1" x14ac:dyDescent="0.25">
      <c r="Q49752" s="265"/>
    </row>
    <row r="49753" spans="17:17" ht="0" hidden="1" customHeight="1" x14ac:dyDescent="0.25">
      <c r="Q49753" s="265"/>
    </row>
    <row r="49754" spans="17:17" ht="0" hidden="1" customHeight="1" x14ac:dyDescent="0.25">
      <c r="Q49754" s="265"/>
    </row>
    <row r="49755" spans="17:17" ht="0" hidden="1" customHeight="1" x14ac:dyDescent="0.25">
      <c r="Q49755" s="265"/>
    </row>
    <row r="49756" spans="17:17" ht="0" hidden="1" customHeight="1" x14ac:dyDescent="0.25">
      <c r="Q49756" s="265"/>
    </row>
    <row r="49757" spans="17:17" ht="0" hidden="1" customHeight="1" x14ac:dyDescent="0.25">
      <c r="Q49757" s="265"/>
    </row>
    <row r="49758" spans="17:17" ht="0" hidden="1" customHeight="1" x14ac:dyDescent="0.25">
      <c r="Q49758" s="265"/>
    </row>
    <row r="49759" spans="17:17" ht="0" hidden="1" customHeight="1" x14ac:dyDescent="0.25">
      <c r="Q49759" s="265"/>
    </row>
    <row r="49760" spans="17:17" ht="0" hidden="1" customHeight="1" x14ac:dyDescent="0.25">
      <c r="Q49760" s="265"/>
    </row>
    <row r="49761" spans="17:17" ht="0" hidden="1" customHeight="1" x14ac:dyDescent="0.25">
      <c r="Q49761" s="265"/>
    </row>
    <row r="49762" spans="17:17" ht="0" hidden="1" customHeight="1" x14ac:dyDescent="0.25">
      <c r="Q49762" s="265"/>
    </row>
    <row r="49763" spans="17:17" ht="0" hidden="1" customHeight="1" x14ac:dyDescent="0.25">
      <c r="Q49763" s="265"/>
    </row>
    <row r="49764" spans="17:17" ht="0" hidden="1" customHeight="1" x14ac:dyDescent="0.25">
      <c r="Q49764" s="265"/>
    </row>
    <row r="49765" spans="17:17" ht="0" hidden="1" customHeight="1" x14ac:dyDescent="0.25">
      <c r="Q49765" s="265"/>
    </row>
    <row r="49766" spans="17:17" ht="0" hidden="1" customHeight="1" x14ac:dyDescent="0.25">
      <c r="Q49766" s="265"/>
    </row>
    <row r="49767" spans="17:17" ht="0" hidden="1" customHeight="1" x14ac:dyDescent="0.25">
      <c r="Q49767" s="265"/>
    </row>
    <row r="49768" spans="17:17" ht="0" hidden="1" customHeight="1" x14ac:dyDescent="0.25">
      <c r="Q49768" s="265"/>
    </row>
    <row r="49769" spans="17:17" ht="0" hidden="1" customHeight="1" x14ac:dyDescent="0.25">
      <c r="Q49769" s="265"/>
    </row>
    <row r="49770" spans="17:17" ht="0" hidden="1" customHeight="1" x14ac:dyDescent="0.25">
      <c r="Q49770" s="265"/>
    </row>
    <row r="49771" spans="17:17" ht="0" hidden="1" customHeight="1" x14ac:dyDescent="0.25">
      <c r="Q49771" s="265"/>
    </row>
    <row r="49772" spans="17:17" ht="0" hidden="1" customHeight="1" x14ac:dyDescent="0.25">
      <c r="Q49772" s="265"/>
    </row>
    <row r="49773" spans="17:17" ht="0" hidden="1" customHeight="1" x14ac:dyDescent="0.25">
      <c r="Q49773" s="265"/>
    </row>
    <row r="49774" spans="17:17" ht="0" hidden="1" customHeight="1" x14ac:dyDescent="0.25">
      <c r="Q49774" s="265"/>
    </row>
    <row r="49775" spans="17:17" ht="0" hidden="1" customHeight="1" x14ac:dyDescent="0.25">
      <c r="Q49775" s="265"/>
    </row>
    <row r="49776" spans="17:17" ht="0" hidden="1" customHeight="1" x14ac:dyDescent="0.25">
      <c r="Q49776" s="265"/>
    </row>
    <row r="49777" spans="17:17" ht="0" hidden="1" customHeight="1" x14ac:dyDescent="0.25">
      <c r="Q49777" s="265"/>
    </row>
    <row r="49778" spans="17:17" ht="0" hidden="1" customHeight="1" x14ac:dyDescent="0.25">
      <c r="Q49778" s="265"/>
    </row>
    <row r="49779" spans="17:17" ht="0" hidden="1" customHeight="1" x14ac:dyDescent="0.25">
      <c r="Q49779" s="265"/>
    </row>
    <row r="49780" spans="17:17" ht="0" hidden="1" customHeight="1" x14ac:dyDescent="0.25">
      <c r="Q49780" s="265"/>
    </row>
    <row r="49781" spans="17:17" ht="0" hidden="1" customHeight="1" x14ac:dyDescent="0.25">
      <c r="Q49781" s="265"/>
    </row>
    <row r="49782" spans="17:17" ht="0" hidden="1" customHeight="1" x14ac:dyDescent="0.25">
      <c r="Q49782" s="265"/>
    </row>
    <row r="49783" spans="17:17" ht="0" hidden="1" customHeight="1" x14ac:dyDescent="0.25">
      <c r="Q49783" s="265"/>
    </row>
    <row r="49784" spans="17:17" ht="0" hidden="1" customHeight="1" x14ac:dyDescent="0.25">
      <c r="Q49784" s="265"/>
    </row>
    <row r="49785" spans="17:17" ht="0" hidden="1" customHeight="1" x14ac:dyDescent="0.25">
      <c r="Q49785" s="265"/>
    </row>
    <row r="49786" spans="17:17" ht="0" hidden="1" customHeight="1" x14ac:dyDescent="0.25">
      <c r="Q49786" s="265"/>
    </row>
    <row r="49787" spans="17:17" ht="0" hidden="1" customHeight="1" x14ac:dyDescent="0.25">
      <c r="Q49787" s="265"/>
    </row>
    <row r="49788" spans="17:17" ht="0" hidden="1" customHeight="1" x14ac:dyDescent="0.25">
      <c r="Q49788" s="265"/>
    </row>
    <row r="49789" spans="17:17" ht="0" hidden="1" customHeight="1" x14ac:dyDescent="0.25">
      <c r="Q49789" s="265"/>
    </row>
    <row r="49790" spans="17:17" ht="0" hidden="1" customHeight="1" x14ac:dyDescent="0.25">
      <c r="Q49790" s="265"/>
    </row>
    <row r="49791" spans="17:17" ht="0" hidden="1" customHeight="1" x14ac:dyDescent="0.25">
      <c r="Q49791" s="265"/>
    </row>
    <row r="49792" spans="17:17" ht="0" hidden="1" customHeight="1" x14ac:dyDescent="0.25">
      <c r="Q49792" s="265"/>
    </row>
    <row r="49793" spans="17:17" ht="0" hidden="1" customHeight="1" x14ac:dyDescent="0.25">
      <c r="Q49793" s="265"/>
    </row>
    <row r="49794" spans="17:17" ht="0" hidden="1" customHeight="1" x14ac:dyDescent="0.25">
      <c r="Q49794" s="265"/>
    </row>
    <row r="49795" spans="17:17" ht="0" hidden="1" customHeight="1" x14ac:dyDescent="0.25">
      <c r="Q49795" s="265"/>
    </row>
    <row r="49796" spans="17:17" ht="0" hidden="1" customHeight="1" x14ac:dyDescent="0.25">
      <c r="Q49796" s="265"/>
    </row>
    <row r="49797" spans="17:17" ht="0" hidden="1" customHeight="1" x14ac:dyDescent="0.25">
      <c r="Q49797" s="265"/>
    </row>
    <row r="49798" spans="17:17" ht="0" hidden="1" customHeight="1" x14ac:dyDescent="0.25">
      <c r="Q49798" s="265"/>
    </row>
    <row r="49799" spans="17:17" ht="0" hidden="1" customHeight="1" x14ac:dyDescent="0.25">
      <c r="Q49799" s="265"/>
    </row>
    <row r="49800" spans="17:17" ht="0" hidden="1" customHeight="1" x14ac:dyDescent="0.25">
      <c r="Q49800" s="265"/>
    </row>
    <row r="49801" spans="17:17" ht="0" hidden="1" customHeight="1" x14ac:dyDescent="0.25">
      <c r="Q49801" s="265"/>
    </row>
    <row r="49802" spans="17:17" ht="0" hidden="1" customHeight="1" x14ac:dyDescent="0.25">
      <c r="Q49802" s="265"/>
    </row>
    <row r="49803" spans="17:17" ht="0" hidden="1" customHeight="1" x14ac:dyDescent="0.25">
      <c r="Q49803" s="265"/>
    </row>
    <row r="49804" spans="17:17" ht="0" hidden="1" customHeight="1" x14ac:dyDescent="0.25">
      <c r="Q49804" s="265"/>
    </row>
    <row r="49805" spans="17:17" ht="0" hidden="1" customHeight="1" x14ac:dyDescent="0.25">
      <c r="Q49805" s="265"/>
    </row>
    <row r="49806" spans="17:17" ht="0" hidden="1" customHeight="1" x14ac:dyDescent="0.25">
      <c r="Q49806" s="265"/>
    </row>
    <row r="49807" spans="17:17" ht="0" hidden="1" customHeight="1" x14ac:dyDescent="0.25">
      <c r="Q49807" s="265"/>
    </row>
    <row r="49808" spans="17:17" ht="0" hidden="1" customHeight="1" x14ac:dyDescent="0.25">
      <c r="Q49808" s="265"/>
    </row>
    <row r="49809" spans="17:17" ht="0" hidden="1" customHeight="1" x14ac:dyDescent="0.25">
      <c r="Q49809" s="265"/>
    </row>
    <row r="49810" spans="17:17" ht="0" hidden="1" customHeight="1" x14ac:dyDescent="0.25">
      <c r="Q49810" s="265"/>
    </row>
    <row r="49811" spans="17:17" ht="0" hidden="1" customHeight="1" x14ac:dyDescent="0.25">
      <c r="Q49811" s="265"/>
    </row>
    <row r="49812" spans="17:17" ht="0" hidden="1" customHeight="1" x14ac:dyDescent="0.25">
      <c r="Q49812" s="265"/>
    </row>
    <row r="49813" spans="17:17" ht="0" hidden="1" customHeight="1" x14ac:dyDescent="0.25">
      <c r="Q49813" s="265"/>
    </row>
    <row r="49814" spans="17:17" ht="0" hidden="1" customHeight="1" x14ac:dyDescent="0.25">
      <c r="Q49814" s="265"/>
    </row>
    <row r="49815" spans="17:17" ht="0" hidden="1" customHeight="1" x14ac:dyDescent="0.25">
      <c r="Q49815" s="265"/>
    </row>
    <row r="49816" spans="17:17" ht="0" hidden="1" customHeight="1" x14ac:dyDescent="0.25">
      <c r="Q49816" s="265"/>
    </row>
    <row r="49817" spans="17:17" ht="0" hidden="1" customHeight="1" x14ac:dyDescent="0.25">
      <c r="Q49817" s="265"/>
    </row>
    <row r="49818" spans="17:17" ht="0" hidden="1" customHeight="1" x14ac:dyDescent="0.25">
      <c r="Q49818" s="265"/>
    </row>
    <row r="49819" spans="17:17" ht="0" hidden="1" customHeight="1" x14ac:dyDescent="0.25">
      <c r="Q49819" s="265"/>
    </row>
    <row r="49820" spans="17:17" ht="0" hidden="1" customHeight="1" x14ac:dyDescent="0.25">
      <c r="Q49820" s="265"/>
    </row>
    <row r="49821" spans="17:17" ht="0" hidden="1" customHeight="1" x14ac:dyDescent="0.25">
      <c r="Q49821" s="265"/>
    </row>
    <row r="49822" spans="17:17" ht="0" hidden="1" customHeight="1" x14ac:dyDescent="0.25">
      <c r="Q49822" s="265"/>
    </row>
    <row r="49823" spans="17:17" ht="0" hidden="1" customHeight="1" x14ac:dyDescent="0.25">
      <c r="Q49823" s="265"/>
    </row>
    <row r="49824" spans="17:17" ht="0" hidden="1" customHeight="1" x14ac:dyDescent="0.25">
      <c r="Q49824" s="265"/>
    </row>
    <row r="49825" spans="17:17" ht="0" hidden="1" customHeight="1" x14ac:dyDescent="0.25">
      <c r="Q49825" s="265"/>
    </row>
    <row r="49826" spans="17:17" ht="0" hidden="1" customHeight="1" x14ac:dyDescent="0.25">
      <c r="Q49826" s="265"/>
    </row>
    <row r="49827" spans="17:17" ht="0" hidden="1" customHeight="1" x14ac:dyDescent="0.25">
      <c r="Q49827" s="265"/>
    </row>
    <row r="49828" spans="17:17" ht="0" hidden="1" customHeight="1" x14ac:dyDescent="0.25">
      <c r="Q49828" s="265"/>
    </row>
    <row r="49829" spans="17:17" ht="0" hidden="1" customHeight="1" x14ac:dyDescent="0.25">
      <c r="Q49829" s="265"/>
    </row>
    <row r="49830" spans="17:17" ht="0" hidden="1" customHeight="1" x14ac:dyDescent="0.25">
      <c r="Q49830" s="265"/>
    </row>
    <row r="49831" spans="17:17" ht="0" hidden="1" customHeight="1" x14ac:dyDescent="0.25">
      <c r="Q49831" s="265"/>
    </row>
    <row r="49832" spans="17:17" ht="0" hidden="1" customHeight="1" x14ac:dyDescent="0.25">
      <c r="Q49832" s="265"/>
    </row>
    <row r="49833" spans="17:17" ht="0" hidden="1" customHeight="1" x14ac:dyDescent="0.25">
      <c r="Q49833" s="265"/>
    </row>
    <row r="49834" spans="17:17" ht="0" hidden="1" customHeight="1" x14ac:dyDescent="0.25">
      <c r="Q49834" s="265"/>
    </row>
    <row r="49835" spans="17:17" ht="0" hidden="1" customHeight="1" x14ac:dyDescent="0.25">
      <c r="Q49835" s="265"/>
    </row>
    <row r="49836" spans="17:17" ht="0" hidden="1" customHeight="1" x14ac:dyDescent="0.25">
      <c r="Q49836" s="265"/>
    </row>
    <row r="49837" spans="17:17" ht="0" hidden="1" customHeight="1" x14ac:dyDescent="0.25">
      <c r="Q49837" s="265"/>
    </row>
    <row r="49838" spans="17:17" ht="0" hidden="1" customHeight="1" x14ac:dyDescent="0.25">
      <c r="Q49838" s="265"/>
    </row>
    <row r="49839" spans="17:17" ht="0" hidden="1" customHeight="1" x14ac:dyDescent="0.25">
      <c r="Q49839" s="265"/>
    </row>
    <row r="49840" spans="17:17" ht="0" hidden="1" customHeight="1" x14ac:dyDescent="0.25">
      <c r="Q49840" s="265"/>
    </row>
    <row r="49841" spans="17:17" ht="0" hidden="1" customHeight="1" x14ac:dyDescent="0.25">
      <c r="Q49841" s="265"/>
    </row>
    <row r="49842" spans="17:17" ht="0" hidden="1" customHeight="1" x14ac:dyDescent="0.25">
      <c r="Q49842" s="265"/>
    </row>
    <row r="49843" spans="17:17" ht="0" hidden="1" customHeight="1" x14ac:dyDescent="0.25">
      <c r="Q49843" s="265"/>
    </row>
    <row r="49844" spans="17:17" ht="0" hidden="1" customHeight="1" x14ac:dyDescent="0.25">
      <c r="Q49844" s="265"/>
    </row>
    <row r="49845" spans="17:17" ht="0" hidden="1" customHeight="1" x14ac:dyDescent="0.25">
      <c r="Q49845" s="265"/>
    </row>
    <row r="49846" spans="17:17" ht="0" hidden="1" customHeight="1" x14ac:dyDescent="0.25">
      <c r="Q49846" s="265"/>
    </row>
    <row r="49847" spans="17:17" ht="0" hidden="1" customHeight="1" x14ac:dyDescent="0.25">
      <c r="Q49847" s="265"/>
    </row>
    <row r="49848" spans="17:17" ht="0" hidden="1" customHeight="1" x14ac:dyDescent="0.25">
      <c r="Q49848" s="265"/>
    </row>
    <row r="49849" spans="17:17" ht="0" hidden="1" customHeight="1" x14ac:dyDescent="0.25">
      <c r="Q49849" s="265"/>
    </row>
    <row r="49850" spans="17:17" ht="0" hidden="1" customHeight="1" x14ac:dyDescent="0.25">
      <c r="Q49850" s="265"/>
    </row>
    <row r="49851" spans="17:17" ht="0" hidden="1" customHeight="1" x14ac:dyDescent="0.25">
      <c r="Q49851" s="265"/>
    </row>
    <row r="49852" spans="17:17" ht="0" hidden="1" customHeight="1" x14ac:dyDescent="0.25">
      <c r="Q49852" s="265"/>
    </row>
    <row r="49853" spans="17:17" ht="0" hidden="1" customHeight="1" x14ac:dyDescent="0.25">
      <c r="Q49853" s="265"/>
    </row>
    <row r="49854" spans="17:17" ht="0" hidden="1" customHeight="1" x14ac:dyDescent="0.25">
      <c r="Q49854" s="265"/>
    </row>
    <row r="49855" spans="17:17" ht="0" hidden="1" customHeight="1" x14ac:dyDescent="0.25">
      <c r="Q49855" s="265"/>
    </row>
    <row r="49856" spans="17:17" ht="0" hidden="1" customHeight="1" x14ac:dyDescent="0.25">
      <c r="Q49856" s="265"/>
    </row>
    <row r="49857" spans="17:17" ht="0" hidden="1" customHeight="1" x14ac:dyDescent="0.25">
      <c r="Q49857" s="265"/>
    </row>
    <row r="49858" spans="17:17" ht="0" hidden="1" customHeight="1" x14ac:dyDescent="0.25">
      <c r="Q49858" s="265"/>
    </row>
    <row r="49859" spans="17:17" ht="0" hidden="1" customHeight="1" x14ac:dyDescent="0.25">
      <c r="Q49859" s="265"/>
    </row>
    <row r="49860" spans="17:17" ht="0" hidden="1" customHeight="1" x14ac:dyDescent="0.25">
      <c r="Q49860" s="265"/>
    </row>
    <row r="49861" spans="17:17" ht="0" hidden="1" customHeight="1" x14ac:dyDescent="0.25">
      <c r="Q49861" s="265"/>
    </row>
    <row r="49862" spans="17:17" ht="0" hidden="1" customHeight="1" x14ac:dyDescent="0.25">
      <c r="Q49862" s="265"/>
    </row>
    <row r="49863" spans="17:17" ht="0" hidden="1" customHeight="1" x14ac:dyDescent="0.25">
      <c r="Q49863" s="265"/>
    </row>
    <row r="49864" spans="17:17" ht="0" hidden="1" customHeight="1" x14ac:dyDescent="0.25">
      <c r="Q49864" s="265"/>
    </row>
    <row r="49865" spans="17:17" ht="0" hidden="1" customHeight="1" x14ac:dyDescent="0.25">
      <c r="Q49865" s="265"/>
    </row>
    <row r="49866" spans="17:17" ht="0" hidden="1" customHeight="1" x14ac:dyDescent="0.25">
      <c r="Q49866" s="265"/>
    </row>
    <row r="49867" spans="17:17" ht="0" hidden="1" customHeight="1" x14ac:dyDescent="0.25">
      <c r="Q49867" s="265"/>
    </row>
    <row r="49868" spans="17:17" ht="0" hidden="1" customHeight="1" x14ac:dyDescent="0.25">
      <c r="Q49868" s="265"/>
    </row>
    <row r="49869" spans="17:17" ht="0" hidden="1" customHeight="1" x14ac:dyDescent="0.25">
      <c r="Q49869" s="265"/>
    </row>
    <row r="49870" spans="17:17" ht="0" hidden="1" customHeight="1" x14ac:dyDescent="0.25">
      <c r="Q49870" s="265"/>
    </row>
    <row r="49871" spans="17:17" ht="0" hidden="1" customHeight="1" x14ac:dyDescent="0.25">
      <c r="Q49871" s="265"/>
    </row>
    <row r="49872" spans="17:17" ht="0" hidden="1" customHeight="1" x14ac:dyDescent="0.25">
      <c r="Q49872" s="265"/>
    </row>
    <row r="49873" spans="17:17" ht="0" hidden="1" customHeight="1" x14ac:dyDescent="0.25">
      <c r="Q49873" s="265"/>
    </row>
    <row r="49874" spans="17:17" ht="0" hidden="1" customHeight="1" x14ac:dyDescent="0.25">
      <c r="Q49874" s="265"/>
    </row>
    <row r="49875" spans="17:17" ht="0" hidden="1" customHeight="1" x14ac:dyDescent="0.25">
      <c r="Q49875" s="265"/>
    </row>
    <row r="49876" spans="17:17" ht="0" hidden="1" customHeight="1" x14ac:dyDescent="0.25">
      <c r="Q49876" s="265"/>
    </row>
    <row r="49877" spans="17:17" ht="0" hidden="1" customHeight="1" x14ac:dyDescent="0.25">
      <c r="Q49877" s="265"/>
    </row>
    <row r="49878" spans="17:17" ht="0" hidden="1" customHeight="1" x14ac:dyDescent="0.25">
      <c r="Q49878" s="265"/>
    </row>
    <row r="49879" spans="17:17" ht="0" hidden="1" customHeight="1" x14ac:dyDescent="0.25">
      <c r="Q49879" s="265"/>
    </row>
    <row r="49880" spans="17:17" ht="0" hidden="1" customHeight="1" x14ac:dyDescent="0.25">
      <c r="Q49880" s="265"/>
    </row>
    <row r="49881" spans="17:17" ht="0" hidden="1" customHeight="1" x14ac:dyDescent="0.25">
      <c r="Q49881" s="265"/>
    </row>
    <row r="49882" spans="17:17" ht="0" hidden="1" customHeight="1" x14ac:dyDescent="0.25">
      <c r="Q49882" s="265"/>
    </row>
    <row r="49883" spans="17:17" ht="0" hidden="1" customHeight="1" x14ac:dyDescent="0.25">
      <c r="Q49883" s="265"/>
    </row>
    <row r="49884" spans="17:17" ht="0" hidden="1" customHeight="1" x14ac:dyDescent="0.25">
      <c r="Q49884" s="265"/>
    </row>
    <row r="49885" spans="17:17" ht="0" hidden="1" customHeight="1" x14ac:dyDescent="0.25">
      <c r="Q49885" s="265"/>
    </row>
    <row r="49886" spans="17:17" ht="0" hidden="1" customHeight="1" x14ac:dyDescent="0.25">
      <c r="Q49886" s="265"/>
    </row>
    <row r="49887" spans="17:17" ht="0" hidden="1" customHeight="1" x14ac:dyDescent="0.25">
      <c r="Q49887" s="265"/>
    </row>
    <row r="49888" spans="17:17" ht="0" hidden="1" customHeight="1" x14ac:dyDescent="0.25">
      <c r="Q49888" s="265"/>
    </row>
    <row r="49889" spans="17:17" ht="0" hidden="1" customHeight="1" x14ac:dyDescent="0.25">
      <c r="Q49889" s="265"/>
    </row>
    <row r="49890" spans="17:17" ht="0" hidden="1" customHeight="1" x14ac:dyDescent="0.25">
      <c r="Q49890" s="265"/>
    </row>
    <row r="49891" spans="17:17" ht="0" hidden="1" customHeight="1" x14ac:dyDescent="0.25">
      <c r="Q49891" s="265"/>
    </row>
    <row r="49892" spans="17:17" ht="0" hidden="1" customHeight="1" x14ac:dyDescent="0.25">
      <c r="Q49892" s="265"/>
    </row>
    <row r="49893" spans="17:17" ht="0" hidden="1" customHeight="1" x14ac:dyDescent="0.25">
      <c r="Q49893" s="265"/>
    </row>
    <row r="49894" spans="17:17" ht="0" hidden="1" customHeight="1" x14ac:dyDescent="0.25">
      <c r="Q49894" s="265"/>
    </row>
    <row r="49895" spans="17:17" ht="0" hidden="1" customHeight="1" x14ac:dyDescent="0.25">
      <c r="Q49895" s="265"/>
    </row>
    <row r="49896" spans="17:17" ht="0" hidden="1" customHeight="1" x14ac:dyDescent="0.25">
      <c r="Q49896" s="265"/>
    </row>
    <row r="49897" spans="17:17" ht="0" hidden="1" customHeight="1" x14ac:dyDescent="0.25">
      <c r="Q49897" s="265"/>
    </row>
    <row r="49898" spans="17:17" ht="0" hidden="1" customHeight="1" x14ac:dyDescent="0.25">
      <c r="Q49898" s="265"/>
    </row>
    <row r="49899" spans="17:17" ht="0" hidden="1" customHeight="1" x14ac:dyDescent="0.25">
      <c r="Q49899" s="265"/>
    </row>
    <row r="49900" spans="17:17" ht="0" hidden="1" customHeight="1" x14ac:dyDescent="0.25">
      <c r="Q49900" s="265"/>
    </row>
    <row r="49901" spans="17:17" ht="0" hidden="1" customHeight="1" x14ac:dyDescent="0.25">
      <c r="Q49901" s="265"/>
    </row>
    <row r="49902" spans="17:17" ht="0" hidden="1" customHeight="1" x14ac:dyDescent="0.25">
      <c r="Q49902" s="265"/>
    </row>
    <row r="49903" spans="17:17" ht="0" hidden="1" customHeight="1" x14ac:dyDescent="0.25">
      <c r="Q49903" s="265"/>
    </row>
    <row r="49904" spans="17:17" ht="0" hidden="1" customHeight="1" x14ac:dyDescent="0.25">
      <c r="Q49904" s="265"/>
    </row>
    <row r="49905" spans="17:17" ht="0" hidden="1" customHeight="1" x14ac:dyDescent="0.25">
      <c r="Q49905" s="265"/>
    </row>
    <row r="49906" spans="17:17" ht="0" hidden="1" customHeight="1" x14ac:dyDescent="0.25">
      <c r="Q49906" s="265"/>
    </row>
    <row r="49907" spans="17:17" ht="0" hidden="1" customHeight="1" x14ac:dyDescent="0.25">
      <c r="Q49907" s="265"/>
    </row>
    <row r="49908" spans="17:17" ht="0" hidden="1" customHeight="1" x14ac:dyDescent="0.25">
      <c r="Q49908" s="265"/>
    </row>
    <row r="49909" spans="17:17" ht="0" hidden="1" customHeight="1" x14ac:dyDescent="0.25">
      <c r="Q49909" s="265"/>
    </row>
    <row r="49910" spans="17:17" ht="0" hidden="1" customHeight="1" x14ac:dyDescent="0.25">
      <c r="Q49910" s="265"/>
    </row>
    <row r="49911" spans="17:17" ht="0" hidden="1" customHeight="1" x14ac:dyDescent="0.25">
      <c r="Q49911" s="265"/>
    </row>
    <row r="49912" spans="17:17" ht="0" hidden="1" customHeight="1" x14ac:dyDescent="0.25">
      <c r="Q49912" s="265"/>
    </row>
    <row r="49913" spans="17:17" ht="0" hidden="1" customHeight="1" x14ac:dyDescent="0.25">
      <c r="Q49913" s="265"/>
    </row>
    <row r="49914" spans="17:17" ht="0" hidden="1" customHeight="1" x14ac:dyDescent="0.25">
      <c r="Q49914" s="265"/>
    </row>
    <row r="49915" spans="17:17" ht="0" hidden="1" customHeight="1" x14ac:dyDescent="0.25">
      <c r="Q49915" s="265"/>
    </row>
    <row r="49916" spans="17:17" ht="0" hidden="1" customHeight="1" x14ac:dyDescent="0.25">
      <c r="Q49916" s="265"/>
    </row>
    <row r="49917" spans="17:17" ht="0" hidden="1" customHeight="1" x14ac:dyDescent="0.25">
      <c r="Q49917" s="265"/>
    </row>
    <row r="49918" spans="17:17" ht="0" hidden="1" customHeight="1" x14ac:dyDescent="0.25">
      <c r="Q49918" s="265"/>
    </row>
    <row r="49919" spans="17:17" ht="0" hidden="1" customHeight="1" x14ac:dyDescent="0.25">
      <c r="Q49919" s="265"/>
    </row>
    <row r="49920" spans="17:17" ht="0" hidden="1" customHeight="1" x14ac:dyDescent="0.25">
      <c r="Q49920" s="265"/>
    </row>
    <row r="49921" spans="17:17" ht="0" hidden="1" customHeight="1" x14ac:dyDescent="0.25">
      <c r="Q49921" s="265"/>
    </row>
    <row r="49922" spans="17:17" ht="0" hidden="1" customHeight="1" x14ac:dyDescent="0.25">
      <c r="Q49922" s="265"/>
    </row>
    <row r="49923" spans="17:17" ht="0" hidden="1" customHeight="1" x14ac:dyDescent="0.25">
      <c r="Q49923" s="265"/>
    </row>
    <row r="49924" spans="17:17" ht="0" hidden="1" customHeight="1" x14ac:dyDescent="0.25">
      <c r="Q49924" s="265"/>
    </row>
    <row r="49925" spans="17:17" ht="0" hidden="1" customHeight="1" x14ac:dyDescent="0.25">
      <c r="Q49925" s="265"/>
    </row>
    <row r="49926" spans="17:17" ht="0" hidden="1" customHeight="1" x14ac:dyDescent="0.25">
      <c r="Q49926" s="265"/>
    </row>
    <row r="49927" spans="17:17" ht="0" hidden="1" customHeight="1" x14ac:dyDescent="0.25">
      <c r="Q49927" s="265"/>
    </row>
    <row r="49928" spans="17:17" ht="0" hidden="1" customHeight="1" x14ac:dyDescent="0.25">
      <c r="Q49928" s="265"/>
    </row>
    <row r="49929" spans="17:17" ht="0" hidden="1" customHeight="1" x14ac:dyDescent="0.25">
      <c r="Q49929" s="265"/>
    </row>
    <row r="49930" spans="17:17" ht="0" hidden="1" customHeight="1" x14ac:dyDescent="0.25">
      <c r="Q49930" s="265"/>
    </row>
    <row r="49931" spans="17:17" ht="0" hidden="1" customHeight="1" x14ac:dyDescent="0.25">
      <c r="Q49931" s="265"/>
    </row>
    <row r="49932" spans="17:17" ht="0" hidden="1" customHeight="1" x14ac:dyDescent="0.25">
      <c r="Q49932" s="265"/>
    </row>
    <row r="49933" spans="17:17" ht="0" hidden="1" customHeight="1" x14ac:dyDescent="0.25">
      <c r="Q49933" s="265"/>
    </row>
    <row r="49934" spans="17:17" ht="0" hidden="1" customHeight="1" x14ac:dyDescent="0.25">
      <c r="Q49934" s="265"/>
    </row>
    <row r="49935" spans="17:17" ht="0" hidden="1" customHeight="1" x14ac:dyDescent="0.25">
      <c r="Q49935" s="265"/>
    </row>
    <row r="49936" spans="17:17" ht="0" hidden="1" customHeight="1" x14ac:dyDescent="0.25">
      <c r="Q49936" s="265"/>
    </row>
    <row r="49937" spans="17:17" ht="0" hidden="1" customHeight="1" x14ac:dyDescent="0.25">
      <c r="Q49937" s="265"/>
    </row>
    <row r="49938" spans="17:17" ht="0" hidden="1" customHeight="1" x14ac:dyDescent="0.25">
      <c r="Q49938" s="265"/>
    </row>
    <row r="49939" spans="17:17" ht="0" hidden="1" customHeight="1" x14ac:dyDescent="0.25">
      <c r="Q49939" s="265"/>
    </row>
    <row r="49940" spans="17:17" ht="0" hidden="1" customHeight="1" x14ac:dyDescent="0.25">
      <c r="Q49940" s="265"/>
    </row>
    <row r="49941" spans="17:17" ht="0" hidden="1" customHeight="1" x14ac:dyDescent="0.25">
      <c r="Q49941" s="265"/>
    </row>
    <row r="49942" spans="17:17" ht="0" hidden="1" customHeight="1" x14ac:dyDescent="0.25">
      <c r="Q49942" s="265"/>
    </row>
    <row r="49943" spans="17:17" ht="0" hidden="1" customHeight="1" x14ac:dyDescent="0.25">
      <c r="Q49943" s="265"/>
    </row>
    <row r="49944" spans="17:17" ht="0" hidden="1" customHeight="1" x14ac:dyDescent="0.25">
      <c r="Q49944" s="265"/>
    </row>
    <row r="49945" spans="17:17" ht="0" hidden="1" customHeight="1" x14ac:dyDescent="0.25">
      <c r="Q49945" s="265"/>
    </row>
    <row r="49946" spans="17:17" ht="0" hidden="1" customHeight="1" x14ac:dyDescent="0.25">
      <c r="Q49946" s="265"/>
    </row>
    <row r="49947" spans="17:17" ht="0" hidden="1" customHeight="1" x14ac:dyDescent="0.25">
      <c r="Q49947" s="265"/>
    </row>
    <row r="49948" spans="17:17" ht="0" hidden="1" customHeight="1" x14ac:dyDescent="0.25">
      <c r="Q49948" s="265"/>
    </row>
    <row r="49949" spans="17:17" ht="0" hidden="1" customHeight="1" x14ac:dyDescent="0.25">
      <c r="Q49949" s="265"/>
    </row>
    <row r="49950" spans="17:17" ht="0" hidden="1" customHeight="1" x14ac:dyDescent="0.25">
      <c r="Q49950" s="265"/>
    </row>
    <row r="49951" spans="17:17" ht="0" hidden="1" customHeight="1" x14ac:dyDescent="0.25">
      <c r="Q49951" s="265"/>
    </row>
    <row r="49952" spans="17:17" ht="0" hidden="1" customHeight="1" x14ac:dyDescent="0.25">
      <c r="Q49952" s="265"/>
    </row>
    <row r="49953" spans="17:17" ht="0" hidden="1" customHeight="1" x14ac:dyDescent="0.25">
      <c r="Q49953" s="265"/>
    </row>
    <row r="49954" spans="17:17" ht="0" hidden="1" customHeight="1" x14ac:dyDescent="0.25">
      <c r="Q49954" s="265"/>
    </row>
    <row r="49955" spans="17:17" ht="0" hidden="1" customHeight="1" x14ac:dyDescent="0.25">
      <c r="Q49955" s="265"/>
    </row>
    <row r="49956" spans="17:17" ht="0" hidden="1" customHeight="1" x14ac:dyDescent="0.25">
      <c r="Q49956" s="265"/>
    </row>
    <row r="49957" spans="17:17" ht="0" hidden="1" customHeight="1" x14ac:dyDescent="0.25">
      <c r="Q49957" s="265"/>
    </row>
    <row r="49958" spans="17:17" ht="0" hidden="1" customHeight="1" x14ac:dyDescent="0.25">
      <c r="Q49958" s="265"/>
    </row>
    <row r="49959" spans="17:17" ht="0" hidden="1" customHeight="1" x14ac:dyDescent="0.25">
      <c r="Q49959" s="265"/>
    </row>
    <row r="49960" spans="17:17" ht="0" hidden="1" customHeight="1" x14ac:dyDescent="0.25">
      <c r="Q49960" s="265"/>
    </row>
    <row r="49961" spans="17:17" ht="0" hidden="1" customHeight="1" x14ac:dyDescent="0.25">
      <c r="Q49961" s="265"/>
    </row>
    <row r="49962" spans="17:17" ht="0" hidden="1" customHeight="1" x14ac:dyDescent="0.25">
      <c r="Q49962" s="265"/>
    </row>
    <row r="49963" spans="17:17" ht="0" hidden="1" customHeight="1" x14ac:dyDescent="0.25">
      <c r="Q49963" s="265"/>
    </row>
    <row r="49964" spans="17:17" ht="0" hidden="1" customHeight="1" x14ac:dyDescent="0.25">
      <c r="Q49964" s="265"/>
    </row>
    <row r="49965" spans="17:17" ht="0" hidden="1" customHeight="1" x14ac:dyDescent="0.25">
      <c r="Q49965" s="265"/>
    </row>
    <row r="49966" spans="17:17" ht="0" hidden="1" customHeight="1" x14ac:dyDescent="0.25">
      <c r="Q49966" s="265"/>
    </row>
    <row r="49967" spans="17:17" ht="0" hidden="1" customHeight="1" x14ac:dyDescent="0.25">
      <c r="Q49967" s="265"/>
    </row>
    <row r="49968" spans="17:17" ht="0" hidden="1" customHeight="1" x14ac:dyDescent="0.25">
      <c r="Q49968" s="265"/>
    </row>
    <row r="49969" spans="17:17" ht="0" hidden="1" customHeight="1" x14ac:dyDescent="0.25">
      <c r="Q49969" s="265"/>
    </row>
    <row r="49970" spans="17:17" ht="0" hidden="1" customHeight="1" x14ac:dyDescent="0.25">
      <c r="Q49970" s="265"/>
    </row>
    <row r="49971" spans="17:17" ht="0" hidden="1" customHeight="1" x14ac:dyDescent="0.25">
      <c r="Q49971" s="265"/>
    </row>
    <row r="49972" spans="17:17" ht="0" hidden="1" customHeight="1" x14ac:dyDescent="0.25">
      <c r="Q49972" s="265"/>
    </row>
    <row r="49973" spans="17:17" ht="0" hidden="1" customHeight="1" x14ac:dyDescent="0.25">
      <c r="Q49973" s="265"/>
    </row>
    <row r="49974" spans="17:17" ht="0" hidden="1" customHeight="1" x14ac:dyDescent="0.25">
      <c r="Q49974" s="265"/>
    </row>
    <row r="49975" spans="17:17" ht="0" hidden="1" customHeight="1" x14ac:dyDescent="0.25">
      <c r="Q49975" s="265"/>
    </row>
    <row r="49976" spans="17:17" ht="0" hidden="1" customHeight="1" x14ac:dyDescent="0.25">
      <c r="Q49976" s="265"/>
    </row>
    <row r="49977" spans="17:17" ht="0" hidden="1" customHeight="1" x14ac:dyDescent="0.25">
      <c r="Q49977" s="265"/>
    </row>
    <row r="49978" spans="17:17" ht="0" hidden="1" customHeight="1" x14ac:dyDescent="0.25">
      <c r="Q49978" s="265"/>
    </row>
    <row r="49979" spans="17:17" ht="0" hidden="1" customHeight="1" x14ac:dyDescent="0.25">
      <c r="Q49979" s="265"/>
    </row>
    <row r="49980" spans="17:17" ht="0" hidden="1" customHeight="1" x14ac:dyDescent="0.25">
      <c r="Q49980" s="265"/>
    </row>
    <row r="49981" spans="17:17" ht="0" hidden="1" customHeight="1" x14ac:dyDescent="0.25">
      <c r="Q49981" s="265"/>
    </row>
    <row r="49982" spans="17:17" ht="0" hidden="1" customHeight="1" x14ac:dyDescent="0.25">
      <c r="Q49982" s="265"/>
    </row>
    <row r="49983" spans="17:17" ht="0" hidden="1" customHeight="1" x14ac:dyDescent="0.25">
      <c r="Q49983" s="265"/>
    </row>
    <row r="49984" spans="17:17" ht="0" hidden="1" customHeight="1" x14ac:dyDescent="0.25">
      <c r="Q49984" s="265"/>
    </row>
    <row r="49985" spans="17:17" ht="0" hidden="1" customHeight="1" x14ac:dyDescent="0.25">
      <c r="Q49985" s="265"/>
    </row>
    <row r="49986" spans="17:17" ht="0" hidden="1" customHeight="1" x14ac:dyDescent="0.25">
      <c r="Q49986" s="265"/>
    </row>
    <row r="49987" spans="17:17" ht="0" hidden="1" customHeight="1" x14ac:dyDescent="0.25">
      <c r="Q49987" s="265"/>
    </row>
    <row r="49988" spans="17:17" ht="0" hidden="1" customHeight="1" x14ac:dyDescent="0.25">
      <c r="Q49988" s="265"/>
    </row>
    <row r="49989" spans="17:17" ht="0" hidden="1" customHeight="1" x14ac:dyDescent="0.25">
      <c r="Q49989" s="265"/>
    </row>
    <row r="49990" spans="17:17" ht="0" hidden="1" customHeight="1" x14ac:dyDescent="0.25">
      <c r="Q49990" s="265"/>
    </row>
    <row r="49991" spans="17:17" ht="0" hidden="1" customHeight="1" x14ac:dyDescent="0.25">
      <c r="Q49991" s="265"/>
    </row>
    <row r="49992" spans="17:17" ht="0" hidden="1" customHeight="1" x14ac:dyDescent="0.25">
      <c r="Q49992" s="265"/>
    </row>
    <row r="49993" spans="17:17" ht="0" hidden="1" customHeight="1" x14ac:dyDescent="0.25">
      <c r="Q49993" s="265"/>
    </row>
    <row r="49994" spans="17:17" ht="0" hidden="1" customHeight="1" x14ac:dyDescent="0.25">
      <c r="Q49994" s="265"/>
    </row>
    <row r="49995" spans="17:17" ht="0" hidden="1" customHeight="1" x14ac:dyDescent="0.25">
      <c r="Q49995" s="265"/>
    </row>
    <row r="49996" spans="17:17" ht="0" hidden="1" customHeight="1" x14ac:dyDescent="0.25">
      <c r="Q49996" s="265"/>
    </row>
    <row r="49997" spans="17:17" ht="0" hidden="1" customHeight="1" x14ac:dyDescent="0.25">
      <c r="Q49997" s="265"/>
    </row>
    <row r="49998" spans="17:17" ht="0" hidden="1" customHeight="1" x14ac:dyDescent="0.25">
      <c r="Q49998" s="265"/>
    </row>
    <row r="49999" spans="17:17" ht="0" hidden="1" customHeight="1" x14ac:dyDescent="0.25">
      <c r="Q49999" s="265"/>
    </row>
    <row r="50000" spans="17:17" ht="0" hidden="1" customHeight="1" x14ac:dyDescent="0.25">
      <c r="Q50000" s="265"/>
    </row>
    <row r="50001" spans="17:17" ht="0" hidden="1" customHeight="1" x14ac:dyDescent="0.25">
      <c r="Q50001" s="265"/>
    </row>
    <row r="50002" spans="17:17" ht="0" hidden="1" customHeight="1" x14ac:dyDescent="0.25">
      <c r="Q50002" s="265"/>
    </row>
    <row r="50003" spans="17:17" ht="0" hidden="1" customHeight="1" x14ac:dyDescent="0.25">
      <c r="Q50003" s="265"/>
    </row>
    <row r="50004" spans="17:17" ht="0" hidden="1" customHeight="1" x14ac:dyDescent="0.25">
      <c r="Q50004" s="265"/>
    </row>
    <row r="50005" spans="17:17" ht="0" hidden="1" customHeight="1" x14ac:dyDescent="0.25">
      <c r="Q50005" s="265"/>
    </row>
    <row r="50006" spans="17:17" ht="0" hidden="1" customHeight="1" x14ac:dyDescent="0.25">
      <c r="Q50006" s="265"/>
    </row>
    <row r="50007" spans="17:17" ht="0" hidden="1" customHeight="1" x14ac:dyDescent="0.25">
      <c r="Q50007" s="265"/>
    </row>
    <row r="50008" spans="17:17" ht="0" hidden="1" customHeight="1" x14ac:dyDescent="0.25">
      <c r="Q50008" s="265"/>
    </row>
    <row r="50009" spans="17:17" ht="0" hidden="1" customHeight="1" x14ac:dyDescent="0.25">
      <c r="Q50009" s="265"/>
    </row>
    <row r="50010" spans="17:17" ht="0" hidden="1" customHeight="1" x14ac:dyDescent="0.25">
      <c r="Q50010" s="265"/>
    </row>
    <row r="50011" spans="17:17" ht="0" hidden="1" customHeight="1" x14ac:dyDescent="0.25">
      <c r="Q50011" s="265"/>
    </row>
    <row r="50012" spans="17:17" ht="0" hidden="1" customHeight="1" x14ac:dyDescent="0.25">
      <c r="Q50012" s="265"/>
    </row>
    <row r="50013" spans="17:17" ht="0" hidden="1" customHeight="1" x14ac:dyDescent="0.25">
      <c r="Q50013" s="265"/>
    </row>
    <row r="50014" spans="17:17" ht="0" hidden="1" customHeight="1" x14ac:dyDescent="0.25">
      <c r="Q50014" s="265"/>
    </row>
    <row r="50015" spans="17:17" ht="0" hidden="1" customHeight="1" x14ac:dyDescent="0.25">
      <c r="Q50015" s="265"/>
    </row>
    <row r="50016" spans="17:17" ht="0" hidden="1" customHeight="1" x14ac:dyDescent="0.25">
      <c r="Q50016" s="265"/>
    </row>
    <row r="50017" spans="17:17" ht="0" hidden="1" customHeight="1" x14ac:dyDescent="0.25">
      <c r="Q50017" s="265"/>
    </row>
    <row r="50018" spans="17:17" ht="0" hidden="1" customHeight="1" x14ac:dyDescent="0.25">
      <c r="Q50018" s="265"/>
    </row>
    <row r="50019" spans="17:17" ht="0" hidden="1" customHeight="1" x14ac:dyDescent="0.25">
      <c r="Q50019" s="265"/>
    </row>
    <row r="50020" spans="17:17" ht="0" hidden="1" customHeight="1" x14ac:dyDescent="0.25">
      <c r="Q50020" s="265"/>
    </row>
    <row r="50021" spans="17:17" ht="0" hidden="1" customHeight="1" x14ac:dyDescent="0.25">
      <c r="Q50021" s="265"/>
    </row>
    <row r="50022" spans="17:17" ht="0" hidden="1" customHeight="1" x14ac:dyDescent="0.25">
      <c r="Q50022" s="265"/>
    </row>
    <row r="50023" spans="17:17" ht="0" hidden="1" customHeight="1" x14ac:dyDescent="0.25">
      <c r="Q50023" s="265"/>
    </row>
    <row r="50024" spans="17:17" ht="0" hidden="1" customHeight="1" x14ac:dyDescent="0.25">
      <c r="Q50024" s="265"/>
    </row>
    <row r="50025" spans="17:17" ht="0" hidden="1" customHeight="1" x14ac:dyDescent="0.25">
      <c r="Q50025" s="265"/>
    </row>
    <row r="50026" spans="17:17" ht="0" hidden="1" customHeight="1" x14ac:dyDescent="0.25">
      <c r="Q50026" s="265"/>
    </row>
    <row r="50027" spans="17:17" ht="0" hidden="1" customHeight="1" x14ac:dyDescent="0.25">
      <c r="Q50027" s="265"/>
    </row>
    <row r="50028" spans="17:17" ht="0" hidden="1" customHeight="1" x14ac:dyDescent="0.25">
      <c r="Q50028" s="265"/>
    </row>
    <row r="50029" spans="17:17" ht="0" hidden="1" customHeight="1" x14ac:dyDescent="0.25">
      <c r="Q50029" s="265"/>
    </row>
    <row r="50030" spans="17:17" ht="0" hidden="1" customHeight="1" x14ac:dyDescent="0.25">
      <c r="Q50030" s="265"/>
    </row>
    <row r="50031" spans="17:17" ht="0" hidden="1" customHeight="1" x14ac:dyDescent="0.25">
      <c r="Q50031" s="265"/>
    </row>
    <row r="50032" spans="17:17" ht="0" hidden="1" customHeight="1" x14ac:dyDescent="0.25">
      <c r="Q50032" s="265"/>
    </row>
    <row r="50033" spans="17:17" ht="0" hidden="1" customHeight="1" x14ac:dyDescent="0.25">
      <c r="Q50033" s="265"/>
    </row>
    <row r="50034" spans="17:17" ht="0" hidden="1" customHeight="1" x14ac:dyDescent="0.25">
      <c r="Q50034" s="265"/>
    </row>
    <row r="50035" spans="17:17" ht="0" hidden="1" customHeight="1" x14ac:dyDescent="0.25">
      <c r="Q50035" s="265"/>
    </row>
    <row r="50036" spans="17:17" ht="0" hidden="1" customHeight="1" x14ac:dyDescent="0.25">
      <c r="Q50036" s="265"/>
    </row>
    <row r="50037" spans="17:17" ht="0" hidden="1" customHeight="1" x14ac:dyDescent="0.25">
      <c r="Q50037" s="265"/>
    </row>
    <row r="50038" spans="17:17" ht="0" hidden="1" customHeight="1" x14ac:dyDescent="0.25">
      <c r="Q50038" s="265"/>
    </row>
    <row r="50039" spans="17:17" ht="0" hidden="1" customHeight="1" x14ac:dyDescent="0.25">
      <c r="Q50039" s="265"/>
    </row>
    <row r="50040" spans="17:17" ht="0" hidden="1" customHeight="1" x14ac:dyDescent="0.25">
      <c r="Q50040" s="265"/>
    </row>
    <row r="50041" spans="17:17" ht="0" hidden="1" customHeight="1" x14ac:dyDescent="0.25">
      <c r="Q50041" s="265"/>
    </row>
    <row r="50042" spans="17:17" ht="0" hidden="1" customHeight="1" x14ac:dyDescent="0.25">
      <c r="Q50042" s="265"/>
    </row>
    <row r="50043" spans="17:17" ht="0" hidden="1" customHeight="1" x14ac:dyDescent="0.25">
      <c r="Q50043" s="265"/>
    </row>
    <row r="50044" spans="17:17" ht="0" hidden="1" customHeight="1" x14ac:dyDescent="0.25">
      <c r="Q50044" s="265"/>
    </row>
    <row r="50045" spans="17:17" ht="0" hidden="1" customHeight="1" x14ac:dyDescent="0.25">
      <c r="Q50045" s="265"/>
    </row>
    <row r="50046" spans="17:17" ht="0" hidden="1" customHeight="1" x14ac:dyDescent="0.25">
      <c r="Q50046" s="265"/>
    </row>
    <row r="50047" spans="17:17" ht="0" hidden="1" customHeight="1" x14ac:dyDescent="0.25">
      <c r="Q50047" s="265"/>
    </row>
    <row r="50048" spans="17:17" ht="0" hidden="1" customHeight="1" x14ac:dyDescent="0.25">
      <c r="Q50048" s="265"/>
    </row>
    <row r="50049" spans="17:17" ht="0" hidden="1" customHeight="1" x14ac:dyDescent="0.25">
      <c r="Q50049" s="265"/>
    </row>
    <row r="50050" spans="17:17" ht="0" hidden="1" customHeight="1" x14ac:dyDescent="0.25">
      <c r="Q50050" s="265"/>
    </row>
    <row r="50051" spans="17:17" ht="0" hidden="1" customHeight="1" x14ac:dyDescent="0.25">
      <c r="Q50051" s="265"/>
    </row>
    <row r="50052" spans="17:17" ht="0" hidden="1" customHeight="1" x14ac:dyDescent="0.25">
      <c r="Q50052" s="265"/>
    </row>
    <row r="50053" spans="17:17" ht="0" hidden="1" customHeight="1" x14ac:dyDescent="0.25">
      <c r="Q50053" s="265"/>
    </row>
    <row r="50054" spans="17:17" ht="0" hidden="1" customHeight="1" x14ac:dyDescent="0.25">
      <c r="Q50054" s="265"/>
    </row>
    <row r="50055" spans="17:17" ht="0" hidden="1" customHeight="1" x14ac:dyDescent="0.25">
      <c r="Q50055" s="265"/>
    </row>
    <row r="50056" spans="17:17" ht="0" hidden="1" customHeight="1" x14ac:dyDescent="0.25">
      <c r="Q50056" s="265"/>
    </row>
    <row r="50057" spans="17:17" ht="0" hidden="1" customHeight="1" x14ac:dyDescent="0.25">
      <c r="Q50057" s="265"/>
    </row>
    <row r="50058" spans="17:17" ht="0" hidden="1" customHeight="1" x14ac:dyDescent="0.25">
      <c r="Q50058" s="265"/>
    </row>
    <row r="50059" spans="17:17" ht="0" hidden="1" customHeight="1" x14ac:dyDescent="0.25">
      <c r="Q50059" s="265"/>
    </row>
    <row r="50060" spans="17:17" ht="0" hidden="1" customHeight="1" x14ac:dyDescent="0.25">
      <c r="Q50060" s="265"/>
    </row>
    <row r="50061" spans="17:17" ht="0" hidden="1" customHeight="1" x14ac:dyDescent="0.25">
      <c r="Q50061" s="265"/>
    </row>
    <row r="50062" spans="17:17" ht="0" hidden="1" customHeight="1" x14ac:dyDescent="0.25">
      <c r="Q50062" s="265"/>
    </row>
    <row r="50063" spans="17:17" ht="0" hidden="1" customHeight="1" x14ac:dyDescent="0.25">
      <c r="Q50063" s="265"/>
    </row>
    <row r="50064" spans="17:17" ht="0" hidden="1" customHeight="1" x14ac:dyDescent="0.25">
      <c r="Q50064" s="265"/>
    </row>
    <row r="50065" spans="17:17" ht="0" hidden="1" customHeight="1" x14ac:dyDescent="0.25">
      <c r="Q50065" s="265"/>
    </row>
    <row r="50066" spans="17:17" ht="0" hidden="1" customHeight="1" x14ac:dyDescent="0.25">
      <c r="Q50066" s="265"/>
    </row>
    <row r="50067" spans="17:17" ht="0" hidden="1" customHeight="1" x14ac:dyDescent="0.25">
      <c r="Q50067" s="265"/>
    </row>
    <row r="50068" spans="17:17" ht="0" hidden="1" customHeight="1" x14ac:dyDescent="0.25">
      <c r="Q50068" s="265"/>
    </row>
    <row r="50069" spans="17:17" ht="0" hidden="1" customHeight="1" x14ac:dyDescent="0.25">
      <c r="Q50069" s="265"/>
    </row>
    <row r="50070" spans="17:17" ht="0" hidden="1" customHeight="1" x14ac:dyDescent="0.25">
      <c r="Q50070" s="265"/>
    </row>
    <row r="50071" spans="17:17" ht="0" hidden="1" customHeight="1" x14ac:dyDescent="0.25">
      <c r="Q50071" s="265"/>
    </row>
    <row r="50072" spans="17:17" ht="0" hidden="1" customHeight="1" x14ac:dyDescent="0.25">
      <c r="Q50072" s="265"/>
    </row>
    <row r="50073" spans="17:17" ht="0" hidden="1" customHeight="1" x14ac:dyDescent="0.25">
      <c r="Q50073" s="265"/>
    </row>
    <row r="50074" spans="17:17" ht="0" hidden="1" customHeight="1" x14ac:dyDescent="0.25">
      <c r="Q50074" s="265"/>
    </row>
    <row r="50075" spans="17:17" ht="0" hidden="1" customHeight="1" x14ac:dyDescent="0.25">
      <c r="Q50075" s="265"/>
    </row>
    <row r="50076" spans="17:17" ht="0" hidden="1" customHeight="1" x14ac:dyDescent="0.25">
      <c r="Q50076" s="265"/>
    </row>
    <row r="50077" spans="17:17" ht="0" hidden="1" customHeight="1" x14ac:dyDescent="0.25">
      <c r="Q50077" s="265"/>
    </row>
    <row r="50078" spans="17:17" ht="0" hidden="1" customHeight="1" x14ac:dyDescent="0.25">
      <c r="Q50078" s="265"/>
    </row>
    <row r="50079" spans="17:17" ht="0" hidden="1" customHeight="1" x14ac:dyDescent="0.25">
      <c r="Q50079" s="265"/>
    </row>
    <row r="50080" spans="17:17" ht="0" hidden="1" customHeight="1" x14ac:dyDescent="0.25">
      <c r="Q50080" s="265"/>
    </row>
    <row r="50081" spans="17:17" ht="0" hidden="1" customHeight="1" x14ac:dyDescent="0.25">
      <c r="Q50081" s="265"/>
    </row>
    <row r="50082" spans="17:17" ht="0" hidden="1" customHeight="1" x14ac:dyDescent="0.25">
      <c r="Q50082" s="265"/>
    </row>
    <row r="50083" spans="17:17" ht="0" hidden="1" customHeight="1" x14ac:dyDescent="0.25">
      <c r="Q50083" s="265"/>
    </row>
    <row r="50084" spans="17:17" ht="0" hidden="1" customHeight="1" x14ac:dyDescent="0.25">
      <c r="Q50084" s="265"/>
    </row>
    <row r="50085" spans="17:17" ht="0" hidden="1" customHeight="1" x14ac:dyDescent="0.25">
      <c r="Q50085" s="265"/>
    </row>
    <row r="50086" spans="17:17" ht="0" hidden="1" customHeight="1" x14ac:dyDescent="0.25">
      <c r="Q50086" s="265"/>
    </row>
    <row r="50087" spans="17:17" ht="0" hidden="1" customHeight="1" x14ac:dyDescent="0.25">
      <c r="Q50087" s="265"/>
    </row>
    <row r="50088" spans="17:17" ht="0" hidden="1" customHeight="1" x14ac:dyDescent="0.25">
      <c r="Q50088" s="265"/>
    </row>
    <row r="50089" spans="17:17" ht="0" hidden="1" customHeight="1" x14ac:dyDescent="0.25">
      <c r="Q50089" s="265"/>
    </row>
    <row r="50090" spans="17:17" ht="0" hidden="1" customHeight="1" x14ac:dyDescent="0.25">
      <c r="Q50090" s="265"/>
    </row>
    <row r="50091" spans="17:17" ht="0" hidden="1" customHeight="1" x14ac:dyDescent="0.25">
      <c r="Q50091" s="265"/>
    </row>
    <row r="50092" spans="17:17" ht="0" hidden="1" customHeight="1" x14ac:dyDescent="0.25">
      <c r="Q50092" s="265"/>
    </row>
    <row r="50093" spans="17:17" ht="0" hidden="1" customHeight="1" x14ac:dyDescent="0.25">
      <c r="Q50093" s="265"/>
    </row>
    <row r="50094" spans="17:17" ht="0" hidden="1" customHeight="1" x14ac:dyDescent="0.25">
      <c r="Q50094" s="265"/>
    </row>
    <row r="50095" spans="17:17" ht="0" hidden="1" customHeight="1" x14ac:dyDescent="0.25">
      <c r="Q50095" s="265"/>
    </row>
    <row r="50096" spans="17:17" ht="0" hidden="1" customHeight="1" x14ac:dyDescent="0.25">
      <c r="Q50096" s="265"/>
    </row>
    <row r="50097" spans="17:17" ht="0" hidden="1" customHeight="1" x14ac:dyDescent="0.25">
      <c r="Q50097" s="265"/>
    </row>
    <row r="50098" spans="17:17" ht="0" hidden="1" customHeight="1" x14ac:dyDescent="0.25">
      <c r="Q50098" s="265"/>
    </row>
    <row r="50099" spans="17:17" ht="0" hidden="1" customHeight="1" x14ac:dyDescent="0.25">
      <c r="Q50099" s="265"/>
    </row>
    <row r="50100" spans="17:17" ht="0" hidden="1" customHeight="1" x14ac:dyDescent="0.25">
      <c r="Q50100" s="265"/>
    </row>
    <row r="50101" spans="17:17" ht="0" hidden="1" customHeight="1" x14ac:dyDescent="0.25">
      <c r="Q50101" s="265"/>
    </row>
    <row r="50102" spans="17:17" ht="0" hidden="1" customHeight="1" x14ac:dyDescent="0.25">
      <c r="Q50102" s="265"/>
    </row>
    <row r="50103" spans="17:17" ht="0" hidden="1" customHeight="1" x14ac:dyDescent="0.25">
      <c r="Q50103" s="265"/>
    </row>
    <row r="50104" spans="17:17" ht="0" hidden="1" customHeight="1" x14ac:dyDescent="0.25">
      <c r="Q50104" s="265"/>
    </row>
    <row r="50105" spans="17:17" ht="0" hidden="1" customHeight="1" x14ac:dyDescent="0.25">
      <c r="Q50105" s="265"/>
    </row>
    <row r="50106" spans="17:17" ht="0" hidden="1" customHeight="1" x14ac:dyDescent="0.25">
      <c r="Q50106" s="265"/>
    </row>
    <row r="50107" spans="17:17" ht="0" hidden="1" customHeight="1" x14ac:dyDescent="0.25">
      <c r="Q50107" s="265"/>
    </row>
    <row r="50108" spans="17:17" ht="0" hidden="1" customHeight="1" x14ac:dyDescent="0.25">
      <c r="Q50108" s="265"/>
    </row>
    <row r="50109" spans="17:17" ht="0" hidden="1" customHeight="1" x14ac:dyDescent="0.25">
      <c r="Q50109" s="265"/>
    </row>
    <row r="50110" spans="17:17" ht="0" hidden="1" customHeight="1" x14ac:dyDescent="0.25">
      <c r="Q50110" s="265"/>
    </row>
    <row r="50111" spans="17:17" ht="0" hidden="1" customHeight="1" x14ac:dyDescent="0.25">
      <c r="Q50111" s="265"/>
    </row>
    <row r="50112" spans="17:17" ht="0" hidden="1" customHeight="1" x14ac:dyDescent="0.25">
      <c r="Q50112" s="265"/>
    </row>
    <row r="50113" spans="17:17" ht="0" hidden="1" customHeight="1" x14ac:dyDescent="0.25">
      <c r="Q50113" s="265"/>
    </row>
    <row r="50114" spans="17:17" ht="0" hidden="1" customHeight="1" x14ac:dyDescent="0.25">
      <c r="Q50114" s="265"/>
    </row>
    <row r="50115" spans="17:17" ht="0" hidden="1" customHeight="1" x14ac:dyDescent="0.25">
      <c r="Q50115" s="265"/>
    </row>
    <row r="50116" spans="17:17" ht="0" hidden="1" customHeight="1" x14ac:dyDescent="0.25">
      <c r="Q50116" s="265"/>
    </row>
    <row r="50117" spans="17:17" ht="0" hidden="1" customHeight="1" x14ac:dyDescent="0.25">
      <c r="Q50117" s="265"/>
    </row>
    <row r="50118" spans="17:17" ht="0" hidden="1" customHeight="1" x14ac:dyDescent="0.25">
      <c r="Q50118" s="265"/>
    </row>
    <row r="50119" spans="17:17" ht="0" hidden="1" customHeight="1" x14ac:dyDescent="0.25">
      <c r="Q50119" s="265"/>
    </row>
    <row r="50120" spans="17:17" ht="0" hidden="1" customHeight="1" x14ac:dyDescent="0.25">
      <c r="Q50120" s="265"/>
    </row>
    <row r="50121" spans="17:17" ht="0" hidden="1" customHeight="1" x14ac:dyDescent="0.25">
      <c r="Q50121" s="265"/>
    </row>
    <row r="50122" spans="17:17" ht="0" hidden="1" customHeight="1" x14ac:dyDescent="0.25">
      <c r="Q50122" s="265"/>
    </row>
    <row r="50123" spans="17:17" ht="0" hidden="1" customHeight="1" x14ac:dyDescent="0.25">
      <c r="Q50123" s="265"/>
    </row>
    <row r="50124" spans="17:17" ht="0" hidden="1" customHeight="1" x14ac:dyDescent="0.25">
      <c r="Q50124" s="265"/>
    </row>
    <row r="50125" spans="17:17" ht="0" hidden="1" customHeight="1" x14ac:dyDescent="0.25">
      <c r="Q50125" s="265"/>
    </row>
    <row r="50126" spans="17:17" ht="0" hidden="1" customHeight="1" x14ac:dyDescent="0.25">
      <c r="Q50126" s="265"/>
    </row>
    <row r="50127" spans="17:17" ht="0" hidden="1" customHeight="1" x14ac:dyDescent="0.25">
      <c r="Q50127" s="265"/>
    </row>
    <row r="50128" spans="17:17" ht="0" hidden="1" customHeight="1" x14ac:dyDescent="0.25">
      <c r="Q50128" s="265"/>
    </row>
    <row r="50129" spans="17:17" ht="0" hidden="1" customHeight="1" x14ac:dyDescent="0.25">
      <c r="Q50129" s="265"/>
    </row>
    <row r="50130" spans="17:17" ht="0" hidden="1" customHeight="1" x14ac:dyDescent="0.25">
      <c r="Q50130" s="265"/>
    </row>
    <row r="50131" spans="17:17" ht="0" hidden="1" customHeight="1" x14ac:dyDescent="0.25">
      <c r="Q50131" s="265"/>
    </row>
    <row r="50132" spans="17:17" ht="0" hidden="1" customHeight="1" x14ac:dyDescent="0.25">
      <c r="Q50132" s="265"/>
    </row>
    <row r="50133" spans="17:17" ht="0" hidden="1" customHeight="1" x14ac:dyDescent="0.25">
      <c r="Q50133" s="265"/>
    </row>
    <row r="50134" spans="17:17" ht="0" hidden="1" customHeight="1" x14ac:dyDescent="0.25">
      <c r="Q50134" s="265"/>
    </row>
    <row r="50135" spans="17:17" ht="0" hidden="1" customHeight="1" x14ac:dyDescent="0.25">
      <c r="Q50135" s="265"/>
    </row>
    <row r="50136" spans="17:17" ht="0" hidden="1" customHeight="1" x14ac:dyDescent="0.25">
      <c r="Q50136" s="265"/>
    </row>
    <row r="50137" spans="17:17" ht="0" hidden="1" customHeight="1" x14ac:dyDescent="0.25">
      <c r="Q50137" s="265"/>
    </row>
    <row r="50138" spans="17:17" ht="0" hidden="1" customHeight="1" x14ac:dyDescent="0.25">
      <c r="Q50138" s="265"/>
    </row>
    <row r="50139" spans="17:17" ht="0" hidden="1" customHeight="1" x14ac:dyDescent="0.25">
      <c r="Q50139" s="265"/>
    </row>
    <row r="50140" spans="17:17" ht="0" hidden="1" customHeight="1" x14ac:dyDescent="0.25">
      <c r="Q50140" s="265"/>
    </row>
    <row r="50141" spans="17:17" ht="0" hidden="1" customHeight="1" x14ac:dyDescent="0.25">
      <c r="Q50141" s="265"/>
    </row>
    <row r="50142" spans="17:17" ht="0" hidden="1" customHeight="1" x14ac:dyDescent="0.25">
      <c r="Q50142" s="265"/>
    </row>
    <row r="50143" spans="17:17" ht="0" hidden="1" customHeight="1" x14ac:dyDescent="0.25">
      <c r="Q50143" s="265"/>
    </row>
    <row r="50144" spans="17:17" ht="0" hidden="1" customHeight="1" x14ac:dyDescent="0.25">
      <c r="Q50144" s="265"/>
    </row>
    <row r="50145" spans="17:17" ht="0" hidden="1" customHeight="1" x14ac:dyDescent="0.25">
      <c r="Q50145" s="265"/>
    </row>
    <row r="50146" spans="17:17" ht="0" hidden="1" customHeight="1" x14ac:dyDescent="0.25">
      <c r="Q50146" s="265"/>
    </row>
    <row r="50147" spans="17:17" ht="0" hidden="1" customHeight="1" x14ac:dyDescent="0.25">
      <c r="Q50147" s="265"/>
    </row>
    <row r="50148" spans="17:17" ht="0" hidden="1" customHeight="1" x14ac:dyDescent="0.25">
      <c r="Q50148" s="265"/>
    </row>
    <row r="50149" spans="17:17" ht="0" hidden="1" customHeight="1" x14ac:dyDescent="0.25">
      <c r="Q50149" s="265"/>
    </row>
    <row r="50150" spans="17:17" ht="0" hidden="1" customHeight="1" x14ac:dyDescent="0.25">
      <c r="Q50150" s="265"/>
    </row>
    <row r="50151" spans="17:17" ht="0" hidden="1" customHeight="1" x14ac:dyDescent="0.25">
      <c r="Q50151" s="265"/>
    </row>
    <row r="50152" spans="17:17" ht="0" hidden="1" customHeight="1" x14ac:dyDescent="0.25">
      <c r="Q50152" s="265"/>
    </row>
    <row r="50153" spans="17:17" ht="0" hidden="1" customHeight="1" x14ac:dyDescent="0.25">
      <c r="Q50153" s="265"/>
    </row>
    <row r="50154" spans="17:17" ht="0" hidden="1" customHeight="1" x14ac:dyDescent="0.25">
      <c r="Q50154" s="265"/>
    </row>
    <row r="50155" spans="17:17" ht="0" hidden="1" customHeight="1" x14ac:dyDescent="0.25">
      <c r="Q50155" s="265"/>
    </row>
    <row r="50156" spans="17:17" ht="0" hidden="1" customHeight="1" x14ac:dyDescent="0.25">
      <c r="Q50156" s="265"/>
    </row>
    <row r="50157" spans="17:17" ht="0" hidden="1" customHeight="1" x14ac:dyDescent="0.25">
      <c r="Q50157" s="265"/>
    </row>
    <row r="50158" spans="17:17" ht="0" hidden="1" customHeight="1" x14ac:dyDescent="0.25">
      <c r="Q50158" s="265"/>
    </row>
    <row r="50159" spans="17:17" ht="0" hidden="1" customHeight="1" x14ac:dyDescent="0.25">
      <c r="Q50159" s="265"/>
    </row>
    <row r="50160" spans="17:17" ht="0" hidden="1" customHeight="1" x14ac:dyDescent="0.25">
      <c r="Q50160" s="265"/>
    </row>
    <row r="50161" spans="17:17" ht="0" hidden="1" customHeight="1" x14ac:dyDescent="0.25">
      <c r="Q50161" s="265"/>
    </row>
    <row r="50162" spans="17:17" ht="0" hidden="1" customHeight="1" x14ac:dyDescent="0.25">
      <c r="Q50162" s="265"/>
    </row>
    <row r="50163" spans="17:17" ht="0" hidden="1" customHeight="1" x14ac:dyDescent="0.25">
      <c r="Q50163" s="265"/>
    </row>
    <row r="50164" spans="17:17" ht="0" hidden="1" customHeight="1" x14ac:dyDescent="0.25">
      <c r="Q50164" s="265"/>
    </row>
    <row r="50165" spans="17:17" ht="0" hidden="1" customHeight="1" x14ac:dyDescent="0.25">
      <c r="Q50165" s="265"/>
    </row>
    <row r="50166" spans="17:17" ht="0" hidden="1" customHeight="1" x14ac:dyDescent="0.25">
      <c r="Q50166" s="265"/>
    </row>
    <row r="50167" spans="17:17" ht="0" hidden="1" customHeight="1" x14ac:dyDescent="0.25">
      <c r="Q50167" s="265"/>
    </row>
    <row r="50168" spans="17:17" ht="0" hidden="1" customHeight="1" x14ac:dyDescent="0.25">
      <c r="Q50168" s="265"/>
    </row>
    <row r="50169" spans="17:17" ht="0" hidden="1" customHeight="1" x14ac:dyDescent="0.25">
      <c r="Q50169" s="265"/>
    </row>
    <row r="50170" spans="17:17" ht="0" hidden="1" customHeight="1" x14ac:dyDescent="0.25">
      <c r="Q50170" s="265"/>
    </row>
    <row r="50171" spans="17:17" ht="0" hidden="1" customHeight="1" x14ac:dyDescent="0.25">
      <c r="Q50171" s="265"/>
    </row>
    <row r="50172" spans="17:17" ht="0" hidden="1" customHeight="1" x14ac:dyDescent="0.25">
      <c r="Q50172" s="265"/>
    </row>
    <row r="50173" spans="17:17" ht="0" hidden="1" customHeight="1" x14ac:dyDescent="0.25">
      <c r="Q50173" s="265"/>
    </row>
    <row r="50174" spans="17:17" ht="0" hidden="1" customHeight="1" x14ac:dyDescent="0.25">
      <c r="Q50174" s="265"/>
    </row>
    <row r="50175" spans="17:17" ht="0" hidden="1" customHeight="1" x14ac:dyDescent="0.25">
      <c r="Q50175" s="265"/>
    </row>
    <row r="50176" spans="17:17" ht="0" hidden="1" customHeight="1" x14ac:dyDescent="0.25">
      <c r="Q50176" s="265"/>
    </row>
    <row r="50177" spans="17:17" ht="0" hidden="1" customHeight="1" x14ac:dyDescent="0.25">
      <c r="Q50177" s="265"/>
    </row>
    <row r="50178" spans="17:17" ht="0" hidden="1" customHeight="1" x14ac:dyDescent="0.25">
      <c r="Q50178" s="265"/>
    </row>
    <row r="50179" spans="17:17" ht="0" hidden="1" customHeight="1" x14ac:dyDescent="0.25">
      <c r="Q50179" s="265"/>
    </row>
    <row r="50180" spans="17:17" ht="0" hidden="1" customHeight="1" x14ac:dyDescent="0.25">
      <c r="Q50180" s="265"/>
    </row>
    <row r="50181" spans="17:17" ht="0" hidden="1" customHeight="1" x14ac:dyDescent="0.25">
      <c r="Q50181" s="265"/>
    </row>
    <row r="50182" spans="17:17" ht="0" hidden="1" customHeight="1" x14ac:dyDescent="0.25">
      <c r="Q50182" s="265"/>
    </row>
    <row r="50183" spans="17:17" ht="0" hidden="1" customHeight="1" x14ac:dyDescent="0.25">
      <c r="Q50183" s="265"/>
    </row>
    <row r="50184" spans="17:17" ht="0" hidden="1" customHeight="1" x14ac:dyDescent="0.25">
      <c r="Q50184" s="265"/>
    </row>
    <row r="50185" spans="17:17" ht="0" hidden="1" customHeight="1" x14ac:dyDescent="0.25">
      <c r="Q50185" s="265"/>
    </row>
    <row r="50186" spans="17:17" ht="0" hidden="1" customHeight="1" x14ac:dyDescent="0.25">
      <c r="Q50186" s="265"/>
    </row>
    <row r="50187" spans="17:17" ht="0" hidden="1" customHeight="1" x14ac:dyDescent="0.25">
      <c r="Q50187" s="265"/>
    </row>
    <row r="50188" spans="17:17" ht="0" hidden="1" customHeight="1" x14ac:dyDescent="0.25">
      <c r="Q50188" s="265"/>
    </row>
    <row r="50189" spans="17:17" ht="0" hidden="1" customHeight="1" x14ac:dyDescent="0.25">
      <c r="Q50189" s="265"/>
    </row>
    <row r="50190" spans="17:17" ht="0" hidden="1" customHeight="1" x14ac:dyDescent="0.25">
      <c r="Q50190" s="265"/>
    </row>
    <row r="50191" spans="17:17" ht="0" hidden="1" customHeight="1" x14ac:dyDescent="0.25">
      <c r="Q50191" s="265"/>
    </row>
    <row r="50192" spans="17:17" ht="0" hidden="1" customHeight="1" x14ac:dyDescent="0.25">
      <c r="Q50192" s="265"/>
    </row>
    <row r="50193" spans="17:17" ht="0" hidden="1" customHeight="1" x14ac:dyDescent="0.25">
      <c r="Q50193" s="265"/>
    </row>
    <row r="50194" spans="17:17" ht="0" hidden="1" customHeight="1" x14ac:dyDescent="0.25">
      <c r="Q50194" s="265"/>
    </row>
    <row r="50195" spans="17:17" ht="0" hidden="1" customHeight="1" x14ac:dyDescent="0.25">
      <c r="Q50195" s="265"/>
    </row>
    <row r="50196" spans="17:17" ht="0" hidden="1" customHeight="1" x14ac:dyDescent="0.25">
      <c r="Q50196" s="265"/>
    </row>
    <row r="50197" spans="17:17" ht="0" hidden="1" customHeight="1" x14ac:dyDescent="0.25">
      <c r="Q50197" s="265"/>
    </row>
    <row r="50198" spans="17:17" ht="0" hidden="1" customHeight="1" x14ac:dyDescent="0.25">
      <c r="Q50198" s="265"/>
    </row>
    <row r="50199" spans="17:17" ht="0" hidden="1" customHeight="1" x14ac:dyDescent="0.25">
      <c r="Q50199" s="265"/>
    </row>
    <row r="50200" spans="17:17" ht="0" hidden="1" customHeight="1" x14ac:dyDescent="0.25">
      <c r="Q50200" s="265"/>
    </row>
    <row r="50201" spans="17:17" ht="0" hidden="1" customHeight="1" x14ac:dyDescent="0.25">
      <c r="Q50201" s="265"/>
    </row>
    <row r="50202" spans="17:17" ht="0" hidden="1" customHeight="1" x14ac:dyDescent="0.25">
      <c r="Q50202" s="265"/>
    </row>
    <row r="50203" spans="17:17" ht="0" hidden="1" customHeight="1" x14ac:dyDescent="0.25">
      <c r="Q50203" s="265"/>
    </row>
    <row r="50204" spans="17:17" ht="0" hidden="1" customHeight="1" x14ac:dyDescent="0.25">
      <c r="Q50204" s="265"/>
    </row>
    <row r="50205" spans="17:17" ht="0" hidden="1" customHeight="1" x14ac:dyDescent="0.25">
      <c r="Q50205" s="265"/>
    </row>
    <row r="50206" spans="17:17" ht="0" hidden="1" customHeight="1" x14ac:dyDescent="0.25">
      <c r="Q50206" s="265"/>
    </row>
    <row r="50207" spans="17:17" ht="0" hidden="1" customHeight="1" x14ac:dyDescent="0.25">
      <c r="Q50207" s="265"/>
    </row>
    <row r="50208" spans="17:17" ht="0" hidden="1" customHeight="1" x14ac:dyDescent="0.25">
      <c r="Q50208" s="265"/>
    </row>
    <row r="50209" spans="17:17" ht="0" hidden="1" customHeight="1" x14ac:dyDescent="0.25">
      <c r="Q50209" s="265"/>
    </row>
    <row r="50210" spans="17:17" ht="0" hidden="1" customHeight="1" x14ac:dyDescent="0.25">
      <c r="Q50210" s="265"/>
    </row>
    <row r="50211" spans="17:17" ht="0" hidden="1" customHeight="1" x14ac:dyDescent="0.25">
      <c r="Q50211" s="265"/>
    </row>
    <row r="50212" spans="17:17" ht="0" hidden="1" customHeight="1" x14ac:dyDescent="0.25">
      <c r="Q50212" s="265"/>
    </row>
    <row r="50213" spans="17:17" ht="0" hidden="1" customHeight="1" x14ac:dyDescent="0.25">
      <c r="Q50213" s="265"/>
    </row>
    <row r="50214" spans="17:17" ht="0" hidden="1" customHeight="1" x14ac:dyDescent="0.25">
      <c r="Q50214" s="265"/>
    </row>
    <row r="50215" spans="17:17" ht="0" hidden="1" customHeight="1" x14ac:dyDescent="0.25">
      <c r="Q50215" s="265"/>
    </row>
    <row r="50216" spans="17:17" ht="0" hidden="1" customHeight="1" x14ac:dyDescent="0.25">
      <c r="Q50216" s="265"/>
    </row>
    <row r="50217" spans="17:17" ht="0" hidden="1" customHeight="1" x14ac:dyDescent="0.25">
      <c r="Q50217" s="265"/>
    </row>
    <row r="50218" spans="17:17" ht="0" hidden="1" customHeight="1" x14ac:dyDescent="0.25">
      <c r="Q50218" s="265"/>
    </row>
    <row r="50219" spans="17:17" ht="0" hidden="1" customHeight="1" x14ac:dyDescent="0.25">
      <c r="Q50219" s="265"/>
    </row>
    <row r="50220" spans="17:17" ht="0" hidden="1" customHeight="1" x14ac:dyDescent="0.25">
      <c r="Q50220" s="265"/>
    </row>
    <row r="50221" spans="17:17" ht="0" hidden="1" customHeight="1" x14ac:dyDescent="0.25">
      <c r="Q50221" s="265"/>
    </row>
    <row r="50222" spans="17:17" ht="0" hidden="1" customHeight="1" x14ac:dyDescent="0.25">
      <c r="Q50222" s="265"/>
    </row>
    <row r="50223" spans="17:17" ht="0" hidden="1" customHeight="1" x14ac:dyDescent="0.25">
      <c r="Q50223" s="265"/>
    </row>
    <row r="50224" spans="17:17" ht="0" hidden="1" customHeight="1" x14ac:dyDescent="0.25">
      <c r="Q50224" s="265"/>
    </row>
    <row r="50225" spans="17:17" ht="0" hidden="1" customHeight="1" x14ac:dyDescent="0.25">
      <c r="Q50225" s="265"/>
    </row>
    <row r="50226" spans="17:17" ht="0" hidden="1" customHeight="1" x14ac:dyDescent="0.25">
      <c r="Q50226" s="265"/>
    </row>
    <row r="50227" spans="17:17" ht="0" hidden="1" customHeight="1" x14ac:dyDescent="0.25">
      <c r="Q50227" s="265"/>
    </row>
    <row r="50228" spans="17:17" ht="0" hidden="1" customHeight="1" x14ac:dyDescent="0.25">
      <c r="Q50228" s="265"/>
    </row>
    <row r="50229" spans="17:17" ht="0" hidden="1" customHeight="1" x14ac:dyDescent="0.25">
      <c r="Q50229" s="265"/>
    </row>
    <row r="50230" spans="17:17" ht="0" hidden="1" customHeight="1" x14ac:dyDescent="0.25">
      <c r="Q50230" s="265"/>
    </row>
    <row r="50231" spans="17:17" ht="0" hidden="1" customHeight="1" x14ac:dyDescent="0.25">
      <c r="Q50231" s="265"/>
    </row>
    <row r="50232" spans="17:17" ht="0" hidden="1" customHeight="1" x14ac:dyDescent="0.25">
      <c r="Q50232" s="265"/>
    </row>
    <row r="50233" spans="17:17" ht="0" hidden="1" customHeight="1" x14ac:dyDescent="0.25">
      <c r="Q50233" s="265"/>
    </row>
    <row r="50234" spans="17:17" ht="0" hidden="1" customHeight="1" x14ac:dyDescent="0.25">
      <c r="Q50234" s="265"/>
    </row>
    <row r="50235" spans="17:17" ht="0" hidden="1" customHeight="1" x14ac:dyDescent="0.25">
      <c r="Q50235" s="265"/>
    </row>
    <row r="50236" spans="17:17" ht="0" hidden="1" customHeight="1" x14ac:dyDescent="0.25">
      <c r="Q50236" s="265"/>
    </row>
    <row r="50237" spans="17:17" ht="0" hidden="1" customHeight="1" x14ac:dyDescent="0.25">
      <c r="Q50237" s="265"/>
    </row>
    <row r="50238" spans="17:17" ht="0" hidden="1" customHeight="1" x14ac:dyDescent="0.25">
      <c r="Q50238" s="265"/>
    </row>
    <row r="50239" spans="17:17" ht="0" hidden="1" customHeight="1" x14ac:dyDescent="0.25">
      <c r="Q50239" s="265"/>
    </row>
    <row r="50240" spans="17:17" ht="0" hidden="1" customHeight="1" x14ac:dyDescent="0.25">
      <c r="Q50240" s="265"/>
    </row>
    <row r="50241" spans="17:17" ht="0" hidden="1" customHeight="1" x14ac:dyDescent="0.25">
      <c r="Q50241" s="265"/>
    </row>
    <row r="50242" spans="17:17" ht="0" hidden="1" customHeight="1" x14ac:dyDescent="0.25">
      <c r="Q50242" s="265"/>
    </row>
    <row r="50243" spans="17:17" ht="0" hidden="1" customHeight="1" x14ac:dyDescent="0.25">
      <c r="Q50243" s="265"/>
    </row>
    <row r="50244" spans="17:17" ht="0" hidden="1" customHeight="1" x14ac:dyDescent="0.25">
      <c r="Q50244" s="265"/>
    </row>
    <row r="50245" spans="17:17" ht="0" hidden="1" customHeight="1" x14ac:dyDescent="0.25">
      <c r="Q50245" s="265"/>
    </row>
    <row r="50246" spans="17:17" ht="0" hidden="1" customHeight="1" x14ac:dyDescent="0.25">
      <c r="Q50246" s="265"/>
    </row>
    <row r="50247" spans="17:17" ht="0" hidden="1" customHeight="1" x14ac:dyDescent="0.25">
      <c r="Q50247" s="265"/>
    </row>
    <row r="50248" spans="17:17" ht="0" hidden="1" customHeight="1" x14ac:dyDescent="0.25">
      <c r="Q50248" s="265"/>
    </row>
    <row r="50249" spans="17:17" ht="0" hidden="1" customHeight="1" x14ac:dyDescent="0.25">
      <c r="Q50249" s="265"/>
    </row>
    <row r="50250" spans="17:17" ht="0" hidden="1" customHeight="1" x14ac:dyDescent="0.25">
      <c r="Q50250" s="265"/>
    </row>
    <row r="50251" spans="17:17" ht="0" hidden="1" customHeight="1" x14ac:dyDescent="0.25">
      <c r="Q50251" s="265"/>
    </row>
    <row r="50252" spans="17:17" ht="0" hidden="1" customHeight="1" x14ac:dyDescent="0.25">
      <c r="Q50252" s="265"/>
    </row>
    <row r="50253" spans="17:17" ht="0" hidden="1" customHeight="1" x14ac:dyDescent="0.25">
      <c r="Q50253" s="265"/>
    </row>
    <row r="50254" spans="17:17" ht="0" hidden="1" customHeight="1" x14ac:dyDescent="0.25">
      <c r="Q50254" s="265"/>
    </row>
    <row r="50255" spans="17:17" ht="0" hidden="1" customHeight="1" x14ac:dyDescent="0.25">
      <c r="Q50255" s="265"/>
    </row>
    <row r="50256" spans="17:17" ht="0" hidden="1" customHeight="1" x14ac:dyDescent="0.25">
      <c r="Q50256" s="265"/>
    </row>
    <row r="50257" spans="17:17" ht="0" hidden="1" customHeight="1" x14ac:dyDescent="0.25">
      <c r="Q50257" s="265"/>
    </row>
    <row r="50258" spans="17:17" ht="0" hidden="1" customHeight="1" x14ac:dyDescent="0.25">
      <c r="Q50258" s="265"/>
    </row>
    <row r="50259" spans="17:17" ht="0" hidden="1" customHeight="1" x14ac:dyDescent="0.25">
      <c r="Q50259" s="265"/>
    </row>
    <row r="50260" spans="17:17" ht="0" hidden="1" customHeight="1" x14ac:dyDescent="0.25">
      <c r="Q50260" s="265"/>
    </row>
    <row r="50261" spans="17:17" ht="0" hidden="1" customHeight="1" x14ac:dyDescent="0.25">
      <c r="Q50261" s="265"/>
    </row>
    <row r="50262" spans="17:17" ht="0" hidden="1" customHeight="1" x14ac:dyDescent="0.25">
      <c r="Q50262" s="265"/>
    </row>
    <row r="50263" spans="17:17" ht="0" hidden="1" customHeight="1" x14ac:dyDescent="0.25">
      <c r="Q50263" s="265"/>
    </row>
    <row r="50264" spans="17:17" ht="0" hidden="1" customHeight="1" x14ac:dyDescent="0.25">
      <c r="Q50264" s="265"/>
    </row>
    <row r="50265" spans="17:17" ht="0" hidden="1" customHeight="1" x14ac:dyDescent="0.25">
      <c r="Q50265" s="265"/>
    </row>
    <row r="50266" spans="17:17" ht="0" hidden="1" customHeight="1" x14ac:dyDescent="0.25">
      <c r="Q50266" s="265"/>
    </row>
    <row r="50267" spans="17:17" ht="0" hidden="1" customHeight="1" x14ac:dyDescent="0.25">
      <c r="Q50267" s="265"/>
    </row>
    <row r="50268" spans="17:17" ht="0" hidden="1" customHeight="1" x14ac:dyDescent="0.25">
      <c r="Q50268" s="265"/>
    </row>
    <row r="50269" spans="17:17" ht="0" hidden="1" customHeight="1" x14ac:dyDescent="0.25">
      <c r="Q50269" s="265"/>
    </row>
    <row r="50270" spans="17:17" ht="0" hidden="1" customHeight="1" x14ac:dyDescent="0.25">
      <c r="Q50270" s="265"/>
    </row>
    <row r="50271" spans="17:17" ht="0" hidden="1" customHeight="1" x14ac:dyDescent="0.25">
      <c r="Q50271" s="265"/>
    </row>
    <row r="50272" spans="17:17" ht="0" hidden="1" customHeight="1" x14ac:dyDescent="0.25">
      <c r="Q50272" s="265"/>
    </row>
    <row r="50273" spans="17:17" ht="0" hidden="1" customHeight="1" x14ac:dyDescent="0.25">
      <c r="Q50273" s="265"/>
    </row>
    <row r="50274" spans="17:17" ht="0" hidden="1" customHeight="1" x14ac:dyDescent="0.25">
      <c r="Q50274" s="265"/>
    </row>
    <row r="50275" spans="17:17" ht="0" hidden="1" customHeight="1" x14ac:dyDescent="0.25">
      <c r="Q50275" s="265"/>
    </row>
    <row r="50276" spans="17:17" ht="0" hidden="1" customHeight="1" x14ac:dyDescent="0.25">
      <c r="Q50276" s="265"/>
    </row>
    <row r="50277" spans="17:17" ht="0" hidden="1" customHeight="1" x14ac:dyDescent="0.25">
      <c r="Q50277" s="265"/>
    </row>
    <row r="50278" spans="17:17" ht="0" hidden="1" customHeight="1" x14ac:dyDescent="0.25">
      <c r="Q50278" s="265"/>
    </row>
    <row r="50279" spans="17:17" ht="0" hidden="1" customHeight="1" x14ac:dyDescent="0.25">
      <c r="Q50279" s="265"/>
    </row>
    <row r="50280" spans="17:17" ht="0" hidden="1" customHeight="1" x14ac:dyDescent="0.25">
      <c r="Q50280" s="265"/>
    </row>
    <row r="50281" spans="17:17" ht="0" hidden="1" customHeight="1" x14ac:dyDescent="0.25">
      <c r="Q50281" s="265"/>
    </row>
    <row r="50282" spans="17:17" ht="0" hidden="1" customHeight="1" x14ac:dyDescent="0.25">
      <c r="Q50282" s="265"/>
    </row>
    <row r="50283" spans="17:17" ht="0" hidden="1" customHeight="1" x14ac:dyDescent="0.25">
      <c r="Q50283" s="265"/>
    </row>
    <row r="50284" spans="17:17" ht="0" hidden="1" customHeight="1" x14ac:dyDescent="0.25">
      <c r="Q50284" s="265"/>
    </row>
    <row r="50285" spans="17:17" ht="0" hidden="1" customHeight="1" x14ac:dyDescent="0.25">
      <c r="Q50285" s="265"/>
    </row>
    <row r="50286" spans="17:17" ht="0" hidden="1" customHeight="1" x14ac:dyDescent="0.25">
      <c r="Q50286" s="265"/>
    </row>
    <row r="50287" spans="17:17" ht="0" hidden="1" customHeight="1" x14ac:dyDescent="0.25">
      <c r="Q50287" s="265"/>
    </row>
    <row r="50288" spans="17:17" ht="0" hidden="1" customHeight="1" x14ac:dyDescent="0.25">
      <c r="Q50288" s="265"/>
    </row>
    <row r="50289" spans="17:17" ht="0" hidden="1" customHeight="1" x14ac:dyDescent="0.25">
      <c r="Q50289" s="265"/>
    </row>
    <row r="50290" spans="17:17" ht="0" hidden="1" customHeight="1" x14ac:dyDescent="0.25">
      <c r="Q50290" s="265"/>
    </row>
    <row r="50291" spans="17:17" ht="0" hidden="1" customHeight="1" x14ac:dyDescent="0.25">
      <c r="Q50291" s="265"/>
    </row>
    <row r="50292" spans="17:17" ht="0" hidden="1" customHeight="1" x14ac:dyDescent="0.25">
      <c r="Q50292" s="265"/>
    </row>
    <row r="50293" spans="17:17" ht="0" hidden="1" customHeight="1" x14ac:dyDescent="0.25">
      <c r="Q50293" s="265"/>
    </row>
    <row r="50294" spans="17:17" ht="0" hidden="1" customHeight="1" x14ac:dyDescent="0.25">
      <c r="Q50294" s="265"/>
    </row>
    <row r="50295" spans="17:17" ht="0" hidden="1" customHeight="1" x14ac:dyDescent="0.25">
      <c r="Q50295" s="265"/>
    </row>
    <row r="50296" spans="17:17" ht="0" hidden="1" customHeight="1" x14ac:dyDescent="0.25">
      <c r="Q50296" s="265"/>
    </row>
    <row r="50297" spans="17:17" ht="0" hidden="1" customHeight="1" x14ac:dyDescent="0.25">
      <c r="Q50297" s="265"/>
    </row>
    <row r="50298" spans="17:17" ht="0" hidden="1" customHeight="1" x14ac:dyDescent="0.25">
      <c r="Q50298" s="265"/>
    </row>
    <row r="50299" spans="17:17" ht="0" hidden="1" customHeight="1" x14ac:dyDescent="0.25">
      <c r="Q50299" s="265"/>
    </row>
    <row r="50300" spans="17:17" ht="0" hidden="1" customHeight="1" x14ac:dyDescent="0.25">
      <c r="Q50300" s="265"/>
    </row>
    <row r="50301" spans="17:17" ht="0" hidden="1" customHeight="1" x14ac:dyDescent="0.25">
      <c r="Q50301" s="265"/>
    </row>
    <row r="50302" spans="17:17" ht="0" hidden="1" customHeight="1" x14ac:dyDescent="0.25">
      <c r="Q50302" s="265"/>
    </row>
    <row r="50303" spans="17:17" ht="0" hidden="1" customHeight="1" x14ac:dyDescent="0.25">
      <c r="Q50303" s="265"/>
    </row>
    <row r="50304" spans="17:17" ht="0" hidden="1" customHeight="1" x14ac:dyDescent="0.25">
      <c r="Q50304" s="265"/>
    </row>
    <row r="50305" spans="17:17" ht="0" hidden="1" customHeight="1" x14ac:dyDescent="0.25">
      <c r="Q50305" s="265"/>
    </row>
    <row r="50306" spans="17:17" ht="0" hidden="1" customHeight="1" x14ac:dyDescent="0.25">
      <c r="Q50306" s="265"/>
    </row>
    <row r="50307" spans="17:17" ht="0" hidden="1" customHeight="1" x14ac:dyDescent="0.25">
      <c r="Q50307" s="265"/>
    </row>
    <row r="50308" spans="17:17" ht="0" hidden="1" customHeight="1" x14ac:dyDescent="0.25">
      <c r="Q50308" s="265"/>
    </row>
    <row r="50309" spans="17:17" ht="0" hidden="1" customHeight="1" x14ac:dyDescent="0.25">
      <c r="Q50309" s="265"/>
    </row>
    <row r="50310" spans="17:17" ht="0" hidden="1" customHeight="1" x14ac:dyDescent="0.25">
      <c r="Q50310" s="265"/>
    </row>
    <row r="50311" spans="17:17" ht="0" hidden="1" customHeight="1" x14ac:dyDescent="0.25">
      <c r="Q50311" s="265"/>
    </row>
    <row r="50312" spans="17:17" ht="0" hidden="1" customHeight="1" x14ac:dyDescent="0.25">
      <c r="Q50312" s="265"/>
    </row>
    <row r="50313" spans="17:17" ht="0" hidden="1" customHeight="1" x14ac:dyDescent="0.25">
      <c r="Q50313" s="265"/>
    </row>
    <row r="50314" spans="17:17" ht="0" hidden="1" customHeight="1" x14ac:dyDescent="0.25">
      <c r="Q50314" s="265"/>
    </row>
    <row r="50315" spans="17:17" ht="0" hidden="1" customHeight="1" x14ac:dyDescent="0.25">
      <c r="Q50315" s="265"/>
    </row>
    <row r="50316" spans="17:17" ht="0" hidden="1" customHeight="1" x14ac:dyDescent="0.25">
      <c r="Q50316" s="265"/>
    </row>
    <row r="50317" spans="17:17" ht="0" hidden="1" customHeight="1" x14ac:dyDescent="0.25">
      <c r="Q50317" s="265"/>
    </row>
    <row r="50318" spans="17:17" ht="0" hidden="1" customHeight="1" x14ac:dyDescent="0.25">
      <c r="Q50318" s="265"/>
    </row>
    <row r="50319" spans="17:17" ht="0" hidden="1" customHeight="1" x14ac:dyDescent="0.25">
      <c r="Q50319" s="265"/>
    </row>
    <row r="50320" spans="17:17" ht="0" hidden="1" customHeight="1" x14ac:dyDescent="0.25">
      <c r="Q50320" s="265"/>
    </row>
    <row r="50321" spans="17:17" ht="0" hidden="1" customHeight="1" x14ac:dyDescent="0.25">
      <c r="Q50321" s="265"/>
    </row>
    <row r="50322" spans="17:17" ht="0" hidden="1" customHeight="1" x14ac:dyDescent="0.25">
      <c r="Q50322" s="265"/>
    </row>
    <row r="50323" spans="17:17" ht="0" hidden="1" customHeight="1" x14ac:dyDescent="0.25">
      <c r="Q50323" s="265"/>
    </row>
    <row r="50324" spans="17:17" ht="0" hidden="1" customHeight="1" x14ac:dyDescent="0.25">
      <c r="Q50324" s="265"/>
    </row>
    <row r="50325" spans="17:17" ht="0" hidden="1" customHeight="1" x14ac:dyDescent="0.25">
      <c r="Q50325" s="265"/>
    </row>
    <row r="50326" spans="17:17" ht="0" hidden="1" customHeight="1" x14ac:dyDescent="0.25">
      <c r="Q50326" s="265"/>
    </row>
    <row r="50327" spans="17:17" ht="0" hidden="1" customHeight="1" x14ac:dyDescent="0.25">
      <c r="Q50327" s="265"/>
    </row>
    <row r="50328" spans="17:17" ht="0" hidden="1" customHeight="1" x14ac:dyDescent="0.25">
      <c r="Q50328" s="265"/>
    </row>
    <row r="50329" spans="17:17" ht="0" hidden="1" customHeight="1" x14ac:dyDescent="0.25">
      <c r="Q50329" s="265"/>
    </row>
    <row r="50330" spans="17:17" ht="0" hidden="1" customHeight="1" x14ac:dyDescent="0.25">
      <c r="Q50330" s="265"/>
    </row>
    <row r="50331" spans="17:17" ht="0" hidden="1" customHeight="1" x14ac:dyDescent="0.25">
      <c r="Q50331" s="265"/>
    </row>
    <row r="50332" spans="17:17" ht="0" hidden="1" customHeight="1" x14ac:dyDescent="0.25">
      <c r="Q50332" s="265"/>
    </row>
    <row r="50333" spans="17:17" ht="0" hidden="1" customHeight="1" x14ac:dyDescent="0.25">
      <c r="Q50333" s="265"/>
    </row>
    <row r="50334" spans="17:17" ht="0" hidden="1" customHeight="1" x14ac:dyDescent="0.25">
      <c r="Q50334" s="265"/>
    </row>
    <row r="50335" spans="17:17" ht="0" hidden="1" customHeight="1" x14ac:dyDescent="0.25">
      <c r="Q50335" s="265"/>
    </row>
    <row r="50336" spans="17:17" ht="0" hidden="1" customHeight="1" x14ac:dyDescent="0.25">
      <c r="Q50336" s="265"/>
    </row>
    <row r="50337" spans="17:17" ht="0" hidden="1" customHeight="1" x14ac:dyDescent="0.25">
      <c r="Q50337" s="265"/>
    </row>
    <row r="50338" spans="17:17" ht="0" hidden="1" customHeight="1" x14ac:dyDescent="0.25">
      <c r="Q50338" s="265"/>
    </row>
    <row r="50339" spans="17:17" ht="0" hidden="1" customHeight="1" x14ac:dyDescent="0.25">
      <c r="Q50339" s="265"/>
    </row>
    <row r="50340" spans="17:17" ht="0" hidden="1" customHeight="1" x14ac:dyDescent="0.25">
      <c r="Q50340" s="265"/>
    </row>
    <row r="50341" spans="17:17" ht="0" hidden="1" customHeight="1" x14ac:dyDescent="0.25">
      <c r="Q50341" s="265"/>
    </row>
    <row r="50342" spans="17:17" ht="0" hidden="1" customHeight="1" x14ac:dyDescent="0.25">
      <c r="Q50342" s="265"/>
    </row>
    <row r="50343" spans="17:17" ht="0" hidden="1" customHeight="1" x14ac:dyDescent="0.25">
      <c r="Q50343" s="265"/>
    </row>
    <row r="50344" spans="17:17" ht="0" hidden="1" customHeight="1" x14ac:dyDescent="0.25">
      <c r="Q50344" s="265"/>
    </row>
    <row r="50345" spans="17:17" ht="0" hidden="1" customHeight="1" x14ac:dyDescent="0.25">
      <c r="Q50345" s="265"/>
    </row>
    <row r="50346" spans="17:17" ht="0" hidden="1" customHeight="1" x14ac:dyDescent="0.25">
      <c r="Q50346" s="265"/>
    </row>
    <row r="50347" spans="17:17" ht="0" hidden="1" customHeight="1" x14ac:dyDescent="0.25">
      <c r="Q50347" s="265"/>
    </row>
    <row r="50348" spans="17:17" ht="0" hidden="1" customHeight="1" x14ac:dyDescent="0.25">
      <c r="Q50348" s="265"/>
    </row>
    <row r="50349" spans="17:17" ht="0" hidden="1" customHeight="1" x14ac:dyDescent="0.25">
      <c r="Q50349" s="265"/>
    </row>
    <row r="50350" spans="17:17" ht="0" hidden="1" customHeight="1" x14ac:dyDescent="0.25">
      <c r="Q50350" s="265"/>
    </row>
    <row r="50351" spans="17:17" ht="0" hidden="1" customHeight="1" x14ac:dyDescent="0.25">
      <c r="Q50351" s="265"/>
    </row>
    <row r="50352" spans="17:17" ht="0" hidden="1" customHeight="1" x14ac:dyDescent="0.25">
      <c r="Q50352" s="265"/>
    </row>
    <row r="50353" spans="17:17" ht="0" hidden="1" customHeight="1" x14ac:dyDescent="0.25">
      <c r="Q50353" s="265"/>
    </row>
    <row r="50354" spans="17:17" ht="0" hidden="1" customHeight="1" x14ac:dyDescent="0.25">
      <c r="Q50354" s="265"/>
    </row>
    <row r="50355" spans="17:17" ht="0" hidden="1" customHeight="1" x14ac:dyDescent="0.25">
      <c r="Q50355" s="265"/>
    </row>
    <row r="50356" spans="17:17" ht="0" hidden="1" customHeight="1" x14ac:dyDescent="0.25">
      <c r="Q50356" s="265"/>
    </row>
    <row r="50357" spans="17:17" ht="0" hidden="1" customHeight="1" x14ac:dyDescent="0.25">
      <c r="Q50357" s="265"/>
    </row>
    <row r="50358" spans="17:17" ht="0" hidden="1" customHeight="1" x14ac:dyDescent="0.25">
      <c r="Q50358" s="265"/>
    </row>
    <row r="50359" spans="17:17" ht="0" hidden="1" customHeight="1" x14ac:dyDescent="0.25">
      <c r="Q50359" s="265"/>
    </row>
    <row r="50360" spans="17:17" ht="0" hidden="1" customHeight="1" x14ac:dyDescent="0.25">
      <c r="Q50360" s="265"/>
    </row>
    <row r="50361" spans="17:17" ht="0" hidden="1" customHeight="1" x14ac:dyDescent="0.25">
      <c r="Q50361" s="265"/>
    </row>
    <row r="50362" spans="17:17" ht="0" hidden="1" customHeight="1" x14ac:dyDescent="0.25">
      <c r="Q50362" s="265"/>
    </row>
    <row r="50363" spans="17:17" ht="0" hidden="1" customHeight="1" x14ac:dyDescent="0.25">
      <c r="Q50363" s="265"/>
    </row>
    <row r="50364" spans="17:17" ht="0" hidden="1" customHeight="1" x14ac:dyDescent="0.25">
      <c r="Q50364" s="265"/>
    </row>
    <row r="50365" spans="17:17" ht="0" hidden="1" customHeight="1" x14ac:dyDescent="0.25">
      <c r="Q50365" s="265"/>
    </row>
    <row r="50366" spans="17:17" ht="0" hidden="1" customHeight="1" x14ac:dyDescent="0.25">
      <c r="Q50366" s="265"/>
    </row>
    <row r="50367" spans="17:17" ht="0" hidden="1" customHeight="1" x14ac:dyDescent="0.25">
      <c r="Q50367" s="265"/>
    </row>
    <row r="50368" spans="17:17" ht="0" hidden="1" customHeight="1" x14ac:dyDescent="0.25">
      <c r="Q50368" s="265"/>
    </row>
    <row r="50369" spans="17:17" ht="0" hidden="1" customHeight="1" x14ac:dyDescent="0.25">
      <c r="Q50369" s="265"/>
    </row>
    <row r="50370" spans="17:17" ht="0" hidden="1" customHeight="1" x14ac:dyDescent="0.25">
      <c r="Q50370" s="265"/>
    </row>
    <row r="50371" spans="17:17" ht="0" hidden="1" customHeight="1" x14ac:dyDescent="0.25">
      <c r="Q50371" s="265"/>
    </row>
    <row r="50372" spans="17:17" ht="0" hidden="1" customHeight="1" x14ac:dyDescent="0.25">
      <c r="Q50372" s="265"/>
    </row>
    <row r="50373" spans="17:17" ht="0" hidden="1" customHeight="1" x14ac:dyDescent="0.25">
      <c r="Q50373" s="265"/>
    </row>
    <row r="50374" spans="17:17" ht="0" hidden="1" customHeight="1" x14ac:dyDescent="0.25">
      <c r="Q50374" s="265"/>
    </row>
    <row r="50375" spans="17:17" ht="0" hidden="1" customHeight="1" x14ac:dyDescent="0.25">
      <c r="Q50375" s="265"/>
    </row>
    <row r="50376" spans="17:17" ht="0" hidden="1" customHeight="1" x14ac:dyDescent="0.25">
      <c r="Q50376" s="265"/>
    </row>
    <row r="50377" spans="17:17" ht="0" hidden="1" customHeight="1" x14ac:dyDescent="0.25">
      <c r="Q50377" s="265"/>
    </row>
    <row r="50378" spans="17:17" ht="0" hidden="1" customHeight="1" x14ac:dyDescent="0.25">
      <c r="Q50378" s="265"/>
    </row>
    <row r="50379" spans="17:17" ht="0" hidden="1" customHeight="1" x14ac:dyDescent="0.25">
      <c r="Q50379" s="265"/>
    </row>
    <row r="50380" spans="17:17" ht="0" hidden="1" customHeight="1" x14ac:dyDescent="0.25">
      <c r="Q50380" s="265"/>
    </row>
    <row r="50381" spans="17:17" ht="0" hidden="1" customHeight="1" x14ac:dyDescent="0.25">
      <c r="Q50381" s="265"/>
    </row>
    <row r="50382" spans="17:17" ht="0" hidden="1" customHeight="1" x14ac:dyDescent="0.25">
      <c r="Q50382" s="265"/>
    </row>
    <row r="50383" spans="17:17" ht="0" hidden="1" customHeight="1" x14ac:dyDescent="0.25">
      <c r="Q50383" s="265"/>
    </row>
    <row r="50384" spans="17:17" ht="0" hidden="1" customHeight="1" x14ac:dyDescent="0.25">
      <c r="Q50384" s="265"/>
    </row>
    <row r="50385" spans="17:17" ht="0" hidden="1" customHeight="1" x14ac:dyDescent="0.25">
      <c r="Q50385" s="265"/>
    </row>
    <row r="50386" spans="17:17" ht="0" hidden="1" customHeight="1" x14ac:dyDescent="0.25">
      <c r="Q50386" s="265"/>
    </row>
    <row r="50387" spans="17:17" ht="0" hidden="1" customHeight="1" x14ac:dyDescent="0.25">
      <c r="Q50387" s="265"/>
    </row>
    <row r="50388" spans="17:17" ht="0" hidden="1" customHeight="1" x14ac:dyDescent="0.25">
      <c r="Q50388" s="265"/>
    </row>
    <row r="50389" spans="17:17" ht="0" hidden="1" customHeight="1" x14ac:dyDescent="0.25">
      <c r="Q50389" s="265"/>
    </row>
    <row r="50390" spans="17:17" ht="0" hidden="1" customHeight="1" x14ac:dyDescent="0.25">
      <c r="Q50390" s="265"/>
    </row>
    <row r="50391" spans="17:17" ht="0" hidden="1" customHeight="1" x14ac:dyDescent="0.25">
      <c r="Q50391" s="265"/>
    </row>
    <row r="50392" spans="17:17" ht="0" hidden="1" customHeight="1" x14ac:dyDescent="0.25">
      <c r="Q50392" s="265"/>
    </row>
    <row r="50393" spans="17:17" ht="0" hidden="1" customHeight="1" x14ac:dyDescent="0.25">
      <c r="Q50393" s="265"/>
    </row>
    <row r="50394" spans="17:17" ht="0" hidden="1" customHeight="1" x14ac:dyDescent="0.25">
      <c r="Q50394" s="265"/>
    </row>
    <row r="50395" spans="17:17" ht="0" hidden="1" customHeight="1" x14ac:dyDescent="0.25">
      <c r="Q50395" s="265"/>
    </row>
    <row r="50396" spans="17:17" ht="0" hidden="1" customHeight="1" x14ac:dyDescent="0.25">
      <c r="Q50396" s="265"/>
    </row>
    <row r="50397" spans="17:17" ht="0" hidden="1" customHeight="1" x14ac:dyDescent="0.25">
      <c r="Q50397" s="265"/>
    </row>
    <row r="50398" spans="17:17" ht="0" hidden="1" customHeight="1" x14ac:dyDescent="0.25">
      <c r="Q50398" s="265"/>
    </row>
    <row r="50399" spans="17:17" ht="0" hidden="1" customHeight="1" x14ac:dyDescent="0.25">
      <c r="Q50399" s="265"/>
    </row>
    <row r="50400" spans="17:17" ht="0" hidden="1" customHeight="1" x14ac:dyDescent="0.25">
      <c r="Q50400" s="265"/>
    </row>
    <row r="50401" spans="17:17" ht="0" hidden="1" customHeight="1" x14ac:dyDescent="0.25">
      <c r="Q50401" s="265"/>
    </row>
    <row r="50402" spans="17:17" ht="0" hidden="1" customHeight="1" x14ac:dyDescent="0.25">
      <c r="Q50402" s="265"/>
    </row>
    <row r="50403" spans="17:17" ht="0" hidden="1" customHeight="1" x14ac:dyDescent="0.25">
      <c r="Q50403" s="265"/>
    </row>
    <row r="50404" spans="17:17" ht="0" hidden="1" customHeight="1" x14ac:dyDescent="0.25">
      <c r="Q50404" s="265"/>
    </row>
    <row r="50405" spans="17:17" ht="0" hidden="1" customHeight="1" x14ac:dyDescent="0.25">
      <c r="Q50405" s="265"/>
    </row>
    <row r="50406" spans="17:17" ht="0" hidden="1" customHeight="1" x14ac:dyDescent="0.25">
      <c r="Q50406" s="265"/>
    </row>
    <row r="50407" spans="17:17" ht="0" hidden="1" customHeight="1" x14ac:dyDescent="0.25">
      <c r="Q50407" s="265"/>
    </row>
    <row r="50408" spans="17:17" ht="0" hidden="1" customHeight="1" x14ac:dyDescent="0.25">
      <c r="Q50408" s="265"/>
    </row>
    <row r="50409" spans="17:17" ht="0" hidden="1" customHeight="1" x14ac:dyDescent="0.25">
      <c r="Q50409" s="265"/>
    </row>
    <row r="50410" spans="17:17" ht="0" hidden="1" customHeight="1" x14ac:dyDescent="0.25">
      <c r="Q50410" s="265"/>
    </row>
    <row r="50411" spans="17:17" ht="0" hidden="1" customHeight="1" x14ac:dyDescent="0.25">
      <c r="Q50411" s="265"/>
    </row>
    <row r="50412" spans="17:17" ht="0" hidden="1" customHeight="1" x14ac:dyDescent="0.25">
      <c r="Q50412" s="265"/>
    </row>
    <row r="50413" spans="17:17" ht="0" hidden="1" customHeight="1" x14ac:dyDescent="0.25">
      <c r="Q50413" s="265"/>
    </row>
    <row r="50414" spans="17:17" ht="0" hidden="1" customHeight="1" x14ac:dyDescent="0.25">
      <c r="Q50414" s="265"/>
    </row>
    <row r="50415" spans="17:17" ht="0" hidden="1" customHeight="1" x14ac:dyDescent="0.25">
      <c r="Q50415" s="265"/>
    </row>
    <row r="50416" spans="17:17" ht="0" hidden="1" customHeight="1" x14ac:dyDescent="0.25">
      <c r="Q50416" s="265"/>
    </row>
    <row r="50417" spans="17:17" ht="0" hidden="1" customHeight="1" x14ac:dyDescent="0.25">
      <c r="Q50417" s="265"/>
    </row>
    <row r="50418" spans="17:17" ht="0" hidden="1" customHeight="1" x14ac:dyDescent="0.25">
      <c r="Q50418" s="265"/>
    </row>
    <row r="50419" spans="17:17" ht="0" hidden="1" customHeight="1" x14ac:dyDescent="0.25">
      <c r="Q50419" s="265"/>
    </row>
    <row r="50420" spans="17:17" ht="0" hidden="1" customHeight="1" x14ac:dyDescent="0.25">
      <c r="Q50420" s="265"/>
    </row>
    <row r="50421" spans="17:17" ht="0" hidden="1" customHeight="1" x14ac:dyDescent="0.25">
      <c r="Q50421" s="265"/>
    </row>
    <row r="50422" spans="17:17" ht="0" hidden="1" customHeight="1" x14ac:dyDescent="0.25">
      <c r="Q50422" s="265"/>
    </row>
    <row r="50423" spans="17:17" ht="0" hidden="1" customHeight="1" x14ac:dyDescent="0.25">
      <c r="Q50423" s="265"/>
    </row>
    <row r="50424" spans="17:17" ht="0" hidden="1" customHeight="1" x14ac:dyDescent="0.25">
      <c r="Q50424" s="265"/>
    </row>
    <row r="50425" spans="17:17" ht="0" hidden="1" customHeight="1" x14ac:dyDescent="0.25">
      <c r="Q50425" s="265"/>
    </row>
    <row r="50426" spans="17:17" ht="0" hidden="1" customHeight="1" x14ac:dyDescent="0.25">
      <c r="Q50426" s="265"/>
    </row>
    <row r="50427" spans="17:17" ht="0" hidden="1" customHeight="1" x14ac:dyDescent="0.25">
      <c r="Q50427" s="265"/>
    </row>
    <row r="50428" spans="17:17" ht="0" hidden="1" customHeight="1" x14ac:dyDescent="0.25">
      <c r="Q50428" s="265"/>
    </row>
    <row r="50429" spans="17:17" ht="0" hidden="1" customHeight="1" x14ac:dyDescent="0.25">
      <c r="Q50429" s="265"/>
    </row>
    <row r="50430" spans="17:17" ht="0" hidden="1" customHeight="1" x14ac:dyDescent="0.25">
      <c r="Q50430" s="265"/>
    </row>
    <row r="50431" spans="17:17" ht="0" hidden="1" customHeight="1" x14ac:dyDescent="0.25">
      <c r="Q50431" s="265"/>
    </row>
    <row r="50432" spans="17:17" ht="0" hidden="1" customHeight="1" x14ac:dyDescent="0.25">
      <c r="Q50432" s="265"/>
    </row>
    <row r="50433" spans="17:17" ht="0" hidden="1" customHeight="1" x14ac:dyDescent="0.25">
      <c r="Q50433" s="265"/>
    </row>
    <row r="50434" spans="17:17" ht="0" hidden="1" customHeight="1" x14ac:dyDescent="0.25">
      <c r="Q50434" s="265"/>
    </row>
    <row r="50435" spans="17:17" ht="0" hidden="1" customHeight="1" x14ac:dyDescent="0.25">
      <c r="Q50435" s="265"/>
    </row>
    <row r="50436" spans="17:17" ht="0" hidden="1" customHeight="1" x14ac:dyDescent="0.25">
      <c r="Q50436" s="265"/>
    </row>
    <row r="50437" spans="17:17" ht="0" hidden="1" customHeight="1" x14ac:dyDescent="0.25">
      <c r="Q50437" s="265"/>
    </row>
    <row r="50438" spans="17:17" ht="0" hidden="1" customHeight="1" x14ac:dyDescent="0.25">
      <c r="Q50438" s="265"/>
    </row>
    <row r="50439" spans="17:17" ht="0" hidden="1" customHeight="1" x14ac:dyDescent="0.25">
      <c r="Q50439" s="265"/>
    </row>
    <row r="50440" spans="17:17" ht="0" hidden="1" customHeight="1" x14ac:dyDescent="0.25">
      <c r="Q50440" s="265"/>
    </row>
    <row r="50441" spans="17:17" ht="0" hidden="1" customHeight="1" x14ac:dyDescent="0.25">
      <c r="Q50441" s="265"/>
    </row>
    <row r="50442" spans="17:17" ht="0" hidden="1" customHeight="1" x14ac:dyDescent="0.25">
      <c r="Q50442" s="265"/>
    </row>
    <row r="50443" spans="17:17" ht="0" hidden="1" customHeight="1" x14ac:dyDescent="0.25">
      <c r="Q50443" s="265"/>
    </row>
    <row r="50444" spans="17:17" ht="0" hidden="1" customHeight="1" x14ac:dyDescent="0.25">
      <c r="Q50444" s="265"/>
    </row>
    <row r="50445" spans="17:17" ht="0" hidden="1" customHeight="1" x14ac:dyDescent="0.25">
      <c r="Q50445" s="265"/>
    </row>
    <row r="50446" spans="17:17" ht="0" hidden="1" customHeight="1" x14ac:dyDescent="0.25">
      <c r="Q50446" s="265"/>
    </row>
    <row r="50447" spans="17:17" ht="0" hidden="1" customHeight="1" x14ac:dyDescent="0.25">
      <c r="Q50447" s="265"/>
    </row>
    <row r="50448" spans="17:17" ht="0" hidden="1" customHeight="1" x14ac:dyDescent="0.25">
      <c r="Q50448" s="265"/>
    </row>
    <row r="50449" spans="17:17" ht="0" hidden="1" customHeight="1" x14ac:dyDescent="0.25">
      <c r="Q50449" s="265"/>
    </row>
    <row r="50450" spans="17:17" ht="0" hidden="1" customHeight="1" x14ac:dyDescent="0.25">
      <c r="Q50450" s="265"/>
    </row>
    <row r="50451" spans="17:17" ht="0" hidden="1" customHeight="1" x14ac:dyDescent="0.25">
      <c r="Q50451" s="265"/>
    </row>
    <row r="50452" spans="17:17" ht="0" hidden="1" customHeight="1" x14ac:dyDescent="0.25">
      <c r="Q50452" s="265"/>
    </row>
    <row r="50453" spans="17:17" ht="0" hidden="1" customHeight="1" x14ac:dyDescent="0.25">
      <c r="Q50453" s="265"/>
    </row>
    <row r="50454" spans="17:17" ht="0" hidden="1" customHeight="1" x14ac:dyDescent="0.25">
      <c r="Q50454" s="265"/>
    </row>
    <row r="50455" spans="17:17" ht="0" hidden="1" customHeight="1" x14ac:dyDescent="0.25">
      <c r="Q50455" s="265"/>
    </row>
    <row r="50456" spans="17:17" ht="0" hidden="1" customHeight="1" x14ac:dyDescent="0.25">
      <c r="Q50456" s="265"/>
    </row>
    <row r="50457" spans="17:17" ht="0" hidden="1" customHeight="1" x14ac:dyDescent="0.25">
      <c r="Q50457" s="265"/>
    </row>
    <row r="50458" spans="17:17" ht="0" hidden="1" customHeight="1" x14ac:dyDescent="0.25">
      <c r="Q50458" s="265"/>
    </row>
    <row r="50459" spans="17:17" ht="0" hidden="1" customHeight="1" x14ac:dyDescent="0.25">
      <c r="Q50459" s="265"/>
    </row>
    <row r="50460" spans="17:17" ht="0" hidden="1" customHeight="1" x14ac:dyDescent="0.25">
      <c r="Q50460" s="265"/>
    </row>
    <row r="50461" spans="17:17" ht="0" hidden="1" customHeight="1" x14ac:dyDescent="0.25">
      <c r="Q50461" s="265"/>
    </row>
    <row r="50462" spans="17:17" ht="0" hidden="1" customHeight="1" x14ac:dyDescent="0.25">
      <c r="Q50462" s="265"/>
    </row>
    <row r="50463" spans="17:17" ht="0" hidden="1" customHeight="1" x14ac:dyDescent="0.25">
      <c r="Q50463" s="265"/>
    </row>
    <row r="50464" spans="17:17" ht="0" hidden="1" customHeight="1" x14ac:dyDescent="0.25">
      <c r="Q50464" s="265"/>
    </row>
    <row r="50465" spans="17:17" ht="0" hidden="1" customHeight="1" x14ac:dyDescent="0.25">
      <c r="Q50465" s="265"/>
    </row>
    <row r="50466" spans="17:17" ht="0" hidden="1" customHeight="1" x14ac:dyDescent="0.25">
      <c r="Q50466" s="265"/>
    </row>
    <row r="50467" spans="17:17" ht="0" hidden="1" customHeight="1" x14ac:dyDescent="0.25">
      <c r="Q50467" s="265"/>
    </row>
    <row r="50468" spans="17:17" ht="0" hidden="1" customHeight="1" x14ac:dyDescent="0.25">
      <c r="Q50468" s="265"/>
    </row>
    <row r="50469" spans="17:17" ht="0" hidden="1" customHeight="1" x14ac:dyDescent="0.25">
      <c r="Q50469" s="265"/>
    </row>
    <row r="50470" spans="17:17" ht="0" hidden="1" customHeight="1" x14ac:dyDescent="0.25">
      <c r="Q50470" s="265"/>
    </row>
    <row r="50471" spans="17:17" ht="0" hidden="1" customHeight="1" x14ac:dyDescent="0.25">
      <c r="Q50471" s="265"/>
    </row>
    <row r="50472" spans="17:17" ht="0" hidden="1" customHeight="1" x14ac:dyDescent="0.25">
      <c r="Q50472" s="265"/>
    </row>
    <row r="50473" spans="17:17" ht="0" hidden="1" customHeight="1" x14ac:dyDescent="0.25">
      <c r="Q50473" s="265"/>
    </row>
    <row r="50474" spans="17:17" ht="0" hidden="1" customHeight="1" x14ac:dyDescent="0.25">
      <c r="Q50474" s="265"/>
    </row>
    <row r="50475" spans="17:17" ht="0" hidden="1" customHeight="1" x14ac:dyDescent="0.25">
      <c r="Q50475" s="265"/>
    </row>
    <row r="50476" spans="17:17" ht="0" hidden="1" customHeight="1" x14ac:dyDescent="0.25">
      <c r="Q50476" s="265"/>
    </row>
    <row r="50477" spans="17:17" ht="0" hidden="1" customHeight="1" x14ac:dyDescent="0.25">
      <c r="Q50477" s="265"/>
    </row>
    <row r="50478" spans="17:17" ht="0" hidden="1" customHeight="1" x14ac:dyDescent="0.25">
      <c r="Q50478" s="265"/>
    </row>
    <row r="50479" spans="17:17" ht="0" hidden="1" customHeight="1" x14ac:dyDescent="0.25">
      <c r="Q50479" s="265"/>
    </row>
    <row r="50480" spans="17:17" ht="0" hidden="1" customHeight="1" x14ac:dyDescent="0.25">
      <c r="Q50480" s="265"/>
    </row>
    <row r="50481" spans="17:17" ht="0" hidden="1" customHeight="1" x14ac:dyDescent="0.25">
      <c r="Q50481" s="265"/>
    </row>
    <row r="50482" spans="17:17" ht="0" hidden="1" customHeight="1" x14ac:dyDescent="0.25">
      <c r="Q50482" s="265"/>
    </row>
    <row r="50483" spans="17:17" ht="0" hidden="1" customHeight="1" x14ac:dyDescent="0.25">
      <c r="Q50483" s="265"/>
    </row>
    <row r="50484" spans="17:17" ht="0" hidden="1" customHeight="1" x14ac:dyDescent="0.25">
      <c r="Q50484" s="265"/>
    </row>
    <row r="50485" spans="17:17" ht="0" hidden="1" customHeight="1" x14ac:dyDescent="0.25">
      <c r="Q50485" s="265"/>
    </row>
    <row r="50486" spans="17:17" ht="0" hidden="1" customHeight="1" x14ac:dyDescent="0.25">
      <c r="Q50486" s="265"/>
    </row>
    <row r="50487" spans="17:17" ht="0" hidden="1" customHeight="1" x14ac:dyDescent="0.25">
      <c r="Q50487" s="265"/>
    </row>
    <row r="50488" spans="17:17" ht="0" hidden="1" customHeight="1" x14ac:dyDescent="0.25">
      <c r="Q50488" s="265"/>
    </row>
    <row r="50489" spans="17:17" ht="0" hidden="1" customHeight="1" x14ac:dyDescent="0.25">
      <c r="Q50489" s="265"/>
    </row>
    <row r="50490" spans="17:17" ht="0" hidden="1" customHeight="1" x14ac:dyDescent="0.25">
      <c r="Q50490" s="265"/>
    </row>
    <row r="50491" spans="17:17" ht="0" hidden="1" customHeight="1" x14ac:dyDescent="0.25">
      <c r="Q50491" s="265"/>
    </row>
    <row r="50492" spans="17:17" ht="0" hidden="1" customHeight="1" x14ac:dyDescent="0.25">
      <c r="Q50492" s="265"/>
    </row>
    <row r="50493" spans="17:17" ht="0" hidden="1" customHeight="1" x14ac:dyDescent="0.25">
      <c r="Q50493" s="265"/>
    </row>
    <row r="50494" spans="17:17" ht="0" hidden="1" customHeight="1" x14ac:dyDescent="0.25">
      <c r="Q50494" s="265"/>
    </row>
    <row r="50495" spans="17:17" ht="0" hidden="1" customHeight="1" x14ac:dyDescent="0.25">
      <c r="Q50495" s="265"/>
    </row>
    <row r="50496" spans="17:17" ht="0" hidden="1" customHeight="1" x14ac:dyDescent="0.25">
      <c r="Q50496" s="265"/>
    </row>
    <row r="50497" spans="17:17" ht="0" hidden="1" customHeight="1" x14ac:dyDescent="0.25">
      <c r="Q50497" s="265"/>
    </row>
    <row r="50498" spans="17:17" ht="0" hidden="1" customHeight="1" x14ac:dyDescent="0.25">
      <c r="Q50498" s="265"/>
    </row>
    <row r="50499" spans="17:17" ht="0" hidden="1" customHeight="1" x14ac:dyDescent="0.25">
      <c r="Q50499" s="265"/>
    </row>
    <row r="50500" spans="17:17" ht="0" hidden="1" customHeight="1" x14ac:dyDescent="0.25">
      <c r="Q50500" s="265"/>
    </row>
    <row r="50501" spans="17:17" ht="0" hidden="1" customHeight="1" x14ac:dyDescent="0.25">
      <c r="Q50501" s="265"/>
    </row>
    <row r="50502" spans="17:17" ht="0" hidden="1" customHeight="1" x14ac:dyDescent="0.25">
      <c r="Q50502" s="265"/>
    </row>
    <row r="50503" spans="17:17" ht="0" hidden="1" customHeight="1" x14ac:dyDescent="0.25">
      <c r="Q50503" s="265"/>
    </row>
    <row r="50504" spans="17:17" ht="0" hidden="1" customHeight="1" x14ac:dyDescent="0.25">
      <c r="Q50504" s="265"/>
    </row>
    <row r="50505" spans="17:17" ht="0" hidden="1" customHeight="1" x14ac:dyDescent="0.25">
      <c r="Q50505" s="265"/>
    </row>
    <row r="50506" spans="17:17" ht="0" hidden="1" customHeight="1" x14ac:dyDescent="0.25">
      <c r="Q50506" s="265"/>
    </row>
    <row r="50507" spans="17:17" ht="0" hidden="1" customHeight="1" x14ac:dyDescent="0.25">
      <c r="Q50507" s="265"/>
    </row>
    <row r="50508" spans="17:17" ht="0" hidden="1" customHeight="1" x14ac:dyDescent="0.25">
      <c r="Q50508" s="265"/>
    </row>
    <row r="50509" spans="17:17" ht="0" hidden="1" customHeight="1" x14ac:dyDescent="0.25">
      <c r="Q50509" s="265"/>
    </row>
    <row r="50510" spans="17:17" ht="0" hidden="1" customHeight="1" x14ac:dyDescent="0.25">
      <c r="Q50510" s="265"/>
    </row>
    <row r="50511" spans="17:17" ht="0" hidden="1" customHeight="1" x14ac:dyDescent="0.25">
      <c r="Q50511" s="265"/>
    </row>
    <row r="50512" spans="17:17" ht="0" hidden="1" customHeight="1" x14ac:dyDescent="0.25">
      <c r="Q50512" s="265"/>
    </row>
    <row r="50513" spans="17:17" ht="0" hidden="1" customHeight="1" x14ac:dyDescent="0.25">
      <c r="Q50513" s="265"/>
    </row>
    <row r="50514" spans="17:17" ht="0" hidden="1" customHeight="1" x14ac:dyDescent="0.25">
      <c r="Q50514" s="265"/>
    </row>
    <row r="50515" spans="17:17" ht="0" hidden="1" customHeight="1" x14ac:dyDescent="0.25">
      <c r="Q50515" s="265"/>
    </row>
    <row r="50516" spans="17:17" ht="0" hidden="1" customHeight="1" x14ac:dyDescent="0.25">
      <c r="Q50516" s="265"/>
    </row>
    <row r="50517" spans="17:17" ht="0" hidden="1" customHeight="1" x14ac:dyDescent="0.25">
      <c r="Q50517" s="265"/>
    </row>
    <row r="50518" spans="17:17" ht="0" hidden="1" customHeight="1" x14ac:dyDescent="0.25">
      <c r="Q50518" s="265"/>
    </row>
    <row r="50519" spans="17:17" ht="0" hidden="1" customHeight="1" x14ac:dyDescent="0.25">
      <c r="Q50519" s="265"/>
    </row>
    <row r="50520" spans="17:17" ht="0" hidden="1" customHeight="1" x14ac:dyDescent="0.25">
      <c r="Q50520" s="265"/>
    </row>
    <row r="50521" spans="17:17" ht="0" hidden="1" customHeight="1" x14ac:dyDescent="0.25">
      <c r="Q50521" s="265"/>
    </row>
    <row r="50522" spans="17:17" ht="0" hidden="1" customHeight="1" x14ac:dyDescent="0.25">
      <c r="Q50522" s="265"/>
    </row>
    <row r="50523" spans="17:17" ht="0" hidden="1" customHeight="1" x14ac:dyDescent="0.25">
      <c r="Q50523" s="265"/>
    </row>
    <row r="50524" spans="17:17" ht="0" hidden="1" customHeight="1" x14ac:dyDescent="0.25">
      <c r="Q50524" s="265"/>
    </row>
    <row r="50525" spans="17:17" ht="0" hidden="1" customHeight="1" x14ac:dyDescent="0.25">
      <c r="Q50525" s="265"/>
    </row>
    <row r="50526" spans="17:17" ht="0" hidden="1" customHeight="1" x14ac:dyDescent="0.25">
      <c r="Q50526" s="265"/>
    </row>
    <row r="50527" spans="17:17" ht="0" hidden="1" customHeight="1" x14ac:dyDescent="0.25">
      <c r="Q50527" s="265"/>
    </row>
    <row r="50528" spans="17:17" ht="0" hidden="1" customHeight="1" x14ac:dyDescent="0.25">
      <c r="Q50528" s="265"/>
    </row>
    <row r="50529" spans="17:17" ht="0" hidden="1" customHeight="1" x14ac:dyDescent="0.25">
      <c r="Q50529" s="265"/>
    </row>
    <row r="50530" spans="17:17" ht="0" hidden="1" customHeight="1" x14ac:dyDescent="0.25">
      <c r="Q50530" s="265"/>
    </row>
    <row r="50531" spans="17:17" ht="0" hidden="1" customHeight="1" x14ac:dyDescent="0.25">
      <c r="Q50531" s="265"/>
    </row>
    <row r="50532" spans="17:17" ht="0" hidden="1" customHeight="1" x14ac:dyDescent="0.25">
      <c r="Q50532" s="265"/>
    </row>
    <row r="50533" spans="17:17" ht="0" hidden="1" customHeight="1" x14ac:dyDescent="0.25">
      <c r="Q50533" s="265"/>
    </row>
    <row r="50534" spans="17:17" ht="0" hidden="1" customHeight="1" x14ac:dyDescent="0.25">
      <c r="Q50534" s="265"/>
    </row>
    <row r="50535" spans="17:17" ht="0" hidden="1" customHeight="1" x14ac:dyDescent="0.25">
      <c r="Q50535" s="265"/>
    </row>
    <row r="50536" spans="17:17" ht="0" hidden="1" customHeight="1" x14ac:dyDescent="0.25">
      <c r="Q50536" s="265"/>
    </row>
    <row r="50537" spans="17:17" ht="0" hidden="1" customHeight="1" x14ac:dyDescent="0.25">
      <c r="Q50537" s="265"/>
    </row>
    <row r="50538" spans="17:17" ht="0" hidden="1" customHeight="1" x14ac:dyDescent="0.25">
      <c r="Q50538" s="265"/>
    </row>
    <row r="50539" spans="17:17" ht="0" hidden="1" customHeight="1" x14ac:dyDescent="0.25">
      <c r="Q50539" s="265"/>
    </row>
    <row r="50540" spans="17:17" ht="0" hidden="1" customHeight="1" x14ac:dyDescent="0.25">
      <c r="Q50540" s="265"/>
    </row>
    <row r="50541" spans="17:17" ht="0" hidden="1" customHeight="1" x14ac:dyDescent="0.25">
      <c r="Q50541" s="265"/>
    </row>
    <row r="50542" spans="17:17" ht="0" hidden="1" customHeight="1" x14ac:dyDescent="0.25">
      <c r="Q50542" s="265"/>
    </row>
    <row r="50543" spans="17:17" ht="0" hidden="1" customHeight="1" x14ac:dyDescent="0.25">
      <c r="Q50543" s="265"/>
    </row>
    <row r="50544" spans="17:17" ht="0" hidden="1" customHeight="1" x14ac:dyDescent="0.25">
      <c r="Q50544" s="265"/>
    </row>
    <row r="50545" spans="17:17" ht="0" hidden="1" customHeight="1" x14ac:dyDescent="0.25">
      <c r="Q50545" s="265"/>
    </row>
    <row r="50546" spans="17:17" ht="0" hidden="1" customHeight="1" x14ac:dyDescent="0.25">
      <c r="Q50546" s="265"/>
    </row>
    <row r="50547" spans="17:17" ht="0" hidden="1" customHeight="1" x14ac:dyDescent="0.25">
      <c r="Q50547" s="265"/>
    </row>
    <row r="50548" spans="17:17" ht="0" hidden="1" customHeight="1" x14ac:dyDescent="0.25">
      <c r="Q50548" s="265"/>
    </row>
    <row r="50549" spans="17:17" ht="0" hidden="1" customHeight="1" x14ac:dyDescent="0.25">
      <c r="Q50549" s="265"/>
    </row>
    <row r="50550" spans="17:17" ht="0" hidden="1" customHeight="1" x14ac:dyDescent="0.25">
      <c r="Q50550" s="265"/>
    </row>
    <row r="50551" spans="17:17" ht="0" hidden="1" customHeight="1" x14ac:dyDescent="0.25">
      <c r="Q50551" s="265"/>
    </row>
    <row r="50552" spans="17:17" ht="0" hidden="1" customHeight="1" x14ac:dyDescent="0.25">
      <c r="Q50552" s="265"/>
    </row>
    <row r="50553" spans="17:17" ht="0" hidden="1" customHeight="1" x14ac:dyDescent="0.25">
      <c r="Q50553" s="265"/>
    </row>
    <row r="50554" spans="17:17" ht="0" hidden="1" customHeight="1" x14ac:dyDescent="0.25">
      <c r="Q50554" s="265"/>
    </row>
    <row r="50555" spans="17:17" ht="0" hidden="1" customHeight="1" x14ac:dyDescent="0.25">
      <c r="Q50555" s="265"/>
    </row>
    <row r="50556" spans="17:17" ht="0" hidden="1" customHeight="1" x14ac:dyDescent="0.25">
      <c r="Q50556" s="265"/>
    </row>
    <row r="50557" spans="17:17" ht="0" hidden="1" customHeight="1" x14ac:dyDescent="0.25">
      <c r="Q50557" s="265"/>
    </row>
    <row r="50558" spans="17:17" ht="0" hidden="1" customHeight="1" x14ac:dyDescent="0.25">
      <c r="Q50558" s="265"/>
    </row>
    <row r="50559" spans="17:17" ht="0" hidden="1" customHeight="1" x14ac:dyDescent="0.25">
      <c r="Q50559" s="265"/>
    </row>
    <row r="50560" spans="17:17" ht="0" hidden="1" customHeight="1" x14ac:dyDescent="0.25">
      <c r="Q50560" s="265"/>
    </row>
    <row r="50561" spans="17:17" ht="0" hidden="1" customHeight="1" x14ac:dyDescent="0.25">
      <c r="Q50561" s="265"/>
    </row>
    <row r="50562" spans="17:17" ht="0" hidden="1" customHeight="1" x14ac:dyDescent="0.25">
      <c r="Q50562" s="265"/>
    </row>
    <row r="50563" spans="17:17" ht="0" hidden="1" customHeight="1" x14ac:dyDescent="0.25">
      <c r="Q50563" s="265"/>
    </row>
    <row r="50564" spans="17:17" ht="0" hidden="1" customHeight="1" x14ac:dyDescent="0.25">
      <c r="Q50564" s="265"/>
    </row>
    <row r="50565" spans="17:17" ht="0" hidden="1" customHeight="1" x14ac:dyDescent="0.25">
      <c r="Q50565" s="265"/>
    </row>
    <row r="50566" spans="17:17" ht="0" hidden="1" customHeight="1" x14ac:dyDescent="0.25">
      <c r="Q50566" s="265"/>
    </row>
    <row r="50567" spans="17:17" ht="0" hidden="1" customHeight="1" x14ac:dyDescent="0.25">
      <c r="Q50567" s="265"/>
    </row>
    <row r="50568" spans="17:17" ht="0" hidden="1" customHeight="1" x14ac:dyDescent="0.25">
      <c r="Q50568" s="265"/>
    </row>
    <row r="50569" spans="17:17" ht="0" hidden="1" customHeight="1" x14ac:dyDescent="0.25">
      <c r="Q50569" s="265"/>
    </row>
    <row r="50570" spans="17:17" ht="0" hidden="1" customHeight="1" x14ac:dyDescent="0.25">
      <c r="Q50570" s="265"/>
    </row>
    <row r="50571" spans="17:17" ht="0" hidden="1" customHeight="1" x14ac:dyDescent="0.25">
      <c r="Q50571" s="265"/>
    </row>
    <row r="50572" spans="17:17" ht="0" hidden="1" customHeight="1" x14ac:dyDescent="0.25">
      <c r="Q50572" s="265"/>
    </row>
    <row r="50573" spans="17:17" ht="0" hidden="1" customHeight="1" x14ac:dyDescent="0.25">
      <c r="Q50573" s="265"/>
    </row>
    <row r="50574" spans="17:17" ht="0" hidden="1" customHeight="1" x14ac:dyDescent="0.25">
      <c r="Q50574" s="265"/>
    </row>
    <row r="50575" spans="17:17" ht="0" hidden="1" customHeight="1" x14ac:dyDescent="0.25">
      <c r="Q50575" s="265"/>
    </row>
    <row r="50576" spans="17:17" ht="0" hidden="1" customHeight="1" x14ac:dyDescent="0.25">
      <c r="Q50576" s="265"/>
    </row>
    <row r="50577" spans="17:17" ht="0" hidden="1" customHeight="1" x14ac:dyDescent="0.25">
      <c r="Q50577" s="265"/>
    </row>
    <row r="50578" spans="17:17" ht="0" hidden="1" customHeight="1" x14ac:dyDescent="0.25">
      <c r="Q50578" s="265"/>
    </row>
    <row r="50579" spans="17:17" ht="0" hidden="1" customHeight="1" x14ac:dyDescent="0.25">
      <c r="Q50579" s="265"/>
    </row>
    <row r="50580" spans="17:17" ht="0" hidden="1" customHeight="1" x14ac:dyDescent="0.25">
      <c r="Q50580" s="265"/>
    </row>
    <row r="50581" spans="17:17" ht="0" hidden="1" customHeight="1" x14ac:dyDescent="0.25">
      <c r="Q50581" s="265"/>
    </row>
    <row r="50582" spans="17:17" ht="0" hidden="1" customHeight="1" x14ac:dyDescent="0.25">
      <c r="Q50582" s="265"/>
    </row>
    <row r="50583" spans="17:17" ht="0" hidden="1" customHeight="1" x14ac:dyDescent="0.25">
      <c r="Q50583" s="265"/>
    </row>
    <row r="50584" spans="17:17" ht="0" hidden="1" customHeight="1" x14ac:dyDescent="0.25">
      <c r="Q50584" s="265"/>
    </row>
    <row r="50585" spans="17:17" ht="0" hidden="1" customHeight="1" x14ac:dyDescent="0.25">
      <c r="Q50585" s="265"/>
    </row>
    <row r="50586" spans="17:17" ht="0" hidden="1" customHeight="1" x14ac:dyDescent="0.25">
      <c r="Q50586" s="265"/>
    </row>
    <row r="50587" spans="17:17" ht="0" hidden="1" customHeight="1" x14ac:dyDescent="0.25">
      <c r="Q50587" s="265"/>
    </row>
    <row r="50588" spans="17:17" ht="0" hidden="1" customHeight="1" x14ac:dyDescent="0.25">
      <c r="Q50588" s="265"/>
    </row>
    <row r="50589" spans="17:17" ht="0" hidden="1" customHeight="1" x14ac:dyDescent="0.25">
      <c r="Q50589" s="265"/>
    </row>
    <row r="50590" spans="17:17" ht="0" hidden="1" customHeight="1" x14ac:dyDescent="0.25">
      <c r="Q50590" s="265"/>
    </row>
    <row r="50591" spans="17:17" ht="0" hidden="1" customHeight="1" x14ac:dyDescent="0.25">
      <c r="Q50591" s="265"/>
    </row>
    <row r="50592" spans="17:17" ht="0" hidden="1" customHeight="1" x14ac:dyDescent="0.25">
      <c r="Q50592" s="265"/>
    </row>
    <row r="50593" spans="17:17" ht="0" hidden="1" customHeight="1" x14ac:dyDescent="0.25">
      <c r="Q50593" s="265"/>
    </row>
    <row r="50594" spans="17:17" ht="0" hidden="1" customHeight="1" x14ac:dyDescent="0.25">
      <c r="Q50594" s="265"/>
    </row>
    <row r="50595" spans="17:17" ht="0" hidden="1" customHeight="1" x14ac:dyDescent="0.25">
      <c r="Q50595" s="265"/>
    </row>
    <row r="50596" spans="17:17" ht="0" hidden="1" customHeight="1" x14ac:dyDescent="0.25">
      <c r="Q50596" s="265"/>
    </row>
    <row r="50597" spans="17:17" ht="0" hidden="1" customHeight="1" x14ac:dyDescent="0.25">
      <c r="Q50597" s="265"/>
    </row>
    <row r="50598" spans="17:17" ht="0" hidden="1" customHeight="1" x14ac:dyDescent="0.25">
      <c r="Q50598" s="265"/>
    </row>
    <row r="50599" spans="17:17" ht="0" hidden="1" customHeight="1" x14ac:dyDescent="0.25">
      <c r="Q50599" s="265"/>
    </row>
    <row r="50600" spans="17:17" ht="0" hidden="1" customHeight="1" x14ac:dyDescent="0.25">
      <c r="Q50600" s="265"/>
    </row>
    <row r="50601" spans="17:17" ht="0" hidden="1" customHeight="1" x14ac:dyDescent="0.25">
      <c r="Q50601" s="265"/>
    </row>
    <row r="50602" spans="17:17" ht="0" hidden="1" customHeight="1" x14ac:dyDescent="0.25">
      <c r="Q50602" s="265"/>
    </row>
    <row r="50603" spans="17:17" ht="0" hidden="1" customHeight="1" x14ac:dyDescent="0.25">
      <c r="Q50603" s="265"/>
    </row>
    <row r="50604" spans="17:17" ht="0" hidden="1" customHeight="1" x14ac:dyDescent="0.25">
      <c r="Q50604" s="265"/>
    </row>
    <row r="50605" spans="17:17" ht="0" hidden="1" customHeight="1" x14ac:dyDescent="0.25">
      <c r="Q50605" s="265"/>
    </row>
    <row r="50606" spans="17:17" ht="0" hidden="1" customHeight="1" x14ac:dyDescent="0.25">
      <c r="Q50606" s="265"/>
    </row>
    <row r="50607" spans="17:17" ht="0" hidden="1" customHeight="1" x14ac:dyDescent="0.25">
      <c r="Q50607" s="265"/>
    </row>
    <row r="50608" spans="17:17" ht="0" hidden="1" customHeight="1" x14ac:dyDescent="0.25">
      <c r="Q50608" s="265"/>
    </row>
    <row r="50609" spans="17:17" ht="0" hidden="1" customHeight="1" x14ac:dyDescent="0.25">
      <c r="Q50609" s="265"/>
    </row>
    <row r="50610" spans="17:17" ht="0" hidden="1" customHeight="1" x14ac:dyDescent="0.25">
      <c r="Q50610" s="265"/>
    </row>
    <row r="50611" spans="17:17" ht="0" hidden="1" customHeight="1" x14ac:dyDescent="0.25">
      <c r="Q50611" s="265"/>
    </row>
    <row r="50612" spans="17:17" ht="0" hidden="1" customHeight="1" x14ac:dyDescent="0.25">
      <c r="Q50612" s="265"/>
    </row>
    <row r="50613" spans="17:17" ht="0" hidden="1" customHeight="1" x14ac:dyDescent="0.25">
      <c r="Q50613" s="265"/>
    </row>
    <row r="50614" spans="17:17" ht="0" hidden="1" customHeight="1" x14ac:dyDescent="0.25">
      <c r="Q50614" s="265"/>
    </row>
    <row r="50615" spans="17:17" ht="0" hidden="1" customHeight="1" x14ac:dyDescent="0.25">
      <c r="Q50615" s="265"/>
    </row>
    <row r="50616" spans="17:17" ht="0" hidden="1" customHeight="1" x14ac:dyDescent="0.25">
      <c r="Q50616" s="265"/>
    </row>
    <row r="50617" spans="17:17" ht="0" hidden="1" customHeight="1" x14ac:dyDescent="0.25">
      <c r="Q50617" s="265"/>
    </row>
    <row r="50618" spans="17:17" ht="0" hidden="1" customHeight="1" x14ac:dyDescent="0.25">
      <c r="Q50618" s="265"/>
    </row>
    <row r="50619" spans="17:17" ht="0" hidden="1" customHeight="1" x14ac:dyDescent="0.25">
      <c r="Q50619" s="265"/>
    </row>
    <row r="50620" spans="17:17" ht="0" hidden="1" customHeight="1" x14ac:dyDescent="0.25">
      <c r="Q50620" s="265"/>
    </row>
    <row r="50621" spans="17:17" ht="0" hidden="1" customHeight="1" x14ac:dyDescent="0.25">
      <c r="Q50621" s="265"/>
    </row>
    <row r="50622" spans="17:17" ht="0" hidden="1" customHeight="1" x14ac:dyDescent="0.25">
      <c r="Q50622" s="265"/>
    </row>
    <row r="50623" spans="17:17" ht="0" hidden="1" customHeight="1" x14ac:dyDescent="0.25">
      <c r="Q50623" s="265"/>
    </row>
    <row r="50624" spans="17:17" ht="0" hidden="1" customHeight="1" x14ac:dyDescent="0.25">
      <c r="Q50624" s="265"/>
    </row>
    <row r="50625" spans="17:17" ht="0" hidden="1" customHeight="1" x14ac:dyDescent="0.25">
      <c r="Q50625" s="265"/>
    </row>
    <row r="50626" spans="17:17" ht="0" hidden="1" customHeight="1" x14ac:dyDescent="0.25">
      <c r="Q50626" s="265"/>
    </row>
    <row r="50627" spans="17:17" ht="0" hidden="1" customHeight="1" x14ac:dyDescent="0.25">
      <c r="Q50627" s="265"/>
    </row>
    <row r="50628" spans="17:17" ht="0" hidden="1" customHeight="1" x14ac:dyDescent="0.25">
      <c r="Q50628" s="265"/>
    </row>
    <row r="50629" spans="17:17" ht="0" hidden="1" customHeight="1" x14ac:dyDescent="0.25">
      <c r="Q50629" s="265"/>
    </row>
    <row r="50630" spans="17:17" ht="0" hidden="1" customHeight="1" x14ac:dyDescent="0.25">
      <c r="Q50630" s="265"/>
    </row>
    <row r="50631" spans="17:17" ht="0" hidden="1" customHeight="1" x14ac:dyDescent="0.25">
      <c r="Q50631" s="265"/>
    </row>
    <row r="50632" spans="17:17" ht="0" hidden="1" customHeight="1" x14ac:dyDescent="0.25">
      <c r="Q50632" s="265"/>
    </row>
    <row r="50633" spans="17:17" ht="0" hidden="1" customHeight="1" x14ac:dyDescent="0.25">
      <c r="Q50633" s="265"/>
    </row>
    <row r="50634" spans="17:17" ht="0" hidden="1" customHeight="1" x14ac:dyDescent="0.25">
      <c r="Q50634" s="265"/>
    </row>
    <row r="50635" spans="17:17" ht="0" hidden="1" customHeight="1" x14ac:dyDescent="0.25">
      <c r="Q50635" s="265"/>
    </row>
    <row r="50636" spans="17:17" ht="0" hidden="1" customHeight="1" x14ac:dyDescent="0.25">
      <c r="Q50636" s="265"/>
    </row>
    <row r="50637" spans="17:17" ht="0" hidden="1" customHeight="1" x14ac:dyDescent="0.25">
      <c r="Q50637" s="265"/>
    </row>
    <row r="50638" spans="17:17" ht="0" hidden="1" customHeight="1" x14ac:dyDescent="0.25">
      <c r="Q50638" s="265"/>
    </row>
    <row r="50639" spans="17:17" ht="0" hidden="1" customHeight="1" x14ac:dyDescent="0.25">
      <c r="Q50639" s="265"/>
    </row>
    <row r="50640" spans="17:17" ht="0" hidden="1" customHeight="1" x14ac:dyDescent="0.25">
      <c r="Q50640" s="265"/>
    </row>
    <row r="50641" spans="17:17" ht="0" hidden="1" customHeight="1" x14ac:dyDescent="0.25">
      <c r="Q50641" s="265"/>
    </row>
    <row r="50642" spans="17:17" ht="0" hidden="1" customHeight="1" x14ac:dyDescent="0.25">
      <c r="Q50642" s="265"/>
    </row>
    <row r="50643" spans="17:17" ht="0" hidden="1" customHeight="1" x14ac:dyDescent="0.25">
      <c r="Q50643" s="265"/>
    </row>
    <row r="50644" spans="17:17" ht="0" hidden="1" customHeight="1" x14ac:dyDescent="0.25">
      <c r="Q50644" s="265"/>
    </row>
    <row r="50645" spans="17:17" ht="0" hidden="1" customHeight="1" x14ac:dyDescent="0.25">
      <c r="Q50645" s="265"/>
    </row>
    <row r="50646" spans="17:17" ht="0" hidden="1" customHeight="1" x14ac:dyDescent="0.25">
      <c r="Q50646" s="265"/>
    </row>
    <row r="50647" spans="17:17" ht="0" hidden="1" customHeight="1" x14ac:dyDescent="0.25">
      <c r="Q50647" s="265"/>
    </row>
    <row r="50648" spans="17:17" ht="0" hidden="1" customHeight="1" x14ac:dyDescent="0.25">
      <c r="Q50648" s="265"/>
    </row>
    <row r="50649" spans="17:17" ht="0" hidden="1" customHeight="1" x14ac:dyDescent="0.25">
      <c r="Q50649" s="265"/>
    </row>
    <row r="50650" spans="17:17" ht="0" hidden="1" customHeight="1" x14ac:dyDescent="0.25">
      <c r="Q50650" s="265"/>
    </row>
    <row r="50651" spans="17:17" ht="0" hidden="1" customHeight="1" x14ac:dyDescent="0.25">
      <c r="Q50651" s="265"/>
    </row>
    <row r="50652" spans="17:17" ht="0" hidden="1" customHeight="1" x14ac:dyDescent="0.25">
      <c r="Q50652" s="265"/>
    </row>
    <row r="50653" spans="17:17" ht="0" hidden="1" customHeight="1" x14ac:dyDescent="0.25">
      <c r="Q50653" s="265"/>
    </row>
    <row r="50654" spans="17:17" ht="0" hidden="1" customHeight="1" x14ac:dyDescent="0.25">
      <c r="Q50654" s="265"/>
    </row>
    <row r="50655" spans="17:17" ht="0" hidden="1" customHeight="1" x14ac:dyDescent="0.25">
      <c r="Q50655" s="265"/>
    </row>
    <row r="50656" spans="17:17" ht="0" hidden="1" customHeight="1" x14ac:dyDescent="0.25">
      <c r="Q50656" s="265"/>
    </row>
    <row r="50657" spans="17:17" ht="0" hidden="1" customHeight="1" x14ac:dyDescent="0.25">
      <c r="Q50657" s="265"/>
    </row>
    <row r="50658" spans="17:17" ht="0" hidden="1" customHeight="1" x14ac:dyDescent="0.25">
      <c r="Q50658" s="265"/>
    </row>
    <row r="50659" spans="17:17" ht="0" hidden="1" customHeight="1" x14ac:dyDescent="0.25">
      <c r="Q50659" s="265"/>
    </row>
    <row r="50660" spans="17:17" ht="0" hidden="1" customHeight="1" x14ac:dyDescent="0.25">
      <c r="Q50660" s="265"/>
    </row>
    <row r="50661" spans="17:17" ht="0" hidden="1" customHeight="1" x14ac:dyDescent="0.25">
      <c r="Q50661" s="265"/>
    </row>
    <row r="50662" spans="17:17" ht="0" hidden="1" customHeight="1" x14ac:dyDescent="0.25">
      <c r="Q50662" s="265"/>
    </row>
    <row r="50663" spans="17:17" ht="0" hidden="1" customHeight="1" x14ac:dyDescent="0.25">
      <c r="Q50663" s="265"/>
    </row>
    <row r="50664" spans="17:17" ht="0" hidden="1" customHeight="1" x14ac:dyDescent="0.25">
      <c r="Q50664" s="265"/>
    </row>
    <row r="50665" spans="17:17" ht="0" hidden="1" customHeight="1" x14ac:dyDescent="0.25">
      <c r="Q50665" s="265"/>
    </row>
    <row r="50666" spans="17:17" ht="0" hidden="1" customHeight="1" x14ac:dyDescent="0.25">
      <c r="Q50666" s="265"/>
    </row>
    <row r="50667" spans="17:17" ht="0" hidden="1" customHeight="1" x14ac:dyDescent="0.25">
      <c r="Q50667" s="265"/>
    </row>
    <row r="50668" spans="17:17" ht="0" hidden="1" customHeight="1" x14ac:dyDescent="0.25">
      <c r="Q50668" s="265"/>
    </row>
    <row r="50669" spans="17:17" ht="0" hidden="1" customHeight="1" x14ac:dyDescent="0.25">
      <c r="Q50669" s="265"/>
    </row>
    <row r="50670" spans="17:17" ht="0" hidden="1" customHeight="1" x14ac:dyDescent="0.25">
      <c r="Q50670" s="265"/>
    </row>
    <row r="50671" spans="17:17" ht="0" hidden="1" customHeight="1" x14ac:dyDescent="0.25">
      <c r="Q50671" s="265"/>
    </row>
    <row r="50672" spans="17:17" ht="0" hidden="1" customHeight="1" x14ac:dyDescent="0.25">
      <c r="Q50672" s="265"/>
    </row>
    <row r="50673" spans="17:17" ht="0" hidden="1" customHeight="1" x14ac:dyDescent="0.25">
      <c r="Q50673" s="265"/>
    </row>
    <row r="50674" spans="17:17" ht="0" hidden="1" customHeight="1" x14ac:dyDescent="0.25">
      <c r="Q50674" s="265"/>
    </row>
    <row r="50675" spans="17:17" ht="0" hidden="1" customHeight="1" x14ac:dyDescent="0.25">
      <c r="Q50675" s="265"/>
    </row>
    <row r="50676" spans="17:17" ht="0" hidden="1" customHeight="1" x14ac:dyDescent="0.25">
      <c r="Q50676" s="265"/>
    </row>
    <row r="50677" spans="17:17" ht="0" hidden="1" customHeight="1" x14ac:dyDescent="0.25">
      <c r="Q50677" s="265"/>
    </row>
    <row r="50678" spans="17:17" ht="0" hidden="1" customHeight="1" x14ac:dyDescent="0.25">
      <c r="Q50678" s="265"/>
    </row>
    <row r="50679" spans="17:17" ht="0" hidden="1" customHeight="1" x14ac:dyDescent="0.25">
      <c r="Q50679" s="265"/>
    </row>
    <row r="50680" spans="17:17" ht="0" hidden="1" customHeight="1" x14ac:dyDescent="0.25">
      <c r="Q50680" s="265"/>
    </row>
    <row r="50681" spans="17:17" ht="0" hidden="1" customHeight="1" x14ac:dyDescent="0.25">
      <c r="Q50681" s="265"/>
    </row>
    <row r="50682" spans="17:17" ht="0" hidden="1" customHeight="1" x14ac:dyDescent="0.25">
      <c r="Q50682" s="265"/>
    </row>
    <row r="50683" spans="17:17" ht="0" hidden="1" customHeight="1" x14ac:dyDescent="0.25">
      <c r="Q50683" s="265"/>
    </row>
    <row r="50684" spans="17:17" ht="0" hidden="1" customHeight="1" x14ac:dyDescent="0.25">
      <c r="Q50684" s="265"/>
    </row>
    <row r="50685" spans="17:17" ht="0" hidden="1" customHeight="1" x14ac:dyDescent="0.25">
      <c r="Q50685" s="265"/>
    </row>
    <row r="50686" spans="17:17" ht="0" hidden="1" customHeight="1" x14ac:dyDescent="0.25">
      <c r="Q50686" s="265"/>
    </row>
    <row r="50687" spans="17:17" ht="0" hidden="1" customHeight="1" x14ac:dyDescent="0.25">
      <c r="Q50687" s="265"/>
    </row>
    <row r="50688" spans="17:17" ht="0" hidden="1" customHeight="1" x14ac:dyDescent="0.25">
      <c r="Q50688" s="265"/>
    </row>
    <row r="50689" spans="17:17" ht="0" hidden="1" customHeight="1" x14ac:dyDescent="0.25">
      <c r="Q50689" s="265"/>
    </row>
    <row r="50690" spans="17:17" ht="0" hidden="1" customHeight="1" x14ac:dyDescent="0.25">
      <c r="Q50690" s="265"/>
    </row>
    <row r="50691" spans="17:17" ht="0" hidden="1" customHeight="1" x14ac:dyDescent="0.25">
      <c r="Q50691" s="265"/>
    </row>
    <row r="50692" spans="17:17" ht="0" hidden="1" customHeight="1" x14ac:dyDescent="0.25">
      <c r="Q50692" s="265"/>
    </row>
    <row r="50693" spans="17:17" ht="0" hidden="1" customHeight="1" x14ac:dyDescent="0.25">
      <c r="Q50693" s="265"/>
    </row>
    <row r="50694" spans="17:17" ht="0" hidden="1" customHeight="1" x14ac:dyDescent="0.25">
      <c r="Q50694" s="265"/>
    </row>
    <row r="50695" spans="17:17" ht="0" hidden="1" customHeight="1" x14ac:dyDescent="0.25">
      <c r="Q50695" s="265"/>
    </row>
    <row r="50696" spans="17:17" ht="0" hidden="1" customHeight="1" x14ac:dyDescent="0.25">
      <c r="Q50696" s="265"/>
    </row>
    <row r="50697" spans="17:17" ht="0" hidden="1" customHeight="1" x14ac:dyDescent="0.25">
      <c r="Q50697" s="265"/>
    </row>
    <row r="50698" spans="17:17" ht="0" hidden="1" customHeight="1" x14ac:dyDescent="0.25">
      <c r="Q50698" s="265"/>
    </row>
    <row r="50699" spans="17:17" ht="0" hidden="1" customHeight="1" x14ac:dyDescent="0.25">
      <c r="Q50699" s="265"/>
    </row>
    <row r="50700" spans="17:17" ht="0" hidden="1" customHeight="1" x14ac:dyDescent="0.25">
      <c r="Q50700" s="265"/>
    </row>
    <row r="50701" spans="17:17" ht="0" hidden="1" customHeight="1" x14ac:dyDescent="0.25">
      <c r="Q50701" s="265"/>
    </row>
    <row r="50702" spans="17:17" ht="0" hidden="1" customHeight="1" x14ac:dyDescent="0.25">
      <c r="Q50702" s="265"/>
    </row>
    <row r="50703" spans="17:17" ht="0" hidden="1" customHeight="1" x14ac:dyDescent="0.25">
      <c r="Q50703" s="265"/>
    </row>
    <row r="50704" spans="17:17" ht="0" hidden="1" customHeight="1" x14ac:dyDescent="0.25">
      <c r="Q50704" s="265"/>
    </row>
    <row r="50705" spans="17:17" ht="0" hidden="1" customHeight="1" x14ac:dyDescent="0.25">
      <c r="Q50705" s="265"/>
    </row>
    <row r="50706" spans="17:17" ht="0" hidden="1" customHeight="1" x14ac:dyDescent="0.25">
      <c r="Q50706" s="265"/>
    </row>
    <row r="50707" spans="17:17" ht="0" hidden="1" customHeight="1" x14ac:dyDescent="0.25">
      <c r="Q50707" s="265"/>
    </row>
    <row r="50708" spans="17:17" ht="0" hidden="1" customHeight="1" x14ac:dyDescent="0.25">
      <c r="Q50708" s="265"/>
    </row>
    <row r="50709" spans="17:17" ht="0" hidden="1" customHeight="1" x14ac:dyDescent="0.25">
      <c r="Q50709" s="265"/>
    </row>
    <row r="50710" spans="17:17" ht="0" hidden="1" customHeight="1" x14ac:dyDescent="0.25">
      <c r="Q50710" s="265"/>
    </row>
    <row r="50711" spans="17:17" ht="0" hidden="1" customHeight="1" x14ac:dyDescent="0.25">
      <c r="Q50711" s="265"/>
    </row>
    <row r="50712" spans="17:17" ht="0" hidden="1" customHeight="1" x14ac:dyDescent="0.25">
      <c r="Q50712" s="265"/>
    </row>
    <row r="50713" spans="17:17" ht="0" hidden="1" customHeight="1" x14ac:dyDescent="0.25">
      <c r="Q50713" s="265"/>
    </row>
    <row r="50714" spans="17:17" ht="0" hidden="1" customHeight="1" x14ac:dyDescent="0.25">
      <c r="Q50714" s="265"/>
    </row>
    <row r="50715" spans="17:17" ht="0" hidden="1" customHeight="1" x14ac:dyDescent="0.25">
      <c r="Q50715" s="265"/>
    </row>
    <row r="50716" spans="17:17" ht="0" hidden="1" customHeight="1" x14ac:dyDescent="0.25">
      <c r="Q50716" s="265"/>
    </row>
    <row r="50717" spans="17:17" ht="0" hidden="1" customHeight="1" x14ac:dyDescent="0.25">
      <c r="Q50717" s="265"/>
    </row>
    <row r="50718" spans="17:17" ht="0" hidden="1" customHeight="1" x14ac:dyDescent="0.25">
      <c r="Q50718" s="265"/>
    </row>
    <row r="50719" spans="17:17" ht="0" hidden="1" customHeight="1" x14ac:dyDescent="0.25">
      <c r="Q50719" s="265"/>
    </row>
    <row r="50720" spans="17:17" ht="0" hidden="1" customHeight="1" x14ac:dyDescent="0.25">
      <c r="Q50720" s="265"/>
    </row>
    <row r="50721" spans="17:17" ht="0" hidden="1" customHeight="1" x14ac:dyDescent="0.25">
      <c r="Q50721" s="265"/>
    </row>
    <row r="50722" spans="17:17" ht="0" hidden="1" customHeight="1" x14ac:dyDescent="0.25">
      <c r="Q50722" s="265"/>
    </row>
    <row r="50723" spans="17:17" ht="0" hidden="1" customHeight="1" x14ac:dyDescent="0.25">
      <c r="Q50723" s="265"/>
    </row>
    <row r="50724" spans="17:17" ht="0" hidden="1" customHeight="1" x14ac:dyDescent="0.25">
      <c r="Q50724" s="265"/>
    </row>
    <row r="50725" spans="17:17" ht="0" hidden="1" customHeight="1" x14ac:dyDescent="0.25">
      <c r="Q50725" s="265"/>
    </row>
    <row r="50726" spans="17:17" ht="0" hidden="1" customHeight="1" x14ac:dyDescent="0.25">
      <c r="Q50726" s="265"/>
    </row>
    <row r="50727" spans="17:17" ht="0" hidden="1" customHeight="1" x14ac:dyDescent="0.25">
      <c r="Q50727" s="265"/>
    </row>
    <row r="50728" spans="17:17" ht="0" hidden="1" customHeight="1" x14ac:dyDescent="0.25">
      <c r="Q50728" s="265"/>
    </row>
    <row r="50729" spans="17:17" ht="0" hidden="1" customHeight="1" x14ac:dyDescent="0.25">
      <c r="Q50729" s="265"/>
    </row>
    <row r="50730" spans="17:17" ht="0" hidden="1" customHeight="1" x14ac:dyDescent="0.25">
      <c r="Q50730" s="265"/>
    </row>
    <row r="50731" spans="17:17" ht="0" hidden="1" customHeight="1" x14ac:dyDescent="0.25">
      <c r="Q50731" s="265"/>
    </row>
    <row r="50732" spans="17:17" ht="0" hidden="1" customHeight="1" x14ac:dyDescent="0.25">
      <c r="Q50732" s="265"/>
    </row>
    <row r="50733" spans="17:17" ht="0" hidden="1" customHeight="1" x14ac:dyDescent="0.25">
      <c r="Q50733" s="265"/>
    </row>
    <row r="50734" spans="17:17" ht="0" hidden="1" customHeight="1" x14ac:dyDescent="0.25">
      <c r="Q50734" s="265"/>
    </row>
    <row r="50735" spans="17:17" ht="0" hidden="1" customHeight="1" x14ac:dyDescent="0.25">
      <c r="Q50735" s="265"/>
    </row>
    <row r="50736" spans="17:17" ht="0" hidden="1" customHeight="1" x14ac:dyDescent="0.25">
      <c r="Q50736" s="265"/>
    </row>
    <row r="50737" spans="17:17" ht="0" hidden="1" customHeight="1" x14ac:dyDescent="0.25">
      <c r="Q50737" s="265"/>
    </row>
    <row r="50738" spans="17:17" ht="0" hidden="1" customHeight="1" x14ac:dyDescent="0.25">
      <c r="Q50738" s="265"/>
    </row>
    <row r="50739" spans="17:17" ht="0" hidden="1" customHeight="1" x14ac:dyDescent="0.25">
      <c r="Q50739" s="265"/>
    </row>
    <row r="50740" spans="17:17" ht="0" hidden="1" customHeight="1" x14ac:dyDescent="0.25">
      <c r="Q50740" s="265"/>
    </row>
    <row r="50741" spans="17:17" ht="0" hidden="1" customHeight="1" x14ac:dyDescent="0.25">
      <c r="Q50741" s="265"/>
    </row>
    <row r="50742" spans="17:17" ht="0" hidden="1" customHeight="1" x14ac:dyDescent="0.25">
      <c r="Q50742" s="265"/>
    </row>
    <row r="50743" spans="17:17" ht="0" hidden="1" customHeight="1" x14ac:dyDescent="0.25">
      <c r="Q50743" s="265"/>
    </row>
    <row r="50744" spans="17:17" ht="0" hidden="1" customHeight="1" x14ac:dyDescent="0.25">
      <c r="Q50744" s="265"/>
    </row>
    <row r="50745" spans="17:17" ht="0" hidden="1" customHeight="1" x14ac:dyDescent="0.25">
      <c r="Q50745" s="265"/>
    </row>
    <row r="50746" spans="17:17" ht="0" hidden="1" customHeight="1" x14ac:dyDescent="0.25">
      <c r="Q50746" s="265"/>
    </row>
    <row r="50747" spans="17:17" ht="0" hidden="1" customHeight="1" x14ac:dyDescent="0.25">
      <c r="Q50747" s="265"/>
    </row>
    <row r="50748" spans="17:17" ht="0" hidden="1" customHeight="1" x14ac:dyDescent="0.25">
      <c r="Q50748" s="265"/>
    </row>
    <row r="50749" spans="17:17" ht="0" hidden="1" customHeight="1" x14ac:dyDescent="0.25">
      <c r="Q50749" s="265"/>
    </row>
    <row r="50750" spans="17:17" ht="0" hidden="1" customHeight="1" x14ac:dyDescent="0.25">
      <c r="Q50750" s="265"/>
    </row>
    <row r="50751" spans="17:17" ht="0" hidden="1" customHeight="1" x14ac:dyDescent="0.25">
      <c r="Q50751" s="265"/>
    </row>
    <row r="50752" spans="17:17" ht="0" hidden="1" customHeight="1" x14ac:dyDescent="0.25">
      <c r="Q50752" s="265"/>
    </row>
    <row r="50753" spans="17:17" ht="0" hidden="1" customHeight="1" x14ac:dyDescent="0.25">
      <c r="Q50753" s="265"/>
    </row>
    <row r="50754" spans="17:17" ht="0" hidden="1" customHeight="1" x14ac:dyDescent="0.25">
      <c r="Q50754" s="265"/>
    </row>
    <row r="50755" spans="17:17" ht="0" hidden="1" customHeight="1" x14ac:dyDescent="0.25">
      <c r="Q50755" s="265"/>
    </row>
    <row r="50756" spans="17:17" ht="0" hidden="1" customHeight="1" x14ac:dyDescent="0.25">
      <c r="Q50756" s="265"/>
    </row>
    <row r="50757" spans="17:17" ht="0" hidden="1" customHeight="1" x14ac:dyDescent="0.25">
      <c r="Q50757" s="265"/>
    </row>
    <row r="50758" spans="17:17" ht="0" hidden="1" customHeight="1" x14ac:dyDescent="0.25">
      <c r="Q50758" s="265"/>
    </row>
    <row r="50759" spans="17:17" ht="0" hidden="1" customHeight="1" x14ac:dyDescent="0.25">
      <c r="Q50759" s="265"/>
    </row>
    <row r="50760" spans="17:17" ht="0" hidden="1" customHeight="1" x14ac:dyDescent="0.25">
      <c r="Q50760" s="265"/>
    </row>
    <row r="50761" spans="17:17" ht="0" hidden="1" customHeight="1" x14ac:dyDescent="0.25">
      <c r="Q50761" s="265"/>
    </row>
    <row r="50762" spans="17:17" ht="0" hidden="1" customHeight="1" x14ac:dyDescent="0.25">
      <c r="Q50762" s="265"/>
    </row>
    <row r="50763" spans="17:17" ht="0" hidden="1" customHeight="1" x14ac:dyDescent="0.25">
      <c r="Q50763" s="265"/>
    </row>
    <row r="50764" spans="17:17" ht="0" hidden="1" customHeight="1" x14ac:dyDescent="0.25">
      <c r="Q50764" s="265"/>
    </row>
    <row r="50765" spans="17:17" ht="0" hidden="1" customHeight="1" x14ac:dyDescent="0.25">
      <c r="Q50765" s="265"/>
    </row>
    <row r="50766" spans="17:17" ht="0" hidden="1" customHeight="1" x14ac:dyDescent="0.25">
      <c r="Q50766" s="265"/>
    </row>
    <row r="50767" spans="17:17" ht="0" hidden="1" customHeight="1" x14ac:dyDescent="0.25">
      <c r="Q50767" s="265"/>
    </row>
    <row r="50768" spans="17:17" ht="0" hidden="1" customHeight="1" x14ac:dyDescent="0.25">
      <c r="Q50768" s="265"/>
    </row>
    <row r="50769" spans="17:17" ht="0" hidden="1" customHeight="1" x14ac:dyDescent="0.25">
      <c r="Q50769" s="265"/>
    </row>
    <row r="50770" spans="17:17" ht="0" hidden="1" customHeight="1" x14ac:dyDescent="0.25">
      <c r="Q50770" s="265"/>
    </row>
    <row r="50771" spans="17:17" ht="0" hidden="1" customHeight="1" x14ac:dyDescent="0.25">
      <c r="Q50771" s="265"/>
    </row>
    <row r="50772" spans="17:17" ht="0" hidden="1" customHeight="1" x14ac:dyDescent="0.25">
      <c r="Q50772" s="265"/>
    </row>
    <row r="50773" spans="17:17" ht="0" hidden="1" customHeight="1" x14ac:dyDescent="0.25">
      <c r="Q50773" s="265"/>
    </row>
    <row r="50774" spans="17:17" ht="0" hidden="1" customHeight="1" x14ac:dyDescent="0.25">
      <c r="Q50774" s="265"/>
    </row>
    <row r="50775" spans="17:17" ht="0" hidden="1" customHeight="1" x14ac:dyDescent="0.25">
      <c r="Q50775" s="265"/>
    </row>
    <row r="50776" spans="17:17" ht="0" hidden="1" customHeight="1" x14ac:dyDescent="0.25">
      <c r="Q50776" s="265"/>
    </row>
    <row r="50777" spans="17:17" ht="0" hidden="1" customHeight="1" x14ac:dyDescent="0.25">
      <c r="Q50777" s="265"/>
    </row>
    <row r="50778" spans="17:17" ht="0" hidden="1" customHeight="1" x14ac:dyDescent="0.25">
      <c r="Q50778" s="265"/>
    </row>
    <row r="50779" spans="17:17" ht="0" hidden="1" customHeight="1" x14ac:dyDescent="0.25">
      <c r="Q50779" s="265"/>
    </row>
    <row r="50780" spans="17:17" ht="0" hidden="1" customHeight="1" x14ac:dyDescent="0.25">
      <c r="Q50780" s="265"/>
    </row>
    <row r="50781" spans="17:17" ht="0" hidden="1" customHeight="1" x14ac:dyDescent="0.25">
      <c r="Q50781" s="265"/>
    </row>
    <row r="50782" spans="17:17" ht="0" hidden="1" customHeight="1" x14ac:dyDescent="0.25">
      <c r="Q50782" s="265"/>
    </row>
    <row r="50783" spans="17:17" ht="0" hidden="1" customHeight="1" x14ac:dyDescent="0.25">
      <c r="Q50783" s="265"/>
    </row>
    <row r="50784" spans="17:17" ht="0" hidden="1" customHeight="1" x14ac:dyDescent="0.25">
      <c r="Q50784" s="265"/>
    </row>
    <row r="50785" spans="17:17" ht="0" hidden="1" customHeight="1" x14ac:dyDescent="0.25">
      <c r="Q50785" s="265"/>
    </row>
    <row r="50786" spans="17:17" ht="0" hidden="1" customHeight="1" x14ac:dyDescent="0.25">
      <c r="Q50786" s="265"/>
    </row>
    <row r="50787" spans="17:17" ht="0" hidden="1" customHeight="1" x14ac:dyDescent="0.25">
      <c r="Q50787" s="265"/>
    </row>
    <row r="50788" spans="17:17" ht="0" hidden="1" customHeight="1" x14ac:dyDescent="0.25">
      <c r="Q50788" s="265"/>
    </row>
    <row r="50789" spans="17:17" ht="0" hidden="1" customHeight="1" x14ac:dyDescent="0.25">
      <c r="Q50789" s="265"/>
    </row>
    <row r="50790" spans="17:17" ht="0" hidden="1" customHeight="1" x14ac:dyDescent="0.25">
      <c r="Q50790" s="265"/>
    </row>
    <row r="50791" spans="17:17" ht="0" hidden="1" customHeight="1" x14ac:dyDescent="0.25">
      <c r="Q50791" s="265"/>
    </row>
    <row r="50792" spans="17:17" ht="0" hidden="1" customHeight="1" x14ac:dyDescent="0.25">
      <c r="Q50792" s="265"/>
    </row>
    <row r="50793" spans="17:17" ht="0" hidden="1" customHeight="1" x14ac:dyDescent="0.25">
      <c r="Q50793" s="265"/>
    </row>
    <row r="50794" spans="17:17" ht="0" hidden="1" customHeight="1" x14ac:dyDescent="0.25">
      <c r="Q50794" s="265"/>
    </row>
    <row r="50795" spans="17:17" ht="0" hidden="1" customHeight="1" x14ac:dyDescent="0.25">
      <c r="Q50795" s="265"/>
    </row>
    <row r="50796" spans="17:17" ht="0" hidden="1" customHeight="1" x14ac:dyDescent="0.25">
      <c r="Q50796" s="265"/>
    </row>
    <row r="50797" spans="17:17" ht="0" hidden="1" customHeight="1" x14ac:dyDescent="0.25">
      <c r="Q50797" s="265"/>
    </row>
    <row r="50798" spans="17:17" ht="0" hidden="1" customHeight="1" x14ac:dyDescent="0.25">
      <c r="Q50798" s="265"/>
    </row>
    <row r="50799" spans="17:17" ht="0" hidden="1" customHeight="1" x14ac:dyDescent="0.25">
      <c r="Q50799" s="265"/>
    </row>
    <row r="50800" spans="17:17" ht="0" hidden="1" customHeight="1" x14ac:dyDescent="0.25">
      <c r="Q50800" s="265"/>
    </row>
    <row r="50801" spans="17:17" ht="0" hidden="1" customHeight="1" x14ac:dyDescent="0.25">
      <c r="Q50801" s="265"/>
    </row>
    <row r="50802" spans="17:17" ht="0" hidden="1" customHeight="1" x14ac:dyDescent="0.25">
      <c r="Q50802" s="265"/>
    </row>
    <row r="50803" spans="17:17" ht="0" hidden="1" customHeight="1" x14ac:dyDescent="0.25">
      <c r="Q50803" s="265"/>
    </row>
    <row r="50804" spans="17:17" ht="0" hidden="1" customHeight="1" x14ac:dyDescent="0.25">
      <c r="Q50804" s="265"/>
    </row>
    <row r="50805" spans="17:17" ht="0" hidden="1" customHeight="1" x14ac:dyDescent="0.25">
      <c r="Q50805" s="265"/>
    </row>
    <row r="50806" spans="17:17" ht="0" hidden="1" customHeight="1" x14ac:dyDescent="0.25">
      <c r="Q50806" s="265"/>
    </row>
    <row r="50807" spans="17:17" ht="0" hidden="1" customHeight="1" x14ac:dyDescent="0.25">
      <c r="Q50807" s="265"/>
    </row>
    <row r="50808" spans="17:17" ht="0" hidden="1" customHeight="1" x14ac:dyDescent="0.25">
      <c r="Q50808" s="265"/>
    </row>
    <row r="50809" spans="17:17" ht="0" hidden="1" customHeight="1" x14ac:dyDescent="0.25">
      <c r="Q50809" s="265"/>
    </row>
    <row r="50810" spans="17:17" ht="0" hidden="1" customHeight="1" x14ac:dyDescent="0.25">
      <c r="Q50810" s="265"/>
    </row>
    <row r="50811" spans="17:17" ht="0" hidden="1" customHeight="1" x14ac:dyDescent="0.25">
      <c r="Q50811" s="265"/>
    </row>
    <row r="50812" spans="17:17" ht="0" hidden="1" customHeight="1" x14ac:dyDescent="0.25">
      <c r="Q50812" s="265"/>
    </row>
    <row r="50813" spans="17:17" ht="0" hidden="1" customHeight="1" x14ac:dyDescent="0.25">
      <c r="Q50813" s="265"/>
    </row>
    <row r="50814" spans="17:17" ht="0" hidden="1" customHeight="1" x14ac:dyDescent="0.25">
      <c r="Q50814" s="265"/>
    </row>
    <row r="50815" spans="17:17" ht="0" hidden="1" customHeight="1" x14ac:dyDescent="0.25">
      <c r="Q50815" s="265"/>
    </row>
    <row r="50816" spans="17:17" ht="0" hidden="1" customHeight="1" x14ac:dyDescent="0.25">
      <c r="Q50816" s="265"/>
    </row>
    <row r="50817" spans="17:17" ht="0" hidden="1" customHeight="1" x14ac:dyDescent="0.25">
      <c r="Q50817" s="265"/>
    </row>
    <row r="50818" spans="17:17" ht="0" hidden="1" customHeight="1" x14ac:dyDescent="0.25">
      <c r="Q50818" s="265"/>
    </row>
    <row r="50819" spans="17:17" ht="0" hidden="1" customHeight="1" x14ac:dyDescent="0.25">
      <c r="Q50819" s="265"/>
    </row>
    <row r="50820" spans="17:17" ht="0" hidden="1" customHeight="1" x14ac:dyDescent="0.25">
      <c r="Q50820" s="265"/>
    </row>
    <row r="50821" spans="17:17" ht="0" hidden="1" customHeight="1" x14ac:dyDescent="0.25">
      <c r="Q50821" s="265"/>
    </row>
    <row r="50822" spans="17:17" ht="0" hidden="1" customHeight="1" x14ac:dyDescent="0.25">
      <c r="Q50822" s="265"/>
    </row>
    <row r="50823" spans="17:17" ht="0" hidden="1" customHeight="1" x14ac:dyDescent="0.25">
      <c r="Q50823" s="265"/>
    </row>
    <row r="50824" spans="17:17" ht="0" hidden="1" customHeight="1" x14ac:dyDescent="0.25">
      <c r="Q50824" s="265"/>
    </row>
    <row r="50825" spans="17:17" ht="0" hidden="1" customHeight="1" x14ac:dyDescent="0.25">
      <c r="Q50825" s="265"/>
    </row>
    <row r="50826" spans="17:17" ht="0" hidden="1" customHeight="1" x14ac:dyDescent="0.25">
      <c r="Q50826" s="265"/>
    </row>
    <row r="50827" spans="17:17" ht="0" hidden="1" customHeight="1" x14ac:dyDescent="0.25">
      <c r="Q50827" s="265"/>
    </row>
    <row r="50828" spans="17:17" ht="0" hidden="1" customHeight="1" x14ac:dyDescent="0.25">
      <c r="Q50828" s="265"/>
    </row>
    <row r="50829" spans="17:17" ht="0" hidden="1" customHeight="1" x14ac:dyDescent="0.25">
      <c r="Q50829" s="265"/>
    </row>
    <row r="50830" spans="17:17" ht="0" hidden="1" customHeight="1" x14ac:dyDescent="0.25">
      <c r="Q50830" s="265"/>
    </row>
    <row r="50831" spans="17:17" ht="0" hidden="1" customHeight="1" x14ac:dyDescent="0.25">
      <c r="Q50831" s="265"/>
    </row>
    <row r="50832" spans="17:17" ht="0" hidden="1" customHeight="1" x14ac:dyDescent="0.25">
      <c r="Q50832" s="265"/>
    </row>
    <row r="50833" spans="17:17" ht="0" hidden="1" customHeight="1" x14ac:dyDescent="0.25">
      <c r="Q50833" s="265"/>
    </row>
    <row r="50834" spans="17:17" ht="0" hidden="1" customHeight="1" x14ac:dyDescent="0.25">
      <c r="Q50834" s="265"/>
    </row>
    <row r="50835" spans="17:17" ht="0" hidden="1" customHeight="1" x14ac:dyDescent="0.25">
      <c r="Q50835" s="265"/>
    </row>
    <row r="50836" spans="17:17" ht="0" hidden="1" customHeight="1" x14ac:dyDescent="0.25">
      <c r="Q50836" s="265"/>
    </row>
    <row r="50837" spans="17:17" ht="0" hidden="1" customHeight="1" x14ac:dyDescent="0.25">
      <c r="Q50837" s="265"/>
    </row>
    <row r="50838" spans="17:17" ht="0" hidden="1" customHeight="1" x14ac:dyDescent="0.25">
      <c r="Q50838" s="265"/>
    </row>
    <row r="50839" spans="17:17" ht="0" hidden="1" customHeight="1" x14ac:dyDescent="0.25">
      <c r="Q50839" s="265"/>
    </row>
    <row r="50840" spans="17:17" ht="0" hidden="1" customHeight="1" x14ac:dyDescent="0.25">
      <c r="Q50840" s="265"/>
    </row>
    <row r="50841" spans="17:17" ht="0" hidden="1" customHeight="1" x14ac:dyDescent="0.25">
      <c r="Q50841" s="265"/>
    </row>
    <row r="50842" spans="17:17" ht="0" hidden="1" customHeight="1" x14ac:dyDescent="0.25">
      <c r="Q50842" s="265"/>
    </row>
    <row r="50843" spans="17:17" ht="0" hidden="1" customHeight="1" x14ac:dyDescent="0.25">
      <c r="Q50843" s="265"/>
    </row>
    <row r="50844" spans="17:17" ht="0" hidden="1" customHeight="1" x14ac:dyDescent="0.25">
      <c r="Q50844" s="265"/>
    </row>
    <row r="50845" spans="17:17" ht="0" hidden="1" customHeight="1" x14ac:dyDescent="0.25">
      <c r="Q50845" s="265"/>
    </row>
    <row r="50846" spans="17:17" ht="0" hidden="1" customHeight="1" x14ac:dyDescent="0.25">
      <c r="Q50846" s="265"/>
    </row>
    <row r="50847" spans="17:17" ht="0" hidden="1" customHeight="1" x14ac:dyDescent="0.25">
      <c r="Q50847" s="265"/>
    </row>
    <row r="50848" spans="17:17" ht="0" hidden="1" customHeight="1" x14ac:dyDescent="0.25">
      <c r="Q50848" s="265"/>
    </row>
    <row r="50849" spans="17:17" ht="0" hidden="1" customHeight="1" x14ac:dyDescent="0.25">
      <c r="Q50849" s="265"/>
    </row>
    <row r="50850" spans="17:17" ht="0" hidden="1" customHeight="1" x14ac:dyDescent="0.25">
      <c r="Q50850" s="265"/>
    </row>
    <row r="50851" spans="17:17" ht="0" hidden="1" customHeight="1" x14ac:dyDescent="0.25">
      <c r="Q50851" s="265"/>
    </row>
    <row r="50852" spans="17:17" ht="0" hidden="1" customHeight="1" x14ac:dyDescent="0.25">
      <c r="Q50852" s="265"/>
    </row>
    <row r="50853" spans="17:17" ht="0" hidden="1" customHeight="1" x14ac:dyDescent="0.25">
      <c r="Q50853" s="265"/>
    </row>
    <row r="50854" spans="17:17" ht="0" hidden="1" customHeight="1" x14ac:dyDescent="0.25">
      <c r="Q50854" s="265"/>
    </row>
    <row r="50855" spans="17:17" ht="0" hidden="1" customHeight="1" x14ac:dyDescent="0.25">
      <c r="Q50855" s="265"/>
    </row>
    <row r="50856" spans="17:17" ht="0" hidden="1" customHeight="1" x14ac:dyDescent="0.25">
      <c r="Q50856" s="265"/>
    </row>
    <row r="50857" spans="17:17" ht="0" hidden="1" customHeight="1" x14ac:dyDescent="0.25">
      <c r="Q50857" s="265"/>
    </row>
    <row r="50858" spans="17:17" ht="0" hidden="1" customHeight="1" x14ac:dyDescent="0.25">
      <c r="Q50858" s="265"/>
    </row>
    <row r="50859" spans="17:17" ht="0" hidden="1" customHeight="1" x14ac:dyDescent="0.25">
      <c r="Q50859" s="265"/>
    </row>
    <row r="50860" spans="17:17" ht="0" hidden="1" customHeight="1" x14ac:dyDescent="0.25">
      <c r="Q50860" s="265"/>
    </row>
    <row r="50861" spans="17:17" ht="0" hidden="1" customHeight="1" x14ac:dyDescent="0.25">
      <c r="Q50861" s="265"/>
    </row>
    <row r="50862" spans="17:17" ht="0" hidden="1" customHeight="1" x14ac:dyDescent="0.25">
      <c r="Q50862" s="265"/>
    </row>
    <row r="50863" spans="17:17" ht="0" hidden="1" customHeight="1" x14ac:dyDescent="0.25">
      <c r="Q50863" s="265"/>
    </row>
    <row r="50864" spans="17:17" ht="0" hidden="1" customHeight="1" x14ac:dyDescent="0.25">
      <c r="Q50864" s="265"/>
    </row>
    <row r="50865" spans="17:17" ht="0" hidden="1" customHeight="1" x14ac:dyDescent="0.25">
      <c r="Q50865" s="265"/>
    </row>
    <row r="50866" spans="17:17" ht="0" hidden="1" customHeight="1" x14ac:dyDescent="0.25">
      <c r="Q50866" s="265"/>
    </row>
    <row r="50867" spans="17:17" ht="0" hidden="1" customHeight="1" x14ac:dyDescent="0.25">
      <c r="Q50867" s="265"/>
    </row>
    <row r="50868" spans="17:17" ht="0" hidden="1" customHeight="1" x14ac:dyDescent="0.25">
      <c r="Q50868" s="265"/>
    </row>
    <row r="50869" spans="17:17" ht="0" hidden="1" customHeight="1" x14ac:dyDescent="0.25">
      <c r="Q50869" s="265"/>
    </row>
    <row r="50870" spans="17:17" ht="0" hidden="1" customHeight="1" x14ac:dyDescent="0.25">
      <c r="Q50870" s="265"/>
    </row>
    <row r="50871" spans="17:17" ht="0" hidden="1" customHeight="1" x14ac:dyDescent="0.25">
      <c r="Q50871" s="265"/>
    </row>
    <row r="50872" spans="17:17" ht="0" hidden="1" customHeight="1" x14ac:dyDescent="0.25">
      <c r="Q50872" s="265"/>
    </row>
    <row r="50873" spans="17:17" ht="0" hidden="1" customHeight="1" x14ac:dyDescent="0.25">
      <c r="Q50873" s="265"/>
    </row>
    <row r="50874" spans="17:17" ht="0" hidden="1" customHeight="1" x14ac:dyDescent="0.25">
      <c r="Q50874" s="265"/>
    </row>
    <row r="50875" spans="17:17" ht="0" hidden="1" customHeight="1" x14ac:dyDescent="0.25">
      <c r="Q50875" s="265"/>
    </row>
    <row r="50876" spans="17:17" ht="0" hidden="1" customHeight="1" x14ac:dyDescent="0.25">
      <c r="Q50876" s="265"/>
    </row>
    <row r="50877" spans="17:17" ht="0" hidden="1" customHeight="1" x14ac:dyDescent="0.25">
      <c r="Q50877" s="265"/>
    </row>
    <row r="50878" spans="17:17" ht="0" hidden="1" customHeight="1" x14ac:dyDescent="0.25">
      <c r="Q50878" s="265"/>
    </row>
    <row r="50879" spans="17:17" ht="0" hidden="1" customHeight="1" x14ac:dyDescent="0.25">
      <c r="Q50879" s="265"/>
    </row>
    <row r="50880" spans="17:17" ht="0" hidden="1" customHeight="1" x14ac:dyDescent="0.25">
      <c r="Q50880" s="265"/>
    </row>
    <row r="50881" spans="17:17" ht="0" hidden="1" customHeight="1" x14ac:dyDescent="0.25">
      <c r="Q50881" s="265"/>
    </row>
    <row r="50882" spans="17:17" ht="0" hidden="1" customHeight="1" x14ac:dyDescent="0.25">
      <c r="Q50882" s="265"/>
    </row>
    <row r="50883" spans="17:17" ht="0" hidden="1" customHeight="1" x14ac:dyDescent="0.25">
      <c r="Q50883" s="265"/>
    </row>
    <row r="50884" spans="17:17" ht="0" hidden="1" customHeight="1" x14ac:dyDescent="0.25">
      <c r="Q50884" s="265"/>
    </row>
    <row r="50885" spans="17:17" ht="0" hidden="1" customHeight="1" x14ac:dyDescent="0.25">
      <c r="Q50885" s="265"/>
    </row>
    <row r="50886" spans="17:17" ht="0" hidden="1" customHeight="1" x14ac:dyDescent="0.25">
      <c r="Q50886" s="265"/>
    </row>
    <row r="50887" spans="17:17" ht="0" hidden="1" customHeight="1" x14ac:dyDescent="0.25">
      <c r="Q50887" s="265"/>
    </row>
    <row r="50888" spans="17:17" ht="0" hidden="1" customHeight="1" x14ac:dyDescent="0.25">
      <c r="Q50888" s="265"/>
    </row>
    <row r="50889" spans="17:17" ht="0" hidden="1" customHeight="1" x14ac:dyDescent="0.25">
      <c r="Q50889" s="265"/>
    </row>
    <row r="50890" spans="17:17" ht="0" hidden="1" customHeight="1" x14ac:dyDescent="0.25">
      <c r="Q50890" s="265"/>
    </row>
    <row r="50891" spans="17:17" ht="0" hidden="1" customHeight="1" x14ac:dyDescent="0.25">
      <c r="Q50891" s="265"/>
    </row>
    <row r="50892" spans="17:17" ht="0" hidden="1" customHeight="1" x14ac:dyDescent="0.25">
      <c r="Q50892" s="265"/>
    </row>
    <row r="50893" spans="17:17" ht="0" hidden="1" customHeight="1" x14ac:dyDescent="0.25">
      <c r="Q50893" s="265"/>
    </row>
    <row r="50894" spans="17:17" ht="0" hidden="1" customHeight="1" x14ac:dyDescent="0.25">
      <c r="Q50894" s="265"/>
    </row>
    <row r="50895" spans="17:17" ht="0" hidden="1" customHeight="1" x14ac:dyDescent="0.25">
      <c r="Q50895" s="265"/>
    </row>
    <row r="50896" spans="17:17" ht="0" hidden="1" customHeight="1" x14ac:dyDescent="0.25">
      <c r="Q50896" s="265"/>
    </row>
    <row r="50897" spans="17:17" ht="0" hidden="1" customHeight="1" x14ac:dyDescent="0.25">
      <c r="Q50897" s="265"/>
    </row>
    <row r="50898" spans="17:17" ht="0" hidden="1" customHeight="1" x14ac:dyDescent="0.25">
      <c r="Q50898" s="265"/>
    </row>
    <row r="50899" spans="17:17" ht="0" hidden="1" customHeight="1" x14ac:dyDescent="0.25">
      <c r="Q50899" s="265"/>
    </row>
    <row r="50900" spans="17:17" ht="0" hidden="1" customHeight="1" x14ac:dyDescent="0.25">
      <c r="Q50900" s="265"/>
    </row>
    <row r="50901" spans="17:17" ht="0" hidden="1" customHeight="1" x14ac:dyDescent="0.25">
      <c r="Q50901" s="265"/>
    </row>
    <row r="50902" spans="17:17" ht="0" hidden="1" customHeight="1" x14ac:dyDescent="0.25">
      <c r="Q50902" s="265"/>
    </row>
    <row r="50903" spans="17:17" ht="0" hidden="1" customHeight="1" x14ac:dyDescent="0.25">
      <c r="Q50903" s="265"/>
    </row>
    <row r="50904" spans="17:17" ht="0" hidden="1" customHeight="1" x14ac:dyDescent="0.25">
      <c r="Q50904" s="265"/>
    </row>
    <row r="50905" spans="17:17" ht="0" hidden="1" customHeight="1" x14ac:dyDescent="0.25">
      <c r="Q50905" s="265"/>
    </row>
    <row r="50906" spans="17:17" ht="0" hidden="1" customHeight="1" x14ac:dyDescent="0.25">
      <c r="Q50906" s="265"/>
    </row>
    <row r="50907" spans="17:17" ht="0" hidden="1" customHeight="1" x14ac:dyDescent="0.25">
      <c r="Q50907" s="265"/>
    </row>
    <row r="50908" spans="17:17" ht="0" hidden="1" customHeight="1" x14ac:dyDescent="0.25">
      <c r="Q50908" s="265"/>
    </row>
    <row r="50909" spans="17:17" ht="0" hidden="1" customHeight="1" x14ac:dyDescent="0.25">
      <c r="Q50909" s="265"/>
    </row>
    <row r="50910" spans="17:17" ht="0" hidden="1" customHeight="1" x14ac:dyDescent="0.25">
      <c r="Q50910" s="265"/>
    </row>
    <row r="50911" spans="17:17" ht="0" hidden="1" customHeight="1" x14ac:dyDescent="0.25">
      <c r="Q50911" s="265"/>
    </row>
    <row r="50912" spans="17:17" ht="0" hidden="1" customHeight="1" x14ac:dyDescent="0.25">
      <c r="Q50912" s="265"/>
    </row>
    <row r="50913" spans="17:17" ht="0" hidden="1" customHeight="1" x14ac:dyDescent="0.25">
      <c r="Q50913" s="265"/>
    </row>
    <row r="50914" spans="17:17" ht="0" hidden="1" customHeight="1" x14ac:dyDescent="0.25">
      <c r="Q50914" s="265"/>
    </row>
    <row r="50915" spans="17:17" ht="0" hidden="1" customHeight="1" x14ac:dyDescent="0.25">
      <c r="Q50915" s="265"/>
    </row>
    <row r="50916" spans="17:17" ht="0" hidden="1" customHeight="1" x14ac:dyDescent="0.25">
      <c r="Q50916" s="265"/>
    </row>
    <row r="50917" spans="17:17" ht="0" hidden="1" customHeight="1" x14ac:dyDescent="0.25">
      <c r="Q50917" s="265"/>
    </row>
    <row r="50918" spans="17:17" ht="0" hidden="1" customHeight="1" x14ac:dyDescent="0.25">
      <c r="Q50918" s="265"/>
    </row>
    <row r="50919" spans="17:17" ht="0" hidden="1" customHeight="1" x14ac:dyDescent="0.25">
      <c r="Q50919" s="265"/>
    </row>
    <row r="50920" spans="17:17" ht="0" hidden="1" customHeight="1" x14ac:dyDescent="0.25">
      <c r="Q50920" s="265"/>
    </row>
    <row r="50921" spans="17:17" ht="0" hidden="1" customHeight="1" x14ac:dyDescent="0.25">
      <c r="Q50921" s="265"/>
    </row>
    <row r="50922" spans="17:17" ht="0" hidden="1" customHeight="1" x14ac:dyDescent="0.25">
      <c r="Q50922" s="265"/>
    </row>
    <row r="50923" spans="17:17" ht="0" hidden="1" customHeight="1" x14ac:dyDescent="0.25">
      <c r="Q50923" s="265"/>
    </row>
    <row r="50924" spans="17:17" ht="0" hidden="1" customHeight="1" x14ac:dyDescent="0.25">
      <c r="Q50924" s="265"/>
    </row>
    <row r="50925" spans="17:17" ht="0" hidden="1" customHeight="1" x14ac:dyDescent="0.25">
      <c r="Q50925" s="265"/>
    </row>
    <row r="50926" spans="17:17" ht="0" hidden="1" customHeight="1" x14ac:dyDescent="0.25">
      <c r="Q50926" s="265"/>
    </row>
    <row r="50927" spans="17:17" ht="0" hidden="1" customHeight="1" x14ac:dyDescent="0.25">
      <c r="Q50927" s="265"/>
    </row>
    <row r="50928" spans="17:17" ht="0" hidden="1" customHeight="1" x14ac:dyDescent="0.25">
      <c r="Q50928" s="265"/>
    </row>
    <row r="50929" spans="17:17" ht="0" hidden="1" customHeight="1" x14ac:dyDescent="0.25">
      <c r="Q50929" s="265"/>
    </row>
    <row r="50930" spans="17:17" ht="0" hidden="1" customHeight="1" x14ac:dyDescent="0.25">
      <c r="Q50930" s="265"/>
    </row>
    <row r="50931" spans="17:17" ht="0" hidden="1" customHeight="1" x14ac:dyDescent="0.25">
      <c r="Q50931" s="265"/>
    </row>
    <row r="50932" spans="17:17" ht="0" hidden="1" customHeight="1" x14ac:dyDescent="0.25">
      <c r="Q50932" s="265"/>
    </row>
    <row r="50933" spans="17:17" ht="0" hidden="1" customHeight="1" x14ac:dyDescent="0.25">
      <c r="Q50933" s="265"/>
    </row>
    <row r="50934" spans="17:17" ht="0" hidden="1" customHeight="1" x14ac:dyDescent="0.25">
      <c r="Q50934" s="265"/>
    </row>
    <row r="50935" spans="17:17" ht="0" hidden="1" customHeight="1" x14ac:dyDescent="0.25">
      <c r="Q50935" s="265"/>
    </row>
    <row r="50936" spans="17:17" ht="0" hidden="1" customHeight="1" x14ac:dyDescent="0.25">
      <c r="Q50936" s="265"/>
    </row>
    <row r="50937" spans="17:17" ht="0" hidden="1" customHeight="1" x14ac:dyDescent="0.25">
      <c r="Q50937" s="265"/>
    </row>
    <row r="50938" spans="17:17" ht="0" hidden="1" customHeight="1" x14ac:dyDescent="0.25">
      <c r="Q50938" s="265"/>
    </row>
    <row r="50939" spans="17:17" ht="0" hidden="1" customHeight="1" x14ac:dyDescent="0.25">
      <c r="Q50939" s="265"/>
    </row>
    <row r="50940" spans="17:17" ht="0" hidden="1" customHeight="1" x14ac:dyDescent="0.25">
      <c r="Q50940" s="265"/>
    </row>
    <row r="50941" spans="17:17" ht="0" hidden="1" customHeight="1" x14ac:dyDescent="0.25">
      <c r="Q50941" s="265"/>
    </row>
    <row r="50942" spans="17:17" ht="0" hidden="1" customHeight="1" x14ac:dyDescent="0.25">
      <c r="Q50942" s="265"/>
    </row>
    <row r="50943" spans="17:17" ht="0" hidden="1" customHeight="1" x14ac:dyDescent="0.25">
      <c r="Q50943" s="265"/>
    </row>
    <row r="50944" spans="17:17" ht="0" hidden="1" customHeight="1" x14ac:dyDescent="0.25">
      <c r="Q50944" s="265"/>
    </row>
    <row r="50945" spans="17:17" ht="0" hidden="1" customHeight="1" x14ac:dyDescent="0.25">
      <c r="Q50945" s="265"/>
    </row>
    <row r="50946" spans="17:17" ht="0" hidden="1" customHeight="1" x14ac:dyDescent="0.25">
      <c r="Q50946" s="265"/>
    </row>
    <row r="50947" spans="17:17" ht="0" hidden="1" customHeight="1" x14ac:dyDescent="0.25">
      <c r="Q50947" s="265"/>
    </row>
    <row r="50948" spans="17:17" ht="0" hidden="1" customHeight="1" x14ac:dyDescent="0.25">
      <c r="Q50948" s="265"/>
    </row>
    <row r="50949" spans="17:17" ht="0" hidden="1" customHeight="1" x14ac:dyDescent="0.25">
      <c r="Q50949" s="265"/>
    </row>
    <row r="50950" spans="17:17" ht="0" hidden="1" customHeight="1" x14ac:dyDescent="0.25">
      <c r="Q50950" s="265"/>
    </row>
    <row r="50951" spans="17:17" ht="0" hidden="1" customHeight="1" x14ac:dyDescent="0.25">
      <c r="Q50951" s="265"/>
    </row>
    <row r="50952" spans="17:17" ht="0" hidden="1" customHeight="1" x14ac:dyDescent="0.25">
      <c r="Q50952" s="265"/>
    </row>
    <row r="50953" spans="17:17" ht="0" hidden="1" customHeight="1" x14ac:dyDescent="0.25">
      <c r="Q50953" s="265"/>
    </row>
    <row r="50954" spans="17:17" ht="0" hidden="1" customHeight="1" x14ac:dyDescent="0.25">
      <c r="Q50954" s="265"/>
    </row>
    <row r="50955" spans="17:17" ht="0" hidden="1" customHeight="1" x14ac:dyDescent="0.25">
      <c r="Q50955" s="265"/>
    </row>
    <row r="50956" spans="17:17" ht="0" hidden="1" customHeight="1" x14ac:dyDescent="0.25">
      <c r="Q50956" s="265"/>
    </row>
    <row r="50957" spans="17:17" ht="0" hidden="1" customHeight="1" x14ac:dyDescent="0.25">
      <c r="Q50957" s="265"/>
    </row>
    <row r="50958" spans="17:17" ht="0" hidden="1" customHeight="1" x14ac:dyDescent="0.25">
      <c r="Q50958" s="265"/>
    </row>
    <row r="50959" spans="17:17" ht="0" hidden="1" customHeight="1" x14ac:dyDescent="0.25">
      <c r="Q50959" s="265"/>
    </row>
    <row r="50960" spans="17:17" ht="0" hidden="1" customHeight="1" x14ac:dyDescent="0.25">
      <c r="Q50960" s="265"/>
    </row>
    <row r="50961" spans="17:17" ht="0" hidden="1" customHeight="1" x14ac:dyDescent="0.25">
      <c r="Q50961" s="265"/>
    </row>
    <row r="50962" spans="17:17" ht="0" hidden="1" customHeight="1" x14ac:dyDescent="0.25">
      <c r="Q50962" s="265"/>
    </row>
    <row r="50963" spans="17:17" ht="0" hidden="1" customHeight="1" x14ac:dyDescent="0.25">
      <c r="Q50963" s="265"/>
    </row>
    <row r="50964" spans="17:17" ht="0" hidden="1" customHeight="1" x14ac:dyDescent="0.25">
      <c r="Q50964" s="265"/>
    </row>
    <row r="50965" spans="17:17" ht="0" hidden="1" customHeight="1" x14ac:dyDescent="0.25">
      <c r="Q50965" s="265"/>
    </row>
    <row r="50966" spans="17:17" ht="0" hidden="1" customHeight="1" x14ac:dyDescent="0.25">
      <c r="Q50966" s="265"/>
    </row>
    <row r="50967" spans="17:17" ht="0" hidden="1" customHeight="1" x14ac:dyDescent="0.25">
      <c r="Q50967" s="265"/>
    </row>
    <row r="50968" spans="17:17" ht="0" hidden="1" customHeight="1" x14ac:dyDescent="0.25">
      <c r="Q50968" s="265"/>
    </row>
    <row r="50969" spans="17:17" ht="0" hidden="1" customHeight="1" x14ac:dyDescent="0.25">
      <c r="Q50969" s="265"/>
    </row>
    <row r="50970" spans="17:17" ht="0" hidden="1" customHeight="1" x14ac:dyDescent="0.25">
      <c r="Q50970" s="265"/>
    </row>
    <row r="50971" spans="17:17" ht="0" hidden="1" customHeight="1" x14ac:dyDescent="0.25">
      <c r="Q50971" s="265"/>
    </row>
    <row r="50972" spans="17:17" ht="0" hidden="1" customHeight="1" x14ac:dyDescent="0.25">
      <c r="Q50972" s="265"/>
    </row>
    <row r="50973" spans="17:17" ht="0" hidden="1" customHeight="1" x14ac:dyDescent="0.25">
      <c r="Q50973" s="265"/>
    </row>
    <row r="50974" spans="17:17" ht="0" hidden="1" customHeight="1" x14ac:dyDescent="0.25">
      <c r="Q50974" s="265"/>
    </row>
    <row r="50975" spans="17:17" ht="0" hidden="1" customHeight="1" x14ac:dyDescent="0.25">
      <c r="Q50975" s="265"/>
    </row>
    <row r="50976" spans="17:17" ht="0" hidden="1" customHeight="1" x14ac:dyDescent="0.25">
      <c r="Q50976" s="265"/>
    </row>
    <row r="50977" spans="17:17" ht="0" hidden="1" customHeight="1" x14ac:dyDescent="0.25">
      <c r="Q50977" s="265"/>
    </row>
    <row r="50978" spans="17:17" ht="0" hidden="1" customHeight="1" x14ac:dyDescent="0.25">
      <c r="Q50978" s="265"/>
    </row>
    <row r="50979" spans="17:17" ht="0" hidden="1" customHeight="1" x14ac:dyDescent="0.25">
      <c r="Q50979" s="265"/>
    </row>
    <row r="50980" spans="17:17" ht="0" hidden="1" customHeight="1" x14ac:dyDescent="0.25">
      <c r="Q50980" s="265"/>
    </row>
    <row r="50981" spans="17:17" ht="0" hidden="1" customHeight="1" x14ac:dyDescent="0.25">
      <c r="Q50981" s="265"/>
    </row>
    <row r="50982" spans="17:17" ht="0" hidden="1" customHeight="1" x14ac:dyDescent="0.25">
      <c r="Q50982" s="265"/>
    </row>
    <row r="50983" spans="17:17" ht="0" hidden="1" customHeight="1" x14ac:dyDescent="0.25">
      <c r="Q50983" s="265"/>
    </row>
    <row r="50984" spans="17:17" ht="0" hidden="1" customHeight="1" x14ac:dyDescent="0.25">
      <c r="Q50984" s="265"/>
    </row>
    <row r="50985" spans="17:17" ht="0" hidden="1" customHeight="1" x14ac:dyDescent="0.25">
      <c r="Q50985" s="265"/>
    </row>
    <row r="50986" spans="17:17" ht="0" hidden="1" customHeight="1" x14ac:dyDescent="0.25">
      <c r="Q50986" s="265"/>
    </row>
    <row r="50987" spans="17:17" ht="0" hidden="1" customHeight="1" x14ac:dyDescent="0.25">
      <c r="Q50987" s="265"/>
    </row>
    <row r="50988" spans="17:17" ht="0" hidden="1" customHeight="1" x14ac:dyDescent="0.25">
      <c r="Q50988" s="265"/>
    </row>
    <row r="50989" spans="17:17" ht="0" hidden="1" customHeight="1" x14ac:dyDescent="0.25">
      <c r="Q50989" s="265"/>
    </row>
    <row r="50990" spans="17:17" ht="0" hidden="1" customHeight="1" x14ac:dyDescent="0.25">
      <c r="Q50990" s="265"/>
    </row>
    <row r="50991" spans="17:17" ht="0" hidden="1" customHeight="1" x14ac:dyDescent="0.25">
      <c r="Q50991" s="265"/>
    </row>
    <row r="50992" spans="17:17" ht="0" hidden="1" customHeight="1" x14ac:dyDescent="0.25">
      <c r="Q50992" s="265"/>
    </row>
    <row r="50993" spans="17:17" ht="0" hidden="1" customHeight="1" x14ac:dyDescent="0.25">
      <c r="Q50993" s="265"/>
    </row>
    <row r="50994" spans="17:17" ht="0" hidden="1" customHeight="1" x14ac:dyDescent="0.25">
      <c r="Q50994" s="265"/>
    </row>
    <row r="50995" spans="17:17" ht="0" hidden="1" customHeight="1" x14ac:dyDescent="0.25">
      <c r="Q50995" s="265"/>
    </row>
    <row r="50996" spans="17:17" ht="0" hidden="1" customHeight="1" x14ac:dyDescent="0.25">
      <c r="Q50996" s="265"/>
    </row>
    <row r="50997" spans="17:17" ht="0" hidden="1" customHeight="1" x14ac:dyDescent="0.25">
      <c r="Q50997" s="265"/>
    </row>
    <row r="50998" spans="17:17" ht="0" hidden="1" customHeight="1" x14ac:dyDescent="0.25">
      <c r="Q50998" s="265"/>
    </row>
    <row r="50999" spans="17:17" ht="0" hidden="1" customHeight="1" x14ac:dyDescent="0.25">
      <c r="Q50999" s="265"/>
    </row>
    <row r="51000" spans="17:17" ht="0" hidden="1" customHeight="1" x14ac:dyDescent="0.25">
      <c r="Q51000" s="265"/>
    </row>
    <row r="51001" spans="17:17" ht="0" hidden="1" customHeight="1" x14ac:dyDescent="0.25">
      <c r="Q51001" s="265"/>
    </row>
    <row r="51002" spans="17:17" ht="0" hidden="1" customHeight="1" x14ac:dyDescent="0.25">
      <c r="Q51002" s="265"/>
    </row>
    <row r="51003" spans="17:17" ht="0" hidden="1" customHeight="1" x14ac:dyDescent="0.25">
      <c r="Q51003" s="265"/>
    </row>
    <row r="51004" spans="17:17" ht="0" hidden="1" customHeight="1" x14ac:dyDescent="0.25">
      <c r="Q51004" s="265"/>
    </row>
    <row r="51005" spans="17:17" ht="0" hidden="1" customHeight="1" x14ac:dyDescent="0.25">
      <c r="Q51005" s="265"/>
    </row>
    <row r="51006" spans="17:17" ht="0" hidden="1" customHeight="1" x14ac:dyDescent="0.25">
      <c r="Q51006" s="265"/>
    </row>
    <row r="51007" spans="17:17" ht="0" hidden="1" customHeight="1" x14ac:dyDescent="0.25">
      <c r="Q51007" s="265"/>
    </row>
    <row r="51008" spans="17:17" ht="0" hidden="1" customHeight="1" x14ac:dyDescent="0.25">
      <c r="Q51008" s="265"/>
    </row>
    <row r="51009" spans="17:17" ht="0" hidden="1" customHeight="1" x14ac:dyDescent="0.25">
      <c r="Q51009" s="265"/>
    </row>
    <row r="51010" spans="17:17" ht="0" hidden="1" customHeight="1" x14ac:dyDescent="0.25">
      <c r="Q51010" s="265"/>
    </row>
    <row r="51011" spans="17:17" ht="0" hidden="1" customHeight="1" x14ac:dyDescent="0.25">
      <c r="Q51011" s="265"/>
    </row>
    <row r="51012" spans="17:17" ht="0" hidden="1" customHeight="1" x14ac:dyDescent="0.25">
      <c r="Q51012" s="265"/>
    </row>
    <row r="51013" spans="17:17" ht="0" hidden="1" customHeight="1" x14ac:dyDescent="0.25">
      <c r="Q51013" s="265"/>
    </row>
    <row r="51014" spans="17:17" ht="0" hidden="1" customHeight="1" x14ac:dyDescent="0.25">
      <c r="Q51014" s="265"/>
    </row>
    <row r="51015" spans="17:17" ht="0" hidden="1" customHeight="1" x14ac:dyDescent="0.25">
      <c r="Q51015" s="265"/>
    </row>
    <row r="51016" spans="17:17" ht="0" hidden="1" customHeight="1" x14ac:dyDescent="0.25">
      <c r="Q51016" s="265"/>
    </row>
    <row r="51017" spans="17:17" ht="0" hidden="1" customHeight="1" x14ac:dyDescent="0.25">
      <c r="Q51017" s="265"/>
    </row>
    <row r="51018" spans="17:17" ht="0" hidden="1" customHeight="1" x14ac:dyDescent="0.25">
      <c r="Q51018" s="265"/>
    </row>
    <row r="51019" spans="17:17" ht="0" hidden="1" customHeight="1" x14ac:dyDescent="0.25">
      <c r="Q51019" s="265"/>
    </row>
    <row r="51020" spans="17:17" ht="0" hidden="1" customHeight="1" x14ac:dyDescent="0.25">
      <c r="Q51020" s="265"/>
    </row>
    <row r="51021" spans="17:17" ht="0" hidden="1" customHeight="1" x14ac:dyDescent="0.25">
      <c r="Q51021" s="265"/>
    </row>
    <row r="51022" spans="17:17" ht="0" hidden="1" customHeight="1" x14ac:dyDescent="0.25">
      <c r="Q51022" s="265"/>
    </row>
    <row r="51023" spans="17:17" ht="0" hidden="1" customHeight="1" x14ac:dyDescent="0.25">
      <c r="Q51023" s="265"/>
    </row>
    <row r="51024" spans="17:17" ht="0" hidden="1" customHeight="1" x14ac:dyDescent="0.25">
      <c r="Q51024" s="265"/>
    </row>
    <row r="51025" spans="17:17" ht="0" hidden="1" customHeight="1" x14ac:dyDescent="0.25">
      <c r="Q51025" s="265"/>
    </row>
    <row r="51026" spans="17:17" ht="0" hidden="1" customHeight="1" x14ac:dyDescent="0.25">
      <c r="Q51026" s="265"/>
    </row>
    <row r="51027" spans="17:17" ht="0" hidden="1" customHeight="1" x14ac:dyDescent="0.25">
      <c r="Q51027" s="265"/>
    </row>
    <row r="51028" spans="17:17" ht="0" hidden="1" customHeight="1" x14ac:dyDescent="0.25">
      <c r="Q51028" s="265"/>
    </row>
    <row r="51029" spans="17:17" ht="0" hidden="1" customHeight="1" x14ac:dyDescent="0.25">
      <c r="Q51029" s="265"/>
    </row>
    <row r="51030" spans="17:17" ht="0" hidden="1" customHeight="1" x14ac:dyDescent="0.25">
      <c r="Q51030" s="265"/>
    </row>
    <row r="51031" spans="17:17" ht="0" hidden="1" customHeight="1" x14ac:dyDescent="0.25">
      <c r="Q51031" s="265"/>
    </row>
    <row r="51032" spans="17:17" ht="0" hidden="1" customHeight="1" x14ac:dyDescent="0.25">
      <c r="Q51032" s="265"/>
    </row>
    <row r="51033" spans="17:17" ht="0" hidden="1" customHeight="1" x14ac:dyDescent="0.25">
      <c r="Q51033" s="265"/>
    </row>
    <row r="51034" spans="17:17" ht="0" hidden="1" customHeight="1" x14ac:dyDescent="0.25">
      <c r="Q51034" s="265"/>
    </row>
    <row r="51035" spans="17:17" ht="0" hidden="1" customHeight="1" x14ac:dyDescent="0.25">
      <c r="Q51035" s="265"/>
    </row>
    <row r="51036" spans="17:17" ht="0" hidden="1" customHeight="1" x14ac:dyDescent="0.25">
      <c r="Q51036" s="265"/>
    </row>
    <row r="51037" spans="17:17" ht="0" hidden="1" customHeight="1" x14ac:dyDescent="0.25">
      <c r="Q51037" s="265"/>
    </row>
    <row r="51038" spans="17:17" ht="0" hidden="1" customHeight="1" x14ac:dyDescent="0.25">
      <c r="Q51038" s="265"/>
    </row>
    <row r="51039" spans="17:17" ht="0" hidden="1" customHeight="1" x14ac:dyDescent="0.25">
      <c r="Q51039" s="265"/>
    </row>
    <row r="51040" spans="17:17" ht="0" hidden="1" customHeight="1" x14ac:dyDescent="0.25">
      <c r="Q51040" s="265"/>
    </row>
    <row r="51041" spans="17:17" ht="0" hidden="1" customHeight="1" x14ac:dyDescent="0.25">
      <c r="Q51041" s="265"/>
    </row>
    <row r="51042" spans="17:17" ht="0" hidden="1" customHeight="1" x14ac:dyDescent="0.25">
      <c r="Q51042" s="265"/>
    </row>
    <row r="51043" spans="17:17" ht="0" hidden="1" customHeight="1" x14ac:dyDescent="0.25">
      <c r="Q51043" s="265"/>
    </row>
    <row r="51044" spans="17:17" ht="0" hidden="1" customHeight="1" x14ac:dyDescent="0.25">
      <c r="Q51044" s="265"/>
    </row>
    <row r="51045" spans="17:17" ht="0" hidden="1" customHeight="1" x14ac:dyDescent="0.25">
      <c r="Q51045" s="265"/>
    </row>
    <row r="51046" spans="17:17" ht="0" hidden="1" customHeight="1" x14ac:dyDescent="0.25">
      <c r="Q51046" s="265"/>
    </row>
    <row r="51047" spans="17:17" ht="0" hidden="1" customHeight="1" x14ac:dyDescent="0.25">
      <c r="Q51047" s="265"/>
    </row>
    <row r="51048" spans="17:17" ht="0" hidden="1" customHeight="1" x14ac:dyDescent="0.25">
      <c r="Q51048" s="265"/>
    </row>
    <row r="51049" spans="17:17" ht="0" hidden="1" customHeight="1" x14ac:dyDescent="0.25">
      <c r="Q51049" s="265"/>
    </row>
    <row r="51050" spans="17:17" ht="0" hidden="1" customHeight="1" x14ac:dyDescent="0.25">
      <c r="Q51050" s="265"/>
    </row>
    <row r="51051" spans="17:17" ht="0" hidden="1" customHeight="1" x14ac:dyDescent="0.25">
      <c r="Q51051" s="265"/>
    </row>
    <row r="51052" spans="17:17" ht="0" hidden="1" customHeight="1" x14ac:dyDescent="0.25">
      <c r="Q51052" s="265"/>
    </row>
    <row r="51053" spans="17:17" ht="0" hidden="1" customHeight="1" x14ac:dyDescent="0.25">
      <c r="Q51053" s="265"/>
    </row>
    <row r="51054" spans="17:17" ht="0" hidden="1" customHeight="1" x14ac:dyDescent="0.25">
      <c r="Q51054" s="265"/>
    </row>
    <row r="51055" spans="17:17" ht="0" hidden="1" customHeight="1" x14ac:dyDescent="0.25">
      <c r="Q51055" s="265"/>
    </row>
    <row r="51056" spans="17:17" ht="0" hidden="1" customHeight="1" x14ac:dyDescent="0.25">
      <c r="Q51056" s="265"/>
    </row>
    <row r="51057" spans="17:17" ht="0" hidden="1" customHeight="1" x14ac:dyDescent="0.25">
      <c r="Q51057" s="265"/>
    </row>
    <row r="51058" spans="17:17" ht="0" hidden="1" customHeight="1" x14ac:dyDescent="0.25">
      <c r="Q51058" s="265"/>
    </row>
    <row r="51059" spans="17:17" ht="0" hidden="1" customHeight="1" x14ac:dyDescent="0.25">
      <c r="Q51059" s="265"/>
    </row>
    <row r="51060" spans="17:17" ht="0" hidden="1" customHeight="1" x14ac:dyDescent="0.25">
      <c r="Q51060" s="265"/>
    </row>
    <row r="51061" spans="17:17" ht="0" hidden="1" customHeight="1" x14ac:dyDescent="0.25">
      <c r="Q51061" s="265"/>
    </row>
    <row r="51062" spans="17:17" ht="0" hidden="1" customHeight="1" x14ac:dyDescent="0.25">
      <c r="Q51062" s="265"/>
    </row>
    <row r="51063" spans="17:17" ht="0" hidden="1" customHeight="1" x14ac:dyDescent="0.25">
      <c r="Q51063" s="265"/>
    </row>
    <row r="51064" spans="17:17" ht="0" hidden="1" customHeight="1" x14ac:dyDescent="0.25">
      <c r="Q51064" s="265"/>
    </row>
    <row r="51065" spans="17:17" ht="0" hidden="1" customHeight="1" x14ac:dyDescent="0.25">
      <c r="Q51065" s="265"/>
    </row>
    <row r="51066" spans="17:17" ht="0" hidden="1" customHeight="1" x14ac:dyDescent="0.25">
      <c r="Q51066" s="265"/>
    </row>
    <row r="51067" spans="17:17" ht="0" hidden="1" customHeight="1" x14ac:dyDescent="0.25">
      <c r="Q51067" s="265"/>
    </row>
    <row r="51068" spans="17:17" ht="0" hidden="1" customHeight="1" x14ac:dyDescent="0.25">
      <c r="Q51068" s="265"/>
    </row>
    <row r="51069" spans="17:17" ht="0" hidden="1" customHeight="1" x14ac:dyDescent="0.25">
      <c r="Q51069" s="265"/>
    </row>
    <row r="51070" spans="17:17" ht="0" hidden="1" customHeight="1" x14ac:dyDescent="0.25">
      <c r="Q51070" s="265"/>
    </row>
    <row r="51071" spans="17:17" ht="0" hidden="1" customHeight="1" x14ac:dyDescent="0.25">
      <c r="Q51071" s="265"/>
    </row>
    <row r="51072" spans="17:17" ht="0" hidden="1" customHeight="1" x14ac:dyDescent="0.25">
      <c r="Q51072" s="265"/>
    </row>
    <row r="51073" spans="17:17" ht="0" hidden="1" customHeight="1" x14ac:dyDescent="0.25">
      <c r="Q51073" s="265"/>
    </row>
    <row r="51074" spans="17:17" ht="0" hidden="1" customHeight="1" x14ac:dyDescent="0.25">
      <c r="Q51074" s="265"/>
    </row>
    <row r="51075" spans="17:17" ht="0" hidden="1" customHeight="1" x14ac:dyDescent="0.25">
      <c r="Q51075" s="265"/>
    </row>
    <row r="51076" spans="17:17" ht="0" hidden="1" customHeight="1" x14ac:dyDescent="0.25">
      <c r="Q51076" s="265"/>
    </row>
    <row r="51077" spans="17:17" ht="0" hidden="1" customHeight="1" x14ac:dyDescent="0.25">
      <c r="Q51077" s="265"/>
    </row>
    <row r="51078" spans="17:17" ht="0" hidden="1" customHeight="1" x14ac:dyDescent="0.25">
      <c r="Q51078" s="265"/>
    </row>
    <row r="51079" spans="17:17" ht="0" hidden="1" customHeight="1" x14ac:dyDescent="0.25">
      <c r="Q51079" s="265"/>
    </row>
    <row r="51080" spans="17:17" ht="0" hidden="1" customHeight="1" x14ac:dyDescent="0.25">
      <c r="Q51080" s="265"/>
    </row>
    <row r="51081" spans="17:17" ht="0" hidden="1" customHeight="1" x14ac:dyDescent="0.25">
      <c r="Q51081" s="265"/>
    </row>
    <row r="51082" spans="17:17" ht="0" hidden="1" customHeight="1" x14ac:dyDescent="0.25">
      <c r="Q51082" s="265"/>
    </row>
    <row r="51083" spans="17:17" ht="0" hidden="1" customHeight="1" x14ac:dyDescent="0.25">
      <c r="Q51083" s="265"/>
    </row>
    <row r="51084" spans="17:17" ht="0" hidden="1" customHeight="1" x14ac:dyDescent="0.25">
      <c r="Q51084" s="265"/>
    </row>
    <row r="51085" spans="17:17" ht="0" hidden="1" customHeight="1" x14ac:dyDescent="0.25">
      <c r="Q51085" s="265"/>
    </row>
    <row r="51086" spans="17:17" ht="0" hidden="1" customHeight="1" x14ac:dyDescent="0.25">
      <c r="Q51086" s="265"/>
    </row>
    <row r="51087" spans="17:17" ht="0" hidden="1" customHeight="1" x14ac:dyDescent="0.25">
      <c r="Q51087" s="265"/>
    </row>
    <row r="51088" spans="17:17" ht="0" hidden="1" customHeight="1" x14ac:dyDescent="0.25">
      <c r="Q51088" s="265"/>
    </row>
    <row r="51089" spans="17:17" ht="0" hidden="1" customHeight="1" x14ac:dyDescent="0.25">
      <c r="Q51089" s="265"/>
    </row>
    <row r="51090" spans="17:17" ht="0" hidden="1" customHeight="1" x14ac:dyDescent="0.25">
      <c r="Q51090" s="265"/>
    </row>
    <row r="51091" spans="17:17" ht="0" hidden="1" customHeight="1" x14ac:dyDescent="0.25">
      <c r="Q51091" s="265"/>
    </row>
    <row r="51092" spans="17:17" ht="0" hidden="1" customHeight="1" x14ac:dyDescent="0.25">
      <c r="Q51092" s="265"/>
    </row>
    <row r="51093" spans="17:17" ht="0" hidden="1" customHeight="1" x14ac:dyDescent="0.25">
      <c r="Q51093" s="265"/>
    </row>
    <row r="51094" spans="17:17" ht="0" hidden="1" customHeight="1" x14ac:dyDescent="0.25">
      <c r="Q51094" s="265"/>
    </row>
    <row r="51095" spans="17:17" ht="0" hidden="1" customHeight="1" x14ac:dyDescent="0.25">
      <c r="Q51095" s="265"/>
    </row>
    <row r="51096" spans="17:17" ht="0" hidden="1" customHeight="1" x14ac:dyDescent="0.25">
      <c r="Q51096" s="265"/>
    </row>
    <row r="51097" spans="17:17" ht="0" hidden="1" customHeight="1" x14ac:dyDescent="0.25">
      <c r="Q51097" s="265"/>
    </row>
    <row r="51098" spans="17:17" ht="0" hidden="1" customHeight="1" x14ac:dyDescent="0.25">
      <c r="Q51098" s="265"/>
    </row>
    <row r="51099" spans="17:17" ht="0" hidden="1" customHeight="1" x14ac:dyDescent="0.25">
      <c r="Q51099" s="265"/>
    </row>
    <row r="51100" spans="17:17" ht="0" hidden="1" customHeight="1" x14ac:dyDescent="0.25">
      <c r="Q51100" s="265"/>
    </row>
    <row r="51101" spans="17:17" ht="0" hidden="1" customHeight="1" x14ac:dyDescent="0.25">
      <c r="Q51101" s="265"/>
    </row>
    <row r="51102" spans="17:17" ht="0" hidden="1" customHeight="1" x14ac:dyDescent="0.25">
      <c r="Q51102" s="265"/>
    </row>
    <row r="51103" spans="17:17" ht="0" hidden="1" customHeight="1" x14ac:dyDescent="0.25">
      <c r="Q51103" s="265"/>
    </row>
    <row r="51104" spans="17:17" ht="0" hidden="1" customHeight="1" x14ac:dyDescent="0.25">
      <c r="Q51104" s="265"/>
    </row>
    <row r="51105" spans="17:17" ht="0" hidden="1" customHeight="1" x14ac:dyDescent="0.25">
      <c r="Q51105" s="265"/>
    </row>
    <row r="51106" spans="17:17" ht="0" hidden="1" customHeight="1" x14ac:dyDescent="0.25">
      <c r="Q51106" s="265"/>
    </row>
    <row r="51107" spans="17:17" ht="0" hidden="1" customHeight="1" x14ac:dyDescent="0.25">
      <c r="Q51107" s="265"/>
    </row>
    <row r="51108" spans="17:17" ht="0" hidden="1" customHeight="1" x14ac:dyDescent="0.25">
      <c r="Q51108" s="265"/>
    </row>
    <row r="51109" spans="17:17" ht="0" hidden="1" customHeight="1" x14ac:dyDescent="0.25">
      <c r="Q51109" s="265"/>
    </row>
    <row r="51110" spans="17:17" ht="0" hidden="1" customHeight="1" x14ac:dyDescent="0.25">
      <c r="Q51110" s="265"/>
    </row>
    <row r="51111" spans="17:17" ht="0" hidden="1" customHeight="1" x14ac:dyDescent="0.25">
      <c r="Q51111" s="265"/>
    </row>
    <row r="51112" spans="17:17" ht="0" hidden="1" customHeight="1" x14ac:dyDescent="0.25">
      <c r="Q51112" s="265"/>
    </row>
    <row r="51113" spans="17:17" ht="0" hidden="1" customHeight="1" x14ac:dyDescent="0.25">
      <c r="Q51113" s="265"/>
    </row>
    <row r="51114" spans="17:17" ht="0" hidden="1" customHeight="1" x14ac:dyDescent="0.25">
      <c r="Q51114" s="265"/>
    </row>
    <row r="51115" spans="17:17" ht="0" hidden="1" customHeight="1" x14ac:dyDescent="0.25">
      <c r="Q51115" s="265"/>
    </row>
    <row r="51116" spans="17:17" ht="0" hidden="1" customHeight="1" x14ac:dyDescent="0.25">
      <c r="Q51116" s="265"/>
    </row>
    <row r="51117" spans="17:17" ht="0" hidden="1" customHeight="1" x14ac:dyDescent="0.25">
      <c r="Q51117" s="265"/>
    </row>
    <row r="51118" spans="17:17" ht="0" hidden="1" customHeight="1" x14ac:dyDescent="0.25">
      <c r="Q51118" s="265"/>
    </row>
    <row r="51119" spans="17:17" ht="0" hidden="1" customHeight="1" x14ac:dyDescent="0.25">
      <c r="Q51119" s="265"/>
    </row>
    <row r="51120" spans="17:17" ht="0" hidden="1" customHeight="1" x14ac:dyDescent="0.25">
      <c r="Q51120" s="265"/>
    </row>
    <row r="51121" spans="17:17" ht="0" hidden="1" customHeight="1" x14ac:dyDescent="0.25">
      <c r="Q51121" s="265"/>
    </row>
    <row r="51122" spans="17:17" ht="0" hidden="1" customHeight="1" x14ac:dyDescent="0.25">
      <c r="Q51122" s="265"/>
    </row>
    <row r="51123" spans="17:17" ht="0" hidden="1" customHeight="1" x14ac:dyDescent="0.25">
      <c r="Q51123" s="265"/>
    </row>
    <row r="51124" spans="17:17" ht="0" hidden="1" customHeight="1" x14ac:dyDescent="0.25">
      <c r="Q51124" s="265"/>
    </row>
    <row r="51125" spans="17:17" ht="0" hidden="1" customHeight="1" x14ac:dyDescent="0.25">
      <c r="Q51125" s="265"/>
    </row>
    <row r="51126" spans="17:17" ht="0" hidden="1" customHeight="1" x14ac:dyDescent="0.25">
      <c r="Q51126" s="265"/>
    </row>
    <row r="51127" spans="17:17" ht="0" hidden="1" customHeight="1" x14ac:dyDescent="0.25">
      <c r="Q51127" s="265"/>
    </row>
    <row r="51128" spans="17:17" ht="0" hidden="1" customHeight="1" x14ac:dyDescent="0.25">
      <c r="Q51128" s="265"/>
    </row>
    <row r="51129" spans="17:17" ht="0" hidden="1" customHeight="1" x14ac:dyDescent="0.25">
      <c r="Q51129" s="265"/>
    </row>
    <row r="51130" spans="17:17" ht="0" hidden="1" customHeight="1" x14ac:dyDescent="0.25">
      <c r="Q51130" s="265"/>
    </row>
    <row r="51131" spans="17:17" ht="0" hidden="1" customHeight="1" x14ac:dyDescent="0.25">
      <c r="Q51131" s="265"/>
    </row>
    <row r="51132" spans="17:17" ht="0" hidden="1" customHeight="1" x14ac:dyDescent="0.25">
      <c r="Q51132" s="265"/>
    </row>
    <row r="51133" spans="17:17" ht="0" hidden="1" customHeight="1" x14ac:dyDescent="0.25">
      <c r="Q51133" s="265"/>
    </row>
    <row r="51134" spans="17:17" ht="0" hidden="1" customHeight="1" x14ac:dyDescent="0.25">
      <c r="Q51134" s="265"/>
    </row>
    <row r="51135" spans="17:17" ht="0" hidden="1" customHeight="1" x14ac:dyDescent="0.25">
      <c r="Q51135" s="265"/>
    </row>
    <row r="51136" spans="17:17" ht="0" hidden="1" customHeight="1" x14ac:dyDescent="0.25">
      <c r="Q51136" s="265"/>
    </row>
    <row r="51137" spans="17:17" ht="0" hidden="1" customHeight="1" x14ac:dyDescent="0.25">
      <c r="Q51137" s="265"/>
    </row>
    <row r="51138" spans="17:17" ht="0" hidden="1" customHeight="1" x14ac:dyDescent="0.25">
      <c r="Q51138" s="265"/>
    </row>
    <row r="51139" spans="17:17" ht="0" hidden="1" customHeight="1" x14ac:dyDescent="0.25">
      <c r="Q51139" s="265"/>
    </row>
    <row r="51140" spans="17:17" ht="0" hidden="1" customHeight="1" x14ac:dyDescent="0.25">
      <c r="Q51140" s="265"/>
    </row>
    <row r="51141" spans="17:17" ht="0" hidden="1" customHeight="1" x14ac:dyDescent="0.25">
      <c r="Q51141" s="265"/>
    </row>
    <row r="51142" spans="17:17" ht="0" hidden="1" customHeight="1" x14ac:dyDescent="0.25">
      <c r="Q51142" s="265"/>
    </row>
    <row r="51143" spans="17:17" ht="0" hidden="1" customHeight="1" x14ac:dyDescent="0.25">
      <c r="Q51143" s="265"/>
    </row>
    <row r="51144" spans="17:17" ht="0" hidden="1" customHeight="1" x14ac:dyDescent="0.25">
      <c r="Q51144" s="265"/>
    </row>
    <row r="51145" spans="17:17" ht="0" hidden="1" customHeight="1" x14ac:dyDescent="0.25">
      <c r="Q51145" s="265"/>
    </row>
    <row r="51146" spans="17:17" ht="0" hidden="1" customHeight="1" x14ac:dyDescent="0.25">
      <c r="Q51146" s="265"/>
    </row>
    <row r="51147" spans="17:17" ht="0" hidden="1" customHeight="1" x14ac:dyDescent="0.25">
      <c r="Q51147" s="265"/>
    </row>
    <row r="51148" spans="17:17" ht="0" hidden="1" customHeight="1" x14ac:dyDescent="0.25">
      <c r="Q51148" s="265"/>
    </row>
    <row r="51149" spans="17:17" ht="0" hidden="1" customHeight="1" x14ac:dyDescent="0.25">
      <c r="Q51149" s="265"/>
    </row>
    <row r="51150" spans="17:17" ht="0" hidden="1" customHeight="1" x14ac:dyDescent="0.25">
      <c r="Q51150" s="265"/>
    </row>
    <row r="51151" spans="17:17" ht="0" hidden="1" customHeight="1" x14ac:dyDescent="0.25">
      <c r="Q51151" s="265"/>
    </row>
    <row r="51152" spans="17:17" ht="0" hidden="1" customHeight="1" x14ac:dyDescent="0.25">
      <c r="Q51152" s="265"/>
    </row>
    <row r="51153" spans="17:17" ht="0" hidden="1" customHeight="1" x14ac:dyDescent="0.25">
      <c r="Q51153" s="265"/>
    </row>
    <row r="51154" spans="17:17" ht="0" hidden="1" customHeight="1" x14ac:dyDescent="0.25">
      <c r="Q51154" s="265"/>
    </row>
    <row r="51155" spans="17:17" ht="0" hidden="1" customHeight="1" x14ac:dyDescent="0.25">
      <c r="Q51155" s="265"/>
    </row>
    <row r="51156" spans="17:17" ht="0" hidden="1" customHeight="1" x14ac:dyDescent="0.25">
      <c r="Q51156" s="265"/>
    </row>
    <row r="51157" spans="17:17" ht="0" hidden="1" customHeight="1" x14ac:dyDescent="0.25">
      <c r="Q51157" s="265"/>
    </row>
    <row r="51158" spans="17:17" ht="0" hidden="1" customHeight="1" x14ac:dyDescent="0.25">
      <c r="Q51158" s="265"/>
    </row>
    <row r="51159" spans="17:17" ht="0" hidden="1" customHeight="1" x14ac:dyDescent="0.25">
      <c r="Q51159" s="265"/>
    </row>
    <row r="51160" spans="17:17" ht="0" hidden="1" customHeight="1" x14ac:dyDescent="0.25">
      <c r="Q51160" s="265"/>
    </row>
    <row r="51161" spans="17:17" ht="0" hidden="1" customHeight="1" x14ac:dyDescent="0.25">
      <c r="Q51161" s="265"/>
    </row>
    <row r="51162" spans="17:17" ht="0" hidden="1" customHeight="1" x14ac:dyDescent="0.25">
      <c r="Q51162" s="265"/>
    </row>
    <row r="51163" spans="17:17" ht="0" hidden="1" customHeight="1" x14ac:dyDescent="0.25">
      <c r="Q51163" s="265"/>
    </row>
    <row r="51164" spans="17:17" ht="0" hidden="1" customHeight="1" x14ac:dyDescent="0.25">
      <c r="Q51164" s="265"/>
    </row>
    <row r="51165" spans="17:17" ht="0" hidden="1" customHeight="1" x14ac:dyDescent="0.25">
      <c r="Q51165" s="265"/>
    </row>
    <row r="51166" spans="17:17" ht="0" hidden="1" customHeight="1" x14ac:dyDescent="0.25">
      <c r="Q51166" s="265"/>
    </row>
    <row r="51167" spans="17:17" ht="0" hidden="1" customHeight="1" x14ac:dyDescent="0.25">
      <c r="Q51167" s="265"/>
    </row>
    <row r="51168" spans="17:17" ht="0" hidden="1" customHeight="1" x14ac:dyDescent="0.25">
      <c r="Q51168" s="265"/>
    </row>
    <row r="51169" spans="17:17" ht="0" hidden="1" customHeight="1" x14ac:dyDescent="0.25">
      <c r="Q51169" s="265"/>
    </row>
    <row r="51170" spans="17:17" ht="0" hidden="1" customHeight="1" x14ac:dyDescent="0.25">
      <c r="Q51170" s="265"/>
    </row>
    <row r="51171" spans="17:17" ht="0" hidden="1" customHeight="1" x14ac:dyDescent="0.25">
      <c r="Q51171" s="265"/>
    </row>
    <row r="51172" spans="17:17" ht="0" hidden="1" customHeight="1" x14ac:dyDescent="0.25">
      <c r="Q51172" s="265"/>
    </row>
    <row r="51173" spans="17:17" ht="0" hidden="1" customHeight="1" x14ac:dyDescent="0.25">
      <c r="Q51173" s="265"/>
    </row>
    <row r="51174" spans="17:17" ht="0" hidden="1" customHeight="1" x14ac:dyDescent="0.25">
      <c r="Q51174" s="265"/>
    </row>
    <row r="51175" spans="17:17" ht="0" hidden="1" customHeight="1" x14ac:dyDescent="0.25">
      <c r="Q51175" s="265"/>
    </row>
    <row r="51176" spans="17:17" ht="0" hidden="1" customHeight="1" x14ac:dyDescent="0.25">
      <c r="Q51176" s="265"/>
    </row>
    <row r="51177" spans="17:17" ht="0" hidden="1" customHeight="1" x14ac:dyDescent="0.25">
      <c r="Q51177" s="265"/>
    </row>
    <row r="51178" spans="17:17" ht="0" hidden="1" customHeight="1" x14ac:dyDescent="0.25">
      <c r="Q51178" s="265"/>
    </row>
    <row r="51179" spans="17:17" ht="0" hidden="1" customHeight="1" x14ac:dyDescent="0.25">
      <c r="Q51179" s="265"/>
    </row>
    <row r="51180" spans="17:17" ht="0" hidden="1" customHeight="1" x14ac:dyDescent="0.25">
      <c r="Q51180" s="265"/>
    </row>
    <row r="51181" spans="17:17" ht="0" hidden="1" customHeight="1" x14ac:dyDescent="0.25">
      <c r="Q51181" s="265"/>
    </row>
    <row r="51182" spans="17:17" ht="0" hidden="1" customHeight="1" x14ac:dyDescent="0.25">
      <c r="Q51182" s="265"/>
    </row>
    <row r="51183" spans="17:17" ht="0" hidden="1" customHeight="1" x14ac:dyDescent="0.25">
      <c r="Q51183" s="265"/>
    </row>
    <row r="51184" spans="17:17" ht="0" hidden="1" customHeight="1" x14ac:dyDescent="0.25">
      <c r="Q51184" s="265"/>
    </row>
    <row r="51185" spans="17:17" ht="0" hidden="1" customHeight="1" x14ac:dyDescent="0.25">
      <c r="Q51185" s="265"/>
    </row>
    <row r="51186" spans="17:17" ht="0" hidden="1" customHeight="1" x14ac:dyDescent="0.25">
      <c r="Q51186" s="265"/>
    </row>
    <row r="51187" spans="17:17" ht="0" hidden="1" customHeight="1" x14ac:dyDescent="0.25">
      <c r="Q51187" s="265"/>
    </row>
    <row r="51188" spans="17:17" ht="0" hidden="1" customHeight="1" x14ac:dyDescent="0.25">
      <c r="Q51188" s="265"/>
    </row>
    <row r="51189" spans="17:17" ht="0" hidden="1" customHeight="1" x14ac:dyDescent="0.25">
      <c r="Q51189" s="265"/>
    </row>
    <row r="51190" spans="17:17" ht="0" hidden="1" customHeight="1" x14ac:dyDescent="0.25">
      <c r="Q51190" s="265"/>
    </row>
    <row r="51191" spans="17:17" ht="0" hidden="1" customHeight="1" x14ac:dyDescent="0.25">
      <c r="Q51191" s="265"/>
    </row>
    <row r="51192" spans="17:17" ht="0" hidden="1" customHeight="1" x14ac:dyDescent="0.25">
      <c r="Q51192" s="265"/>
    </row>
    <row r="51193" spans="17:17" ht="0" hidden="1" customHeight="1" x14ac:dyDescent="0.25">
      <c r="Q51193" s="265"/>
    </row>
    <row r="51194" spans="17:17" ht="0" hidden="1" customHeight="1" x14ac:dyDescent="0.25">
      <c r="Q51194" s="265"/>
    </row>
    <row r="51195" spans="17:17" ht="0" hidden="1" customHeight="1" x14ac:dyDescent="0.25">
      <c r="Q51195" s="265"/>
    </row>
    <row r="51196" spans="17:17" ht="0" hidden="1" customHeight="1" x14ac:dyDescent="0.25">
      <c r="Q51196" s="265"/>
    </row>
    <row r="51197" spans="17:17" ht="0" hidden="1" customHeight="1" x14ac:dyDescent="0.25">
      <c r="Q51197" s="265"/>
    </row>
    <row r="51198" spans="17:17" ht="0" hidden="1" customHeight="1" x14ac:dyDescent="0.25">
      <c r="Q51198" s="265"/>
    </row>
    <row r="51199" spans="17:17" ht="0" hidden="1" customHeight="1" x14ac:dyDescent="0.25">
      <c r="Q51199" s="265"/>
    </row>
    <row r="51200" spans="17:17" ht="0" hidden="1" customHeight="1" x14ac:dyDescent="0.25">
      <c r="Q51200" s="265"/>
    </row>
    <row r="51201" spans="17:17" ht="0" hidden="1" customHeight="1" x14ac:dyDescent="0.25">
      <c r="Q51201" s="265"/>
    </row>
    <row r="51202" spans="17:17" ht="0" hidden="1" customHeight="1" x14ac:dyDescent="0.25">
      <c r="Q51202" s="265"/>
    </row>
    <row r="51203" spans="17:17" ht="0" hidden="1" customHeight="1" x14ac:dyDescent="0.25">
      <c r="Q51203" s="265"/>
    </row>
    <row r="51204" spans="17:17" ht="0" hidden="1" customHeight="1" x14ac:dyDescent="0.25">
      <c r="Q51204" s="265"/>
    </row>
    <row r="51205" spans="17:17" ht="0" hidden="1" customHeight="1" x14ac:dyDescent="0.25">
      <c r="Q51205" s="265"/>
    </row>
    <row r="51206" spans="17:17" ht="0" hidden="1" customHeight="1" x14ac:dyDescent="0.25">
      <c r="Q51206" s="265"/>
    </row>
    <row r="51207" spans="17:17" ht="0" hidden="1" customHeight="1" x14ac:dyDescent="0.25">
      <c r="Q51207" s="265"/>
    </row>
    <row r="51208" spans="17:17" ht="0" hidden="1" customHeight="1" x14ac:dyDescent="0.25">
      <c r="Q51208" s="265"/>
    </row>
    <row r="51209" spans="17:17" ht="0" hidden="1" customHeight="1" x14ac:dyDescent="0.25">
      <c r="Q51209" s="265"/>
    </row>
    <row r="51210" spans="17:17" ht="0" hidden="1" customHeight="1" x14ac:dyDescent="0.25">
      <c r="Q51210" s="265"/>
    </row>
    <row r="51211" spans="17:17" ht="0" hidden="1" customHeight="1" x14ac:dyDescent="0.25">
      <c r="Q51211" s="265"/>
    </row>
    <row r="51212" spans="17:17" ht="0" hidden="1" customHeight="1" x14ac:dyDescent="0.25">
      <c r="Q51212" s="265"/>
    </row>
    <row r="51213" spans="17:17" ht="0" hidden="1" customHeight="1" x14ac:dyDescent="0.25">
      <c r="Q51213" s="265"/>
    </row>
    <row r="51214" spans="17:17" ht="0" hidden="1" customHeight="1" x14ac:dyDescent="0.25">
      <c r="Q51214" s="265"/>
    </row>
    <row r="51215" spans="17:17" ht="0" hidden="1" customHeight="1" x14ac:dyDescent="0.25">
      <c r="Q51215" s="265"/>
    </row>
    <row r="51216" spans="17:17" ht="0" hidden="1" customHeight="1" x14ac:dyDescent="0.25">
      <c r="Q51216" s="265"/>
    </row>
    <row r="51217" spans="17:17" ht="0" hidden="1" customHeight="1" x14ac:dyDescent="0.25">
      <c r="Q51217" s="265"/>
    </row>
    <row r="51218" spans="17:17" ht="0" hidden="1" customHeight="1" x14ac:dyDescent="0.25">
      <c r="Q51218" s="265"/>
    </row>
    <row r="51219" spans="17:17" ht="0" hidden="1" customHeight="1" x14ac:dyDescent="0.25">
      <c r="Q51219" s="265"/>
    </row>
    <row r="51220" spans="17:17" ht="0" hidden="1" customHeight="1" x14ac:dyDescent="0.25">
      <c r="Q51220" s="265"/>
    </row>
    <row r="51221" spans="17:17" ht="0" hidden="1" customHeight="1" x14ac:dyDescent="0.25">
      <c r="Q51221" s="265"/>
    </row>
    <row r="51222" spans="17:17" ht="0" hidden="1" customHeight="1" x14ac:dyDescent="0.25">
      <c r="Q51222" s="265"/>
    </row>
    <row r="51223" spans="17:17" ht="0" hidden="1" customHeight="1" x14ac:dyDescent="0.25">
      <c r="Q51223" s="265"/>
    </row>
    <row r="51224" spans="17:17" ht="0" hidden="1" customHeight="1" x14ac:dyDescent="0.25">
      <c r="Q51224" s="265"/>
    </row>
    <row r="51225" spans="17:17" ht="0" hidden="1" customHeight="1" x14ac:dyDescent="0.25">
      <c r="Q51225" s="265"/>
    </row>
    <row r="51226" spans="17:17" ht="0" hidden="1" customHeight="1" x14ac:dyDescent="0.25">
      <c r="Q51226" s="265"/>
    </row>
    <row r="51227" spans="17:17" ht="0" hidden="1" customHeight="1" x14ac:dyDescent="0.25">
      <c r="Q51227" s="265"/>
    </row>
    <row r="51228" spans="17:17" ht="0" hidden="1" customHeight="1" x14ac:dyDescent="0.25">
      <c r="Q51228" s="265"/>
    </row>
    <row r="51229" spans="17:17" ht="0" hidden="1" customHeight="1" x14ac:dyDescent="0.25">
      <c r="Q51229" s="265"/>
    </row>
    <row r="51230" spans="17:17" ht="0" hidden="1" customHeight="1" x14ac:dyDescent="0.25">
      <c r="Q51230" s="265"/>
    </row>
    <row r="51231" spans="17:17" ht="0" hidden="1" customHeight="1" x14ac:dyDescent="0.25">
      <c r="Q51231" s="265"/>
    </row>
    <row r="51232" spans="17:17" ht="0" hidden="1" customHeight="1" x14ac:dyDescent="0.25">
      <c r="Q51232" s="265"/>
    </row>
    <row r="51233" spans="17:17" ht="0" hidden="1" customHeight="1" x14ac:dyDescent="0.25">
      <c r="Q51233" s="265"/>
    </row>
    <row r="51234" spans="17:17" ht="0" hidden="1" customHeight="1" x14ac:dyDescent="0.25">
      <c r="Q51234" s="265"/>
    </row>
    <row r="51235" spans="17:17" ht="0" hidden="1" customHeight="1" x14ac:dyDescent="0.25">
      <c r="Q51235" s="265"/>
    </row>
    <row r="51236" spans="17:17" ht="0" hidden="1" customHeight="1" x14ac:dyDescent="0.25">
      <c r="Q51236" s="265"/>
    </row>
    <row r="51237" spans="17:17" ht="0" hidden="1" customHeight="1" x14ac:dyDescent="0.25">
      <c r="Q51237" s="265"/>
    </row>
    <row r="51238" spans="17:17" ht="0" hidden="1" customHeight="1" x14ac:dyDescent="0.25">
      <c r="Q51238" s="265"/>
    </row>
    <row r="51239" spans="17:17" ht="0" hidden="1" customHeight="1" x14ac:dyDescent="0.25">
      <c r="Q51239" s="265"/>
    </row>
    <row r="51240" spans="17:17" ht="0" hidden="1" customHeight="1" x14ac:dyDescent="0.25">
      <c r="Q51240" s="265"/>
    </row>
    <row r="51241" spans="17:17" ht="0" hidden="1" customHeight="1" x14ac:dyDescent="0.25">
      <c r="Q51241" s="265"/>
    </row>
    <row r="51242" spans="17:17" ht="0" hidden="1" customHeight="1" x14ac:dyDescent="0.25">
      <c r="Q51242" s="265"/>
    </row>
    <row r="51243" spans="17:17" ht="0" hidden="1" customHeight="1" x14ac:dyDescent="0.25">
      <c r="Q51243" s="265"/>
    </row>
    <row r="51244" spans="17:17" ht="0" hidden="1" customHeight="1" x14ac:dyDescent="0.25">
      <c r="Q51244" s="265"/>
    </row>
    <row r="51245" spans="17:17" ht="0" hidden="1" customHeight="1" x14ac:dyDescent="0.25">
      <c r="Q51245" s="265"/>
    </row>
    <row r="51246" spans="17:17" ht="0" hidden="1" customHeight="1" x14ac:dyDescent="0.25">
      <c r="Q51246" s="265"/>
    </row>
    <row r="51247" spans="17:17" ht="0" hidden="1" customHeight="1" x14ac:dyDescent="0.25">
      <c r="Q51247" s="265"/>
    </row>
    <row r="51248" spans="17:17" ht="0" hidden="1" customHeight="1" x14ac:dyDescent="0.25">
      <c r="Q51248" s="265"/>
    </row>
    <row r="51249" spans="17:17" ht="0" hidden="1" customHeight="1" x14ac:dyDescent="0.25">
      <c r="Q51249" s="265"/>
    </row>
    <row r="51250" spans="17:17" ht="0" hidden="1" customHeight="1" x14ac:dyDescent="0.25">
      <c r="Q51250" s="265"/>
    </row>
    <row r="51251" spans="17:17" ht="0" hidden="1" customHeight="1" x14ac:dyDescent="0.25">
      <c r="Q51251" s="265"/>
    </row>
    <row r="51252" spans="17:17" ht="0" hidden="1" customHeight="1" x14ac:dyDescent="0.25">
      <c r="Q51252" s="265"/>
    </row>
    <row r="51253" spans="17:17" ht="0" hidden="1" customHeight="1" x14ac:dyDescent="0.25">
      <c r="Q51253" s="265"/>
    </row>
    <row r="51254" spans="17:17" ht="0" hidden="1" customHeight="1" x14ac:dyDescent="0.25">
      <c r="Q51254" s="265"/>
    </row>
    <row r="51255" spans="17:17" ht="0" hidden="1" customHeight="1" x14ac:dyDescent="0.25">
      <c r="Q51255" s="265"/>
    </row>
    <row r="51256" spans="17:17" ht="0" hidden="1" customHeight="1" x14ac:dyDescent="0.25">
      <c r="Q51256" s="265"/>
    </row>
    <row r="51257" spans="17:17" ht="0" hidden="1" customHeight="1" x14ac:dyDescent="0.25">
      <c r="Q51257" s="265"/>
    </row>
    <row r="51258" spans="17:17" ht="0" hidden="1" customHeight="1" x14ac:dyDescent="0.25">
      <c r="Q51258" s="265"/>
    </row>
    <row r="51259" spans="17:17" ht="0" hidden="1" customHeight="1" x14ac:dyDescent="0.25">
      <c r="Q51259" s="265"/>
    </row>
    <row r="51260" spans="17:17" ht="0" hidden="1" customHeight="1" x14ac:dyDescent="0.25">
      <c r="Q51260" s="265"/>
    </row>
    <row r="51261" spans="17:17" ht="0" hidden="1" customHeight="1" x14ac:dyDescent="0.25">
      <c r="Q51261" s="265"/>
    </row>
    <row r="51262" spans="17:17" ht="0" hidden="1" customHeight="1" x14ac:dyDescent="0.25">
      <c r="Q51262" s="265"/>
    </row>
    <row r="51263" spans="17:17" ht="0" hidden="1" customHeight="1" x14ac:dyDescent="0.25">
      <c r="Q51263" s="265"/>
    </row>
    <row r="51264" spans="17:17" ht="0" hidden="1" customHeight="1" x14ac:dyDescent="0.25">
      <c r="Q51264" s="265"/>
    </row>
    <row r="51265" spans="17:17" ht="0" hidden="1" customHeight="1" x14ac:dyDescent="0.25">
      <c r="Q51265" s="265"/>
    </row>
    <row r="51266" spans="17:17" ht="0" hidden="1" customHeight="1" x14ac:dyDescent="0.25">
      <c r="Q51266" s="265"/>
    </row>
    <row r="51267" spans="17:17" ht="0" hidden="1" customHeight="1" x14ac:dyDescent="0.25">
      <c r="Q51267" s="265"/>
    </row>
    <row r="51268" spans="17:17" ht="0" hidden="1" customHeight="1" x14ac:dyDescent="0.25">
      <c r="Q51268" s="265"/>
    </row>
    <row r="51269" spans="17:17" ht="0" hidden="1" customHeight="1" x14ac:dyDescent="0.25">
      <c r="Q51269" s="265"/>
    </row>
    <row r="51270" spans="17:17" ht="0" hidden="1" customHeight="1" x14ac:dyDescent="0.25">
      <c r="Q51270" s="265"/>
    </row>
    <row r="51271" spans="17:17" ht="0" hidden="1" customHeight="1" x14ac:dyDescent="0.25">
      <c r="Q51271" s="265"/>
    </row>
    <row r="51272" spans="17:17" ht="0" hidden="1" customHeight="1" x14ac:dyDescent="0.25">
      <c r="Q51272" s="265"/>
    </row>
    <row r="51273" spans="17:17" ht="0" hidden="1" customHeight="1" x14ac:dyDescent="0.25">
      <c r="Q51273" s="265"/>
    </row>
    <row r="51274" spans="17:17" ht="0" hidden="1" customHeight="1" x14ac:dyDescent="0.25">
      <c r="Q51274" s="265"/>
    </row>
    <row r="51275" spans="17:17" ht="0" hidden="1" customHeight="1" x14ac:dyDescent="0.25">
      <c r="Q51275" s="265"/>
    </row>
    <row r="51276" spans="17:17" ht="0" hidden="1" customHeight="1" x14ac:dyDescent="0.25">
      <c r="Q51276" s="265"/>
    </row>
    <row r="51277" spans="17:17" ht="0" hidden="1" customHeight="1" x14ac:dyDescent="0.25">
      <c r="Q51277" s="265"/>
    </row>
    <row r="51278" spans="17:17" ht="0" hidden="1" customHeight="1" x14ac:dyDescent="0.25">
      <c r="Q51278" s="265"/>
    </row>
    <row r="51279" spans="17:17" ht="0" hidden="1" customHeight="1" x14ac:dyDescent="0.25">
      <c r="Q51279" s="265"/>
    </row>
    <row r="51280" spans="17:17" ht="0" hidden="1" customHeight="1" x14ac:dyDescent="0.25">
      <c r="Q51280" s="265"/>
    </row>
    <row r="51281" spans="17:17" ht="0" hidden="1" customHeight="1" x14ac:dyDescent="0.25">
      <c r="Q51281" s="265"/>
    </row>
    <row r="51282" spans="17:17" ht="0" hidden="1" customHeight="1" x14ac:dyDescent="0.25">
      <c r="Q51282" s="265"/>
    </row>
    <row r="51283" spans="17:17" ht="0" hidden="1" customHeight="1" x14ac:dyDescent="0.25">
      <c r="Q51283" s="265"/>
    </row>
    <row r="51284" spans="17:17" ht="0" hidden="1" customHeight="1" x14ac:dyDescent="0.25">
      <c r="Q51284" s="265"/>
    </row>
    <row r="51285" spans="17:17" ht="0" hidden="1" customHeight="1" x14ac:dyDescent="0.25">
      <c r="Q51285" s="265"/>
    </row>
    <row r="51286" spans="17:17" ht="0" hidden="1" customHeight="1" x14ac:dyDescent="0.25">
      <c r="Q51286" s="265"/>
    </row>
    <row r="51287" spans="17:17" ht="0" hidden="1" customHeight="1" x14ac:dyDescent="0.25">
      <c r="Q51287" s="265"/>
    </row>
    <row r="51288" spans="17:17" ht="0" hidden="1" customHeight="1" x14ac:dyDescent="0.25">
      <c r="Q51288" s="265"/>
    </row>
    <row r="51289" spans="17:17" ht="0" hidden="1" customHeight="1" x14ac:dyDescent="0.25">
      <c r="Q51289" s="265"/>
    </row>
    <row r="51290" spans="17:17" ht="0" hidden="1" customHeight="1" x14ac:dyDescent="0.25">
      <c r="Q51290" s="265"/>
    </row>
    <row r="51291" spans="17:17" ht="0" hidden="1" customHeight="1" x14ac:dyDescent="0.25">
      <c r="Q51291" s="265"/>
    </row>
    <row r="51292" spans="17:17" ht="0" hidden="1" customHeight="1" x14ac:dyDescent="0.25">
      <c r="Q51292" s="265"/>
    </row>
    <row r="51293" spans="17:17" ht="0" hidden="1" customHeight="1" x14ac:dyDescent="0.25">
      <c r="Q51293" s="265"/>
    </row>
    <row r="51294" spans="17:17" ht="0" hidden="1" customHeight="1" x14ac:dyDescent="0.25">
      <c r="Q51294" s="265"/>
    </row>
    <row r="51295" spans="17:17" ht="0" hidden="1" customHeight="1" x14ac:dyDescent="0.25">
      <c r="Q51295" s="265"/>
    </row>
    <row r="51296" spans="17:17" ht="0" hidden="1" customHeight="1" x14ac:dyDescent="0.25">
      <c r="Q51296" s="265"/>
    </row>
    <row r="51297" spans="17:17" ht="0" hidden="1" customHeight="1" x14ac:dyDescent="0.25">
      <c r="Q51297" s="265"/>
    </row>
    <row r="51298" spans="17:17" ht="0" hidden="1" customHeight="1" x14ac:dyDescent="0.25">
      <c r="Q51298" s="265"/>
    </row>
    <row r="51299" spans="17:17" ht="0" hidden="1" customHeight="1" x14ac:dyDescent="0.25">
      <c r="Q51299" s="265"/>
    </row>
    <row r="51300" spans="17:17" ht="0" hidden="1" customHeight="1" x14ac:dyDescent="0.25">
      <c r="Q51300" s="265"/>
    </row>
    <row r="51301" spans="17:17" ht="0" hidden="1" customHeight="1" x14ac:dyDescent="0.25">
      <c r="Q51301" s="265"/>
    </row>
    <row r="51302" spans="17:17" ht="0" hidden="1" customHeight="1" x14ac:dyDescent="0.25">
      <c r="Q51302" s="265"/>
    </row>
    <row r="51303" spans="17:17" ht="0" hidden="1" customHeight="1" x14ac:dyDescent="0.25">
      <c r="Q51303" s="265"/>
    </row>
    <row r="51304" spans="17:17" ht="0" hidden="1" customHeight="1" x14ac:dyDescent="0.25">
      <c r="Q51304" s="265"/>
    </row>
    <row r="51305" spans="17:17" ht="0" hidden="1" customHeight="1" x14ac:dyDescent="0.25">
      <c r="Q51305" s="265"/>
    </row>
    <row r="51306" spans="17:17" ht="0" hidden="1" customHeight="1" x14ac:dyDescent="0.25">
      <c r="Q51306" s="265"/>
    </row>
    <row r="51307" spans="17:17" ht="0" hidden="1" customHeight="1" x14ac:dyDescent="0.25">
      <c r="Q51307" s="265"/>
    </row>
    <row r="51308" spans="17:17" ht="0" hidden="1" customHeight="1" x14ac:dyDescent="0.25">
      <c r="Q51308" s="265"/>
    </row>
    <row r="51309" spans="17:17" ht="0" hidden="1" customHeight="1" x14ac:dyDescent="0.25">
      <c r="Q51309" s="265"/>
    </row>
    <row r="51310" spans="17:17" ht="0" hidden="1" customHeight="1" x14ac:dyDescent="0.25">
      <c r="Q51310" s="265"/>
    </row>
    <row r="51311" spans="17:17" ht="0" hidden="1" customHeight="1" x14ac:dyDescent="0.25">
      <c r="Q51311" s="265"/>
    </row>
    <row r="51312" spans="17:17" ht="0" hidden="1" customHeight="1" x14ac:dyDescent="0.25">
      <c r="Q51312" s="265"/>
    </row>
    <row r="51313" spans="17:17" ht="0" hidden="1" customHeight="1" x14ac:dyDescent="0.25">
      <c r="Q51313" s="265"/>
    </row>
    <row r="51314" spans="17:17" ht="0" hidden="1" customHeight="1" x14ac:dyDescent="0.25">
      <c r="Q51314" s="265"/>
    </row>
    <row r="51315" spans="17:17" ht="0" hidden="1" customHeight="1" x14ac:dyDescent="0.25">
      <c r="Q51315" s="265"/>
    </row>
    <row r="51316" spans="17:17" ht="0" hidden="1" customHeight="1" x14ac:dyDescent="0.25">
      <c r="Q51316" s="265"/>
    </row>
    <row r="51317" spans="17:17" ht="0" hidden="1" customHeight="1" x14ac:dyDescent="0.25">
      <c r="Q51317" s="265"/>
    </row>
    <row r="51318" spans="17:17" ht="0" hidden="1" customHeight="1" x14ac:dyDescent="0.25">
      <c r="Q51318" s="265"/>
    </row>
    <row r="51319" spans="17:17" ht="0" hidden="1" customHeight="1" x14ac:dyDescent="0.25">
      <c r="Q51319" s="265"/>
    </row>
    <row r="51320" spans="17:17" ht="0" hidden="1" customHeight="1" x14ac:dyDescent="0.25">
      <c r="Q51320" s="265"/>
    </row>
    <row r="51321" spans="17:17" ht="0" hidden="1" customHeight="1" x14ac:dyDescent="0.25">
      <c r="Q51321" s="265"/>
    </row>
    <row r="51322" spans="17:17" ht="0" hidden="1" customHeight="1" x14ac:dyDescent="0.25">
      <c r="Q51322" s="265"/>
    </row>
    <row r="51323" spans="17:17" ht="0" hidden="1" customHeight="1" x14ac:dyDescent="0.25">
      <c r="Q51323" s="265"/>
    </row>
    <row r="51324" spans="17:17" ht="0" hidden="1" customHeight="1" x14ac:dyDescent="0.25">
      <c r="Q51324" s="265"/>
    </row>
    <row r="51325" spans="17:17" ht="0" hidden="1" customHeight="1" x14ac:dyDescent="0.25">
      <c r="Q51325" s="265"/>
    </row>
    <row r="51326" spans="17:17" ht="0" hidden="1" customHeight="1" x14ac:dyDescent="0.25">
      <c r="Q51326" s="265"/>
    </row>
    <row r="51327" spans="17:17" ht="0" hidden="1" customHeight="1" x14ac:dyDescent="0.25">
      <c r="Q51327" s="265"/>
    </row>
    <row r="51328" spans="17:17" ht="0" hidden="1" customHeight="1" x14ac:dyDescent="0.25">
      <c r="Q51328" s="265"/>
    </row>
    <row r="51329" spans="17:17" ht="0" hidden="1" customHeight="1" x14ac:dyDescent="0.25">
      <c r="Q51329" s="265"/>
    </row>
    <row r="51330" spans="17:17" ht="0" hidden="1" customHeight="1" x14ac:dyDescent="0.25">
      <c r="Q51330" s="265"/>
    </row>
    <row r="51331" spans="17:17" ht="0" hidden="1" customHeight="1" x14ac:dyDescent="0.25">
      <c r="Q51331" s="265"/>
    </row>
    <row r="51332" spans="17:17" ht="0" hidden="1" customHeight="1" x14ac:dyDescent="0.25">
      <c r="Q51332" s="265"/>
    </row>
    <row r="51333" spans="17:17" ht="0" hidden="1" customHeight="1" x14ac:dyDescent="0.25">
      <c r="Q51333" s="265"/>
    </row>
    <row r="51334" spans="17:17" ht="0" hidden="1" customHeight="1" x14ac:dyDescent="0.25">
      <c r="Q51334" s="265"/>
    </row>
    <row r="51335" spans="17:17" ht="0" hidden="1" customHeight="1" x14ac:dyDescent="0.25">
      <c r="Q51335" s="265"/>
    </row>
    <row r="51336" spans="17:17" ht="0" hidden="1" customHeight="1" x14ac:dyDescent="0.25">
      <c r="Q51336" s="265"/>
    </row>
    <row r="51337" spans="17:17" ht="0" hidden="1" customHeight="1" x14ac:dyDescent="0.25">
      <c r="Q51337" s="265"/>
    </row>
    <row r="51338" spans="17:17" ht="0" hidden="1" customHeight="1" x14ac:dyDescent="0.25">
      <c r="Q51338" s="265"/>
    </row>
    <row r="51339" spans="17:17" ht="0" hidden="1" customHeight="1" x14ac:dyDescent="0.25">
      <c r="Q51339" s="265"/>
    </row>
    <row r="51340" spans="17:17" ht="0" hidden="1" customHeight="1" x14ac:dyDescent="0.25">
      <c r="Q51340" s="265"/>
    </row>
    <row r="51341" spans="17:17" ht="0" hidden="1" customHeight="1" x14ac:dyDescent="0.25">
      <c r="Q51341" s="265"/>
    </row>
    <row r="51342" spans="17:17" ht="0" hidden="1" customHeight="1" x14ac:dyDescent="0.25">
      <c r="Q51342" s="265"/>
    </row>
    <row r="51343" spans="17:17" ht="0" hidden="1" customHeight="1" x14ac:dyDescent="0.25">
      <c r="Q51343" s="265"/>
    </row>
    <row r="51344" spans="17:17" ht="0" hidden="1" customHeight="1" x14ac:dyDescent="0.25">
      <c r="Q51344" s="265"/>
    </row>
    <row r="51345" spans="17:17" ht="0" hidden="1" customHeight="1" x14ac:dyDescent="0.25">
      <c r="Q51345" s="265"/>
    </row>
    <row r="51346" spans="17:17" ht="0" hidden="1" customHeight="1" x14ac:dyDescent="0.25">
      <c r="Q51346" s="265"/>
    </row>
    <row r="51347" spans="17:17" ht="0" hidden="1" customHeight="1" x14ac:dyDescent="0.25">
      <c r="Q51347" s="265"/>
    </row>
    <row r="51348" spans="17:17" ht="0" hidden="1" customHeight="1" x14ac:dyDescent="0.25">
      <c r="Q51348" s="265"/>
    </row>
    <row r="51349" spans="17:17" ht="0" hidden="1" customHeight="1" x14ac:dyDescent="0.25">
      <c r="Q51349" s="265"/>
    </row>
    <row r="51350" spans="17:17" ht="0" hidden="1" customHeight="1" x14ac:dyDescent="0.25">
      <c r="Q51350" s="265"/>
    </row>
    <row r="51351" spans="17:17" ht="0" hidden="1" customHeight="1" x14ac:dyDescent="0.25">
      <c r="Q51351" s="265"/>
    </row>
    <row r="51352" spans="17:17" ht="0" hidden="1" customHeight="1" x14ac:dyDescent="0.25">
      <c r="Q51352" s="265"/>
    </row>
    <row r="51353" spans="17:17" ht="0" hidden="1" customHeight="1" x14ac:dyDescent="0.25">
      <c r="Q51353" s="265"/>
    </row>
    <row r="51354" spans="17:17" ht="0" hidden="1" customHeight="1" x14ac:dyDescent="0.25">
      <c r="Q51354" s="265"/>
    </row>
    <row r="51355" spans="17:17" ht="0" hidden="1" customHeight="1" x14ac:dyDescent="0.25">
      <c r="Q51355" s="265"/>
    </row>
    <row r="51356" spans="17:17" ht="0" hidden="1" customHeight="1" x14ac:dyDescent="0.25">
      <c r="Q51356" s="265"/>
    </row>
    <row r="51357" spans="17:17" ht="0" hidden="1" customHeight="1" x14ac:dyDescent="0.25">
      <c r="Q51357" s="265"/>
    </row>
    <row r="51358" spans="17:17" ht="0" hidden="1" customHeight="1" x14ac:dyDescent="0.25">
      <c r="Q51358" s="265"/>
    </row>
    <row r="51359" spans="17:17" ht="0" hidden="1" customHeight="1" x14ac:dyDescent="0.25">
      <c r="Q51359" s="265"/>
    </row>
    <row r="51360" spans="17:17" ht="0" hidden="1" customHeight="1" x14ac:dyDescent="0.25">
      <c r="Q51360" s="265"/>
    </row>
    <row r="51361" spans="17:17" ht="0" hidden="1" customHeight="1" x14ac:dyDescent="0.25">
      <c r="Q51361" s="265"/>
    </row>
    <row r="51362" spans="17:17" ht="0" hidden="1" customHeight="1" x14ac:dyDescent="0.25">
      <c r="Q51362" s="265"/>
    </row>
    <row r="51363" spans="17:17" ht="0" hidden="1" customHeight="1" x14ac:dyDescent="0.25">
      <c r="Q51363" s="265"/>
    </row>
    <row r="51364" spans="17:17" ht="0" hidden="1" customHeight="1" x14ac:dyDescent="0.25">
      <c r="Q51364" s="265"/>
    </row>
    <row r="51365" spans="17:17" ht="0" hidden="1" customHeight="1" x14ac:dyDescent="0.25">
      <c r="Q51365" s="265"/>
    </row>
    <row r="51366" spans="17:17" ht="0" hidden="1" customHeight="1" x14ac:dyDescent="0.25">
      <c r="Q51366" s="265"/>
    </row>
    <row r="51367" spans="17:17" ht="0" hidden="1" customHeight="1" x14ac:dyDescent="0.25">
      <c r="Q51367" s="265"/>
    </row>
    <row r="51368" spans="17:17" ht="0" hidden="1" customHeight="1" x14ac:dyDescent="0.25">
      <c r="Q51368" s="265"/>
    </row>
    <row r="51369" spans="17:17" ht="0" hidden="1" customHeight="1" x14ac:dyDescent="0.25">
      <c r="Q51369" s="265"/>
    </row>
    <row r="51370" spans="17:17" ht="0" hidden="1" customHeight="1" x14ac:dyDescent="0.25">
      <c r="Q51370" s="265"/>
    </row>
    <row r="51371" spans="17:17" ht="0" hidden="1" customHeight="1" x14ac:dyDescent="0.25">
      <c r="Q51371" s="265"/>
    </row>
    <row r="51372" spans="17:17" ht="0" hidden="1" customHeight="1" x14ac:dyDescent="0.25">
      <c r="Q51372" s="265"/>
    </row>
    <row r="51373" spans="17:17" ht="0" hidden="1" customHeight="1" x14ac:dyDescent="0.25">
      <c r="Q51373" s="265"/>
    </row>
    <row r="51374" spans="17:17" ht="0" hidden="1" customHeight="1" x14ac:dyDescent="0.25">
      <c r="Q51374" s="265"/>
    </row>
    <row r="51375" spans="17:17" ht="0" hidden="1" customHeight="1" x14ac:dyDescent="0.25">
      <c r="Q51375" s="265"/>
    </row>
    <row r="51376" spans="17:17" ht="0" hidden="1" customHeight="1" x14ac:dyDescent="0.25">
      <c r="Q51376" s="265"/>
    </row>
    <row r="51377" spans="17:17" ht="0" hidden="1" customHeight="1" x14ac:dyDescent="0.25">
      <c r="Q51377" s="265"/>
    </row>
    <row r="51378" spans="17:17" ht="0" hidden="1" customHeight="1" x14ac:dyDescent="0.25">
      <c r="Q51378" s="265"/>
    </row>
    <row r="51379" spans="17:17" ht="0" hidden="1" customHeight="1" x14ac:dyDescent="0.25">
      <c r="Q51379" s="265"/>
    </row>
    <row r="51380" spans="17:17" ht="0" hidden="1" customHeight="1" x14ac:dyDescent="0.25">
      <c r="Q51380" s="265"/>
    </row>
    <row r="51381" spans="17:17" ht="0" hidden="1" customHeight="1" x14ac:dyDescent="0.25">
      <c r="Q51381" s="265"/>
    </row>
    <row r="51382" spans="17:17" ht="0" hidden="1" customHeight="1" x14ac:dyDescent="0.25">
      <c r="Q51382" s="265"/>
    </row>
    <row r="51383" spans="17:17" ht="0" hidden="1" customHeight="1" x14ac:dyDescent="0.25">
      <c r="Q51383" s="265"/>
    </row>
    <row r="51384" spans="17:17" ht="0" hidden="1" customHeight="1" x14ac:dyDescent="0.25">
      <c r="Q51384" s="265"/>
    </row>
    <row r="51385" spans="17:17" ht="0" hidden="1" customHeight="1" x14ac:dyDescent="0.25">
      <c r="Q51385" s="265"/>
    </row>
    <row r="51386" spans="17:17" ht="0" hidden="1" customHeight="1" x14ac:dyDescent="0.25">
      <c r="Q51386" s="265"/>
    </row>
    <row r="51387" spans="17:17" ht="0" hidden="1" customHeight="1" x14ac:dyDescent="0.25">
      <c r="Q51387" s="265"/>
    </row>
    <row r="51388" spans="17:17" ht="0" hidden="1" customHeight="1" x14ac:dyDescent="0.25">
      <c r="Q51388" s="265"/>
    </row>
    <row r="51389" spans="17:17" ht="0" hidden="1" customHeight="1" x14ac:dyDescent="0.25">
      <c r="Q51389" s="265"/>
    </row>
    <row r="51390" spans="17:17" ht="0" hidden="1" customHeight="1" x14ac:dyDescent="0.25">
      <c r="Q51390" s="265"/>
    </row>
    <row r="51391" spans="17:17" ht="0" hidden="1" customHeight="1" x14ac:dyDescent="0.25">
      <c r="Q51391" s="265"/>
    </row>
    <row r="51392" spans="17:17" ht="0" hidden="1" customHeight="1" x14ac:dyDescent="0.25">
      <c r="Q51392" s="265"/>
    </row>
    <row r="51393" spans="17:17" ht="0" hidden="1" customHeight="1" x14ac:dyDescent="0.25">
      <c r="Q51393" s="265"/>
    </row>
    <row r="51394" spans="17:17" ht="0" hidden="1" customHeight="1" x14ac:dyDescent="0.25">
      <c r="Q51394" s="265"/>
    </row>
    <row r="51395" spans="17:17" ht="0" hidden="1" customHeight="1" x14ac:dyDescent="0.25">
      <c r="Q51395" s="265"/>
    </row>
    <row r="51396" spans="17:17" ht="0" hidden="1" customHeight="1" x14ac:dyDescent="0.25">
      <c r="Q51396" s="265"/>
    </row>
    <row r="51397" spans="17:17" ht="0" hidden="1" customHeight="1" x14ac:dyDescent="0.25">
      <c r="Q51397" s="265"/>
    </row>
    <row r="51398" spans="17:17" ht="0" hidden="1" customHeight="1" x14ac:dyDescent="0.25">
      <c r="Q51398" s="265"/>
    </row>
    <row r="51399" spans="17:17" ht="0" hidden="1" customHeight="1" x14ac:dyDescent="0.25">
      <c r="Q51399" s="265"/>
    </row>
    <row r="51400" spans="17:17" ht="0" hidden="1" customHeight="1" x14ac:dyDescent="0.25">
      <c r="Q51400" s="265"/>
    </row>
    <row r="51401" spans="17:17" ht="0" hidden="1" customHeight="1" x14ac:dyDescent="0.25">
      <c r="Q51401" s="265"/>
    </row>
    <row r="51402" spans="17:17" ht="0" hidden="1" customHeight="1" x14ac:dyDescent="0.25">
      <c r="Q51402" s="265"/>
    </row>
    <row r="51403" spans="17:17" ht="0" hidden="1" customHeight="1" x14ac:dyDescent="0.25">
      <c r="Q51403" s="265"/>
    </row>
    <row r="51404" spans="17:17" ht="0" hidden="1" customHeight="1" x14ac:dyDescent="0.25">
      <c r="Q51404" s="265"/>
    </row>
    <row r="51405" spans="17:17" ht="0" hidden="1" customHeight="1" x14ac:dyDescent="0.25">
      <c r="Q51405" s="265"/>
    </row>
    <row r="51406" spans="17:17" ht="0" hidden="1" customHeight="1" x14ac:dyDescent="0.25">
      <c r="Q51406" s="265"/>
    </row>
    <row r="51407" spans="17:17" ht="0" hidden="1" customHeight="1" x14ac:dyDescent="0.25">
      <c r="Q51407" s="265"/>
    </row>
    <row r="51408" spans="17:17" ht="0" hidden="1" customHeight="1" x14ac:dyDescent="0.25">
      <c r="Q51408" s="265"/>
    </row>
    <row r="51409" spans="17:17" ht="0" hidden="1" customHeight="1" x14ac:dyDescent="0.25">
      <c r="Q51409" s="265"/>
    </row>
    <row r="51410" spans="17:17" ht="0" hidden="1" customHeight="1" x14ac:dyDescent="0.25">
      <c r="Q51410" s="265"/>
    </row>
    <row r="51411" spans="17:17" ht="0" hidden="1" customHeight="1" x14ac:dyDescent="0.25">
      <c r="Q51411" s="265"/>
    </row>
    <row r="51412" spans="17:17" ht="0" hidden="1" customHeight="1" x14ac:dyDescent="0.25">
      <c r="Q51412" s="265"/>
    </row>
    <row r="51413" spans="17:17" ht="0" hidden="1" customHeight="1" x14ac:dyDescent="0.25">
      <c r="Q51413" s="265"/>
    </row>
    <row r="51414" spans="17:17" ht="0" hidden="1" customHeight="1" x14ac:dyDescent="0.25">
      <c r="Q51414" s="265"/>
    </row>
    <row r="51415" spans="17:17" ht="0" hidden="1" customHeight="1" x14ac:dyDescent="0.25">
      <c r="Q51415" s="265"/>
    </row>
    <row r="51416" spans="17:17" ht="0" hidden="1" customHeight="1" x14ac:dyDescent="0.25">
      <c r="Q51416" s="265"/>
    </row>
    <row r="51417" spans="17:17" ht="0" hidden="1" customHeight="1" x14ac:dyDescent="0.25">
      <c r="Q51417" s="265"/>
    </row>
    <row r="51418" spans="17:17" ht="0" hidden="1" customHeight="1" x14ac:dyDescent="0.25">
      <c r="Q51418" s="265"/>
    </row>
    <row r="51419" spans="17:17" ht="0" hidden="1" customHeight="1" x14ac:dyDescent="0.25">
      <c r="Q51419" s="265"/>
    </row>
    <row r="51420" spans="17:17" ht="0" hidden="1" customHeight="1" x14ac:dyDescent="0.25">
      <c r="Q51420" s="265"/>
    </row>
    <row r="51421" spans="17:17" ht="0" hidden="1" customHeight="1" x14ac:dyDescent="0.25">
      <c r="Q51421" s="265"/>
    </row>
    <row r="51422" spans="17:17" ht="0" hidden="1" customHeight="1" x14ac:dyDescent="0.25">
      <c r="Q51422" s="265"/>
    </row>
    <row r="51423" spans="17:17" ht="0" hidden="1" customHeight="1" x14ac:dyDescent="0.25">
      <c r="Q51423" s="265"/>
    </row>
    <row r="51424" spans="17:17" ht="0" hidden="1" customHeight="1" x14ac:dyDescent="0.25">
      <c r="Q51424" s="265"/>
    </row>
    <row r="51425" spans="17:17" ht="0" hidden="1" customHeight="1" x14ac:dyDescent="0.25">
      <c r="Q51425" s="265"/>
    </row>
    <row r="51426" spans="17:17" ht="0" hidden="1" customHeight="1" x14ac:dyDescent="0.25">
      <c r="Q51426" s="265"/>
    </row>
    <row r="51427" spans="17:17" ht="0" hidden="1" customHeight="1" x14ac:dyDescent="0.25">
      <c r="Q51427" s="265"/>
    </row>
    <row r="51428" spans="17:17" ht="0" hidden="1" customHeight="1" x14ac:dyDescent="0.25">
      <c r="Q51428" s="265"/>
    </row>
    <row r="51429" spans="17:17" ht="0" hidden="1" customHeight="1" x14ac:dyDescent="0.25">
      <c r="Q51429" s="265"/>
    </row>
    <row r="51430" spans="17:17" ht="0" hidden="1" customHeight="1" x14ac:dyDescent="0.25">
      <c r="Q51430" s="265"/>
    </row>
    <row r="51431" spans="17:17" ht="0" hidden="1" customHeight="1" x14ac:dyDescent="0.25">
      <c r="Q51431" s="265"/>
    </row>
    <row r="51432" spans="17:17" ht="0" hidden="1" customHeight="1" x14ac:dyDescent="0.25">
      <c r="Q51432" s="265"/>
    </row>
    <row r="51433" spans="17:17" ht="0" hidden="1" customHeight="1" x14ac:dyDescent="0.25">
      <c r="Q51433" s="265"/>
    </row>
    <row r="51434" spans="17:17" ht="0" hidden="1" customHeight="1" x14ac:dyDescent="0.25">
      <c r="Q51434" s="265"/>
    </row>
    <row r="51435" spans="17:17" ht="0" hidden="1" customHeight="1" x14ac:dyDescent="0.25">
      <c r="Q51435" s="265"/>
    </row>
    <row r="51436" spans="17:17" ht="0" hidden="1" customHeight="1" x14ac:dyDescent="0.25">
      <c r="Q51436" s="265"/>
    </row>
    <row r="51437" spans="17:17" ht="0" hidden="1" customHeight="1" x14ac:dyDescent="0.25">
      <c r="Q51437" s="265"/>
    </row>
    <row r="51438" spans="17:17" ht="0" hidden="1" customHeight="1" x14ac:dyDescent="0.25">
      <c r="Q51438" s="265"/>
    </row>
    <row r="51439" spans="17:17" ht="0" hidden="1" customHeight="1" x14ac:dyDescent="0.25">
      <c r="Q51439" s="265"/>
    </row>
    <row r="51440" spans="17:17" ht="0" hidden="1" customHeight="1" x14ac:dyDescent="0.25">
      <c r="Q51440" s="265"/>
    </row>
    <row r="51441" spans="17:17" ht="0" hidden="1" customHeight="1" x14ac:dyDescent="0.25">
      <c r="Q51441" s="265"/>
    </row>
    <row r="51442" spans="17:17" ht="0" hidden="1" customHeight="1" x14ac:dyDescent="0.25">
      <c r="Q51442" s="265"/>
    </row>
    <row r="51443" spans="17:17" ht="0" hidden="1" customHeight="1" x14ac:dyDescent="0.25">
      <c r="Q51443" s="265"/>
    </row>
    <row r="51444" spans="17:17" ht="0" hidden="1" customHeight="1" x14ac:dyDescent="0.25">
      <c r="Q51444" s="265"/>
    </row>
    <row r="51445" spans="17:17" ht="0" hidden="1" customHeight="1" x14ac:dyDescent="0.25">
      <c r="Q51445" s="265"/>
    </row>
    <row r="51446" spans="17:17" ht="0" hidden="1" customHeight="1" x14ac:dyDescent="0.25">
      <c r="Q51446" s="265"/>
    </row>
    <row r="51447" spans="17:17" ht="0" hidden="1" customHeight="1" x14ac:dyDescent="0.25">
      <c r="Q51447" s="265"/>
    </row>
    <row r="51448" spans="17:17" ht="0" hidden="1" customHeight="1" x14ac:dyDescent="0.25">
      <c r="Q51448" s="265"/>
    </row>
    <row r="51449" spans="17:17" ht="0" hidden="1" customHeight="1" x14ac:dyDescent="0.25">
      <c r="Q51449" s="265"/>
    </row>
    <row r="51450" spans="17:17" ht="0" hidden="1" customHeight="1" x14ac:dyDescent="0.25">
      <c r="Q51450" s="265"/>
    </row>
    <row r="51451" spans="17:17" ht="0" hidden="1" customHeight="1" x14ac:dyDescent="0.25">
      <c r="Q51451" s="265"/>
    </row>
    <row r="51452" spans="17:17" ht="0" hidden="1" customHeight="1" x14ac:dyDescent="0.25">
      <c r="Q51452" s="265"/>
    </row>
    <row r="51453" spans="17:17" ht="0" hidden="1" customHeight="1" x14ac:dyDescent="0.25">
      <c r="Q51453" s="265"/>
    </row>
    <row r="51454" spans="17:17" ht="0" hidden="1" customHeight="1" x14ac:dyDescent="0.25">
      <c r="Q51454" s="265"/>
    </row>
    <row r="51455" spans="17:17" ht="0" hidden="1" customHeight="1" x14ac:dyDescent="0.25">
      <c r="Q51455" s="265"/>
    </row>
    <row r="51456" spans="17:17" ht="0" hidden="1" customHeight="1" x14ac:dyDescent="0.25">
      <c r="Q51456" s="265"/>
    </row>
    <row r="51457" spans="17:17" ht="0" hidden="1" customHeight="1" x14ac:dyDescent="0.25">
      <c r="Q51457" s="265"/>
    </row>
    <row r="51458" spans="17:17" ht="0" hidden="1" customHeight="1" x14ac:dyDescent="0.25">
      <c r="Q51458" s="265"/>
    </row>
    <row r="51459" spans="17:17" ht="0" hidden="1" customHeight="1" x14ac:dyDescent="0.25">
      <c r="Q51459" s="265"/>
    </row>
    <row r="51460" spans="17:17" ht="0" hidden="1" customHeight="1" x14ac:dyDescent="0.25">
      <c r="Q51460" s="265"/>
    </row>
    <row r="51461" spans="17:17" ht="0" hidden="1" customHeight="1" x14ac:dyDescent="0.25">
      <c r="Q51461" s="265"/>
    </row>
    <row r="51462" spans="17:17" ht="0" hidden="1" customHeight="1" x14ac:dyDescent="0.25">
      <c r="Q51462" s="265"/>
    </row>
    <row r="51463" spans="17:17" ht="0" hidden="1" customHeight="1" x14ac:dyDescent="0.25">
      <c r="Q51463" s="265"/>
    </row>
    <row r="51464" spans="17:17" ht="0" hidden="1" customHeight="1" x14ac:dyDescent="0.25">
      <c r="Q51464" s="265"/>
    </row>
    <row r="51465" spans="17:17" ht="0" hidden="1" customHeight="1" x14ac:dyDescent="0.25">
      <c r="Q51465" s="265"/>
    </row>
    <row r="51466" spans="17:17" ht="0" hidden="1" customHeight="1" x14ac:dyDescent="0.25">
      <c r="Q51466" s="265"/>
    </row>
    <row r="51467" spans="17:17" ht="0" hidden="1" customHeight="1" x14ac:dyDescent="0.25">
      <c r="Q51467" s="265"/>
    </row>
    <row r="51468" spans="17:17" ht="0" hidden="1" customHeight="1" x14ac:dyDescent="0.25">
      <c r="Q51468" s="265"/>
    </row>
    <row r="51469" spans="17:17" ht="0" hidden="1" customHeight="1" x14ac:dyDescent="0.25">
      <c r="Q51469" s="265"/>
    </row>
    <row r="51470" spans="17:17" ht="0" hidden="1" customHeight="1" x14ac:dyDescent="0.25">
      <c r="Q51470" s="265"/>
    </row>
    <row r="51471" spans="17:17" ht="0" hidden="1" customHeight="1" x14ac:dyDescent="0.25">
      <c r="Q51471" s="265"/>
    </row>
    <row r="51472" spans="17:17" ht="0" hidden="1" customHeight="1" x14ac:dyDescent="0.25">
      <c r="Q51472" s="265"/>
    </row>
    <row r="51473" spans="17:17" ht="0" hidden="1" customHeight="1" x14ac:dyDescent="0.25">
      <c r="Q51473" s="265"/>
    </row>
    <row r="51474" spans="17:17" ht="0" hidden="1" customHeight="1" x14ac:dyDescent="0.25">
      <c r="Q51474" s="265"/>
    </row>
    <row r="51475" spans="17:17" ht="0" hidden="1" customHeight="1" x14ac:dyDescent="0.25">
      <c r="Q51475" s="265"/>
    </row>
    <row r="51476" spans="17:17" ht="0" hidden="1" customHeight="1" x14ac:dyDescent="0.25">
      <c r="Q51476" s="265"/>
    </row>
    <row r="51477" spans="17:17" ht="0" hidden="1" customHeight="1" x14ac:dyDescent="0.25">
      <c r="Q51477" s="265"/>
    </row>
    <row r="51478" spans="17:17" ht="0" hidden="1" customHeight="1" x14ac:dyDescent="0.25">
      <c r="Q51478" s="265"/>
    </row>
    <row r="51479" spans="17:17" ht="0" hidden="1" customHeight="1" x14ac:dyDescent="0.25">
      <c r="Q51479" s="265"/>
    </row>
    <row r="51480" spans="17:17" ht="0" hidden="1" customHeight="1" x14ac:dyDescent="0.25">
      <c r="Q51480" s="265"/>
    </row>
    <row r="51481" spans="17:17" ht="0" hidden="1" customHeight="1" x14ac:dyDescent="0.25">
      <c r="Q51481" s="265"/>
    </row>
    <row r="51482" spans="17:17" ht="0" hidden="1" customHeight="1" x14ac:dyDescent="0.25">
      <c r="Q51482" s="265"/>
    </row>
    <row r="51483" spans="17:17" ht="0" hidden="1" customHeight="1" x14ac:dyDescent="0.25">
      <c r="Q51483" s="265"/>
    </row>
    <row r="51484" spans="17:17" ht="0" hidden="1" customHeight="1" x14ac:dyDescent="0.25">
      <c r="Q51484" s="265"/>
    </row>
    <row r="51485" spans="17:17" ht="0" hidden="1" customHeight="1" x14ac:dyDescent="0.25">
      <c r="Q51485" s="265"/>
    </row>
    <row r="51486" spans="17:17" ht="0" hidden="1" customHeight="1" x14ac:dyDescent="0.25">
      <c r="Q51486" s="265"/>
    </row>
    <row r="51487" spans="17:17" ht="0" hidden="1" customHeight="1" x14ac:dyDescent="0.25">
      <c r="Q51487" s="265"/>
    </row>
    <row r="51488" spans="17:17" ht="0" hidden="1" customHeight="1" x14ac:dyDescent="0.25">
      <c r="Q51488" s="265"/>
    </row>
    <row r="51489" spans="17:17" ht="0" hidden="1" customHeight="1" x14ac:dyDescent="0.25">
      <c r="Q51489" s="265"/>
    </row>
    <row r="51490" spans="17:17" ht="0" hidden="1" customHeight="1" x14ac:dyDescent="0.25">
      <c r="Q51490" s="265"/>
    </row>
    <row r="51491" spans="17:17" ht="0" hidden="1" customHeight="1" x14ac:dyDescent="0.25">
      <c r="Q51491" s="265"/>
    </row>
    <row r="51492" spans="17:17" ht="0" hidden="1" customHeight="1" x14ac:dyDescent="0.25">
      <c r="Q51492" s="265"/>
    </row>
    <row r="51493" spans="17:17" ht="0" hidden="1" customHeight="1" x14ac:dyDescent="0.25">
      <c r="Q51493" s="265"/>
    </row>
    <row r="51494" spans="17:17" ht="0" hidden="1" customHeight="1" x14ac:dyDescent="0.25">
      <c r="Q51494" s="265"/>
    </row>
    <row r="51495" spans="17:17" ht="0" hidden="1" customHeight="1" x14ac:dyDescent="0.25">
      <c r="Q51495" s="265"/>
    </row>
    <row r="51496" spans="17:17" ht="0" hidden="1" customHeight="1" x14ac:dyDescent="0.25">
      <c r="Q51496" s="265"/>
    </row>
    <row r="51497" spans="17:17" ht="0" hidden="1" customHeight="1" x14ac:dyDescent="0.25">
      <c r="Q51497" s="265"/>
    </row>
    <row r="51498" spans="17:17" ht="0" hidden="1" customHeight="1" x14ac:dyDescent="0.25">
      <c r="Q51498" s="265"/>
    </row>
    <row r="51499" spans="17:17" ht="0" hidden="1" customHeight="1" x14ac:dyDescent="0.25">
      <c r="Q51499" s="265"/>
    </row>
    <row r="51500" spans="17:17" ht="0" hidden="1" customHeight="1" x14ac:dyDescent="0.25">
      <c r="Q51500" s="265"/>
    </row>
    <row r="51501" spans="17:17" ht="0" hidden="1" customHeight="1" x14ac:dyDescent="0.25">
      <c r="Q51501" s="265"/>
    </row>
    <row r="51502" spans="17:17" ht="0" hidden="1" customHeight="1" x14ac:dyDescent="0.25">
      <c r="Q51502" s="265"/>
    </row>
    <row r="51503" spans="17:17" ht="0" hidden="1" customHeight="1" x14ac:dyDescent="0.25">
      <c r="Q51503" s="265"/>
    </row>
    <row r="51504" spans="17:17" ht="0" hidden="1" customHeight="1" x14ac:dyDescent="0.25">
      <c r="Q51504" s="265"/>
    </row>
    <row r="51505" spans="17:17" ht="0" hidden="1" customHeight="1" x14ac:dyDescent="0.25">
      <c r="Q51505" s="265"/>
    </row>
    <row r="51506" spans="17:17" ht="0" hidden="1" customHeight="1" x14ac:dyDescent="0.25">
      <c r="Q51506" s="265"/>
    </row>
    <row r="51507" spans="17:17" ht="0" hidden="1" customHeight="1" x14ac:dyDescent="0.25">
      <c r="Q51507" s="265"/>
    </row>
    <row r="51508" spans="17:17" ht="0" hidden="1" customHeight="1" x14ac:dyDescent="0.25">
      <c r="Q51508" s="265"/>
    </row>
    <row r="51509" spans="17:17" ht="0" hidden="1" customHeight="1" x14ac:dyDescent="0.25">
      <c r="Q51509" s="265"/>
    </row>
    <row r="51510" spans="17:17" ht="0" hidden="1" customHeight="1" x14ac:dyDescent="0.25">
      <c r="Q51510" s="265"/>
    </row>
    <row r="51511" spans="17:17" ht="0" hidden="1" customHeight="1" x14ac:dyDescent="0.25">
      <c r="Q51511" s="265"/>
    </row>
    <row r="51512" spans="17:17" ht="0" hidden="1" customHeight="1" x14ac:dyDescent="0.25">
      <c r="Q51512" s="265"/>
    </row>
    <row r="51513" spans="17:17" ht="0" hidden="1" customHeight="1" x14ac:dyDescent="0.25">
      <c r="Q51513" s="265"/>
    </row>
    <row r="51514" spans="17:17" ht="0" hidden="1" customHeight="1" x14ac:dyDescent="0.25">
      <c r="Q51514" s="265"/>
    </row>
    <row r="51515" spans="17:17" ht="0" hidden="1" customHeight="1" x14ac:dyDescent="0.25">
      <c r="Q51515" s="265"/>
    </row>
    <row r="51516" spans="17:17" ht="0" hidden="1" customHeight="1" x14ac:dyDescent="0.25">
      <c r="Q51516" s="265"/>
    </row>
    <row r="51517" spans="17:17" ht="0" hidden="1" customHeight="1" x14ac:dyDescent="0.25">
      <c r="Q51517" s="265"/>
    </row>
    <row r="51518" spans="17:17" ht="0" hidden="1" customHeight="1" x14ac:dyDescent="0.25">
      <c r="Q51518" s="265"/>
    </row>
    <row r="51519" spans="17:17" ht="0" hidden="1" customHeight="1" x14ac:dyDescent="0.25">
      <c r="Q51519" s="265"/>
    </row>
    <row r="51520" spans="17:17" ht="0" hidden="1" customHeight="1" x14ac:dyDescent="0.25">
      <c r="Q51520" s="265"/>
    </row>
    <row r="51521" spans="17:17" ht="0" hidden="1" customHeight="1" x14ac:dyDescent="0.25">
      <c r="Q51521" s="265"/>
    </row>
    <row r="51522" spans="17:17" ht="0" hidden="1" customHeight="1" x14ac:dyDescent="0.25">
      <c r="Q51522" s="265"/>
    </row>
    <row r="51523" spans="17:17" ht="0" hidden="1" customHeight="1" x14ac:dyDescent="0.25">
      <c r="Q51523" s="265"/>
    </row>
    <row r="51524" spans="17:17" ht="0" hidden="1" customHeight="1" x14ac:dyDescent="0.25">
      <c r="Q51524" s="265"/>
    </row>
    <row r="51525" spans="17:17" ht="0" hidden="1" customHeight="1" x14ac:dyDescent="0.25">
      <c r="Q51525" s="265"/>
    </row>
    <row r="51526" spans="17:17" ht="0" hidden="1" customHeight="1" x14ac:dyDescent="0.25">
      <c r="Q51526" s="265"/>
    </row>
    <row r="51527" spans="17:17" ht="0" hidden="1" customHeight="1" x14ac:dyDescent="0.25">
      <c r="Q51527" s="265"/>
    </row>
    <row r="51528" spans="17:17" ht="0" hidden="1" customHeight="1" x14ac:dyDescent="0.25">
      <c r="Q51528" s="265"/>
    </row>
    <row r="51529" spans="17:17" ht="0" hidden="1" customHeight="1" x14ac:dyDescent="0.25">
      <c r="Q51529" s="265"/>
    </row>
    <row r="51530" spans="17:17" ht="0" hidden="1" customHeight="1" x14ac:dyDescent="0.25">
      <c r="Q51530" s="265"/>
    </row>
    <row r="51531" spans="17:17" ht="0" hidden="1" customHeight="1" x14ac:dyDescent="0.25">
      <c r="Q51531" s="265"/>
    </row>
    <row r="51532" spans="17:17" ht="0" hidden="1" customHeight="1" x14ac:dyDescent="0.25">
      <c r="Q51532" s="265"/>
    </row>
    <row r="51533" spans="17:17" ht="0" hidden="1" customHeight="1" x14ac:dyDescent="0.25">
      <c r="Q51533" s="265"/>
    </row>
    <row r="51534" spans="17:17" ht="0" hidden="1" customHeight="1" x14ac:dyDescent="0.25">
      <c r="Q51534" s="265"/>
    </row>
    <row r="51535" spans="17:17" ht="0" hidden="1" customHeight="1" x14ac:dyDescent="0.25">
      <c r="Q51535" s="265"/>
    </row>
    <row r="51536" spans="17:17" ht="0" hidden="1" customHeight="1" x14ac:dyDescent="0.25">
      <c r="Q51536" s="265"/>
    </row>
    <row r="51537" spans="17:17" ht="0" hidden="1" customHeight="1" x14ac:dyDescent="0.25">
      <c r="Q51537" s="265"/>
    </row>
    <row r="51538" spans="17:17" ht="0" hidden="1" customHeight="1" x14ac:dyDescent="0.25">
      <c r="Q51538" s="265"/>
    </row>
    <row r="51539" spans="17:17" ht="0" hidden="1" customHeight="1" x14ac:dyDescent="0.25">
      <c r="Q51539" s="265"/>
    </row>
    <row r="51540" spans="17:17" ht="0" hidden="1" customHeight="1" x14ac:dyDescent="0.25">
      <c r="Q51540" s="265"/>
    </row>
    <row r="51541" spans="17:17" ht="0" hidden="1" customHeight="1" x14ac:dyDescent="0.25">
      <c r="Q51541" s="265"/>
    </row>
    <row r="51542" spans="17:17" ht="0" hidden="1" customHeight="1" x14ac:dyDescent="0.25">
      <c r="Q51542" s="265"/>
    </row>
    <row r="51543" spans="17:17" ht="0" hidden="1" customHeight="1" x14ac:dyDescent="0.25">
      <c r="Q51543" s="265"/>
    </row>
    <row r="51544" spans="17:17" ht="0" hidden="1" customHeight="1" x14ac:dyDescent="0.25">
      <c r="Q51544" s="265"/>
    </row>
    <row r="51545" spans="17:17" ht="0" hidden="1" customHeight="1" x14ac:dyDescent="0.25">
      <c r="Q51545" s="265"/>
    </row>
    <row r="51546" spans="17:17" ht="0" hidden="1" customHeight="1" x14ac:dyDescent="0.25">
      <c r="Q51546" s="265"/>
    </row>
    <row r="51547" spans="17:17" ht="0" hidden="1" customHeight="1" x14ac:dyDescent="0.25">
      <c r="Q51547" s="265"/>
    </row>
    <row r="51548" spans="17:17" ht="0" hidden="1" customHeight="1" x14ac:dyDescent="0.25">
      <c r="Q51548" s="265"/>
    </row>
    <row r="51549" spans="17:17" ht="0" hidden="1" customHeight="1" x14ac:dyDescent="0.25">
      <c r="Q51549" s="265"/>
    </row>
    <row r="51550" spans="17:17" ht="0" hidden="1" customHeight="1" x14ac:dyDescent="0.25">
      <c r="Q51550" s="265"/>
    </row>
    <row r="51551" spans="17:17" ht="0" hidden="1" customHeight="1" x14ac:dyDescent="0.25">
      <c r="Q51551" s="265"/>
    </row>
    <row r="51552" spans="17:17" ht="0" hidden="1" customHeight="1" x14ac:dyDescent="0.25">
      <c r="Q51552" s="265"/>
    </row>
    <row r="51553" spans="17:17" ht="0" hidden="1" customHeight="1" x14ac:dyDescent="0.25">
      <c r="Q51553" s="265"/>
    </row>
    <row r="51554" spans="17:17" ht="0" hidden="1" customHeight="1" x14ac:dyDescent="0.25">
      <c r="Q51554" s="265"/>
    </row>
    <row r="51555" spans="17:17" ht="0" hidden="1" customHeight="1" x14ac:dyDescent="0.25">
      <c r="Q51555" s="265"/>
    </row>
    <row r="51556" spans="17:17" ht="0" hidden="1" customHeight="1" x14ac:dyDescent="0.25">
      <c r="Q51556" s="265"/>
    </row>
    <row r="51557" spans="17:17" ht="0" hidden="1" customHeight="1" x14ac:dyDescent="0.25">
      <c r="Q51557" s="265"/>
    </row>
    <row r="51558" spans="17:17" ht="0" hidden="1" customHeight="1" x14ac:dyDescent="0.25">
      <c r="Q51558" s="265"/>
    </row>
    <row r="51559" spans="17:17" ht="0" hidden="1" customHeight="1" x14ac:dyDescent="0.25">
      <c r="Q51559" s="265"/>
    </row>
    <row r="51560" spans="17:17" ht="0" hidden="1" customHeight="1" x14ac:dyDescent="0.25">
      <c r="Q51560" s="265"/>
    </row>
    <row r="51561" spans="17:17" ht="0" hidden="1" customHeight="1" x14ac:dyDescent="0.25">
      <c r="Q51561" s="265"/>
    </row>
    <row r="51562" spans="17:17" ht="0" hidden="1" customHeight="1" x14ac:dyDescent="0.25">
      <c r="Q51562" s="265"/>
    </row>
    <row r="51563" spans="17:17" ht="0" hidden="1" customHeight="1" x14ac:dyDescent="0.25">
      <c r="Q51563" s="265"/>
    </row>
    <row r="51564" spans="17:17" ht="0" hidden="1" customHeight="1" x14ac:dyDescent="0.25">
      <c r="Q51564" s="265"/>
    </row>
    <row r="51565" spans="17:17" ht="0" hidden="1" customHeight="1" x14ac:dyDescent="0.25">
      <c r="Q51565" s="265"/>
    </row>
    <row r="51566" spans="17:17" ht="0" hidden="1" customHeight="1" x14ac:dyDescent="0.25">
      <c r="Q51566" s="265"/>
    </row>
    <row r="51567" spans="17:17" ht="0" hidden="1" customHeight="1" x14ac:dyDescent="0.25">
      <c r="Q51567" s="265"/>
    </row>
    <row r="51568" spans="17:17" ht="0" hidden="1" customHeight="1" x14ac:dyDescent="0.25">
      <c r="Q51568" s="265"/>
    </row>
    <row r="51569" spans="17:17" ht="0" hidden="1" customHeight="1" x14ac:dyDescent="0.25">
      <c r="Q51569" s="265"/>
    </row>
    <row r="51570" spans="17:17" ht="0" hidden="1" customHeight="1" x14ac:dyDescent="0.25">
      <c r="Q51570" s="265"/>
    </row>
    <row r="51571" spans="17:17" ht="0" hidden="1" customHeight="1" x14ac:dyDescent="0.25">
      <c r="Q51571" s="265"/>
    </row>
    <row r="51572" spans="17:17" ht="0" hidden="1" customHeight="1" x14ac:dyDescent="0.25">
      <c r="Q51572" s="265"/>
    </row>
    <row r="51573" spans="17:17" ht="0" hidden="1" customHeight="1" x14ac:dyDescent="0.25">
      <c r="Q51573" s="265"/>
    </row>
    <row r="51574" spans="17:17" ht="0" hidden="1" customHeight="1" x14ac:dyDescent="0.25">
      <c r="Q51574" s="265"/>
    </row>
    <row r="51575" spans="17:17" ht="0" hidden="1" customHeight="1" x14ac:dyDescent="0.25">
      <c r="Q51575" s="265"/>
    </row>
    <row r="51576" spans="17:17" ht="0" hidden="1" customHeight="1" x14ac:dyDescent="0.25">
      <c r="Q51576" s="265"/>
    </row>
    <row r="51577" spans="17:17" ht="0" hidden="1" customHeight="1" x14ac:dyDescent="0.25">
      <c r="Q51577" s="265"/>
    </row>
    <row r="51578" spans="17:17" ht="0" hidden="1" customHeight="1" x14ac:dyDescent="0.25">
      <c r="Q51578" s="265"/>
    </row>
    <row r="51579" spans="17:17" ht="0" hidden="1" customHeight="1" x14ac:dyDescent="0.25">
      <c r="Q51579" s="265"/>
    </row>
    <row r="51580" spans="17:17" ht="0" hidden="1" customHeight="1" x14ac:dyDescent="0.25">
      <c r="Q51580" s="265"/>
    </row>
    <row r="51581" spans="17:17" ht="0" hidden="1" customHeight="1" x14ac:dyDescent="0.25">
      <c r="Q51581" s="265"/>
    </row>
    <row r="51582" spans="17:17" ht="0" hidden="1" customHeight="1" x14ac:dyDescent="0.25">
      <c r="Q51582" s="265"/>
    </row>
    <row r="51583" spans="17:17" ht="0" hidden="1" customHeight="1" x14ac:dyDescent="0.25">
      <c r="Q51583" s="265"/>
    </row>
    <row r="51584" spans="17:17" ht="0" hidden="1" customHeight="1" x14ac:dyDescent="0.25">
      <c r="Q51584" s="265"/>
    </row>
    <row r="51585" spans="17:17" ht="0" hidden="1" customHeight="1" x14ac:dyDescent="0.25">
      <c r="Q51585" s="265"/>
    </row>
    <row r="51586" spans="17:17" ht="0" hidden="1" customHeight="1" x14ac:dyDescent="0.25">
      <c r="Q51586" s="265"/>
    </row>
    <row r="51587" spans="17:17" ht="0" hidden="1" customHeight="1" x14ac:dyDescent="0.25">
      <c r="Q51587" s="265"/>
    </row>
    <row r="51588" spans="17:17" ht="0" hidden="1" customHeight="1" x14ac:dyDescent="0.25">
      <c r="Q51588" s="265"/>
    </row>
    <row r="51589" spans="17:17" ht="0" hidden="1" customHeight="1" x14ac:dyDescent="0.25">
      <c r="Q51589" s="265"/>
    </row>
    <row r="51590" spans="17:17" ht="0" hidden="1" customHeight="1" x14ac:dyDescent="0.25">
      <c r="Q51590" s="265"/>
    </row>
    <row r="51591" spans="17:17" ht="0" hidden="1" customHeight="1" x14ac:dyDescent="0.25">
      <c r="Q51591" s="265"/>
    </row>
    <row r="51592" spans="17:17" ht="0" hidden="1" customHeight="1" x14ac:dyDescent="0.25">
      <c r="Q51592" s="265"/>
    </row>
    <row r="51593" spans="17:17" ht="0" hidden="1" customHeight="1" x14ac:dyDescent="0.25">
      <c r="Q51593" s="265"/>
    </row>
    <row r="51594" spans="17:17" ht="0" hidden="1" customHeight="1" x14ac:dyDescent="0.25">
      <c r="Q51594" s="265"/>
    </row>
    <row r="51595" spans="17:17" ht="0" hidden="1" customHeight="1" x14ac:dyDescent="0.25">
      <c r="Q51595" s="265"/>
    </row>
    <row r="51596" spans="17:17" ht="0" hidden="1" customHeight="1" x14ac:dyDescent="0.25">
      <c r="Q51596" s="265"/>
    </row>
    <row r="51597" spans="17:17" ht="0" hidden="1" customHeight="1" x14ac:dyDescent="0.25">
      <c r="Q51597" s="265"/>
    </row>
    <row r="51598" spans="17:17" ht="0" hidden="1" customHeight="1" x14ac:dyDescent="0.25">
      <c r="Q51598" s="265"/>
    </row>
    <row r="51599" spans="17:17" ht="0" hidden="1" customHeight="1" x14ac:dyDescent="0.25">
      <c r="Q51599" s="265"/>
    </row>
    <row r="51600" spans="17:17" ht="0" hidden="1" customHeight="1" x14ac:dyDescent="0.25">
      <c r="Q51600" s="265"/>
    </row>
    <row r="51601" spans="17:17" ht="0" hidden="1" customHeight="1" x14ac:dyDescent="0.25">
      <c r="Q51601" s="265"/>
    </row>
    <row r="51602" spans="17:17" ht="0" hidden="1" customHeight="1" x14ac:dyDescent="0.25">
      <c r="Q51602" s="265"/>
    </row>
    <row r="51603" spans="17:17" ht="0" hidden="1" customHeight="1" x14ac:dyDescent="0.25">
      <c r="Q51603" s="265"/>
    </row>
    <row r="51604" spans="17:17" ht="0" hidden="1" customHeight="1" x14ac:dyDescent="0.25">
      <c r="Q51604" s="265"/>
    </row>
    <row r="51605" spans="17:17" ht="0" hidden="1" customHeight="1" x14ac:dyDescent="0.25">
      <c r="Q51605" s="265"/>
    </row>
    <row r="51606" spans="17:17" ht="0" hidden="1" customHeight="1" x14ac:dyDescent="0.25">
      <c r="Q51606" s="265"/>
    </row>
    <row r="51607" spans="17:17" ht="0" hidden="1" customHeight="1" x14ac:dyDescent="0.25">
      <c r="Q51607" s="265"/>
    </row>
    <row r="51608" spans="17:17" ht="0" hidden="1" customHeight="1" x14ac:dyDescent="0.25">
      <c r="Q51608" s="265"/>
    </row>
    <row r="51609" spans="17:17" ht="0" hidden="1" customHeight="1" x14ac:dyDescent="0.25">
      <c r="Q51609" s="265"/>
    </row>
    <row r="51610" spans="17:17" ht="0" hidden="1" customHeight="1" x14ac:dyDescent="0.25">
      <c r="Q51610" s="265"/>
    </row>
    <row r="51611" spans="17:17" ht="0" hidden="1" customHeight="1" x14ac:dyDescent="0.25">
      <c r="Q51611" s="265"/>
    </row>
    <row r="51612" spans="17:17" ht="0" hidden="1" customHeight="1" x14ac:dyDescent="0.25">
      <c r="Q51612" s="265"/>
    </row>
    <row r="51613" spans="17:17" ht="0" hidden="1" customHeight="1" x14ac:dyDescent="0.25">
      <c r="Q51613" s="265"/>
    </row>
    <row r="51614" spans="17:17" ht="0" hidden="1" customHeight="1" x14ac:dyDescent="0.25">
      <c r="Q51614" s="265"/>
    </row>
    <row r="51615" spans="17:17" ht="0" hidden="1" customHeight="1" x14ac:dyDescent="0.25">
      <c r="Q51615" s="265"/>
    </row>
    <row r="51616" spans="17:17" ht="0" hidden="1" customHeight="1" x14ac:dyDescent="0.25">
      <c r="Q51616" s="265"/>
    </row>
    <row r="51617" spans="17:17" ht="0" hidden="1" customHeight="1" x14ac:dyDescent="0.25">
      <c r="Q51617" s="265"/>
    </row>
    <row r="51618" spans="17:17" ht="0" hidden="1" customHeight="1" x14ac:dyDescent="0.25">
      <c r="Q51618" s="265"/>
    </row>
    <row r="51619" spans="17:17" ht="0" hidden="1" customHeight="1" x14ac:dyDescent="0.25">
      <c r="Q51619" s="265"/>
    </row>
    <row r="51620" spans="17:17" ht="0" hidden="1" customHeight="1" x14ac:dyDescent="0.25">
      <c r="Q51620" s="265"/>
    </row>
    <row r="51621" spans="17:17" ht="0" hidden="1" customHeight="1" x14ac:dyDescent="0.25">
      <c r="Q51621" s="265"/>
    </row>
    <row r="51622" spans="17:17" ht="0" hidden="1" customHeight="1" x14ac:dyDescent="0.25">
      <c r="Q51622" s="265"/>
    </row>
    <row r="51623" spans="17:17" ht="0" hidden="1" customHeight="1" x14ac:dyDescent="0.25">
      <c r="Q51623" s="265"/>
    </row>
    <row r="51624" spans="17:17" ht="0" hidden="1" customHeight="1" x14ac:dyDescent="0.25">
      <c r="Q51624" s="265"/>
    </row>
    <row r="51625" spans="17:17" ht="0" hidden="1" customHeight="1" x14ac:dyDescent="0.25">
      <c r="Q51625" s="265"/>
    </row>
    <row r="51626" spans="17:17" ht="0" hidden="1" customHeight="1" x14ac:dyDescent="0.25">
      <c r="Q51626" s="265"/>
    </row>
    <row r="51627" spans="17:17" ht="0" hidden="1" customHeight="1" x14ac:dyDescent="0.25">
      <c r="Q51627" s="265"/>
    </row>
    <row r="51628" spans="17:17" ht="0" hidden="1" customHeight="1" x14ac:dyDescent="0.25">
      <c r="Q51628" s="265"/>
    </row>
    <row r="51629" spans="17:17" ht="0" hidden="1" customHeight="1" x14ac:dyDescent="0.25">
      <c r="Q51629" s="265"/>
    </row>
    <row r="51630" spans="17:17" ht="0" hidden="1" customHeight="1" x14ac:dyDescent="0.25">
      <c r="Q51630" s="265"/>
    </row>
    <row r="51631" spans="17:17" ht="0" hidden="1" customHeight="1" x14ac:dyDescent="0.25">
      <c r="Q51631" s="265"/>
    </row>
    <row r="51632" spans="17:17" ht="0" hidden="1" customHeight="1" x14ac:dyDescent="0.25">
      <c r="Q51632" s="265"/>
    </row>
    <row r="51633" spans="17:17" ht="0" hidden="1" customHeight="1" x14ac:dyDescent="0.25">
      <c r="Q51633" s="265"/>
    </row>
    <row r="51634" spans="17:17" ht="0" hidden="1" customHeight="1" x14ac:dyDescent="0.25">
      <c r="Q51634" s="265"/>
    </row>
    <row r="51635" spans="17:17" ht="0" hidden="1" customHeight="1" x14ac:dyDescent="0.25">
      <c r="Q51635" s="265"/>
    </row>
    <row r="51636" spans="17:17" ht="0" hidden="1" customHeight="1" x14ac:dyDescent="0.25">
      <c r="Q51636" s="265"/>
    </row>
    <row r="51637" spans="17:17" ht="0" hidden="1" customHeight="1" x14ac:dyDescent="0.25">
      <c r="Q51637" s="265"/>
    </row>
    <row r="51638" spans="17:17" ht="0" hidden="1" customHeight="1" x14ac:dyDescent="0.25">
      <c r="Q51638" s="265"/>
    </row>
    <row r="51639" spans="17:17" ht="0" hidden="1" customHeight="1" x14ac:dyDescent="0.25">
      <c r="Q51639" s="265"/>
    </row>
    <row r="51640" spans="17:17" ht="0" hidden="1" customHeight="1" x14ac:dyDescent="0.25">
      <c r="Q51640" s="265"/>
    </row>
    <row r="51641" spans="17:17" ht="0" hidden="1" customHeight="1" x14ac:dyDescent="0.25">
      <c r="Q51641" s="265"/>
    </row>
    <row r="51642" spans="17:17" ht="0" hidden="1" customHeight="1" x14ac:dyDescent="0.25">
      <c r="Q51642" s="265"/>
    </row>
    <row r="51643" spans="17:17" ht="0" hidden="1" customHeight="1" x14ac:dyDescent="0.25">
      <c r="Q51643" s="265"/>
    </row>
    <row r="51644" spans="17:17" ht="0" hidden="1" customHeight="1" x14ac:dyDescent="0.25">
      <c r="Q51644" s="265"/>
    </row>
    <row r="51645" spans="17:17" ht="0" hidden="1" customHeight="1" x14ac:dyDescent="0.25">
      <c r="Q51645" s="265"/>
    </row>
    <row r="51646" spans="17:17" ht="0" hidden="1" customHeight="1" x14ac:dyDescent="0.25">
      <c r="Q51646" s="265"/>
    </row>
    <row r="51647" spans="17:17" ht="0" hidden="1" customHeight="1" x14ac:dyDescent="0.25">
      <c r="Q51647" s="265"/>
    </row>
    <row r="51648" spans="17:17" ht="0" hidden="1" customHeight="1" x14ac:dyDescent="0.25">
      <c r="Q51648" s="265"/>
    </row>
    <row r="51649" spans="17:17" ht="0" hidden="1" customHeight="1" x14ac:dyDescent="0.25">
      <c r="Q51649" s="265"/>
    </row>
    <row r="51650" spans="17:17" ht="0" hidden="1" customHeight="1" x14ac:dyDescent="0.25">
      <c r="Q51650" s="265"/>
    </row>
    <row r="51651" spans="17:17" ht="0" hidden="1" customHeight="1" x14ac:dyDescent="0.25">
      <c r="Q51651" s="265"/>
    </row>
    <row r="51652" spans="17:17" ht="0" hidden="1" customHeight="1" x14ac:dyDescent="0.25">
      <c r="Q51652" s="265"/>
    </row>
    <row r="51653" spans="17:17" ht="0" hidden="1" customHeight="1" x14ac:dyDescent="0.25">
      <c r="Q51653" s="265"/>
    </row>
    <row r="51654" spans="17:17" ht="0" hidden="1" customHeight="1" x14ac:dyDescent="0.25">
      <c r="Q51654" s="265"/>
    </row>
    <row r="51655" spans="17:17" ht="0" hidden="1" customHeight="1" x14ac:dyDescent="0.25">
      <c r="Q51655" s="265"/>
    </row>
    <row r="51656" spans="17:17" ht="0" hidden="1" customHeight="1" x14ac:dyDescent="0.25">
      <c r="Q51656" s="265"/>
    </row>
    <row r="51657" spans="17:17" ht="0" hidden="1" customHeight="1" x14ac:dyDescent="0.25">
      <c r="Q51657" s="265"/>
    </row>
    <row r="51658" spans="17:17" ht="0" hidden="1" customHeight="1" x14ac:dyDescent="0.25">
      <c r="Q51658" s="265"/>
    </row>
    <row r="51659" spans="17:17" ht="0" hidden="1" customHeight="1" x14ac:dyDescent="0.25">
      <c r="Q51659" s="265"/>
    </row>
    <row r="51660" spans="17:17" ht="0" hidden="1" customHeight="1" x14ac:dyDescent="0.25">
      <c r="Q51660" s="265"/>
    </row>
    <row r="51661" spans="17:17" ht="0" hidden="1" customHeight="1" x14ac:dyDescent="0.25">
      <c r="Q51661" s="265"/>
    </row>
    <row r="51662" spans="17:17" ht="0" hidden="1" customHeight="1" x14ac:dyDescent="0.25">
      <c r="Q51662" s="265"/>
    </row>
    <row r="51663" spans="17:17" ht="0" hidden="1" customHeight="1" x14ac:dyDescent="0.25">
      <c r="Q51663" s="265"/>
    </row>
    <row r="51664" spans="17:17" ht="0" hidden="1" customHeight="1" x14ac:dyDescent="0.25">
      <c r="Q51664" s="265"/>
    </row>
    <row r="51665" spans="17:17" ht="0" hidden="1" customHeight="1" x14ac:dyDescent="0.25">
      <c r="Q51665" s="265"/>
    </row>
    <row r="51666" spans="17:17" ht="0" hidden="1" customHeight="1" x14ac:dyDescent="0.25">
      <c r="Q51666" s="265"/>
    </row>
    <row r="51667" spans="17:17" ht="0" hidden="1" customHeight="1" x14ac:dyDescent="0.25">
      <c r="Q51667" s="265"/>
    </row>
    <row r="51668" spans="17:17" ht="0" hidden="1" customHeight="1" x14ac:dyDescent="0.25">
      <c r="Q51668" s="265"/>
    </row>
    <row r="51669" spans="17:17" ht="0" hidden="1" customHeight="1" x14ac:dyDescent="0.25">
      <c r="Q51669" s="265"/>
    </row>
    <row r="51670" spans="17:17" ht="0" hidden="1" customHeight="1" x14ac:dyDescent="0.25">
      <c r="Q51670" s="265"/>
    </row>
    <row r="51671" spans="17:17" ht="0" hidden="1" customHeight="1" x14ac:dyDescent="0.25">
      <c r="Q51671" s="265"/>
    </row>
    <row r="51672" spans="17:17" ht="0" hidden="1" customHeight="1" x14ac:dyDescent="0.25">
      <c r="Q51672" s="265"/>
    </row>
    <row r="51673" spans="17:17" ht="0" hidden="1" customHeight="1" x14ac:dyDescent="0.25">
      <c r="Q51673" s="265"/>
    </row>
    <row r="51674" spans="17:17" ht="0" hidden="1" customHeight="1" x14ac:dyDescent="0.25">
      <c r="Q51674" s="265"/>
    </row>
    <row r="51675" spans="17:17" ht="0" hidden="1" customHeight="1" x14ac:dyDescent="0.25">
      <c r="Q51675" s="265"/>
    </row>
    <row r="51676" spans="17:17" ht="0" hidden="1" customHeight="1" x14ac:dyDescent="0.25">
      <c r="Q51676" s="265"/>
    </row>
    <row r="51677" spans="17:17" ht="0" hidden="1" customHeight="1" x14ac:dyDescent="0.25">
      <c r="Q51677" s="265"/>
    </row>
    <row r="51678" spans="17:17" ht="0" hidden="1" customHeight="1" x14ac:dyDescent="0.25">
      <c r="Q51678" s="265"/>
    </row>
    <row r="51679" spans="17:17" ht="0" hidden="1" customHeight="1" x14ac:dyDescent="0.25">
      <c r="Q51679" s="265"/>
    </row>
    <row r="51680" spans="17:17" ht="0" hidden="1" customHeight="1" x14ac:dyDescent="0.25">
      <c r="Q51680" s="265"/>
    </row>
    <row r="51681" spans="17:17" ht="0" hidden="1" customHeight="1" x14ac:dyDescent="0.25">
      <c r="Q51681" s="265"/>
    </row>
    <row r="51682" spans="17:17" ht="0" hidden="1" customHeight="1" x14ac:dyDescent="0.25">
      <c r="Q51682" s="265"/>
    </row>
    <row r="51683" spans="17:17" ht="0" hidden="1" customHeight="1" x14ac:dyDescent="0.25">
      <c r="Q51683" s="265"/>
    </row>
    <row r="51684" spans="17:17" ht="0" hidden="1" customHeight="1" x14ac:dyDescent="0.25">
      <c r="Q51684" s="265"/>
    </row>
    <row r="51685" spans="17:17" ht="0" hidden="1" customHeight="1" x14ac:dyDescent="0.25">
      <c r="Q51685" s="265"/>
    </row>
    <row r="51686" spans="17:17" ht="0" hidden="1" customHeight="1" x14ac:dyDescent="0.25">
      <c r="Q51686" s="265"/>
    </row>
    <row r="51687" spans="17:17" ht="0" hidden="1" customHeight="1" x14ac:dyDescent="0.25">
      <c r="Q51687" s="265"/>
    </row>
    <row r="51688" spans="17:17" ht="0" hidden="1" customHeight="1" x14ac:dyDescent="0.25">
      <c r="Q51688" s="265"/>
    </row>
    <row r="51689" spans="17:17" ht="0" hidden="1" customHeight="1" x14ac:dyDescent="0.25">
      <c r="Q51689" s="265"/>
    </row>
    <row r="51690" spans="17:17" ht="0" hidden="1" customHeight="1" x14ac:dyDescent="0.25">
      <c r="Q51690" s="265"/>
    </row>
    <row r="51691" spans="17:17" ht="0" hidden="1" customHeight="1" x14ac:dyDescent="0.25">
      <c r="Q51691" s="265"/>
    </row>
    <row r="51692" spans="17:17" ht="0" hidden="1" customHeight="1" x14ac:dyDescent="0.25">
      <c r="Q51692" s="265"/>
    </row>
    <row r="51693" spans="17:17" ht="0" hidden="1" customHeight="1" x14ac:dyDescent="0.25">
      <c r="Q51693" s="265"/>
    </row>
    <row r="51694" spans="17:17" ht="0" hidden="1" customHeight="1" x14ac:dyDescent="0.25">
      <c r="Q51694" s="265"/>
    </row>
    <row r="51695" spans="17:17" ht="0" hidden="1" customHeight="1" x14ac:dyDescent="0.25">
      <c r="Q51695" s="265"/>
    </row>
    <row r="51696" spans="17:17" ht="0" hidden="1" customHeight="1" x14ac:dyDescent="0.25">
      <c r="Q51696" s="265"/>
    </row>
    <row r="51697" spans="17:17" ht="0" hidden="1" customHeight="1" x14ac:dyDescent="0.25">
      <c r="Q51697" s="265"/>
    </row>
    <row r="51698" spans="17:17" ht="0" hidden="1" customHeight="1" x14ac:dyDescent="0.25">
      <c r="Q51698" s="265"/>
    </row>
    <row r="51699" spans="17:17" ht="0" hidden="1" customHeight="1" x14ac:dyDescent="0.25">
      <c r="Q51699" s="265"/>
    </row>
    <row r="51700" spans="17:17" ht="0" hidden="1" customHeight="1" x14ac:dyDescent="0.25">
      <c r="Q51700" s="265"/>
    </row>
    <row r="51701" spans="17:17" ht="0" hidden="1" customHeight="1" x14ac:dyDescent="0.25">
      <c r="Q51701" s="265"/>
    </row>
    <row r="51702" spans="17:17" ht="0" hidden="1" customHeight="1" x14ac:dyDescent="0.25">
      <c r="Q51702" s="265"/>
    </row>
    <row r="51703" spans="17:17" ht="0" hidden="1" customHeight="1" x14ac:dyDescent="0.25">
      <c r="Q51703" s="265"/>
    </row>
    <row r="51704" spans="17:17" ht="0" hidden="1" customHeight="1" x14ac:dyDescent="0.25">
      <c r="Q51704" s="265"/>
    </row>
    <row r="51705" spans="17:17" ht="0" hidden="1" customHeight="1" x14ac:dyDescent="0.25">
      <c r="Q51705" s="265"/>
    </row>
    <row r="51706" spans="17:17" ht="0" hidden="1" customHeight="1" x14ac:dyDescent="0.25">
      <c r="Q51706" s="265"/>
    </row>
    <row r="51707" spans="17:17" ht="0" hidden="1" customHeight="1" x14ac:dyDescent="0.25">
      <c r="Q51707" s="265"/>
    </row>
    <row r="51708" spans="17:17" ht="0" hidden="1" customHeight="1" x14ac:dyDescent="0.25">
      <c r="Q51708" s="265"/>
    </row>
    <row r="51709" spans="17:17" ht="0" hidden="1" customHeight="1" x14ac:dyDescent="0.25">
      <c r="Q51709" s="265"/>
    </row>
    <row r="51710" spans="17:17" ht="0" hidden="1" customHeight="1" x14ac:dyDescent="0.25">
      <c r="Q51710" s="265"/>
    </row>
    <row r="51711" spans="17:17" ht="0" hidden="1" customHeight="1" x14ac:dyDescent="0.25">
      <c r="Q51711" s="265"/>
    </row>
    <row r="51712" spans="17:17" ht="0" hidden="1" customHeight="1" x14ac:dyDescent="0.25">
      <c r="Q51712" s="265"/>
    </row>
    <row r="51713" spans="17:17" ht="0" hidden="1" customHeight="1" x14ac:dyDescent="0.25">
      <c r="Q51713" s="265"/>
    </row>
    <row r="51714" spans="17:17" ht="0" hidden="1" customHeight="1" x14ac:dyDescent="0.25">
      <c r="Q51714" s="265"/>
    </row>
    <row r="51715" spans="17:17" ht="0" hidden="1" customHeight="1" x14ac:dyDescent="0.25">
      <c r="Q51715" s="265"/>
    </row>
    <row r="51716" spans="17:17" ht="0" hidden="1" customHeight="1" x14ac:dyDescent="0.25">
      <c r="Q51716" s="265"/>
    </row>
    <row r="51717" spans="17:17" ht="0" hidden="1" customHeight="1" x14ac:dyDescent="0.25">
      <c r="Q51717" s="265"/>
    </row>
    <row r="51718" spans="17:17" ht="0" hidden="1" customHeight="1" x14ac:dyDescent="0.25">
      <c r="Q51718" s="265"/>
    </row>
    <row r="51719" spans="17:17" ht="0" hidden="1" customHeight="1" x14ac:dyDescent="0.25">
      <c r="Q51719" s="265"/>
    </row>
    <row r="51720" spans="17:17" ht="0" hidden="1" customHeight="1" x14ac:dyDescent="0.25">
      <c r="Q51720" s="265"/>
    </row>
    <row r="51721" spans="17:17" ht="0" hidden="1" customHeight="1" x14ac:dyDescent="0.25">
      <c r="Q51721" s="265"/>
    </row>
    <row r="51722" spans="17:17" ht="0" hidden="1" customHeight="1" x14ac:dyDescent="0.25">
      <c r="Q51722" s="265"/>
    </row>
    <row r="51723" spans="17:17" ht="0" hidden="1" customHeight="1" x14ac:dyDescent="0.25">
      <c r="Q51723" s="265"/>
    </row>
    <row r="51724" spans="17:17" ht="0" hidden="1" customHeight="1" x14ac:dyDescent="0.25">
      <c r="Q51724" s="265"/>
    </row>
    <row r="51725" spans="17:17" ht="0" hidden="1" customHeight="1" x14ac:dyDescent="0.25">
      <c r="Q51725" s="265"/>
    </row>
    <row r="51726" spans="17:17" ht="0" hidden="1" customHeight="1" x14ac:dyDescent="0.25">
      <c r="Q51726" s="265"/>
    </row>
    <row r="51727" spans="17:17" ht="0" hidden="1" customHeight="1" x14ac:dyDescent="0.25">
      <c r="Q51727" s="265"/>
    </row>
    <row r="51728" spans="17:17" ht="0" hidden="1" customHeight="1" x14ac:dyDescent="0.25">
      <c r="Q51728" s="265"/>
    </row>
    <row r="51729" spans="17:17" ht="0" hidden="1" customHeight="1" x14ac:dyDescent="0.25">
      <c r="Q51729" s="265"/>
    </row>
    <row r="51730" spans="17:17" ht="0" hidden="1" customHeight="1" x14ac:dyDescent="0.25">
      <c r="Q51730" s="265"/>
    </row>
    <row r="51731" spans="17:17" ht="0" hidden="1" customHeight="1" x14ac:dyDescent="0.25">
      <c r="Q51731" s="265"/>
    </row>
    <row r="51732" spans="17:17" ht="0" hidden="1" customHeight="1" x14ac:dyDescent="0.25">
      <c r="Q51732" s="265"/>
    </row>
    <row r="51733" spans="17:17" ht="0" hidden="1" customHeight="1" x14ac:dyDescent="0.25">
      <c r="Q51733" s="265"/>
    </row>
    <row r="51734" spans="17:17" ht="0" hidden="1" customHeight="1" x14ac:dyDescent="0.25">
      <c r="Q51734" s="265"/>
    </row>
    <row r="51735" spans="17:17" ht="0" hidden="1" customHeight="1" x14ac:dyDescent="0.25">
      <c r="Q51735" s="265"/>
    </row>
    <row r="51736" spans="17:17" ht="0" hidden="1" customHeight="1" x14ac:dyDescent="0.25">
      <c r="Q51736" s="265"/>
    </row>
    <row r="51737" spans="17:17" ht="0" hidden="1" customHeight="1" x14ac:dyDescent="0.25">
      <c r="Q51737" s="265"/>
    </row>
    <row r="51738" spans="17:17" ht="0" hidden="1" customHeight="1" x14ac:dyDescent="0.25">
      <c r="Q51738" s="265"/>
    </row>
    <row r="51739" spans="17:17" ht="0" hidden="1" customHeight="1" x14ac:dyDescent="0.25">
      <c r="Q51739" s="265"/>
    </row>
    <row r="51740" spans="17:17" ht="0" hidden="1" customHeight="1" x14ac:dyDescent="0.25">
      <c r="Q51740" s="265"/>
    </row>
    <row r="51741" spans="17:17" ht="0" hidden="1" customHeight="1" x14ac:dyDescent="0.25">
      <c r="Q51741" s="265"/>
    </row>
    <row r="51742" spans="17:17" ht="0" hidden="1" customHeight="1" x14ac:dyDescent="0.25">
      <c r="Q51742" s="265"/>
    </row>
    <row r="51743" spans="17:17" ht="0" hidden="1" customHeight="1" x14ac:dyDescent="0.25">
      <c r="Q51743" s="265"/>
    </row>
    <row r="51744" spans="17:17" ht="0" hidden="1" customHeight="1" x14ac:dyDescent="0.25">
      <c r="Q51744" s="265"/>
    </row>
    <row r="51745" spans="17:17" ht="0" hidden="1" customHeight="1" x14ac:dyDescent="0.25">
      <c r="Q51745" s="265"/>
    </row>
    <row r="51746" spans="17:17" ht="0" hidden="1" customHeight="1" x14ac:dyDescent="0.25">
      <c r="Q51746" s="265"/>
    </row>
    <row r="51747" spans="17:17" ht="0" hidden="1" customHeight="1" x14ac:dyDescent="0.25">
      <c r="Q51747" s="265"/>
    </row>
    <row r="51748" spans="17:17" ht="0" hidden="1" customHeight="1" x14ac:dyDescent="0.25">
      <c r="Q51748" s="265"/>
    </row>
    <row r="51749" spans="17:17" ht="0" hidden="1" customHeight="1" x14ac:dyDescent="0.25">
      <c r="Q51749" s="265"/>
    </row>
    <row r="51750" spans="17:17" ht="0" hidden="1" customHeight="1" x14ac:dyDescent="0.25">
      <c r="Q51750" s="265"/>
    </row>
    <row r="51751" spans="17:17" ht="0" hidden="1" customHeight="1" x14ac:dyDescent="0.25">
      <c r="Q51751" s="265"/>
    </row>
    <row r="51752" spans="17:17" ht="0" hidden="1" customHeight="1" x14ac:dyDescent="0.25">
      <c r="Q51752" s="265"/>
    </row>
    <row r="51753" spans="17:17" ht="0" hidden="1" customHeight="1" x14ac:dyDescent="0.25">
      <c r="Q51753" s="265"/>
    </row>
    <row r="51754" spans="17:17" ht="0" hidden="1" customHeight="1" x14ac:dyDescent="0.25">
      <c r="Q51754" s="265"/>
    </row>
    <row r="51755" spans="17:17" ht="0" hidden="1" customHeight="1" x14ac:dyDescent="0.25">
      <c r="Q51755" s="265"/>
    </row>
    <row r="51756" spans="17:17" ht="0" hidden="1" customHeight="1" x14ac:dyDescent="0.25">
      <c r="Q51756" s="265"/>
    </row>
    <row r="51757" spans="17:17" ht="0" hidden="1" customHeight="1" x14ac:dyDescent="0.25">
      <c r="Q51757" s="265"/>
    </row>
    <row r="51758" spans="17:17" ht="0" hidden="1" customHeight="1" x14ac:dyDescent="0.25">
      <c r="Q51758" s="265"/>
    </row>
    <row r="51759" spans="17:17" ht="0" hidden="1" customHeight="1" x14ac:dyDescent="0.25">
      <c r="Q51759" s="265"/>
    </row>
    <row r="51760" spans="17:17" ht="0" hidden="1" customHeight="1" x14ac:dyDescent="0.25">
      <c r="Q51760" s="265"/>
    </row>
    <row r="51761" spans="17:17" ht="0" hidden="1" customHeight="1" x14ac:dyDescent="0.25">
      <c r="Q51761" s="265"/>
    </row>
    <row r="51762" spans="17:17" ht="0" hidden="1" customHeight="1" x14ac:dyDescent="0.25">
      <c r="Q51762" s="265"/>
    </row>
    <row r="51763" spans="17:17" ht="0" hidden="1" customHeight="1" x14ac:dyDescent="0.25">
      <c r="Q51763" s="265"/>
    </row>
    <row r="51764" spans="17:17" ht="0" hidden="1" customHeight="1" x14ac:dyDescent="0.25">
      <c r="Q51764" s="265"/>
    </row>
    <row r="51765" spans="17:17" ht="0" hidden="1" customHeight="1" x14ac:dyDescent="0.25">
      <c r="Q51765" s="265"/>
    </row>
    <row r="51766" spans="17:17" ht="0" hidden="1" customHeight="1" x14ac:dyDescent="0.25">
      <c r="Q51766" s="265"/>
    </row>
    <row r="51767" spans="17:17" ht="0" hidden="1" customHeight="1" x14ac:dyDescent="0.25">
      <c r="Q51767" s="265"/>
    </row>
    <row r="51768" spans="17:17" ht="0" hidden="1" customHeight="1" x14ac:dyDescent="0.25">
      <c r="Q51768" s="265"/>
    </row>
    <row r="51769" spans="17:17" ht="0" hidden="1" customHeight="1" x14ac:dyDescent="0.25">
      <c r="Q51769" s="265"/>
    </row>
    <row r="51770" spans="17:17" ht="0" hidden="1" customHeight="1" x14ac:dyDescent="0.25">
      <c r="Q51770" s="265"/>
    </row>
    <row r="51771" spans="17:17" ht="0" hidden="1" customHeight="1" x14ac:dyDescent="0.25">
      <c r="Q51771" s="265"/>
    </row>
    <row r="51772" spans="17:17" ht="0" hidden="1" customHeight="1" x14ac:dyDescent="0.25">
      <c r="Q51772" s="265"/>
    </row>
    <row r="51773" spans="17:17" ht="0" hidden="1" customHeight="1" x14ac:dyDescent="0.25">
      <c r="Q51773" s="265"/>
    </row>
    <row r="51774" spans="17:17" ht="0" hidden="1" customHeight="1" x14ac:dyDescent="0.25">
      <c r="Q51774" s="265"/>
    </row>
    <row r="51775" spans="17:17" ht="0" hidden="1" customHeight="1" x14ac:dyDescent="0.25">
      <c r="Q51775" s="265"/>
    </row>
    <row r="51776" spans="17:17" ht="0" hidden="1" customHeight="1" x14ac:dyDescent="0.25">
      <c r="Q51776" s="265"/>
    </row>
    <row r="51777" spans="17:17" ht="0" hidden="1" customHeight="1" x14ac:dyDescent="0.25">
      <c r="Q51777" s="265"/>
    </row>
    <row r="51778" spans="17:17" ht="0" hidden="1" customHeight="1" x14ac:dyDescent="0.25">
      <c r="Q51778" s="265"/>
    </row>
    <row r="51779" spans="17:17" ht="0" hidden="1" customHeight="1" x14ac:dyDescent="0.25">
      <c r="Q51779" s="265"/>
    </row>
    <row r="51780" spans="17:17" ht="0" hidden="1" customHeight="1" x14ac:dyDescent="0.25">
      <c r="Q51780" s="265"/>
    </row>
    <row r="51781" spans="17:17" ht="0" hidden="1" customHeight="1" x14ac:dyDescent="0.25">
      <c r="Q51781" s="265"/>
    </row>
    <row r="51782" spans="17:17" ht="0" hidden="1" customHeight="1" x14ac:dyDescent="0.25">
      <c r="Q51782" s="265"/>
    </row>
    <row r="51783" spans="17:17" ht="0" hidden="1" customHeight="1" x14ac:dyDescent="0.25">
      <c r="Q51783" s="265"/>
    </row>
    <row r="51784" spans="17:17" ht="0" hidden="1" customHeight="1" x14ac:dyDescent="0.25">
      <c r="Q51784" s="265"/>
    </row>
    <row r="51785" spans="17:17" ht="0" hidden="1" customHeight="1" x14ac:dyDescent="0.25">
      <c r="Q51785" s="265"/>
    </row>
    <row r="51786" spans="17:17" ht="0" hidden="1" customHeight="1" x14ac:dyDescent="0.25">
      <c r="Q51786" s="265"/>
    </row>
    <row r="51787" spans="17:17" ht="0" hidden="1" customHeight="1" x14ac:dyDescent="0.25">
      <c r="Q51787" s="265"/>
    </row>
    <row r="51788" spans="17:17" ht="0" hidden="1" customHeight="1" x14ac:dyDescent="0.25">
      <c r="Q51788" s="265"/>
    </row>
    <row r="51789" spans="17:17" ht="0" hidden="1" customHeight="1" x14ac:dyDescent="0.25">
      <c r="Q51789" s="265"/>
    </row>
    <row r="51790" spans="17:17" ht="0" hidden="1" customHeight="1" x14ac:dyDescent="0.25">
      <c r="Q51790" s="265"/>
    </row>
    <row r="51791" spans="17:17" ht="0" hidden="1" customHeight="1" x14ac:dyDescent="0.25">
      <c r="Q51791" s="265"/>
    </row>
    <row r="51792" spans="17:17" ht="0" hidden="1" customHeight="1" x14ac:dyDescent="0.25">
      <c r="Q51792" s="265"/>
    </row>
    <row r="51793" spans="17:17" ht="0" hidden="1" customHeight="1" x14ac:dyDescent="0.25">
      <c r="Q51793" s="265"/>
    </row>
    <row r="51794" spans="17:17" ht="0" hidden="1" customHeight="1" x14ac:dyDescent="0.25">
      <c r="Q51794" s="265"/>
    </row>
    <row r="51795" spans="17:17" ht="0" hidden="1" customHeight="1" x14ac:dyDescent="0.25">
      <c r="Q51795" s="265"/>
    </row>
    <row r="51796" spans="17:17" ht="0" hidden="1" customHeight="1" x14ac:dyDescent="0.25">
      <c r="Q51796" s="265"/>
    </row>
    <row r="51797" spans="17:17" ht="0" hidden="1" customHeight="1" x14ac:dyDescent="0.25">
      <c r="Q51797" s="265"/>
    </row>
    <row r="51798" spans="17:17" ht="0" hidden="1" customHeight="1" x14ac:dyDescent="0.25">
      <c r="Q51798" s="265"/>
    </row>
    <row r="51799" spans="17:17" ht="0" hidden="1" customHeight="1" x14ac:dyDescent="0.25">
      <c r="Q51799" s="265"/>
    </row>
    <row r="51800" spans="17:17" ht="0" hidden="1" customHeight="1" x14ac:dyDescent="0.25">
      <c r="Q51800" s="265"/>
    </row>
    <row r="51801" spans="17:17" ht="0" hidden="1" customHeight="1" x14ac:dyDescent="0.25">
      <c r="Q51801" s="265"/>
    </row>
    <row r="51802" spans="17:17" ht="0" hidden="1" customHeight="1" x14ac:dyDescent="0.25">
      <c r="Q51802" s="265"/>
    </row>
    <row r="51803" spans="17:17" ht="0" hidden="1" customHeight="1" x14ac:dyDescent="0.25">
      <c r="Q51803" s="265"/>
    </row>
    <row r="51804" spans="17:17" ht="0" hidden="1" customHeight="1" x14ac:dyDescent="0.25">
      <c r="Q51804" s="265"/>
    </row>
    <row r="51805" spans="17:17" ht="0" hidden="1" customHeight="1" x14ac:dyDescent="0.25">
      <c r="Q51805" s="265"/>
    </row>
    <row r="51806" spans="17:17" ht="0" hidden="1" customHeight="1" x14ac:dyDescent="0.25">
      <c r="Q51806" s="265"/>
    </row>
    <row r="51807" spans="17:17" ht="0" hidden="1" customHeight="1" x14ac:dyDescent="0.25">
      <c r="Q51807" s="265"/>
    </row>
    <row r="51808" spans="17:17" ht="0" hidden="1" customHeight="1" x14ac:dyDescent="0.25">
      <c r="Q51808" s="265"/>
    </row>
    <row r="51809" spans="17:17" ht="0" hidden="1" customHeight="1" x14ac:dyDescent="0.25">
      <c r="Q51809" s="265"/>
    </row>
    <row r="51810" spans="17:17" ht="0" hidden="1" customHeight="1" x14ac:dyDescent="0.25">
      <c r="Q51810" s="265"/>
    </row>
    <row r="51811" spans="17:17" ht="0" hidden="1" customHeight="1" x14ac:dyDescent="0.25">
      <c r="Q51811" s="265"/>
    </row>
    <row r="51812" spans="17:17" ht="0" hidden="1" customHeight="1" x14ac:dyDescent="0.25">
      <c r="Q51812" s="265"/>
    </row>
    <row r="51813" spans="17:17" ht="0" hidden="1" customHeight="1" x14ac:dyDescent="0.25">
      <c r="Q51813" s="265"/>
    </row>
    <row r="51814" spans="17:17" ht="0" hidden="1" customHeight="1" x14ac:dyDescent="0.25">
      <c r="Q51814" s="265"/>
    </row>
    <row r="51815" spans="17:17" ht="0" hidden="1" customHeight="1" x14ac:dyDescent="0.25">
      <c r="Q51815" s="265"/>
    </row>
    <row r="51816" spans="17:17" ht="0" hidden="1" customHeight="1" x14ac:dyDescent="0.25">
      <c r="Q51816" s="265"/>
    </row>
    <row r="51817" spans="17:17" ht="0" hidden="1" customHeight="1" x14ac:dyDescent="0.25">
      <c r="Q51817" s="265"/>
    </row>
    <row r="51818" spans="17:17" ht="0" hidden="1" customHeight="1" x14ac:dyDescent="0.25">
      <c r="Q51818" s="265"/>
    </row>
    <row r="51819" spans="17:17" ht="0" hidden="1" customHeight="1" x14ac:dyDescent="0.25">
      <c r="Q51819" s="265"/>
    </row>
    <row r="51820" spans="17:17" ht="0" hidden="1" customHeight="1" x14ac:dyDescent="0.25">
      <c r="Q51820" s="265"/>
    </row>
    <row r="51821" spans="17:17" ht="0" hidden="1" customHeight="1" x14ac:dyDescent="0.25">
      <c r="Q51821" s="265"/>
    </row>
    <row r="51822" spans="17:17" ht="0" hidden="1" customHeight="1" x14ac:dyDescent="0.25">
      <c r="Q51822" s="265"/>
    </row>
    <row r="51823" spans="17:17" ht="0" hidden="1" customHeight="1" x14ac:dyDescent="0.25">
      <c r="Q51823" s="265"/>
    </row>
    <row r="51824" spans="17:17" ht="0" hidden="1" customHeight="1" x14ac:dyDescent="0.25">
      <c r="Q51824" s="265"/>
    </row>
    <row r="51825" spans="17:17" ht="0" hidden="1" customHeight="1" x14ac:dyDescent="0.25">
      <c r="Q51825" s="265"/>
    </row>
    <row r="51826" spans="17:17" ht="0" hidden="1" customHeight="1" x14ac:dyDescent="0.25">
      <c r="Q51826" s="265"/>
    </row>
    <row r="51827" spans="17:17" ht="0" hidden="1" customHeight="1" x14ac:dyDescent="0.25">
      <c r="Q51827" s="265"/>
    </row>
    <row r="51828" spans="17:17" ht="0" hidden="1" customHeight="1" x14ac:dyDescent="0.25">
      <c r="Q51828" s="265"/>
    </row>
    <row r="51829" spans="17:17" ht="0" hidden="1" customHeight="1" x14ac:dyDescent="0.25">
      <c r="Q51829" s="265"/>
    </row>
    <row r="51830" spans="17:17" ht="0" hidden="1" customHeight="1" x14ac:dyDescent="0.25">
      <c r="Q51830" s="265"/>
    </row>
    <row r="51831" spans="17:17" ht="0" hidden="1" customHeight="1" x14ac:dyDescent="0.25">
      <c r="Q51831" s="265"/>
    </row>
    <row r="51832" spans="17:17" ht="0" hidden="1" customHeight="1" x14ac:dyDescent="0.25">
      <c r="Q51832" s="265"/>
    </row>
    <row r="51833" spans="17:17" ht="0" hidden="1" customHeight="1" x14ac:dyDescent="0.25">
      <c r="Q51833" s="265"/>
    </row>
    <row r="51834" spans="17:17" ht="0" hidden="1" customHeight="1" x14ac:dyDescent="0.25">
      <c r="Q51834" s="265"/>
    </row>
    <row r="51835" spans="17:17" ht="0" hidden="1" customHeight="1" x14ac:dyDescent="0.25">
      <c r="Q51835" s="265"/>
    </row>
    <row r="51836" spans="17:17" ht="0" hidden="1" customHeight="1" x14ac:dyDescent="0.25">
      <c r="Q51836" s="265"/>
    </row>
    <row r="51837" spans="17:17" ht="0" hidden="1" customHeight="1" x14ac:dyDescent="0.25">
      <c r="Q51837" s="265"/>
    </row>
    <row r="51838" spans="17:17" ht="0" hidden="1" customHeight="1" x14ac:dyDescent="0.25">
      <c r="Q51838" s="265"/>
    </row>
    <row r="51839" spans="17:17" ht="0" hidden="1" customHeight="1" x14ac:dyDescent="0.25">
      <c r="Q51839" s="265"/>
    </row>
    <row r="51840" spans="17:17" ht="0" hidden="1" customHeight="1" x14ac:dyDescent="0.25">
      <c r="Q51840" s="265"/>
    </row>
    <row r="51841" spans="17:17" ht="0" hidden="1" customHeight="1" x14ac:dyDescent="0.25">
      <c r="Q51841" s="265"/>
    </row>
    <row r="51842" spans="17:17" ht="0" hidden="1" customHeight="1" x14ac:dyDescent="0.25">
      <c r="Q51842" s="265"/>
    </row>
    <row r="51843" spans="17:17" ht="0" hidden="1" customHeight="1" x14ac:dyDescent="0.25">
      <c r="Q51843" s="265"/>
    </row>
    <row r="51844" spans="17:17" ht="0" hidden="1" customHeight="1" x14ac:dyDescent="0.25">
      <c r="Q51844" s="265"/>
    </row>
    <row r="51845" spans="17:17" ht="0" hidden="1" customHeight="1" x14ac:dyDescent="0.25">
      <c r="Q51845" s="265"/>
    </row>
    <row r="51846" spans="17:17" ht="0" hidden="1" customHeight="1" x14ac:dyDescent="0.25">
      <c r="Q51846" s="265"/>
    </row>
    <row r="51847" spans="17:17" ht="0" hidden="1" customHeight="1" x14ac:dyDescent="0.25">
      <c r="Q51847" s="265"/>
    </row>
    <row r="51848" spans="17:17" ht="0" hidden="1" customHeight="1" x14ac:dyDescent="0.25">
      <c r="Q51848" s="265"/>
    </row>
    <row r="51849" spans="17:17" ht="0" hidden="1" customHeight="1" x14ac:dyDescent="0.25">
      <c r="Q51849" s="265"/>
    </row>
    <row r="51850" spans="17:17" ht="0" hidden="1" customHeight="1" x14ac:dyDescent="0.25">
      <c r="Q51850" s="265"/>
    </row>
    <row r="51851" spans="17:17" ht="0" hidden="1" customHeight="1" x14ac:dyDescent="0.25">
      <c r="Q51851" s="265"/>
    </row>
    <row r="51852" spans="17:17" ht="0" hidden="1" customHeight="1" x14ac:dyDescent="0.25">
      <c r="Q51852" s="265"/>
    </row>
    <row r="51853" spans="17:17" ht="0" hidden="1" customHeight="1" x14ac:dyDescent="0.25">
      <c r="Q51853" s="265"/>
    </row>
    <row r="51854" spans="17:17" ht="0" hidden="1" customHeight="1" x14ac:dyDescent="0.25">
      <c r="Q51854" s="265"/>
    </row>
    <row r="51855" spans="17:17" ht="0" hidden="1" customHeight="1" x14ac:dyDescent="0.25">
      <c r="Q51855" s="265"/>
    </row>
    <row r="51856" spans="17:17" ht="0" hidden="1" customHeight="1" x14ac:dyDescent="0.25">
      <c r="Q51856" s="265"/>
    </row>
    <row r="51857" spans="17:17" ht="0" hidden="1" customHeight="1" x14ac:dyDescent="0.25">
      <c r="Q51857" s="265"/>
    </row>
    <row r="51858" spans="17:17" ht="0" hidden="1" customHeight="1" x14ac:dyDescent="0.25">
      <c r="Q51858" s="265"/>
    </row>
    <row r="51859" spans="17:17" ht="0" hidden="1" customHeight="1" x14ac:dyDescent="0.25">
      <c r="Q51859" s="265"/>
    </row>
    <row r="51860" spans="17:17" ht="0" hidden="1" customHeight="1" x14ac:dyDescent="0.25">
      <c r="Q51860" s="265"/>
    </row>
    <row r="51861" spans="17:17" ht="0" hidden="1" customHeight="1" x14ac:dyDescent="0.25">
      <c r="Q51861" s="265"/>
    </row>
    <row r="51862" spans="17:17" ht="0" hidden="1" customHeight="1" x14ac:dyDescent="0.25">
      <c r="Q51862" s="265"/>
    </row>
    <row r="51863" spans="17:17" ht="0" hidden="1" customHeight="1" x14ac:dyDescent="0.25">
      <c r="Q51863" s="265"/>
    </row>
    <row r="51864" spans="17:17" ht="0" hidden="1" customHeight="1" x14ac:dyDescent="0.25">
      <c r="Q51864" s="265"/>
    </row>
    <row r="51865" spans="17:17" ht="0" hidden="1" customHeight="1" x14ac:dyDescent="0.25">
      <c r="Q51865" s="265"/>
    </row>
    <row r="51866" spans="17:17" ht="0" hidden="1" customHeight="1" x14ac:dyDescent="0.25">
      <c r="Q51866" s="265"/>
    </row>
    <row r="51867" spans="17:17" ht="0" hidden="1" customHeight="1" x14ac:dyDescent="0.25">
      <c r="Q51867" s="265"/>
    </row>
    <row r="51868" spans="17:17" ht="0" hidden="1" customHeight="1" x14ac:dyDescent="0.25">
      <c r="Q51868" s="265"/>
    </row>
    <row r="51869" spans="17:17" ht="0" hidden="1" customHeight="1" x14ac:dyDescent="0.25">
      <c r="Q51869" s="265"/>
    </row>
    <row r="51870" spans="17:17" ht="0" hidden="1" customHeight="1" x14ac:dyDescent="0.25">
      <c r="Q51870" s="265"/>
    </row>
    <row r="51871" spans="17:17" ht="0" hidden="1" customHeight="1" x14ac:dyDescent="0.25">
      <c r="Q51871" s="265"/>
    </row>
    <row r="51872" spans="17:17" ht="0" hidden="1" customHeight="1" x14ac:dyDescent="0.25">
      <c r="Q51872" s="265"/>
    </row>
    <row r="51873" spans="17:17" ht="0" hidden="1" customHeight="1" x14ac:dyDescent="0.25">
      <c r="Q51873" s="265"/>
    </row>
    <row r="51874" spans="17:17" ht="0" hidden="1" customHeight="1" x14ac:dyDescent="0.25">
      <c r="Q51874" s="265"/>
    </row>
    <row r="51875" spans="17:17" ht="0" hidden="1" customHeight="1" x14ac:dyDescent="0.25">
      <c r="Q51875" s="265"/>
    </row>
    <row r="51876" spans="17:17" ht="0" hidden="1" customHeight="1" x14ac:dyDescent="0.25">
      <c r="Q51876" s="265"/>
    </row>
    <row r="51877" spans="17:17" ht="0" hidden="1" customHeight="1" x14ac:dyDescent="0.25">
      <c r="Q51877" s="265"/>
    </row>
    <row r="51878" spans="17:17" ht="0" hidden="1" customHeight="1" x14ac:dyDescent="0.25">
      <c r="Q51878" s="265"/>
    </row>
    <row r="51879" spans="17:17" ht="0" hidden="1" customHeight="1" x14ac:dyDescent="0.25">
      <c r="Q51879" s="265"/>
    </row>
    <row r="51880" spans="17:17" ht="0" hidden="1" customHeight="1" x14ac:dyDescent="0.25">
      <c r="Q51880" s="265"/>
    </row>
    <row r="51881" spans="17:17" ht="0" hidden="1" customHeight="1" x14ac:dyDescent="0.25">
      <c r="Q51881" s="265"/>
    </row>
    <row r="51882" spans="17:17" ht="0" hidden="1" customHeight="1" x14ac:dyDescent="0.25">
      <c r="Q51882" s="265"/>
    </row>
    <row r="51883" spans="17:17" ht="0" hidden="1" customHeight="1" x14ac:dyDescent="0.25">
      <c r="Q51883" s="265"/>
    </row>
    <row r="51884" spans="17:17" ht="0" hidden="1" customHeight="1" x14ac:dyDescent="0.25">
      <c r="Q51884" s="265"/>
    </row>
    <row r="51885" spans="17:17" ht="0" hidden="1" customHeight="1" x14ac:dyDescent="0.25">
      <c r="Q51885" s="265"/>
    </row>
    <row r="51886" spans="17:17" ht="0" hidden="1" customHeight="1" x14ac:dyDescent="0.25">
      <c r="Q51886" s="265"/>
    </row>
    <row r="51887" spans="17:17" ht="0" hidden="1" customHeight="1" x14ac:dyDescent="0.25">
      <c r="Q51887" s="265"/>
    </row>
    <row r="51888" spans="17:17" ht="0" hidden="1" customHeight="1" x14ac:dyDescent="0.25">
      <c r="Q51888" s="265"/>
    </row>
    <row r="51889" spans="17:17" ht="0" hidden="1" customHeight="1" x14ac:dyDescent="0.25">
      <c r="Q51889" s="265"/>
    </row>
    <row r="51890" spans="17:17" ht="0" hidden="1" customHeight="1" x14ac:dyDescent="0.25">
      <c r="Q51890" s="265"/>
    </row>
    <row r="51891" spans="17:17" ht="0" hidden="1" customHeight="1" x14ac:dyDescent="0.25">
      <c r="Q51891" s="265"/>
    </row>
    <row r="51892" spans="17:17" ht="0" hidden="1" customHeight="1" x14ac:dyDescent="0.25">
      <c r="Q51892" s="265"/>
    </row>
    <row r="51893" spans="17:17" ht="0" hidden="1" customHeight="1" x14ac:dyDescent="0.25">
      <c r="Q51893" s="265"/>
    </row>
    <row r="51894" spans="17:17" ht="0" hidden="1" customHeight="1" x14ac:dyDescent="0.25">
      <c r="Q51894" s="265"/>
    </row>
    <row r="51895" spans="17:17" ht="0" hidden="1" customHeight="1" x14ac:dyDescent="0.25">
      <c r="Q51895" s="265"/>
    </row>
    <row r="51896" spans="17:17" ht="0" hidden="1" customHeight="1" x14ac:dyDescent="0.25">
      <c r="Q51896" s="265"/>
    </row>
    <row r="51897" spans="17:17" ht="0" hidden="1" customHeight="1" x14ac:dyDescent="0.25">
      <c r="Q51897" s="265"/>
    </row>
    <row r="51898" spans="17:17" ht="0" hidden="1" customHeight="1" x14ac:dyDescent="0.25">
      <c r="Q51898" s="265"/>
    </row>
    <row r="51899" spans="17:17" ht="0" hidden="1" customHeight="1" x14ac:dyDescent="0.25">
      <c r="Q51899" s="265"/>
    </row>
    <row r="51900" spans="17:17" ht="0" hidden="1" customHeight="1" x14ac:dyDescent="0.25">
      <c r="Q51900" s="265"/>
    </row>
    <row r="51901" spans="17:17" ht="0" hidden="1" customHeight="1" x14ac:dyDescent="0.25">
      <c r="Q51901" s="265"/>
    </row>
    <row r="51902" spans="17:17" ht="0" hidden="1" customHeight="1" x14ac:dyDescent="0.25">
      <c r="Q51902" s="265"/>
    </row>
    <row r="51903" spans="17:17" ht="0" hidden="1" customHeight="1" x14ac:dyDescent="0.25">
      <c r="Q51903" s="265"/>
    </row>
    <row r="51904" spans="17:17" ht="0" hidden="1" customHeight="1" x14ac:dyDescent="0.25">
      <c r="Q51904" s="265"/>
    </row>
    <row r="51905" spans="17:17" ht="0" hidden="1" customHeight="1" x14ac:dyDescent="0.25">
      <c r="Q51905" s="265"/>
    </row>
    <row r="51906" spans="17:17" ht="0" hidden="1" customHeight="1" x14ac:dyDescent="0.25">
      <c r="Q51906" s="265"/>
    </row>
    <row r="51907" spans="17:17" ht="0" hidden="1" customHeight="1" x14ac:dyDescent="0.25">
      <c r="Q51907" s="265"/>
    </row>
    <row r="51908" spans="17:17" ht="0" hidden="1" customHeight="1" x14ac:dyDescent="0.25">
      <c r="Q51908" s="265"/>
    </row>
    <row r="51909" spans="17:17" ht="0" hidden="1" customHeight="1" x14ac:dyDescent="0.25">
      <c r="Q51909" s="265"/>
    </row>
    <row r="51910" spans="17:17" ht="0" hidden="1" customHeight="1" x14ac:dyDescent="0.25">
      <c r="Q51910" s="265"/>
    </row>
    <row r="51911" spans="17:17" ht="0" hidden="1" customHeight="1" x14ac:dyDescent="0.25">
      <c r="Q51911" s="265"/>
    </row>
    <row r="51912" spans="17:17" ht="0" hidden="1" customHeight="1" x14ac:dyDescent="0.25">
      <c r="Q51912" s="265"/>
    </row>
    <row r="51913" spans="17:17" ht="0" hidden="1" customHeight="1" x14ac:dyDescent="0.25">
      <c r="Q51913" s="265"/>
    </row>
    <row r="51914" spans="17:17" ht="0" hidden="1" customHeight="1" x14ac:dyDescent="0.25">
      <c r="Q51914" s="265"/>
    </row>
    <row r="51915" spans="17:17" ht="0" hidden="1" customHeight="1" x14ac:dyDescent="0.25">
      <c r="Q51915" s="265"/>
    </row>
    <row r="51916" spans="17:17" ht="0" hidden="1" customHeight="1" x14ac:dyDescent="0.25">
      <c r="Q51916" s="265"/>
    </row>
    <row r="51917" spans="17:17" ht="0" hidden="1" customHeight="1" x14ac:dyDescent="0.25">
      <c r="Q51917" s="265"/>
    </row>
    <row r="51918" spans="17:17" ht="0" hidden="1" customHeight="1" x14ac:dyDescent="0.25">
      <c r="Q51918" s="265"/>
    </row>
    <row r="51919" spans="17:17" ht="0" hidden="1" customHeight="1" x14ac:dyDescent="0.25">
      <c r="Q51919" s="265"/>
    </row>
    <row r="51920" spans="17:17" ht="0" hidden="1" customHeight="1" x14ac:dyDescent="0.25">
      <c r="Q51920" s="265"/>
    </row>
    <row r="51921" spans="17:17" ht="0" hidden="1" customHeight="1" x14ac:dyDescent="0.25">
      <c r="Q51921" s="265"/>
    </row>
    <row r="51922" spans="17:17" ht="0" hidden="1" customHeight="1" x14ac:dyDescent="0.25">
      <c r="Q51922" s="265"/>
    </row>
    <row r="51923" spans="17:17" ht="0" hidden="1" customHeight="1" x14ac:dyDescent="0.25">
      <c r="Q51923" s="265"/>
    </row>
    <row r="51924" spans="17:17" ht="0" hidden="1" customHeight="1" x14ac:dyDescent="0.25">
      <c r="Q51924" s="265"/>
    </row>
    <row r="51925" spans="17:17" ht="0" hidden="1" customHeight="1" x14ac:dyDescent="0.25">
      <c r="Q51925" s="265"/>
    </row>
    <row r="51926" spans="17:17" ht="0" hidden="1" customHeight="1" x14ac:dyDescent="0.25">
      <c r="Q51926" s="265"/>
    </row>
    <row r="51927" spans="17:17" ht="0" hidden="1" customHeight="1" x14ac:dyDescent="0.25">
      <c r="Q51927" s="265"/>
    </row>
    <row r="51928" spans="17:17" ht="0" hidden="1" customHeight="1" x14ac:dyDescent="0.25">
      <c r="Q51928" s="265"/>
    </row>
    <row r="51929" spans="17:17" ht="0" hidden="1" customHeight="1" x14ac:dyDescent="0.25">
      <c r="Q51929" s="265"/>
    </row>
    <row r="51930" spans="17:17" ht="0" hidden="1" customHeight="1" x14ac:dyDescent="0.25">
      <c r="Q51930" s="265"/>
    </row>
    <row r="51931" spans="17:17" ht="0" hidden="1" customHeight="1" x14ac:dyDescent="0.25">
      <c r="Q51931" s="265"/>
    </row>
    <row r="51932" spans="17:17" ht="0" hidden="1" customHeight="1" x14ac:dyDescent="0.25">
      <c r="Q51932" s="265"/>
    </row>
    <row r="51933" spans="17:17" ht="0" hidden="1" customHeight="1" x14ac:dyDescent="0.25">
      <c r="Q51933" s="265"/>
    </row>
    <row r="51934" spans="17:17" ht="0" hidden="1" customHeight="1" x14ac:dyDescent="0.25">
      <c r="Q51934" s="265"/>
    </row>
    <row r="51935" spans="17:17" ht="0" hidden="1" customHeight="1" x14ac:dyDescent="0.25">
      <c r="Q51935" s="265"/>
    </row>
    <row r="51936" spans="17:17" ht="0" hidden="1" customHeight="1" x14ac:dyDescent="0.25">
      <c r="Q51936" s="265"/>
    </row>
    <row r="51937" spans="17:17" ht="0" hidden="1" customHeight="1" x14ac:dyDescent="0.25">
      <c r="Q51937" s="265"/>
    </row>
    <row r="51938" spans="17:17" ht="0" hidden="1" customHeight="1" x14ac:dyDescent="0.25">
      <c r="Q51938" s="265"/>
    </row>
    <row r="51939" spans="17:17" ht="0" hidden="1" customHeight="1" x14ac:dyDescent="0.25">
      <c r="Q51939" s="265"/>
    </row>
    <row r="51940" spans="17:17" ht="0" hidden="1" customHeight="1" x14ac:dyDescent="0.25">
      <c r="Q51940" s="265"/>
    </row>
    <row r="51941" spans="17:17" ht="0" hidden="1" customHeight="1" x14ac:dyDescent="0.25">
      <c r="Q51941" s="265"/>
    </row>
    <row r="51942" spans="17:17" ht="0" hidden="1" customHeight="1" x14ac:dyDescent="0.25">
      <c r="Q51942" s="265"/>
    </row>
    <row r="51943" spans="17:17" ht="0" hidden="1" customHeight="1" x14ac:dyDescent="0.25">
      <c r="Q51943" s="265"/>
    </row>
    <row r="51944" spans="17:17" ht="0" hidden="1" customHeight="1" x14ac:dyDescent="0.25">
      <c r="Q51944" s="265"/>
    </row>
    <row r="51945" spans="17:17" ht="0" hidden="1" customHeight="1" x14ac:dyDescent="0.25">
      <c r="Q51945" s="265"/>
    </row>
    <row r="51946" spans="17:17" ht="0" hidden="1" customHeight="1" x14ac:dyDescent="0.25">
      <c r="Q51946" s="265"/>
    </row>
    <row r="51947" spans="17:17" ht="0" hidden="1" customHeight="1" x14ac:dyDescent="0.25">
      <c r="Q51947" s="265"/>
    </row>
    <row r="51948" spans="17:17" ht="0" hidden="1" customHeight="1" x14ac:dyDescent="0.25">
      <c r="Q51948" s="265"/>
    </row>
    <row r="51949" spans="17:17" ht="0" hidden="1" customHeight="1" x14ac:dyDescent="0.25">
      <c r="Q51949" s="265"/>
    </row>
    <row r="51950" spans="17:17" ht="0" hidden="1" customHeight="1" x14ac:dyDescent="0.25">
      <c r="Q51950" s="265"/>
    </row>
    <row r="51951" spans="17:17" ht="0" hidden="1" customHeight="1" x14ac:dyDescent="0.25">
      <c r="Q51951" s="265"/>
    </row>
    <row r="51952" spans="17:17" ht="0" hidden="1" customHeight="1" x14ac:dyDescent="0.25">
      <c r="Q51952" s="265"/>
    </row>
    <row r="51953" spans="17:17" ht="0" hidden="1" customHeight="1" x14ac:dyDescent="0.25">
      <c r="Q51953" s="265"/>
    </row>
    <row r="51954" spans="17:17" ht="0" hidden="1" customHeight="1" x14ac:dyDescent="0.25">
      <c r="Q51954" s="265"/>
    </row>
    <row r="51955" spans="17:17" ht="0" hidden="1" customHeight="1" x14ac:dyDescent="0.25">
      <c r="Q51955" s="265"/>
    </row>
    <row r="51956" spans="17:17" ht="0" hidden="1" customHeight="1" x14ac:dyDescent="0.25">
      <c r="Q51956" s="265"/>
    </row>
    <row r="51957" spans="17:17" ht="0" hidden="1" customHeight="1" x14ac:dyDescent="0.25">
      <c r="Q51957" s="265"/>
    </row>
    <row r="51958" spans="17:17" ht="0" hidden="1" customHeight="1" x14ac:dyDescent="0.25">
      <c r="Q51958" s="265"/>
    </row>
    <row r="51959" spans="17:17" ht="0" hidden="1" customHeight="1" x14ac:dyDescent="0.25">
      <c r="Q51959" s="265"/>
    </row>
    <row r="51960" spans="17:17" ht="0" hidden="1" customHeight="1" x14ac:dyDescent="0.25">
      <c r="Q51960" s="265"/>
    </row>
    <row r="51961" spans="17:17" ht="0" hidden="1" customHeight="1" x14ac:dyDescent="0.25">
      <c r="Q51961" s="265"/>
    </row>
    <row r="51962" spans="17:17" ht="0" hidden="1" customHeight="1" x14ac:dyDescent="0.25">
      <c r="Q51962" s="265"/>
    </row>
    <row r="51963" spans="17:17" ht="0" hidden="1" customHeight="1" x14ac:dyDescent="0.25">
      <c r="Q51963" s="265"/>
    </row>
    <row r="51964" spans="17:17" ht="0" hidden="1" customHeight="1" x14ac:dyDescent="0.25">
      <c r="Q51964" s="265"/>
    </row>
    <row r="51965" spans="17:17" ht="0" hidden="1" customHeight="1" x14ac:dyDescent="0.25">
      <c r="Q51965" s="265"/>
    </row>
    <row r="51966" spans="17:17" ht="0" hidden="1" customHeight="1" x14ac:dyDescent="0.25">
      <c r="Q51966" s="265"/>
    </row>
    <row r="51967" spans="17:17" ht="0" hidden="1" customHeight="1" x14ac:dyDescent="0.25">
      <c r="Q51967" s="265"/>
    </row>
    <row r="51968" spans="17:17" ht="0" hidden="1" customHeight="1" x14ac:dyDescent="0.25">
      <c r="Q51968" s="265"/>
    </row>
    <row r="51969" spans="17:17" ht="0" hidden="1" customHeight="1" x14ac:dyDescent="0.25">
      <c r="Q51969" s="265"/>
    </row>
    <row r="51970" spans="17:17" ht="0" hidden="1" customHeight="1" x14ac:dyDescent="0.25">
      <c r="Q51970" s="265"/>
    </row>
    <row r="51971" spans="17:17" ht="0" hidden="1" customHeight="1" x14ac:dyDescent="0.25">
      <c r="Q51971" s="265"/>
    </row>
    <row r="51972" spans="17:17" ht="0" hidden="1" customHeight="1" x14ac:dyDescent="0.25">
      <c r="Q51972" s="265"/>
    </row>
    <row r="51973" spans="17:17" ht="0" hidden="1" customHeight="1" x14ac:dyDescent="0.25">
      <c r="Q51973" s="265"/>
    </row>
    <row r="51974" spans="17:17" ht="0" hidden="1" customHeight="1" x14ac:dyDescent="0.25">
      <c r="Q51974" s="265"/>
    </row>
    <row r="51975" spans="17:17" ht="0" hidden="1" customHeight="1" x14ac:dyDescent="0.25">
      <c r="Q51975" s="265"/>
    </row>
    <row r="51976" spans="17:17" ht="0" hidden="1" customHeight="1" x14ac:dyDescent="0.25">
      <c r="Q51976" s="265"/>
    </row>
    <row r="51977" spans="17:17" ht="0" hidden="1" customHeight="1" x14ac:dyDescent="0.25">
      <c r="Q51977" s="265"/>
    </row>
    <row r="51978" spans="17:17" ht="0" hidden="1" customHeight="1" x14ac:dyDescent="0.25">
      <c r="Q51978" s="265"/>
    </row>
    <row r="51979" spans="17:17" ht="0" hidden="1" customHeight="1" x14ac:dyDescent="0.25">
      <c r="Q51979" s="265"/>
    </row>
    <row r="51980" spans="17:17" ht="0" hidden="1" customHeight="1" x14ac:dyDescent="0.25">
      <c r="Q51980" s="265"/>
    </row>
    <row r="51981" spans="17:17" ht="0" hidden="1" customHeight="1" x14ac:dyDescent="0.25">
      <c r="Q51981" s="265"/>
    </row>
    <row r="51982" spans="17:17" ht="0" hidden="1" customHeight="1" x14ac:dyDescent="0.25">
      <c r="Q51982" s="265"/>
    </row>
    <row r="51983" spans="17:17" ht="0" hidden="1" customHeight="1" x14ac:dyDescent="0.25">
      <c r="Q51983" s="265"/>
    </row>
    <row r="51984" spans="17:17" ht="0" hidden="1" customHeight="1" x14ac:dyDescent="0.25">
      <c r="Q51984" s="265"/>
    </row>
    <row r="51985" spans="17:17" ht="0" hidden="1" customHeight="1" x14ac:dyDescent="0.25">
      <c r="Q51985" s="265"/>
    </row>
    <row r="51986" spans="17:17" ht="0" hidden="1" customHeight="1" x14ac:dyDescent="0.25">
      <c r="Q51986" s="265"/>
    </row>
    <row r="51987" spans="17:17" ht="0" hidden="1" customHeight="1" x14ac:dyDescent="0.25">
      <c r="Q51987" s="265"/>
    </row>
    <row r="51988" spans="17:17" ht="0" hidden="1" customHeight="1" x14ac:dyDescent="0.25">
      <c r="Q51988" s="265"/>
    </row>
    <row r="51989" spans="17:17" ht="0" hidden="1" customHeight="1" x14ac:dyDescent="0.25">
      <c r="Q51989" s="265"/>
    </row>
    <row r="51990" spans="17:17" ht="0" hidden="1" customHeight="1" x14ac:dyDescent="0.25">
      <c r="Q51990" s="265"/>
    </row>
    <row r="51991" spans="17:17" ht="0" hidden="1" customHeight="1" x14ac:dyDescent="0.25">
      <c r="Q51991" s="265"/>
    </row>
    <row r="51992" spans="17:17" ht="0" hidden="1" customHeight="1" x14ac:dyDescent="0.25">
      <c r="Q51992" s="265"/>
    </row>
    <row r="51993" spans="17:17" ht="0" hidden="1" customHeight="1" x14ac:dyDescent="0.25">
      <c r="Q51993" s="265"/>
    </row>
    <row r="51994" spans="17:17" ht="0" hidden="1" customHeight="1" x14ac:dyDescent="0.25">
      <c r="Q51994" s="265"/>
    </row>
    <row r="51995" spans="17:17" ht="0" hidden="1" customHeight="1" x14ac:dyDescent="0.25">
      <c r="Q51995" s="265"/>
    </row>
    <row r="51996" spans="17:17" ht="0" hidden="1" customHeight="1" x14ac:dyDescent="0.25">
      <c r="Q51996" s="265"/>
    </row>
    <row r="51997" spans="17:17" ht="0" hidden="1" customHeight="1" x14ac:dyDescent="0.25">
      <c r="Q51997" s="265"/>
    </row>
    <row r="51998" spans="17:17" ht="0" hidden="1" customHeight="1" x14ac:dyDescent="0.25">
      <c r="Q51998" s="265"/>
    </row>
    <row r="51999" spans="17:17" ht="0" hidden="1" customHeight="1" x14ac:dyDescent="0.25">
      <c r="Q51999" s="265"/>
    </row>
    <row r="52000" spans="17:17" ht="0" hidden="1" customHeight="1" x14ac:dyDescent="0.25">
      <c r="Q52000" s="265"/>
    </row>
    <row r="52001" spans="17:17" ht="0" hidden="1" customHeight="1" x14ac:dyDescent="0.25">
      <c r="Q52001" s="265"/>
    </row>
    <row r="52002" spans="17:17" ht="0" hidden="1" customHeight="1" x14ac:dyDescent="0.25">
      <c r="Q52002" s="265"/>
    </row>
    <row r="52003" spans="17:17" ht="0" hidden="1" customHeight="1" x14ac:dyDescent="0.25">
      <c r="Q52003" s="265"/>
    </row>
    <row r="52004" spans="17:17" ht="0" hidden="1" customHeight="1" x14ac:dyDescent="0.25">
      <c r="Q52004" s="265"/>
    </row>
    <row r="52005" spans="17:17" ht="0" hidden="1" customHeight="1" x14ac:dyDescent="0.25">
      <c r="Q52005" s="265"/>
    </row>
    <row r="52006" spans="17:17" ht="0" hidden="1" customHeight="1" x14ac:dyDescent="0.25">
      <c r="Q52006" s="265"/>
    </row>
    <row r="52007" spans="17:17" ht="0" hidden="1" customHeight="1" x14ac:dyDescent="0.25">
      <c r="Q52007" s="265"/>
    </row>
    <row r="52008" spans="17:17" ht="0" hidden="1" customHeight="1" x14ac:dyDescent="0.25">
      <c r="Q52008" s="265"/>
    </row>
    <row r="52009" spans="17:17" ht="0" hidden="1" customHeight="1" x14ac:dyDescent="0.25">
      <c r="Q52009" s="265"/>
    </row>
    <row r="52010" spans="17:17" ht="0" hidden="1" customHeight="1" x14ac:dyDescent="0.25">
      <c r="Q52010" s="265"/>
    </row>
    <row r="52011" spans="17:17" ht="0" hidden="1" customHeight="1" x14ac:dyDescent="0.25">
      <c r="Q52011" s="265"/>
    </row>
    <row r="52012" spans="17:17" ht="0" hidden="1" customHeight="1" x14ac:dyDescent="0.25">
      <c r="Q52012" s="265"/>
    </row>
    <row r="52013" spans="17:17" ht="0" hidden="1" customHeight="1" x14ac:dyDescent="0.25">
      <c r="Q52013" s="265"/>
    </row>
    <row r="52014" spans="17:17" ht="0" hidden="1" customHeight="1" x14ac:dyDescent="0.25">
      <c r="Q52014" s="265"/>
    </row>
    <row r="52015" spans="17:17" ht="0" hidden="1" customHeight="1" x14ac:dyDescent="0.25">
      <c r="Q52015" s="265"/>
    </row>
    <row r="52016" spans="17:17" ht="0" hidden="1" customHeight="1" x14ac:dyDescent="0.25">
      <c r="Q52016" s="265"/>
    </row>
    <row r="52017" spans="17:17" ht="0" hidden="1" customHeight="1" x14ac:dyDescent="0.25">
      <c r="Q52017" s="265"/>
    </row>
    <row r="52018" spans="17:17" ht="0" hidden="1" customHeight="1" x14ac:dyDescent="0.25">
      <c r="Q52018" s="265"/>
    </row>
    <row r="52019" spans="17:17" ht="0" hidden="1" customHeight="1" x14ac:dyDescent="0.25">
      <c r="Q52019" s="265"/>
    </row>
    <row r="52020" spans="17:17" ht="0" hidden="1" customHeight="1" x14ac:dyDescent="0.25">
      <c r="Q52020" s="265"/>
    </row>
    <row r="52021" spans="17:17" ht="0" hidden="1" customHeight="1" x14ac:dyDescent="0.25">
      <c r="Q52021" s="265"/>
    </row>
    <row r="52022" spans="17:17" ht="0" hidden="1" customHeight="1" x14ac:dyDescent="0.25">
      <c r="Q52022" s="265"/>
    </row>
    <row r="52023" spans="17:17" ht="0" hidden="1" customHeight="1" x14ac:dyDescent="0.25">
      <c r="Q52023" s="265"/>
    </row>
    <row r="52024" spans="17:17" ht="0" hidden="1" customHeight="1" x14ac:dyDescent="0.25">
      <c r="Q52024" s="265"/>
    </row>
    <row r="52025" spans="17:17" ht="0" hidden="1" customHeight="1" x14ac:dyDescent="0.25">
      <c r="Q52025" s="265"/>
    </row>
    <row r="52026" spans="17:17" ht="0" hidden="1" customHeight="1" x14ac:dyDescent="0.25">
      <c r="Q52026" s="265"/>
    </row>
    <row r="52027" spans="17:17" ht="0" hidden="1" customHeight="1" x14ac:dyDescent="0.25">
      <c r="Q52027" s="265"/>
    </row>
    <row r="52028" spans="17:17" ht="0" hidden="1" customHeight="1" x14ac:dyDescent="0.25">
      <c r="Q52028" s="265"/>
    </row>
    <row r="52029" spans="17:17" ht="0" hidden="1" customHeight="1" x14ac:dyDescent="0.25">
      <c r="Q52029" s="265"/>
    </row>
    <row r="52030" spans="17:17" ht="0" hidden="1" customHeight="1" x14ac:dyDescent="0.25">
      <c r="Q52030" s="265"/>
    </row>
    <row r="52031" spans="17:17" ht="0" hidden="1" customHeight="1" x14ac:dyDescent="0.25">
      <c r="Q52031" s="265"/>
    </row>
    <row r="52032" spans="17:17" ht="0" hidden="1" customHeight="1" x14ac:dyDescent="0.25">
      <c r="Q52032" s="265"/>
    </row>
    <row r="52033" spans="17:17" ht="0" hidden="1" customHeight="1" x14ac:dyDescent="0.25">
      <c r="Q52033" s="265"/>
    </row>
    <row r="52034" spans="17:17" ht="0" hidden="1" customHeight="1" x14ac:dyDescent="0.25">
      <c r="Q52034" s="265"/>
    </row>
    <row r="52035" spans="17:17" ht="0" hidden="1" customHeight="1" x14ac:dyDescent="0.25">
      <c r="Q52035" s="265"/>
    </row>
    <row r="52036" spans="17:17" ht="0" hidden="1" customHeight="1" x14ac:dyDescent="0.25">
      <c r="Q52036" s="265"/>
    </row>
    <row r="52037" spans="17:17" ht="0" hidden="1" customHeight="1" x14ac:dyDescent="0.25">
      <c r="Q52037" s="265"/>
    </row>
    <row r="52038" spans="17:17" ht="0" hidden="1" customHeight="1" x14ac:dyDescent="0.25">
      <c r="Q52038" s="265"/>
    </row>
    <row r="52039" spans="17:17" ht="0" hidden="1" customHeight="1" x14ac:dyDescent="0.25">
      <c r="Q52039" s="265"/>
    </row>
    <row r="52040" spans="17:17" ht="0" hidden="1" customHeight="1" x14ac:dyDescent="0.25">
      <c r="Q52040" s="265"/>
    </row>
    <row r="52041" spans="17:17" ht="0" hidden="1" customHeight="1" x14ac:dyDescent="0.25">
      <c r="Q52041" s="265"/>
    </row>
    <row r="52042" spans="17:17" ht="0" hidden="1" customHeight="1" x14ac:dyDescent="0.25">
      <c r="Q52042" s="265"/>
    </row>
    <row r="52043" spans="17:17" ht="0" hidden="1" customHeight="1" x14ac:dyDescent="0.25">
      <c r="Q52043" s="265"/>
    </row>
    <row r="52044" spans="17:17" ht="0" hidden="1" customHeight="1" x14ac:dyDescent="0.25">
      <c r="Q52044" s="265"/>
    </row>
    <row r="52045" spans="17:17" ht="0" hidden="1" customHeight="1" x14ac:dyDescent="0.25">
      <c r="Q52045" s="265"/>
    </row>
    <row r="52046" spans="17:17" ht="0" hidden="1" customHeight="1" x14ac:dyDescent="0.25">
      <c r="Q52046" s="265"/>
    </row>
    <row r="52047" spans="17:17" ht="0" hidden="1" customHeight="1" x14ac:dyDescent="0.25">
      <c r="Q52047" s="265"/>
    </row>
    <row r="52048" spans="17:17" ht="0" hidden="1" customHeight="1" x14ac:dyDescent="0.25">
      <c r="Q52048" s="265"/>
    </row>
    <row r="52049" spans="17:17" ht="0" hidden="1" customHeight="1" x14ac:dyDescent="0.25">
      <c r="Q52049" s="265"/>
    </row>
    <row r="52050" spans="17:17" ht="0" hidden="1" customHeight="1" x14ac:dyDescent="0.25">
      <c r="Q52050" s="265"/>
    </row>
    <row r="52051" spans="17:17" ht="0" hidden="1" customHeight="1" x14ac:dyDescent="0.25">
      <c r="Q52051" s="265"/>
    </row>
    <row r="52052" spans="17:17" ht="0" hidden="1" customHeight="1" x14ac:dyDescent="0.25">
      <c r="Q52052" s="265"/>
    </row>
    <row r="52053" spans="17:17" ht="0" hidden="1" customHeight="1" x14ac:dyDescent="0.25">
      <c r="Q52053" s="265"/>
    </row>
    <row r="52054" spans="17:17" ht="0" hidden="1" customHeight="1" x14ac:dyDescent="0.25">
      <c r="Q52054" s="265"/>
    </row>
    <row r="52055" spans="17:17" ht="0" hidden="1" customHeight="1" x14ac:dyDescent="0.25">
      <c r="Q52055" s="265"/>
    </row>
    <row r="52056" spans="17:17" ht="0" hidden="1" customHeight="1" x14ac:dyDescent="0.25">
      <c r="Q52056" s="265"/>
    </row>
    <row r="52057" spans="17:17" ht="0" hidden="1" customHeight="1" x14ac:dyDescent="0.25">
      <c r="Q52057" s="265"/>
    </row>
    <row r="52058" spans="17:17" ht="0" hidden="1" customHeight="1" x14ac:dyDescent="0.25">
      <c r="Q52058" s="265"/>
    </row>
    <row r="52059" spans="17:17" ht="0" hidden="1" customHeight="1" x14ac:dyDescent="0.25">
      <c r="Q52059" s="265"/>
    </row>
    <row r="52060" spans="17:17" ht="0" hidden="1" customHeight="1" x14ac:dyDescent="0.25">
      <c r="Q52060" s="265"/>
    </row>
    <row r="52061" spans="17:17" ht="0" hidden="1" customHeight="1" x14ac:dyDescent="0.25">
      <c r="Q52061" s="265"/>
    </row>
    <row r="52062" spans="17:17" ht="0" hidden="1" customHeight="1" x14ac:dyDescent="0.25">
      <c r="Q52062" s="265"/>
    </row>
    <row r="52063" spans="17:17" ht="0" hidden="1" customHeight="1" x14ac:dyDescent="0.25">
      <c r="Q52063" s="265"/>
    </row>
    <row r="52064" spans="17:17" ht="0" hidden="1" customHeight="1" x14ac:dyDescent="0.25">
      <c r="Q52064" s="265"/>
    </row>
    <row r="52065" spans="17:17" ht="0" hidden="1" customHeight="1" x14ac:dyDescent="0.25">
      <c r="Q52065" s="265"/>
    </row>
    <row r="52066" spans="17:17" ht="0" hidden="1" customHeight="1" x14ac:dyDescent="0.25">
      <c r="Q52066" s="265"/>
    </row>
    <row r="52067" spans="17:17" ht="0" hidden="1" customHeight="1" x14ac:dyDescent="0.25">
      <c r="Q52067" s="265"/>
    </row>
    <row r="52068" spans="17:17" ht="0" hidden="1" customHeight="1" x14ac:dyDescent="0.25">
      <c r="Q52068" s="265"/>
    </row>
    <row r="52069" spans="17:17" ht="0" hidden="1" customHeight="1" x14ac:dyDescent="0.25">
      <c r="Q52069" s="265"/>
    </row>
    <row r="52070" spans="17:17" ht="0" hidden="1" customHeight="1" x14ac:dyDescent="0.25">
      <c r="Q52070" s="265"/>
    </row>
    <row r="52071" spans="17:17" ht="0" hidden="1" customHeight="1" x14ac:dyDescent="0.25">
      <c r="Q52071" s="265"/>
    </row>
    <row r="52072" spans="17:17" ht="0" hidden="1" customHeight="1" x14ac:dyDescent="0.25">
      <c r="Q52072" s="265"/>
    </row>
    <row r="52073" spans="17:17" ht="0" hidden="1" customHeight="1" x14ac:dyDescent="0.25">
      <c r="Q52073" s="265"/>
    </row>
    <row r="52074" spans="17:17" ht="0" hidden="1" customHeight="1" x14ac:dyDescent="0.25">
      <c r="Q52074" s="265"/>
    </row>
    <row r="52075" spans="17:17" ht="0" hidden="1" customHeight="1" x14ac:dyDescent="0.25">
      <c r="Q52075" s="265"/>
    </row>
    <row r="52076" spans="17:17" ht="0" hidden="1" customHeight="1" x14ac:dyDescent="0.25">
      <c r="Q52076" s="265"/>
    </row>
    <row r="52077" spans="17:17" ht="0" hidden="1" customHeight="1" x14ac:dyDescent="0.25">
      <c r="Q52077" s="265"/>
    </row>
    <row r="52078" spans="17:17" ht="0" hidden="1" customHeight="1" x14ac:dyDescent="0.25">
      <c r="Q52078" s="265"/>
    </row>
    <row r="52079" spans="17:17" ht="0" hidden="1" customHeight="1" x14ac:dyDescent="0.25">
      <c r="Q52079" s="265"/>
    </row>
    <row r="52080" spans="17:17" ht="0" hidden="1" customHeight="1" x14ac:dyDescent="0.25">
      <c r="Q52080" s="265"/>
    </row>
    <row r="52081" spans="17:17" ht="0" hidden="1" customHeight="1" x14ac:dyDescent="0.25">
      <c r="Q52081" s="265"/>
    </row>
    <row r="52082" spans="17:17" ht="0" hidden="1" customHeight="1" x14ac:dyDescent="0.25">
      <c r="Q52082" s="265"/>
    </row>
    <row r="52083" spans="17:17" ht="0" hidden="1" customHeight="1" x14ac:dyDescent="0.25">
      <c r="Q52083" s="265"/>
    </row>
    <row r="52084" spans="17:17" ht="0" hidden="1" customHeight="1" x14ac:dyDescent="0.25">
      <c r="Q52084" s="265"/>
    </row>
    <row r="52085" spans="17:17" ht="0" hidden="1" customHeight="1" x14ac:dyDescent="0.25">
      <c r="Q52085" s="265"/>
    </row>
    <row r="52086" spans="17:17" ht="0" hidden="1" customHeight="1" x14ac:dyDescent="0.25">
      <c r="Q52086" s="265"/>
    </row>
    <row r="52087" spans="17:17" ht="0" hidden="1" customHeight="1" x14ac:dyDescent="0.25">
      <c r="Q52087" s="265"/>
    </row>
    <row r="52088" spans="17:17" ht="0" hidden="1" customHeight="1" x14ac:dyDescent="0.25">
      <c r="Q52088" s="265"/>
    </row>
    <row r="52089" spans="17:17" ht="0" hidden="1" customHeight="1" x14ac:dyDescent="0.25">
      <c r="Q52089" s="265"/>
    </row>
    <row r="52090" spans="17:17" ht="0" hidden="1" customHeight="1" x14ac:dyDescent="0.25">
      <c r="Q52090" s="265"/>
    </row>
    <row r="52091" spans="17:17" ht="0" hidden="1" customHeight="1" x14ac:dyDescent="0.25">
      <c r="Q52091" s="265"/>
    </row>
    <row r="52092" spans="17:17" ht="0" hidden="1" customHeight="1" x14ac:dyDescent="0.25">
      <c r="Q52092" s="265"/>
    </row>
    <row r="52093" spans="17:17" ht="0" hidden="1" customHeight="1" x14ac:dyDescent="0.25">
      <c r="Q52093" s="265"/>
    </row>
    <row r="52094" spans="17:17" ht="0" hidden="1" customHeight="1" x14ac:dyDescent="0.25">
      <c r="Q52094" s="265"/>
    </row>
    <row r="52095" spans="17:17" ht="0" hidden="1" customHeight="1" x14ac:dyDescent="0.25">
      <c r="Q52095" s="265"/>
    </row>
    <row r="52096" spans="17:17" ht="0" hidden="1" customHeight="1" x14ac:dyDescent="0.25">
      <c r="Q52096" s="265"/>
    </row>
    <row r="52097" spans="17:17" ht="0" hidden="1" customHeight="1" x14ac:dyDescent="0.25">
      <c r="Q52097" s="265"/>
    </row>
    <row r="52098" spans="17:17" ht="0" hidden="1" customHeight="1" x14ac:dyDescent="0.25">
      <c r="Q52098" s="265"/>
    </row>
    <row r="52099" spans="17:17" ht="0" hidden="1" customHeight="1" x14ac:dyDescent="0.25">
      <c r="Q52099" s="265"/>
    </row>
    <row r="52100" spans="17:17" ht="0" hidden="1" customHeight="1" x14ac:dyDescent="0.25">
      <c r="Q52100" s="265"/>
    </row>
    <row r="52101" spans="17:17" ht="0" hidden="1" customHeight="1" x14ac:dyDescent="0.25">
      <c r="Q52101" s="265"/>
    </row>
    <row r="52102" spans="17:17" ht="0" hidden="1" customHeight="1" x14ac:dyDescent="0.25">
      <c r="Q52102" s="265"/>
    </row>
    <row r="52103" spans="17:17" ht="0" hidden="1" customHeight="1" x14ac:dyDescent="0.25">
      <c r="Q52103" s="265"/>
    </row>
    <row r="52104" spans="17:17" ht="0" hidden="1" customHeight="1" x14ac:dyDescent="0.25">
      <c r="Q52104" s="265"/>
    </row>
    <row r="52105" spans="17:17" ht="0" hidden="1" customHeight="1" x14ac:dyDescent="0.25">
      <c r="Q52105" s="265"/>
    </row>
    <row r="52106" spans="17:17" ht="0" hidden="1" customHeight="1" x14ac:dyDescent="0.25">
      <c r="Q52106" s="265"/>
    </row>
    <row r="52107" spans="17:17" ht="0" hidden="1" customHeight="1" x14ac:dyDescent="0.25">
      <c r="Q52107" s="265"/>
    </row>
    <row r="52108" spans="17:17" ht="0" hidden="1" customHeight="1" x14ac:dyDescent="0.25">
      <c r="Q52108" s="265"/>
    </row>
    <row r="52109" spans="17:17" ht="0" hidden="1" customHeight="1" x14ac:dyDescent="0.25">
      <c r="Q52109" s="265"/>
    </row>
    <row r="52110" spans="17:17" ht="0" hidden="1" customHeight="1" x14ac:dyDescent="0.25">
      <c r="Q52110" s="265"/>
    </row>
    <row r="52111" spans="17:17" ht="0" hidden="1" customHeight="1" x14ac:dyDescent="0.25">
      <c r="Q52111" s="265"/>
    </row>
    <row r="52112" spans="17:17" ht="0" hidden="1" customHeight="1" x14ac:dyDescent="0.25">
      <c r="Q52112" s="265"/>
    </row>
    <row r="52113" spans="17:17" ht="0" hidden="1" customHeight="1" x14ac:dyDescent="0.25">
      <c r="Q52113" s="265"/>
    </row>
    <row r="52114" spans="17:17" ht="0" hidden="1" customHeight="1" x14ac:dyDescent="0.25">
      <c r="Q52114" s="265"/>
    </row>
    <row r="52115" spans="17:17" ht="0" hidden="1" customHeight="1" x14ac:dyDescent="0.25">
      <c r="Q52115" s="265"/>
    </row>
    <row r="52116" spans="17:17" ht="0" hidden="1" customHeight="1" x14ac:dyDescent="0.25">
      <c r="Q52116" s="265"/>
    </row>
    <row r="52117" spans="17:17" ht="0" hidden="1" customHeight="1" x14ac:dyDescent="0.25">
      <c r="Q52117" s="265"/>
    </row>
    <row r="52118" spans="17:17" ht="0" hidden="1" customHeight="1" x14ac:dyDescent="0.25">
      <c r="Q52118" s="265"/>
    </row>
    <row r="52119" spans="17:17" ht="0" hidden="1" customHeight="1" x14ac:dyDescent="0.25">
      <c r="Q52119" s="265"/>
    </row>
    <row r="52120" spans="17:17" ht="0" hidden="1" customHeight="1" x14ac:dyDescent="0.25">
      <c r="Q52120" s="265"/>
    </row>
    <row r="52121" spans="17:17" ht="0" hidden="1" customHeight="1" x14ac:dyDescent="0.25">
      <c r="Q52121" s="265"/>
    </row>
    <row r="52122" spans="17:17" ht="0" hidden="1" customHeight="1" x14ac:dyDescent="0.25">
      <c r="Q52122" s="265"/>
    </row>
    <row r="52123" spans="17:17" ht="0" hidden="1" customHeight="1" x14ac:dyDescent="0.25">
      <c r="Q52123" s="265"/>
    </row>
    <row r="52124" spans="17:17" ht="0" hidden="1" customHeight="1" x14ac:dyDescent="0.25">
      <c r="Q52124" s="265"/>
    </row>
    <row r="52125" spans="17:17" ht="0" hidden="1" customHeight="1" x14ac:dyDescent="0.25">
      <c r="Q52125" s="265"/>
    </row>
    <row r="52126" spans="17:17" ht="0" hidden="1" customHeight="1" x14ac:dyDescent="0.25">
      <c r="Q52126" s="265"/>
    </row>
    <row r="52127" spans="17:17" ht="0" hidden="1" customHeight="1" x14ac:dyDescent="0.25">
      <c r="Q52127" s="265"/>
    </row>
    <row r="52128" spans="17:17" ht="0" hidden="1" customHeight="1" x14ac:dyDescent="0.25">
      <c r="Q52128" s="265"/>
    </row>
    <row r="52129" spans="17:17" ht="0" hidden="1" customHeight="1" x14ac:dyDescent="0.25">
      <c r="Q52129" s="265"/>
    </row>
    <row r="52130" spans="17:17" ht="0" hidden="1" customHeight="1" x14ac:dyDescent="0.25">
      <c r="Q52130" s="265"/>
    </row>
    <row r="52131" spans="17:17" ht="0" hidden="1" customHeight="1" x14ac:dyDescent="0.25">
      <c r="Q52131" s="265"/>
    </row>
    <row r="52132" spans="17:17" ht="0" hidden="1" customHeight="1" x14ac:dyDescent="0.25">
      <c r="Q52132" s="265"/>
    </row>
    <row r="52133" spans="17:17" ht="0" hidden="1" customHeight="1" x14ac:dyDescent="0.25">
      <c r="Q52133" s="265"/>
    </row>
    <row r="52134" spans="17:17" ht="0" hidden="1" customHeight="1" x14ac:dyDescent="0.25">
      <c r="Q52134" s="265"/>
    </row>
    <row r="52135" spans="17:17" ht="0" hidden="1" customHeight="1" x14ac:dyDescent="0.25">
      <c r="Q52135" s="265"/>
    </row>
    <row r="52136" spans="17:17" ht="0" hidden="1" customHeight="1" x14ac:dyDescent="0.25">
      <c r="Q52136" s="265"/>
    </row>
    <row r="52137" spans="17:17" ht="0" hidden="1" customHeight="1" x14ac:dyDescent="0.25">
      <c r="Q52137" s="265"/>
    </row>
    <row r="52138" spans="17:17" ht="0" hidden="1" customHeight="1" x14ac:dyDescent="0.25">
      <c r="Q52138" s="265"/>
    </row>
    <row r="52139" spans="17:17" ht="0" hidden="1" customHeight="1" x14ac:dyDescent="0.25">
      <c r="Q52139" s="265"/>
    </row>
    <row r="52140" spans="17:17" ht="0" hidden="1" customHeight="1" x14ac:dyDescent="0.25">
      <c r="Q52140" s="265"/>
    </row>
    <row r="52141" spans="17:17" ht="0" hidden="1" customHeight="1" x14ac:dyDescent="0.25">
      <c r="Q52141" s="265"/>
    </row>
    <row r="52142" spans="17:17" ht="0" hidden="1" customHeight="1" x14ac:dyDescent="0.25">
      <c r="Q52142" s="265"/>
    </row>
    <row r="52143" spans="17:17" ht="0" hidden="1" customHeight="1" x14ac:dyDescent="0.25">
      <c r="Q52143" s="265"/>
    </row>
    <row r="52144" spans="17:17" ht="0" hidden="1" customHeight="1" x14ac:dyDescent="0.25">
      <c r="Q52144" s="265"/>
    </row>
    <row r="52145" spans="17:17" ht="0" hidden="1" customHeight="1" x14ac:dyDescent="0.25">
      <c r="Q52145" s="265"/>
    </row>
    <row r="52146" spans="17:17" ht="0" hidden="1" customHeight="1" x14ac:dyDescent="0.25">
      <c r="Q52146" s="265"/>
    </row>
    <row r="52147" spans="17:17" ht="0" hidden="1" customHeight="1" x14ac:dyDescent="0.25">
      <c r="Q52147" s="265"/>
    </row>
    <row r="52148" spans="17:17" ht="0" hidden="1" customHeight="1" x14ac:dyDescent="0.25">
      <c r="Q52148" s="265"/>
    </row>
    <row r="52149" spans="17:17" ht="0" hidden="1" customHeight="1" x14ac:dyDescent="0.25">
      <c r="Q52149" s="265"/>
    </row>
    <row r="52150" spans="17:17" ht="0" hidden="1" customHeight="1" x14ac:dyDescent="0.25">
      <c r="Q52150" s="265"/>
    </row>
    <row r="52151" spans="17:17" ht="0" hidden="1" customHeight="1" x14ac:dyDescent="0.25">
      <c r="Q52151" s="265"/>
    </row>
    <row r="52152" spans="17:17" ht="0" hidden="1" customHeight="1" x14ac:dyDescent="0.25">
      <c r="Q52152" s="265"/>
    </row>
    <row r="52153" spans="17:17" ht="0" hidden="1" customHeight="1" x14ac:dyDescent="0.25">
      <c r="Q52153" s="265"/>
    </row>
    <row r="52154" spans="17:17" ht="0" hidden="1" customHeight="1" x14ac:dyDescent="0.25">
      <c r="Q52154" s="265"/>
    </row>
    <row r="52155" spans="17:17" ht="0" hidden="1" customHeight="1" x14ac:dyDescent="0.25">
      <c r="Q52155" s="265"/>
    </row>
    <row r="52156" spans="17:17" ht="0" hidden="1" customHeight="1" x14ac:dyDescent="0.25">
      <c r="Q52156" s="265"/>
    </row>
    <row r="52157" spans="17:17" ht="0" hidden="1" customHeight="1" x14ac:dyDescent="0.25">
      <c r="Q52157" s="265"/>
    </row>
    <row r="52158" spans="17:17" ht="0" hidden="1" customHeight="1" x14ac:dyDescent="0.25">
      <c r="Q52158" s="265"/>
    </row>
    <row r="52159" spans="17:17" ht="0" hidden="1" customHeight="1" x14ac:dyDescent="0.25">
      <c r="Q52159" s="265"/>
    </row>
    <row r="52160" spans="17:17" ht="0" hidden="1" customHeight="1" x14ac:dyDescent="0.25">
      <c r="Q52160" s="265"/>
    </row>
    <row r="52161" spans="17:17" ht="0" hidden="1" customHeight="1" x14ac:dyDescent="0.25">
      <c r="Q52161" s="265"/>
    </row>
    <row r="52162" spans="17:17" ht="0" hidden="1" customHeight="1" x14ac:dyDescent="0.25">
      <c r="Q52162" s="265"/>
    </row>
    <row r="52163" spans="17:17" ht="0" hidden="1" customHeight="1" x14ac:dyDescent="0.25">
      <c r="Q52163" s="265"/>
    </row>
    <row r="52164" spans="17:17" ht="0" hidden="1" customHeight="1" x14ac:dyDescent="0.25">
      <c r="Q52164" s="265"/>
    </row>
    <row r="52165" spans="17:17" ht="0" hidden="1" customHeight="1" x14ac:dyDescent="0.25">
      <c r="Q52165" s="265"/>
    </row>
    <row r="52166" spans="17:17" ht="0" hidden="1" customHeight="1" x14ac:dyDescent="0.25">
      <c r="Q52166" s="265"/>
    </row>
    <row r="52167" spans="17:17" ht="0" hidden="1" customHeight="1" x14ac:dyDescent="0.25">
      <c r="Q52167" s="265"/>
    </row>
    <row r="52168" spans="17:17" ht="0" hidden="1" customHeight="1" x14ac:dyDescent="0.25">
      <c r="Q52168" s="265"/>
    </row>
    <row r="52169" spans="17:17" ht="0" hidden="1" customHeight="1" x14ac:dyDescent="0.25">
      <c r="Q52169" s="265"/>
    </row>
    <row r="52170" spans="17:17" ht="0" hidden="1" customHeight="1" x14ac:dyDescent="0.25">
      <c r="Q52170" s="265"/>
    </row>
    <row r="52171" spans="17:17" ht="0" hidden="1" customHeight="1" x14ac:dyDescent="0.25">
      <c r="Q52171" s="265"/>
    </row>
    <row r="52172" spans="17:17" ht="0" hidden="1" customHeight="1" x14ac:dyDescent="0.25">
      <c r="Q52172" s="265"/>
    </row>
    <row r="52173" spans="17:17" ht="0" hidden="1" customHeight="1" x14ac:dyDescent="0.25">
      <c r="Q52173" s="265"/>
    </row>
    <row r="52174" spans="17:17" ht="0" hidden="1" customHeight="1" x14ac:dyDescent="0.25">
      <c r="Q52174" s="265"/>
    </row>
    <row r="52175" spans="17:17" ht="0" hidden="1" customHeight="1" x14ac:dyDescent="0.25">
      <c r="Q52175" s="265"/>
    </row>
    <row r="52176" spans="17:17" ht="0" hidden="1" customHeight="1" x14ac:dyDescent="0.25">
      <c r="Q52176" s="265"/>
    </row>
    <row r="52177" spans="17:17" ht="0" hidden="1" customHeight="1" x14ac:dyDescent="0.25">
      <c r="Q52177" s="265"/>
    </row>
    <row r="52178" spans="17:17" ht="0" hidden="1" customHeight="1" x14ac:dyDescent="0.25">
      <c r="Q52178" s="265"/>
    </row>
    <row r="52179" spans="17:17" ht="0" hidden="1" customHeight="1" x14ac:dyDescent="0.25">
      <c r="Q52179" s="265"/>
    </row>
    <row r="52180" spans="17:17" ht="0" hidden="1" customHeight="1" x14ac:dyDescent="0.25">
      <c r="Q52180" s="265"/>
    </row>
    <row r="52181" spans="17:17" ht="0" hidden="1" customHeight="1" x14ac:dyDescent="0.25">
      <c r="Q52181" s="265"/>
    </row>
    <row r="52182" spans="17:17" ht="0" hidden="1" customHeight="1" x14ac:dyDescent="0.25">
      <c r="Q52182" s="265"/>
    </row>
    <row r="52183" spans="17:17" ht="0" hidden="1" customHeight="1" x14ac:dyDescent="0.25">
      <c r="Q52183" s="265"/>
    </row>
    <row r="52184" spans="17:17" ht="0" hidden="1" customHeight="1" x14ac:dyDescent="0.25">
      <c r="Q52184" s="265"/>
    </row>
    <row r="52185" spans="17:17" ht="0" hidden="1" customHeight="1" x14ac:dyDescent="0.25">
      <c r="Q52185" s="265"/>
    </row>
    <row r="52186" spans="17:17" ht="0" hidden="1" customHeight="1" x14ac:dyDescent="0.25">
      <c r="Q52186" s="265"/>
    </row>
    <row r="52187" spans="17:17" ht="0" hidden="1" customHeight="1" x14ac:dyDescent="0.25">
      <c r="Q52187" s="265"/>
    </row>
    <row r="52188" spans="17:17" ht="0" hidden="1" customHeight="1" x14ac:dyDescent="0.25">
      <c r="Q52188" s="265"/>
    </row>
    <row r="52189" spans="17:17" ht="0" hidden="1" customHeight="1" x14ac:dyDescent="0.25">
      <c r="Q52189" s="265"/>
    </row>
    <row r="52190" spans="17:17" ht="0" hidden="1" customHeight="1" x14ac:dyDescent="0.25">
      <c r="Q52190" s="265"/>
    </row>
    <row r="52191" spans="17:17" ht="0" hidden="1" customHeight="1" x14ac:dyDescent="0.25">
      <c r="Q52191" s="265"/>
    </row>
    <row r="52192" spans="17:17" ht="0" hidden="1" customHeight="1" x14ac:dyDescent="0.25">
      <c r="Q52192" s="265"/>
    </row>
    <row r="52193" spans="17:17" ht="0" hidden="1" customHeight="1" x14ac:dyDescent="0.25">
      <c r="Q52193" s="265"/>
    </row>
    <row r="52194" spans="17:17" ht="0" hidden="1" customHeight="1" x14ac:dyDescent="0.25">
      <c r="Q52194" s="265"/>
    </row>
    <row r="52195" spans="17:17" ht="0" hidden="1" customHeight="1" x14ac:dyDescent="0.25">
      <c r="Q52195" s="265"/>
    </row>
    <row r="52196" spans="17:17" ht="0" hidden="1" customHeight="1" x14ac:dyDescent="0.25">
      <c r="Q52196" s="265"/>
    </row>
    <row r="52197" spans="17:17" ht="0" hidden="1" customHeight="1" x14ac:dyDescent="0.25">
      <c r="Q52197" s="265"/>
    </row>
    <row r="52198" spans="17:17" ht="0" hidden="1" customHeight="1" x14ac:dyDescent="0.25">
      <c r="Q52198" s="265"/>
    </row>
    <row r="52199" spans="17:17" ht="0" hidden="1" customHeight="1" x14ac:dyDescent="0.25">
      <c r="Q52199" s="265"/>
    </row>
    <row r="52200" spans="17:17" ht="0" hidden="1" customHeight="1" x14ac:dyDescent="0.25">
      <c r="Q52200" s="265"/>
    </row>
    <row r="52201" spans="17:17" ht="0" hidden="1" customHeight="1" x14ac:dyDescent="0.25">
      <c r="Q52201" s="265"/>
    </row>
    <row r="52202" spans="17:17" ht="0" hidden="1" customHeight="1" x14ac:dyDescent="0.25">
      <c r="Q52202" s="265"/>
    </row>
    <row r="52203" spans="17:17" ht="0" hidden="1" customHeight="1" x14ac:dyDescent="0.25">
      <c r="Q52203" s="265"/>
    </row>
    <row r="52204" spans="17:17" ht="0" hidden="1" customHeight="1" x14ac:dyDescent="0.25">
      <c r="Q52204" s="265"/>
    </row>
    <row r="52205" spans="17:17" ht="0" hidden="1" customHeight="1" x14ac:dyDescent="0.25">
      <c r="Q52205" s="265"/>
    </row>
    <row r="52206" spans="17:17" ht="0" hidden="1" customHeight="1" x14ac:dyDescent="0.25">
      <c r="Q52206" s="265"/>
    </row>
    <row r="52207" spans="17:17" ht="0" hidden="1" customHeight="1" x14ac:dyDescent="0.25">
      <c r="Q52207" s="265"/>
    </row>
    <row r="52208" spans="17:17" ht="0" hidden="1" customHeight="1" x14ac:dyDescent="0.25">
      <c r="Q52208" s="265"/>
    </row>
    <row r="52209" spans="17:17" ht="0" hidden="1" customHeight="1" x14ac:dyDescent="0.25">
      <c r="Q52209" s="265"/>
    </row>
    <row r="52210" spans="17:17" ht="0" hidden="1" customHeight="1" x14ac:dyDescent="0.25">
      <c r="Q52210" s="265"/>
    </row>
    <row r="52211" spans="17:17" ht="0" hidden="1" customHeight="1" x14ac:dyDescent="0.25">
      <c r="Q52211" s="265"/>
    </row>
    <row r="52212" spans="17:17" ht="0" hidden="1" customHeight="1" x14ac:dyDescent="0.25">
      <c r="Q52212" s="265"/>
    </row>
    <row r="52213" spans="17:17" ht="0" hidden="1" customHeight="1" x14ac:dyDescent="0.25">
      <c r="Q52213" s="265"/>
    </row>
    <row r="52214" spans="17:17" ht="0" hidden="1" customHeight="1" x14ac:dyDescent="0.25">
      <c r="Q52214" s="265"/>
    </row>
    <row r="52215" spans="17:17" ht="0" hidden="1" customHeight="1" x14ac:dyDescent="0.25">
      <c r="Q52215" s="265"/>
    </row>
    <row r="52216" spans="17:17" ht="0" hidden="1" customHeight="1" x14ac:dyDescent="0.25">
      <c r="Q52216" s="265"/>
    </row>
    <row r="52217" spans="17:17" ht="0" hidden="1" customHeight="1" x14ac:dyDescent="0.25">
      <c r="Q52217" s="265"/>
    </row>
    <row r="52218" spans="17:17" ht="0" hidden="1" customHeight="1" x14ac:dyDescent="0.25">
      <c r="Q52218" s="265"/>
    </row>
    <row r="52219" spans="17:17" ht="0" hidden="1" customHeight="1" x14ac:dyDescent="0.25">
      <c r="Q52219" s="265"/>
    </row>
    <row r="52220" spans="17:17" ht="0" hidden="1" customHeight="1" x14ac:dyDescent="0.25">
      <c r="Q52220" s="265"/>
    </row>
    <row r="52221" spans="17:17" ht="0" hidden="1" customHeight="1" x14ac:dyDescent="0.25">
      <c r="Q52221" s="265"/>
    </row>
    <row r="52222" spans="17:17" ht="0" hidden="1" customHeight="1" x14ac:dyDescent="0.25">
      <c r="Q52222" s="265"/>
    </row>
    <row r="52223" spans="17:17" ht="0" hidden="1" customHeight="1" x14ac:dyDescent="0.25">
      <c r="Q52223" s="265"/>
    </row>
    <row r="52224" spans="17:17" ht="0" hidden="1" customHeight="1" x14ac:dyDescent="0.25">
      <c r="Q52224" s="265"/>
    </row>
    <row r="52225" spans="17:17" ht="0" hidden="1" customHeight="1" x14ac:dyDescent="0.25">
      <c r="Q52225" s="265"/>
    </row>
    <row r="52226" spans="17:17" ht="0" hidden="1" customHeight="1" x14ac:dyDescent="0.25">
      <c r="Q52226" s="265"/>
    </row>
    <row r="52227" spans="17:17" ht="0" hidden="1" customHeight="1" x14ac:dyDescent="0.25">
      <c r="Q52227" s="265"/>
    </row>
    <row r="52228" spans="17:17" ht="0" hidden="1" customHeight="1" x14ac:dyDescent="0.25">
      <c r="Q52228" s="265"/>
    </row>
    <row r="52229" spans="17:17" ht="0" hidden="1" customHeight="1" x14ac:dyDescent="0.25">
      <c r="Q52229" s="265"/>
    </row>
    <row r="52230" spans="17:17" ht="0" hidden="1" customHeight="1" x14ac:dyDescent="0.25">
      <c r="Q52230" s="265"/>
    </row>
    <row r="52231" spans="17:17" ht="0" hidden="1" customHeight="1" x14ac:dyDescent="0.25">
      <c r="Q52231" s="265"/>
    </row>
    <row r="52232" spans="17:17" ht="0" hidden="1" customHeight="1" x14ac:dyDescent="0.25">
      <c r="Q52232" s="265"/>
    </row>
    <row r="52233" spans="17:17" ht="0" hidden="1" customHeight="1" x14ac:dyDescent="0.25">
      <c r="Q52233" s="265"/>
    </row>
    <row r="52234" spans="17:17" ht="0" hidden="1" customHeight="1" x14ac:dyDescent="0.25">
      <c r="Q52234" s="265"/>
    </row>
    <row r="52235" spans="17:17" ht="0" hidden="1" customHeight="1" x14ac:dyDescent="0.25">
      <c r="Q52235" s="265"/>
    </row>
    <row r="52236" spans="17:17" ht="0" hidden="1" customHeight="1" x14ac:dyDescent="0.25">
      <c r="Q52236" s="265"/>
    </row>
    <row r="52237" spans="17:17" ht="0" hidden="1" customHeight="1" x14ac:dyDescent="0.25">
      <c r="Q52237" s="265"/>
    </row>
    <row r="52238" spans="17:17" ht="0" hidden="1" customHeight="1" x14ac:dyDescent="0.25">
      <c r="Q52238" s="265"/>
    </row>
    <row r="52239" spans="17:17" ht="0" hidden="1" customHeight="1" x14ac:dyDescent="0.25">
      <c r="Q52239" s="265"/>
    </row>
    <row r="52240" spans="17:17" ht="0" hidden="1" customHeight="1" x14ac:dyDescent="0.25">
      <c r="Q52240" s="265"/>
    </row>
    <row r="52241" spans="17:17" ht="0" hidden="1" customHeight="1" x14ac:dyDescent="0.25">
      <c r="Q52241" s="265"/>
    </row>
    <row r="52242" spans="17:17" ht="0" hidden="1" customHeight="1" x14ac:dyDescent="0.25">
      <c r="Q52242" s="265"/>
    </row>
    <row r="52243" spans="17:17" ht="0" hidden="1" customHeight="1" x14ac:dyDescent="0.25">
      <c r="Q52243" s="265"/>
    </row>
    <row r="52244" spans="17:17" ht="0" hidden="1" customHeight="1" x14ac:dyDescent="0.25">
      <c r="Q52244" s="265"/>
    </row>
    <row r="52245" spans="17:17" ht="0" hidden="1" customHeight="1" x14ac:dyDescent="0.25">
      <c r="Q52245" s="265"/>
    </row>
    <row r="52246" spans="17:17" ht="0" hidden="1" customHeight="1" x14ac:dyDescent="0.25">
      <c r="Q52246" s="265"/>
    </row>
    <row r="52247" spans="17:17" ht="0" hidden="1" customHeight="1" x14ac:dyDescent="0.25">
      <c r="Q52247" s="265"/>
    </row>
    <row r="52248" spans="17:17" ht="0" hidden="1" customHeight="1" x14ac:dyDescent="0.25">
      <c r="Q52248" s="265"/>
    </row>
    <row r="52249" spans="17:17" ht="0" hidden="1" customHeight="1" x14ac:dyDescent="0.25">
      <c r="Q52249" s="265"/>
    </row>
    <row r="52250" spans="17:17" ht="0" hidden="1" customHeight="1" x14ac:dyDescent="0.25">
      <c r="Q52250" s="265"/>
    </row>
    <row r="52251" spans="17:17" ht="0" hidden="1" customHeight="1" x14ac:dyDescent="0.25">
      <c r="Q52251" s="265"/>
    </row>
    <row r="52252" spans="17:17" ht="0" hidden="1" customHeight="1" x14ac:dyDescent="0.25">
      <c r="Q52252" s="265"/>
    </row>
    <row r="52253" spans="17:17" ht="0" hidden="1" customHeight="1" x14ac:dyDescent="0.25">
      <c r="Q52253" s="265"/>
    </row>
    <row r="52254" spans="17:17" ht="0" hidden="1" customHeight="1" x14ac:dyDescent="0.25">
      <c r="Q52254" s="265"/>
    </row>
    <row r="52255" spans="17:17" ht="0" hidden="1" customHeight="1" x14ac:dyDescent="0.25">
      <c r="Q52255" s="265"/>
    </row>
    <row r="52256" spans="17:17" ht="0" hidden="1" customHeight="1" x14ac:dyDescent="0.25">
      <c r="Q52256" s="265"/>
    </row>
    <row r="52257" spans="17:17" ht="0" hidden="1" customHeight="1" x14ac:dyDescent="0.25">
      <c r="Q52257" s="265"/>
    </row>
    <row r="52258" spans="17:17" ht="0" hidden="1" customHeight="1" x14ac:dyDescent="0.25">
      <c r="Q52258" s="265"/>
    </row>
    <row r="52259" spans="17:17" ht="0" hidden="1" customHeight="1" x14ac:dyDescent="0.25">
      <c r="Q52259" s="265"/>
    </row>
    <row r="52260" spans="17:17" ht="0" hidden="1" customHeight="1" x14ac:dyDescent="0.25">
      <c r="Q52260" s="265"/>
    </row>
    <row r="52261" spans="17:17" ht="0" hidden="1" customHeight="1" x14ac:dyDescent="0.25">
      <c r="Q52261" s="265"/>
    </row>
    <row r="52262" spans="17:17" ht="0" hidden="1" customHeight="1" x14ac:dyDescent="0.25">
      <c r="Q52262" s="265"/>
    </row>
    <row r="52263" spans="17:17" ht="0" hidden="1" customHeight="1" x14ac:dyDescent="0.25">
      <c r="Q52263" s="265"/>
    </row>
    <row r="52264" spans="17:17" ht="0" hidden="1" customHeight="1" x14ac:dyDescent="0.25">
      <c r="Q52264" s="265"/>
    </row>
    <row r="52265" spans="17:17" ht="0" hidden="1" customHeight="1" x14ac:dyDescent="0.25">
      <c r="Q52265" s="265"/>
    </row>
    <row r="52266" spans="17:17" ht="0" hidden="1" customHeight="1" x14ac:dyDescent="0.25">
      <c r="Q52266" s="265"/>
    </row>
    <row r="52267" spans="17:17" ht="0" hidden="1" customHeight="1" x14ac:dyDescent="0.25">
      <c r="Q52267" s="265"/>
    </row>
    <row r="52268" spans="17:17" ht="0" hidden="1" customHeight="1" x14ac:dyDescent="0.25">
      <c r="Q52268" s="265"/>
    </row>
    <row r="52269" spans="17:17" ht="0" hidden="1" customHeight="1" x14ac:dyDescent="0.25">
      <c r="Q52269" s="265"/>
    </row>
    <row r="52270" spans="17:17" ht="0" hidden="1" customHeight="1" x14ac:dyDescent="0.25">
      <c r="Q52270" s="265"/>
    </row>
    <row r="52271" spans="17:17" ht="0" hidden="1" customHeight="1" x14ac:dyDescent="0.25">
      <c r="Q52271" s="265"/>
    </row>
    <row r="52272" spans="17:17" ht="0" hidden="1" customHeight="1" x14ac:dyDescent="0.25">
      <c r="Q52272" s="265"/>
    </row>
    <row r="52273" spans="17:17" ht="0" hidden="1" customHeight="1" x14ac:dyDescent="0.25">
      <c r="Q52273" s="265"/>
    </row>
    <row r="52274" spans="17:17" ht="0" hidden="1" customHeight="1" x14ac:dyDescent="0.25">
      <c r="Q52274" s="265"/>
    </row>
    <row r="52275" spans="17:17" ht="0" hidden="1" customHeight="1" x14ac:dyDescent="0.25">
      <c r="Q52275" s="265"/>
    </row>
    <row r="52276" spans="17:17" ht="0" hidden="1" customHeight="1" x14ac:dyDescent="0.25">
      <c r="Q52276" s="265"/>
    </row>
    <row r="52277" spans="17:17" ht="0" hidden="1" customHeight="1" x14ac:dyDescent="0.25">
      <c r="Q52277" s="265"/>
    </row>
    <row r="52278" spans="17:17" ht="0" hidden="1" customHeight="1" x14ac:dyDescent="0.25">
      <c r="Q52278" s="265"/>
    </row>
    <row r="52279" spans="17:17" ht="0" hidden="1" customHeight="1" x14ac:dyDescent="0.25">
      <c r="Q52279" s="265"/>
    </row>
    <row r="52280" spans="17:17" ht="0" hidden="1" customHeight="1" x14ac:dyDescent="0.25">
      <c r="Q52280" s="265"/>
    </row>
    <row r="52281" spans="17:17" ht="0" hidden="1" customHeight="1" x14ac:dyDescent="0.25">
      <c r="Q52281" s="265"/>
    </row>
    <row r="52282" spans="17:17" ht="0" hidden="1" customHeight="1" x14ac:dyDescent="0.25">
      <c r="Q52282" s="265"/>
    </row>
    <row r="52283" spans="17:17" ht="0" hidden="1" customHeight="1" x14ac:dyDescent="0.25">
      <c r="Q52283" s="265"/>
    </row>
    <row r="52284" spans="17:17" ht="0" hidden="1" customHeight="1" x14ac:dyDescent="0.25">
      <c r="Q52284" s="265"/>
    </row>
    <row r="52285" spans="17:17" ht="0" hidden="1" customHeight="1" x14ac:dyDescent="0.25">
      <c r="Q52285" s="265"/>
    </row>
    <row r="52286" spans="17:17" ht="0" hidden="1" customHeight="1" x14ac:dyDescent="0.25">
      <c r="Q52286" s="265"/>
    </row>
    <row r="52287" spans="17:17" ht="0" hidden="1" customHeight="1" x14ac:dyDescent="0.25">
      <c r="Q52287" s="265"/>
    </row>
    <row r="52288" spans="17:17" ht="0" hidden="1" customHeight="1" x14ac:dyDescent="0.25">
      <c r="Q52288" s="265"/>
    </row>
    <row r="52289" spans="17:17" ht="0" hidden="1" customHeight="1" x14ac:dyDescent="0.25">
      <c r="Q52289" s="265"/>
    </row>
    <row r="52290" spans="17:17" ht="0" hidden="1" customHeight="1" x14ac:dyDescent="0.25">
      <c r="Q52290" s="265"/>
    </row>
    <row r="52291" spans="17:17" ht="0" hidden="1" customHeight="1" x14ac:dyDescent="0.25">
      <c r="Q52291" s="265"/>
    </row>
    <row r="52292" spans="17:17" ht="0" hidden="1" customHeight="1" x14ac:dyDescent="0.25">
      <c r="Q52292" s="265"/>
    </row>
    <row r="52293" spans="17:17" ht="0" hidden="1" customHeight="1" x14ac:dyDescent="0.25">
      <c r="Q52293" s="265"/>
    </row>
    <row r="52294" spans="17:17" ht="0" hidden="1" customHeight="1" x14ac:dyDescent="0.25">
      <c r="Q52294" s="265"/>
    </row>
    <row r="52295" spans="17:17" ht="0" hidden="1" customHeight="1" x14ac:dyDescent="0.25">
      <c r="Q52295" s="265"/>
    </row>
    <row r="52296" spans="17:17" ht="0" hidden="1" customHeight="1" x14ac:dyDescent="0.25">
      <c r="Q52296" s="265"/>
    </row>
    <row r="52297" spans="17:17" ht="0" hidden="1" customHeight="1" x14ac:dyDescent="0.25">
      <c r="Q52297" s="265"/>
    </row>
    <row r="52298" spans="17:17" ht="0" hidden="1" customHeight="1" x14ac:dyDescent="0.25">
      <c r="Q52298" s="265"/>
    </row>
    <row r="52299" spans="17:17" ht="0" hidden="1" customHeight="1" x14ac:dyDescent="0.25">
      <c r="Q52299" s="265"/>
    </row>
    <row r="52300" spans="17:17" ht="0" hidden="1" customHeight="1" x14ac:dyDescent="0.25">
      <c r="Q52300" s="265"/>
    </row>
    <row r="52301" spans="17:17" ht="0" hidden="1" customHeight="1" x14ac:dyDescent="0.25">
      <c r="Q52301" s="265"/>
    </row>
    <row r="52302" spans="17:17" ht="0" hidden="1" customHeight="1" x14ac:dyDescent="0.25">
      <c r="Q52302" s="265"/>
    </row>
    <row r="52303" spans="17:17" ht="0" hidden="1" customHeight="1" x14ac:dyDescent="0.25">
      <c r="Q52303" s="265"/>
    </row>
    <row r="52304" spans="17:17" ht="0" hidden="1" customHeight="1" x14ac:dyDescent="0.25">
      <c r="Q52304" s="265"/>
    </row>
    <row r="52305" spans="17:17" ht="0" hidden="1" customHeight="1" x14ac:dyDescent="0.25">
      <c r="Q52305" s="265"/>
    </row>
    <row r="52306" spans="17:17" ht="0" hidden="1" customHeight="1" x14ac:dyDescent="0.25">
      <c r="Q52306" s="265"/>
    </row>
    <row r="52307" spans="17:17" ht="0" hidden="1" customHeight="1" x14ac:dyDescent="0.25">
      <c r="Q52307" s="265"/>
    </row>
    <row r="52308" spans="17:17" ht="0" hidden="1" customHeight="1" x14ac:dyDescent="0.25">
      <c r="Q52308" s="265"/>
    </row>
    <row r="52309" spans="17:17" ht="0" hidden="1" customHeight="1" x14ac:dyDescent="0.25">
      <c r="Q52309" s="265"/>
    </row>
    <row r="52310" spans="17:17" ht="0" hidden="1" customHeight="1" x14ac:dyDescent="0.25">
      <c r="Q52310" s="265"/>
    </row>
    <row r="52311" spans="17:17" ht="0" hidden="1" customHeight="1" x14ac:dyDescent="0.25">
      <c r="Q52311" s="265"/>
    </row>
    <row r="52312" spans="17:17" ht="0" hidden="1" customHeight="1" x14ac:dyDescent="0.25">
      <c r="Q52312" s="265"/>
    </row>
    <row r="52313" spans="17:17" ht="0" hidden="1" customHeight="1" x14ac:dyDescent="0.25">
      <c r="Q52313" s="265"/>
    </row>
    <row r="52314" spans="17:17" ht="0" hidden="1" customHeight="1" x14ac:dyDescent="0.25">
      <c r="Q52314" s="265"/>
    </row>
    <row r="52315" spans="17:17" ht="0" hidden="1" customHeight="1" x14ac:dyDescent="0.25">
      <c r="Q52315" s="265"/>
    </row>
    <row r="52316" spans="17:17" ht="0" hidden="1" customHeight="1" x14ac:dyDescent="0.25">
      <c r="Q52316" s="265"/>
    </row>
    <row r="52317" spans="17:17" ht="0" hidden="1" customHeight="1" x14ac:dyDescent="0.25">
      <c r="Q52317" s="265"/>
    </row>
    <row r="52318" spans="17:17" ht="0" hidden="1" customHeight="1" x14ac:dyDescent="0.25">
      <c r="Q52318" s="265"/>
    </row>
    <row r="52319" spans="17:17" ht="0" hidden="1" customHeight="1" x14ac:dyDescent="0.25">
      <c r="Q52319" s="265"/>
    </row>
    <row r="52320" spans="17:17" ht="0" hidden="1" customHeight="1" x14ac:dyDescent="0.25">
      <c r="Q52320" s="265"/>
    </row>
    <row r="52321" spans="17:17" ht="0" hidden="1" customHeight="1" x14ac:dyDescent="0.25">
      <c r="Q52321" s="265"/>
    </row>
    <row r="52322" spans="17:17" ht="0" hidden="1" customHeight="1" x14ac:dyDescent="0.25">
      <c r="Q52322" s="265"/>
    </row>
    <row r="52323" spans="17:17" ht="0" hidden="1" customHeight="1" x14ac:dyDescent="0.25">
      <c r="Q52323" s="265"/>
    </row>
    <row r="52324" spans="17:17" ht="0" hidden="1" customHeight="1" x14ac:dyDescent="0.25">
      <c r="Q52324" s="265"/>
    </row>
    <row r="52325" spans="17:17" ht="0" hidden="1" customHeight="1" x14ac:dyDescent="0.25">
      <c r="Q52325" s="265"/>
    </row>
    <row r="52326" spans="17:17" ht="0" hidden="1" customHeight="1" x14ac:dyDescent="0.25">
      <c r="Q52326" s="265"/>
    </row>
    <row r="52327" spans="17:17" ht="0" hidden="1" customHeight="1" x14ac:dyDescent="0.25">
      <c r="Q52327" s="265"/>
    </row>
    <row r="52328" spans="17:17" ht="0" hidden="1" customHeight="1" x14ac:dyDescent="0.25">
      <c r="Q52328" s="265"/>
    </row>
    <row r="52329" spans="17:17" ht="0" hidden="1" customHeight="1" x14ac:dyDescent="0.25">
      <c r="Q52329" s="265"/>
    </row>
    <row r="52330" spans="17:17" ht="0" hidden="1" customHeight="1" x14ac:dyDescent="0.25">
      <c r="Q52330" s="265"/>
    </row>
    <row r="52331" spans="17:17" ht="0" hidden="1" customHeight="1" x14ac:dyDescent="0.25">
      <c r="Q52331" s="265"/>
    </row>
    <row r="52332" spans="17:17" ht="0" hidden="1" customHeight="1" x14ac:dyDescent="0.25">
      <c r="Q52332" s="265"/>
    </row>
    <row r="52333" spans="17:17" ht="0" hidden="1" customHeight="1" x14ac:dyDescent="0.25">
      <c r="Q52333" s="265"/>
    </row>
    <row r="52334" spans="17:17" ht="0" hidden="1" customHeight="1" x14ac:dyDescent="0.25">
      <c r="Q52334" s="265"/>
    </row>
    <row r="52335" spans="17:17" ht="0" hidden="1" customHeight="1" x14ac:dyDescent="0.25">
      <c r="Q52335" s="265"/>
    </row>
    <row r="52336" spans="17:17" ht="0" hidden="1" customHeight="1" x14ac:dyDescent="0.25">
      <c r="Q52336" s="265"/>
    </row>
    <row r="52337" spans="17:17" ht="0" hidden="1" customHeight="1" x14ac:dyDescent="0.25">
      <c r="Q52337" s="265"/>
    </row>
    <row r="52338" spans="17:17" ht="0" hidden="1" customHeight="1" x14ac:dyDescent="0.25">
      <c r="Q52338" s="265"/>
    </row>
    <row r="52339" spans="17:17" ht="0" hidden="1" customHeight="1" x14ac:dyDescent="0.25">
      <c r="Q52339" s="265"/>
    </row>
    <row r="52340" spans="17:17" ht="0" hidden="1" customHeight="1" x14ac:dyDescent="0.25">
      <c r="Q52340" s="265"/>
    </row>
    <row r="52341" spans="17:17" ht="0" hidden="1" customHeight="1" x14ac:dyDescent="0.25">
      <c r="Q52341" s="265"/>
    </row>
    <row r="52342" spans="17:17" ht="0" hidden="1" customHeight="1" x14ac:dyDescent="0.25">
      <c r="Q52342" s="265"/>
    </row>
    <row r="52343" spans="17:17" ht="0" hidden="1" customHeight="1" x14ac:dyDescent="0.25">
      <c r="Q52343" s="265"/>
    </row>
    <row r="52344" spans="17:17" ht="0" hidden="1" customHeight="1" x14ac:dyDescent="0.25">
      <c r="Q52344" s="265"/>
    </row>
    <row r="52345" spans="17:17" ht="0" hidden="1" customHeight="1" x14ac:dyDescent="0.25">
      <c r="Q52345" s="265"/>
    </row>
    <row r="52346" spans="17:17" ht="0" hidden="1" customHeight="1" x14ac:dyDescent="0.25">
      <c r="Q52346" s="265"/>
    </row>
    <row r="52347" spans="17:17" ht="0" hidden="1" customHeight="1" x14ac:dyDescent="0.25">
      <c r="Q52347" s="265"/>
    </row>
    <row r="52348" spans="17:17" ht="0" hidden="1" customHeight="1" x14ac:dyDescent="0.25">
      <c r="Q52348" s="265"/>
    </row>
    <row r="52349" spans="17:17" ht="0" hidden="1" customHeight="1" x14ac:dyDescent="0.25">
      <c r="Q52349" s="265"/>
    </row>
    <row r="52350" spans="17:17" ht="0" hidden="1" customHeight="1" x14ac:dyDescent="0.25">
      <c r="Q52350" s="265"/>
    </row>
    <row r="52351" spans="17:17" ht="0" hidden="1" customHeight="1" x14ac:dyDescent="0.25">
      <c r="Q52351" s="265"/>
    </row>
    <row r="52352" spans="17:17" ht="0" hidden="1" customHeight="1" x14ac:dyDescent="0.25">
      <c r="Q52352" s="265"/>
    </row>
    <row r="52353" spans="17:17" ht="0" hidden="1" customHeight="1" x14ac:dyDescent="0.25">
      <c r="Q52353" s="265"/>
    </row>
    <row r="52354" spans="17:17" ht="0" hidden="1" customHeight="1" x14ac:dyDescent="0.25">
      <c r="Q52354" s="265"/>
    </row>
    <row r="52355" spans="17:17" ht="0" hidden="1" customHeight="1" x14ac:dyDescent="0.25">
      <c r="Q52355" s="265"/>
    </row>
    <row r="52356" spans="17:17" ht="0" hidden="1" customHeight="1" x14ac:dyDescent="0.25">
      <c r="Q52356" s="265"/>
    </row>
    <row r="52357" spans="17:17" ht="0" hidden="1" customHeight="1" x14ac:dyDescent="0.25">
      <c r="Q52357" s="265"/>
    </row>
    <row r="52358" spans="17:17" ht="0" hidden="1" customHeight="1" x14ac:dyDescent="0.25">
      <c r="Q52358" s="265"/>
    </row>
    <row r="52359" spans="17:17" ht="0" hidden="1" customHeight="1" x14ac:dyDescent="0.25">
      <c r="Q52359" s="265"/>
    </row>
    <row r="52360" spans="17:17" ht="0" hidden="1" customHeight="1" x14ac:dyDescent="0.25">
      <c r="Q52360" s="265"/>
    </row>
    <row r="52361" spans="17:17" ht="0" hidden="1" customHeight="1" x14ac:dyDescent="0.25">
      <c r="Q52361" s="265"/>
    </row>
    <row r="52362" spans="17:17" ht="0" hidden="1" customHeight="1" x14ac:dyDescent="0.25">
      <c r="Q52362" s="265"/>
    </row>
    <row r="52363" spans="17:17" ht="0" hidden="1" customHeight="1" x14ac:dyDescent="0.25">
      <c r="Q52363" s="265"/>
    </row>
    <row r="52364" spans="17:17" ht="0" hidden="1" customHeight="1" x14ac:dyDescent="0.25">
      <c r="Q52364" s="265"/>
    </row>
    <row r="52365" spans="17:17" ht="0" hidden="1" customHeight="1" x14ac:dyDescent="0.25">
      <c r="Q52365" s="265"/>
    </row>
    <row r="52366" spans="17:17" ht="0" hidden="1" customHeight="1" x14ac:dyDescent="0.25">
      <c r="Q52366" s="265"/>
    </row>
    <row r="52367" spans="17:17" ht="0" hidden="1" customHeight="1" x14ac:dyDescent="0.25">
      <c r="Q52367" s="265"/>
    </row>
    <row r="52368" spans="17:17" ht="0" hidden="1" customHeight="1" x14ac:dyDescent="0.25">
      <c r="Q52368" s="265"/>
    </row>
    <row r="52369" spans="17:17" ht="0" hidden="1" customHeight="1" x14ac:dyDescent="0.25">
      <c r="Q52369" s="265"/>
    </row>
    <row r="52370" spans="17:17" ht="0" hidden="1" customHeight="1" x14ac:dyDescent="0.25">
      <c r="Q52370" s="265"/>
    </row>
    <row r="52371" spans="17:17" ht="0" hidden="1" customHeight="1" x14ac:dyDescent="0.25">
      <c r="Q52371" s="265"/>
    </row>
    <row r="52372" spans="17:17" ht="0" hidden="1" customHeight="1" x14ac:dyDescent="0.25">
      <c r="Q52372" s="265"/>
    </row>
    <row r="52373" spans="17:17" ht="0" hidden="1" customHeight="1" x14ac:dyDescent="0.25">
      <c r="Q52373" s="265"/>
    </row>
    <row r="52374" spans="17:17" ht="0" hidden="1" customHeight="1" x14ac:dyDescent="0.25">
      <c r="Q52374" s="265"/>
    </row>
    <row r="52375" spans="17:17" ht="0" hidden="1" customHeight="1" x14ac:dyDescent="0.25">
      <c r="Q52375" s="265"/>
    </row>
    <row r="52376" spans="17:17" ht="0" hidden="1" customHeight="1" x14ac:dyDescent="0.25">
      <c r="Q52376" s="265"/>
    </row>
    <row r="52377" spans="17:17" ht="0" hidden="1" customHeight="1" x14ac:dyDescent="0.25">
      <c r="Q52377" s="265"/>
    </row>
    <row r="52378" spans="17:17" ht="0" hidden="1" customHeight="1" x14ac:dyDescent="0.25">
      <c r="Q52378" s="265"/>
    </row>
    <row r="52379" spans="17:17" ht="0" hidden="1" customHeight="1" x14ac:dyDescent="0.25">
      <c r="Q52379" s="265"/>
    </row>
    <row r="52380" spans="17:17" ht="0" hidden="1" customHeight="1" x14ac:dyDescent="0.25">
      <c r="Q52380" s="265"/>
    </row>
    <row r="52381" spans="17:17" ht="0" hidden="1" customHeight="1" x14ac:dyDescent="0.25">
      <c r="Q52381" s="265"/>
    </row>
    <row r="52382" spans="17:17" ht="0" hidden="1" customHeight="1" x14ac:dyDescent="0.25">
      <c r="Q52382" s="265"/>
    </row>
    <row r="52383" spans="17:17" ht="0" hidden="1" customHeight="1" x14ac:dyDescent="0.25">
      <c r="Q52383" s="265"/>
    </row>
    <row r="52384" spans="17:17" ht="0" hidden="1" customHeight="1" x14ac:dyDescent="0.25">
      <c r="Q52384" s="265"/>
    </row>
    <row r="52385" spans="17:17" ht="0" hidden="1" customHeight="1" x14ac:dyDescent="0.25">
      <c r="Q52385" s="265"/>
    </row>
    <row r="52386" spans="17:17" ht="0" hidden="1" customHeight="1" x14ac:dyDescent="0.25">
      <c r="Q52386" s="265"/>
    </row>
    <row r="52387" spans="17:17" ht="0" hidden="1" customHeight="1" x14ac:dyDescent="0.25">
      <c r="Q52387" s="265"/>
    </row>
    <row r="52388" spans="17:17" ht="0" hidden="1" customHeight="1" x14ac:dyDescent="0.25">
      <c r="Q52388" s="265"/>
    </row>
    <row r="52389" spans="17:17" ht="0" hidden="1" customHeight="1" x14ac:dyDescent="0.25">
      <c r="Q52389" s="265"/>
    </row>
    <row r="52390" spans="17:17" ht="0" hidden="1" customHeight="1" x14ac:dyDescent="0.25">
      <c r="Q52390" s="265"/>
    </row>
    <row r="52391" spans="17:17" ht="0" hidden="1" customHeight="1" x14ac:dyDescent="0.25">
      <c r="Q52391" s="265"/>
    </row>
    <row r="52392" spans="17:17" ht="0" hidden="1" customHeight="1" x14ac:dyDescent="0.25">
      <c r="Q52392" s="265"/>
    </row>
    <row r="52393" spans="17:17" ht="0" hidden="1" customHeight="1" x14ac:dyDescent="0.25">
      <c r="Q52393" s="265"/>
    </row>
    <row r="52394" spans="17:17" ht="0" hidden="1" customHeight="1" x14ac:dyDescent="0.25">
      <c r="Q52394" s="265"/>
    </row>
    <row r="52395" spans="17:17" ht="0" hidden="1" customHeight="1" x14ac:dyDescent="0.25">
      <c r="Q52395" s="265"/>
    </row>
    <row r="52396" spans="17:17" ht="0" hidden="1" customHeight="1" x14ac:dyDescent="0.25">
      <c r="Q52396" s="265"/>
    </row>
    <row r="52397" spans="17:17" ht="0" hidden="1" customHeight="1" x14ac:dyDescent="0.25">
      <c r="Q52397" s="265"/>
    </row>
    <row r="52398" spans="17:17" ht="0" hidden="1" customHeight="1" x14ac:dyDescent="0.25">
      <c r="Q52398" s="265"/>
    </row>
    <row r="52399" spans="17:17" ht="0" hidden="1" customHeight="1" x14ac:dyDescent="0.25">
      <c r="Q52399" s="265"/>
    </row>
    <row r="52400" spans="17:17" ht="0" hidden="1" customHeight="1" x14ac:dyDescent="0.25">
      <c r="Q52400" s="265"/>
    </row>
    <row r="52401" spans="17:17" ht="0" hidden="1" customHeight="1" x14ac:dyDescent="0.25">
      <c r="Q52401" s="265"/>
    </row>
    <row r="52402" spans="17:17" ht="0" hidden="1" customHeight="1" x14ac:dyDescent="0.25">
      <c r="Q52402" s="265"/>
    </row>
    <row r="52403" spans="17:17" ht="0" hidden="1" customHeight="1" x14ac:dyDescent="0.25">
      <c r="Q52403" s="265"/>
    </row>
    <row r="52404" spans="17:17" ht="0" hidden="1" customHeight="1" x14ac:dyDescent="0.25">
      <c r="Q52404" s="265"/>
    </row>
    <row r="52405" spans="17:17" ht="0" hidden="1" customHeight="1" x14ac:dyDescent="0.25">
      <c r="Q52405" s="265"/>
    </row>
    <row r="52406" spans="17:17" ht="0" hidden="1" customHeight="1" x14ac:dyDescent="0.25">
      <c r="Q52406" s="265"/>
    </row>
    <row r="52407" spans="17:17" ht="0" hidden="1" customHeight="1" x14ac:dyDescent="0.25">
      <c r="Q52407" s="265"/>
    </row>
    <row r="52408" spans="17:17" ht="0" hidden="1" customHeight="1" x14ac:dyDescent="0.25">
      <c r="Q52408" s="265"/>
    </row>
    <row r="52409" spans="17:17" ht="0" hidden="1" customHeight="1" x14ac:dyDescent="0.25">
      <c r="Q52409" s="265"/>
    </row>
    <row r="52410" spans="17:17" ht="0" hidden="1" customHeight="1" x14ac:dyDescent="0.25">
      <c r="Q52410" s="265"/>
    </row>
    <row r="52411" spans="17:17" ht="0" hidden="1" customHeight="1" x14ac:dyDescent="0.25">
      <c r="Q52411" s="265"/>
    </row>
    <row r="52412" spans="17:17" ht="0" hidden="1" customHeight="1" x14ac:dyDescent="0.25">
      <c r="Q52412" s="265"/>
    </row>
    <row r="52413" spans="17:17" ht="0" hidden="1" customHeight="1" x14ac:dyDescent="0.25">
      <c r="Q52413" s="265"/>
    </row>
    <row r="52414" spans="17:17" ht="0" hidden="1" customHeight="1" x14ac:dyDescent="0.25">
      <c r="Q52414" s="265"/>
    </row>
    <row r="52415" spans="17:17" ht="0" hidden="1" customHeight="1" x14ac:dyDescent="0.25">
      <c r="Q52415" s="265"/>
    </row>
    <row r="52416" spans="17:17" ht="0" hidden="1" customHeight="1" x14ac:dyDescent="0.25">
      <c r="Q52416" s="265"/>
    </row>
    <row r="52417" spans="17:17" ht="0" hidden="1" customHeight="1" x14ac:dyDescent="0.25">
      <c r="Q52417" s="265"/>
    </row>
    <row r="52418" spans="17:17" ht="0" hidden="1" customHeight="1" x14ac:dyDescent="0.25">
      <c r="Q52418" s="265"/>
    </row>
    <row r="52419" spans="17:17" ht="0" hidden="1" customHeight="1" x14ac:dyDescent="0.25">
      <c r="Q52419" s="265"/>
    </row>
    <row r="52420" spans="17:17" ht="0" hidden="1" customHeight="1" x14ac:dyDescent="0.25">
      <c r="Q52420" s="265"/>
    </row>
    <row r="52421" spans="17:17" ht="0" hidden="1" customHeight="1" x14ac:dyDescent="0.25">
      <c r="Q52421" s="265"/>
    </row>
    <row r="52422" spans="17:17" ht="0" hidden="1" customHeight="1" x14ac:dyDescent="0.25">
      <c r="Q52422" s="265"/>
    </row>
    <row r="52423" spans="17:17" ht="0" hidden="1" customHeight="1" x14ac:dyDescent="0.25">
      <c r="Q52423" s="265"/>
    </row>
    <row r="52424" spans="17:17" ht="0" hidden="1" customHeight="1" x14ac:dyDescent="0.25">
      <c r="Q52424" s="265"/>
    </row>
    <row r="52425" spans="17:17" ht="0" hidden="1" customHeight="1" x14ac:dyDescent="0.25">
      <c r="Q52425" s="265"/>
    </row>
    <row r="52426" spans="17:17" ht="0" hidden="1" customHeight="1" x14ac:dyDescent="0.25">
      <c r="Q52426" s="265"/>
    </row>
    <row r="52427" spans="17:17" ht="0" hidden="1" customHeight="1" x14ac:dyDescent="0.25">
      <c r="Q52427" s="265"/>
    </row>
    <row r="52428" spans="17:17" ht="0" hidden="1" customHeight="1" x14ac:dyDescent="0.25">
      <c r="Q52428" s="265"/>
    </row>
    <row r="52429" spans="17:17" ht="0" hidden="1" customHeight="1" x14ac:dyDescent="0.25">
      <c r="Q52429" s="265"/>
    </row>
    <row r="52430" spans="17:17" ht="0" hidden="1" customHeight="1" x14ac:dyDescent="0.25">
      <c r="Q52430" s="265"/>
    </row>
    <row r="52431" spans="17:17" ht="0" hidden="1" customHeight="1" x14ac:dyDescent="0.25">
      <c r="Q52431" s="265"/>
    </row>
    <row r="52432" spans="17:17" ht="0" hidden="1" customHeight="1" x14ac:dyDescent="0.25">
      <c r="Q52432" s="265"/>
    </row>
    <row r="52433" spans="17:17" ht="0" hidden="1" customHeight="1" x14ac:dyDescent="0.25">
      <c r="Q52433" s="265"/>
    </row>
    <row r="52434" spans="17:17" ht="0" hidden="1" customHeight="1" x14ac:dyDescent="0.25">
      <c r="Q52434" s="265"/>
    </row>
    <row r="52435" spans="17:17" ht="0" hidden="1" customHeight="1" x14ac:dyDescent="0.25">
      <c r="Q52435" s="265"/>
    </row>
    <row r="52436" spans="17:17" ht="0" hidden="1" customHeight="1" x14ac:dyDescent="0.25">
      <c r="Q52436" s="265"/>
    </row>
    <row r="52437" spans="17:17" ht="0" hidden="1" customHeight="1" x14ac:dyDescent="0.25">
      <c r="Q52437" s="265"/>
    </row>
    <row r="52438" spans="17:17" ht="0" hidden="1" customHeight="1" x14ac:dyDescent="0.25">
      <c r="Q52438" s="265"/>
    </row>
    <row r="52439" spans="17:17" ht="0" hidden="1" customHeight="1" x14ac:dyDescent="0.25">
      <c r="Q52439" s="265"/>
    </row>
    <row r="52440" spans="17:17" ht="0" hidden="1" customHeight="1" x14ac:dyDescent="0.25">
      <c r="Q52440" s="265"/>
    </row>
    <row r="52441" spans="17:17" ht="0" hidden="1" customHeight="1" x14ac:dyDescent="0.25">
      <c r="Q52441" s="265"/>
    </row>
    <row r="52442" spans="17:17" ht="0" hidden="1" customHeight="1" x14ac:dyDescent="0.25">
      <c r="Q52442" s="265"/>
    </row>
    <row r="52443" spans="17:17" ht="0" hidden="1" customHeight="1" x14ac:dyDescent="0.25">
      <c r="Q52443" s="265"/>
    </row>
    <row r="52444" spans="17:17" ht="0" hidden="1" customHeight="1" x14ac:dyDescent="0.25">
      <c r="Q52444" s="265"/>
    </row>
    <row r="52445" spans="17:17" ht="0" hidden="1" customHeight="1" x14ac:dyDescent="0.25">
      <c r="Q52445" s="265"/>
    </row>
    <row r="52446" spans="17:17" ht="0" hidden="1" customHeight="1" x14ac:dyDescent="0.25">
      <c r="Q52446" s="265"/>
    </row>
    <row r="52447" spans="17:17" ht="0" hidden="1" customHeight="1" x14ac:dyDescent="0.25">
      <c r="Q52447" s="265"/>
    </row>
    <row r="52448" spans="17:17" ht="0" hidden="1" customHeight="1" x14ac:dyDescent="0.25">
      <c r="Q52448" s="265"/>
    </row>
    <row r="52449" spans="17:17" ht="0" hidden="1" customHeight="1" x14ac:dyDescent="0.25">
      <c r="Q52449" s="265"/>
    </row>
    <row r="52450" spans="17:17" ht="0" hidden="1" customHeight="1" x14ac:dyDescent="0.25">
      <c r="Q52450" s="265"/>
    </row>
    <row r="52451" spans="17:17" ht="0" hidden="1" customHeight="1" x14ac:dyDescent="0.25">
      <c r="Q52451" s="265"/>
    </row>
    <row r="52452" spans="17:17" ht="0" hidden="1" customHeight="1" x14ac:dyDescent="0.25">
      <c r="Q52452" s="265"/>
    </row>
    <row r="52453" spans="17:17" ht="0" hidden="1" customHeight="1" x14ac:dyDescent="0.25">
      <c r="Q52453" s="265"/>
    </row>
    <row r="52454" spans="17:17" ht="0" hidden="1" customHeight="1" x14ac:dyDescent="0.25">
      <c r="Q52454" s="265"/>
    </row>
    <row r="52455" spans="17:17" ht="0" hidden="1" customHeight="1" x14ac:dyDescent="0.25">
      <c r="Q52455" s="265"/>
    </row>
    <row r="52456" spans="17:17" ht="0" hidden="1" customHeight="1" x14ac:dyDescent="0.25">
      <c r="Q52456" s="265"/>
    </row>
    <row r="52457" spans="17:17" ht="0" hidden="1" customHeight="1" x14ac:dyDescent="0.25">
      <c r="Q52457" s="265"/>
    </row>
    <row r="52458" spans="17:17" ht="0" hidden="1" customHeight="1" x14ac:dyDescent="0.25">
      <c r="Q52458" s="265"/>
    </row>
    <row r="52459" spans="17:17" ht="0" hidden="1" customHeight="1" x14ac:dyDescent="0.25">
      <c r="Q52459" s="265"/>
    </row>
    <row r="52460" spans="17:17" ht="0" hidden="1" customHeight="1" x14ac:dyDescent="0.25">
      <c r="Q52460" s="265"/>
    </row>
    <row r="52461" spans="17:17" ht="0" hidden="1" customHeight="1" x14ac:dyDescent="0.25">
      <c r="Q52461" s="265"/>
    </row>
    <row r="52462" spans="17:17" ht="0" hidden="1" customHeight="1" x14ac:dyDescent="0.25">
      <c r="Q52462" s="265"/>
    </row>
    <row r="52463" spans="17:17" ht="0" hidden="1" customHeight="1" x14ac:dyDescent="0.25">
      <c r="Q52463" s="265"/>
    </row>
    <row r="52464" spans="17:17" ht="0" hidden="1" customHeight="1" x14ac:dyDescent="0.25">
      <c r="Q52464" s="265"/>
    </row>
    <row r="52465" spans="17:17" ht="0" hidden="1" customHeight="1" x14ac:dyDescent="0.25">
      <c r="Q52465" s="265"/>
    </row>
    <row r="52466" spans="17:17" ht="0" hidden="1" customHeight="1" x14ac:dyDescent="0.25">
      <c r="Q52466" s="265"/>
    </row>
    <row r="52467" spans="17:17" ht="0" hidden="1" customHeight="1" x14ac:dyDescent="0.25">
      <c r="Q52467" s="265"/>
    </row>
    <row r="52468" spans="17:17" ht="0" hidden="1" customHeight="1" x14ac:dyDescent="0.25">
      <c r="Q52468" s="265"/>
    </row>
    <row r="52469" spans="17:17" ht="0" hidden="1" customHeight="1" x14ac:dyDescent="0.25">
      <c r="Q52469" s="265"/>
    </row>
    <row r="52470" spans="17:17" ht="0" hidden="1" customHeight="1" x14ac:dyDescent="0.25">
      <c r="Q52470" s="265"/>
    </row>
    <row r="52471" spans="17:17" ht="0" hidden="1" customHeight="1" x14ac:dyDescent="0.25">
      <c r="Q52471" s="265"/>
    </row>
    <row r="52472" spans="17:17" ht="0" hidden="1" customHeight="1" x14ac:dyDescent="0.25">
      <c r="Q52472" s="265"/>
    </row>
    <row r="52473" spans="17:17" ht="0" hidden="1" customHeight="1" x14ac:dyDescent="0.25">
      <c r="Q52473" s="265"/>
    </row>
    <row r="52474" spans="17:17" ht="0" hidden="1" customHeight="1" x14ac:dyDescent="0.25">
      <c r="Q52474" s="265"/>
    </row>
    <row r="52475" spans="17:17" ht="0" hidden="1" customHeight="1" x14ac:dyDescent="0.25">
      <c r="Q52475" s="265"/>
    </row>
    <row r="52476" spans="17:17" ht="0" hidden="1" customHeight="1" x14ac:dyDescent="0.25">
      <c r="Q52476" s="265"/>
    </row>
    <row r="52477" spans="17:17" ht="0" hidden="1" customHeight="1" x14ac:dyDescent="0.25">
      <c r="Q52477" s="265"/>
    </row>
    <row r="52478" spans="17:17" ht="0" hidden="1" customHeight="1" x14ac:dyDescent="0.25">
      <c r="Q52478" s="265"/>
    </row>
    <row r="52479" spans="17:17" ht="0" hidden="1" customHeight="1" x14ac:dyDescent="0.25">
      <c r="Q52479" s="265"/>
    </row>
    <row r="52480" spans="17:17" ht="0" hidden="1" customHeight="1" x14ac:dyDescent="0.25">
      <c r="Q52480" s="265"/>
    </row>
    <row r="52481" spans="17:17" ht="0" hidden="1" customHeight="1" x14ac:dyDescent="0.25">
      <c r="Q52481" s="265"/>
    </row>
    <row r="52482" spans="17:17" ht="0" hidden="1" customHeight="1" x14ac:dyDescent="0.25">
      <c r="Q52482" s="265"/>
    </row>
    <row r="52483" spans="17:17" ht="0" hidden="1" customHeight="1" x14ac:dyDescent="0.25">
      <c r="Q52483" s="265"/>
    </row>
    <row r="52484" spans="17:17" ht="0" hidden="1" customHeight="1" x14ac:dyDescent="0.25">
      <c r="Q52484" s="265"/>
    </row>
    <row r="52485" spans="17:17" ht="0" hidden="1" customHeight="1" x14ac:dyDescent="0.25">
      <c r="Q52485" s="265"/>
    </row>
    <row r="52486" spans="17:17" ht="0" hidden="1" customHeight="1" x14ac:dyDescent="0.25">
      <c r="Q52486" s="265"/>
    </row>
    <row r="52487" spans="17:17" ht="0" hidden="1" customHeight="1" x14ac:dyDescent="0.25">
      <c r="Q52487" s="265"/>
    </row>
    <row r="52488" spans="17:17" ht="0" hidden="1" customHeight="1" x14ac:dyDescent="0.25">
      <c r="Q52488" s="265"/>
    </row>
    <row r="52489" spans="17:17" ht="0" hidden="1" customHeight="1" x14ac:dyDescent="0.25">
      <c r="Q52489" s="265"/>
    </row>
    <row r="52490" spans="17:17" ht="0" hidden="1" customHeight="1" x14ac:dyDescent="0.25">
      <c r="Q52490" s="265"/>
    </row>
    <row r="52491" spans="17:17" ht="0" hidden="1" customHeight="1" x14ac:dyDescent="0.25">
      <c r="Q52491" s="265"/>
    </row>
    <row r="52492" spans="17:17" ht="0" hidden="1" customHeight="1" x14ac:dyDescent="0.25">
      <c r="Q52492" s="265"/>
    </row>
    <row r="52493" spans="17:17" ht="0" hidden="1" customHeight="1" x14ac:dyDescent="0.25">
      <c r="Q52493" s="265"/>
    </row>
    <row r="52494" spans="17:17" ht="0" hidden="1" customHeight="1" x14ac:dyDescent="0.25">
      <c r="Q52494" s="265"/>
    </row>
    <row r="52495" spans="17:17" ht="0" hidden="1" customHeight="1" x14ac:dyDescent="0.25">
      <c r="Q52495" s="265"/>
    </row>
    <row r="52496" spans="17:17" ht="0" hidden="1" customHeight="1" x14ac:dyDescent="0.25">
      <c r="Q52496" s="265"/>
    </row>
    <row r="52497" spans="17:17" ht="0" hidden="1" customHeight="1" x14ac:dyDescent="0.25">
      <c r="Q52497" s="265"/>
    </row>
    <row r="52498" spans="17:17" ht="0" hidden="1" customHeight="1" x14ac:dyDescent="0.25">
      <c r="Q52498" s="265"/>
    </row>
    <row r="52499" spans="17:17" ht="0" hidden="1" customHeight="1" x14ac:dyDescent="0.25">
      <c r="Q52499" s="265"/>
    </row>
    <row r="52500" spans="17:17" ht="0" hidden="1" customHeight="1" x14ac:dyDescent="0.25">
      <c r="Q52500" s="265"/>
    </row>
    <row r="52501" spans="17:17" ht="0" hidden="1" customHeight="1" x14ac:dyDescent="0.25">
      <c r="Q52501" s="265"/>
    </row>
    <row r="52502" spans="17:17" ht="0" hidden="1" customHeight="1" x14ac:dyDescent="0.25">
      <c r="Q52502" s="265"/>
    </row>
    <row r="52503" spans="17:17" ht="0" hidden="1" customHeight="1" x14ac:dyDescent="0.25">
      <c r="Q52503" s="265"/>
    </row>
    <row r="52504" spans="17:17" ht="0" hidden="1" customHeight="1" x14ac:dyDescent="0.25">
      <c r="Q52504" s="265"/>
    </row>
    <row r="52505" spans="17:17" ht="0" hidden="1" customHeight="1" x14ac:dyDescent="0.25">
      <c r="Q52505" s="265"/>
    </row>
    <row r="52506" spans="17:17" ht="0" hidden="1" customHeight="1" x14ac:dyDescent="0.25">
      <c r="Q52506" s="265"/>
    </row>
    <row r="52507" spans="17:17" ht="0" hidden="1" customHeight="1" x14ac:dyDescent="0.25">
      <c r="Q52507" s="265"/>
    </row>
    <row r="52508" spans="17:17" ht="0" hidden="1" customHeight="1" x14ac:dyDescent="0.25">
      <c r="Q52508" s="265"/>
    </row>
    <row r="52509" spans="17:17" ht="0" hidden="1" customHeight="1" x14ac:dyDescent="0.25">
      <c r="Q52509" s="265"/>
    </row>
    <row r="52510" spans="17:17" ht="0" hidden="1" customHeight="1" x14ac:dyDescent="0.25">
      <c r="Q52510" s="265"/>
    </row>
    <row r="52511" spans="17:17" ht="0" hidden="1" customHeight="1" x14ac:dyDescent="0.25">
      <c r="Q52511" s="265"/>
    </row>
    <row r="52512" spans="17:17" ht="0" hidden="1" customHeight="1" x14ac:dyDescent="0.25">
      <c r="Q52512" s="265"/>
    </row>
    <row r="52513" spans="17:17" ht="0" hidden="1" customHeight="1" x14ac:dyDescent="0.25">
      <c r="Q52513" s="265"/>
    </row>
    <row r="52514" spans="17:17" ht="0" hidden="1" customHeight="1" x14ac:dyDescent="0.25">
      <c r="Q52514" s="265"/>
    </row>
    <row r="52515" spans="17:17" ht="0" hidden="1" customHeight="1" x14ac:dyDescent="0.25">
      <c r="Q52515" s="265"/>
    </row>
    <row r="52516" spans="17:17" ht="0" hidden="1" customHeight="1" x14ac:dyDescent="0.25">
      <c r="Q52516" s="265"/>
    </row>
    <row r="52517" spans="17:17" ht="0" hidden="1" customHeight="1" x14ac:dyDescent="0.25">
      <c r="Q52517" s="265"/>
    </row>
    <row r="52518" spans="17:17" ht="0" hidden="1" customHeight="1" x14ac:dyDescent="0.25">
      <c r="Q52518" s="265"/>
    </row>
    <row r="52519" spans="17:17" ht="0" hidden="1" customHeight="1" x14ac:dyDescent="0.25">
      <c r="Q52519" s="265"/>
    </row>
    <row r="52520" spans="17:17" ht="0" hidden="1" customHeight="1" x14ac:dyDescent="0.25">
      <c r="Q52520" s="265"/>
    </row>
    <row r="52521" spans="17:17" ht="0" hidden="1" customHeight="1" x14ac:dyDescent="0.25">
      <c r="Q52521" s="265"/>
    </row>
    <row r="52522" spans="17:17" ht="0" hidden="1" customHeight="1" x14ac:dyDescent="0.25">
      <c r="Q52522" s="265"/>
    </row>
    <row r="52523" spans="17:17" ht="0" hidden="1" customHeight="1" x14ac:dyDescent="0.25">
      <c r="Q52523" s="265"/>
    </row>
    <row r="52524" spans="17:17" ht="0" hidden="1" customHeight="1" x14ac:dyDescent="0.25">
      <c r="Q52524" s="265"/>
    </row>
    <row r="52525" spans="17:17" ht="0" hidden="1" customHeight="1" x14ac:dyDescent="0.25">
      <c r="Q52525" s="265"/>
    </row>
    <row r="52526" spans="17:17" ht="0" hidden="1" customHeight="1" x14ac:dyDescent="0.25">
      <c r="Q52526" s="265"/>
    </row>
    <row r="52527" spans="17:17" ht="0" hidden="1" customHeight="1" x14ac:dyDescent="0.25">
      <c r="Q52527" s="265"/>
    </row>
    <row r="52528" spans="17:17" ht="0" hidden="1" customHeight="1" x14ac:dyDescent="0.25">
      <c r="Q52528" s="265"/>
    </row>
    <row r="52529" spans="17:17" ht="0" hidden="1" customHeight="1" x14ac:dyDescent="0.25">
      <c r="Q52529" s="265"/>
    </row>
    <row r="52530" spans="17:17" ht="0" hidden="1" customHeight="1" x14ac:dyDescent="0.25">
      <c r="Q52530" s="265"/>
    </row>
    <row r="52531" spans="17:17" ht="0" hidden="1" customHeight="1" x14ac:dyDescent="0.25">
      <c r="Q52531" s="265"/>
    </row>
    <row r="52532" spans="17:17" ht="0" hidden="1" customHeight="1" x14ac:dyDescent="0.25">
      <c r="Q52532" s="265"/>
    </row>
    <row r="52533" spans="17:17" ht="0" hidden="1" customHeight="1" x14ac:dyDescent="0.25">
      <c r="Q52533" s="265"/>
    </row>
    <row r="52534" spans="17:17" ht="0" hidden="1" customHeight="1" x14ac:dyDescent="0.25">
      <c r="Q52534" s="265"/>
    </row>
    <row r="52535" spans="17:17" ht="0" hidden="1" customHeight="1" x14ac:dyDescent="0.25">
      <c r="Q52535" s="265"/>
    </row>
    <row r="52536" spans="17:17" ht="0" hidden="1" customHeight="1" x14ac:dyDescent="0.25">
      <c r="Q52536" s="265"/>
    </row>
    <row r="52537" spans="17:17" ht="0" hidden="1" customHeight="1" x14ac:dyDescent="0.25">
      <c r="Q52537" s="265"/>
    </row>
    <row r="52538" spans="17:17" ht="0" hidden="1" customHeight="1" x14ac:dyDescent="0.25">
      <c r="Q52538" s="265"/>
    </row>
    <row r="52539" spans="17:17" ht="0" hidden="1" customHeight="1" x14ac:dyDescent="0.25">
      <c r="Q52539" s="265"/>
    </row>
    <row r="52540" spans="17:17" ht="0" hidden="1" customHeight="1" x14ac:dyDescent="0.25">
      <c r="Q52540" s="265"/>
    </row>
    <row r="52541" spans="17:17" ht="0" hidden="1" customHeight="1" x14ac:dyDescent="0.25">
      <c r="Q52541" s="265"/>
    </row>
    <row r="52542" spans="17:17" ht="0" hidden="1" customHeight="1" x14ac:dyDescent="0.25">
      <c r="Q52542" s="265"/>
    </row>
    <row r="52543" spans="17:17" ht="0" hidden="1" customHeight="1" x14ac:dyDescent="0.25">
      <c r="Q52543" s="265"/>
    </row>
    <row r="52544" spans="17:17" ht="0" hidden="1" customHeight="1" x14ac:dyDescent="0.25">
      <c r="Q52544" s="265"/>
    </row>
    <row r="52545" spans="17:17" ht="0" hidden="1" customHeight="1" x14ac:dyDescent="0.25">
      <c r="Q52545" s="265"/>
    </row>
    <row r="52546" spans="17:17" ht="0" hidden="1" customHeight="1" x14ac:dyDescent="0.25">
      <c r="Q52546" s="265"/>
    </row>
    <row r="52547" spans="17:17" ht="0" hidden="1" customHeight="1" x14ac:dyDescent="0.25">
      <c r="Q52547" s="265"/>
    </row>
    <row r="52548" spans="17:17" ht="0" hidden="1" customHeight="1" x14ac:dyDescent="0.25">
      <c r="Q52548" s="265"/>
    </row>
    <row r="52549" spans="17:17" ht="0" hidden="1" customHeight="1" x14ac:dyDescent="0.25">
      <c r="Q52549" s="265"/>
    </row>
    <row r="52550" spans="17:17" ht="0" hidden="1" customHeight="1" x14ac:dyDescent="0.25">
      <c r="Q52550" s="265"/>
    </row>
    <row r="52551" spans="17:17" ht="0" hidden="1" customHeight="1" x14ac:dyDescent="0.25">
      <c r="Q52551" s="265"/>
    </row>
    <row r="52552" spans="17:17" ht="0" hidden="1" customHeight="1" x14ac:dyDescent="0.25">
      <c r="Q52552" s="265"/>
    </row>
    <row r="52553" spans="17:17" ht="0" hidden="1" customHeight="1" x14ac:dyDescent="0.25">
      <c r="Q52553" s="265"/>
    </row>
    <row r="52554" spans="17:17" ht="0" hidden="1" customHeight="1" x14ac:dyDescent="0.25">
      <c r="Q52554" s="265"/>
    </row>
    <row r="52555" spans="17:17" ht="0" hidden="1" customHeight="1" x14ac:dyDescent="0.25">
      <c r="Q52555" s="265"/>
    </row>
    <row r="52556" spans="17:17" ht="0" hidden="1" customHeight="1" x14ac:dyDescent="0.25">
      <c r="Q52556" s="265"/>
    </row>
    <row r="52557" spans="17:17" ht="0" hidden="1" customHeight="1" x14ac:dyDescent="0.25">
      <c r="Q52557" s="265"/>
    </row>
    <row r="52558" spans="17:17" ht="0" hidden="1" customHeight="1" x14ac:dyDescent="0.25">
      <c r="Q52558" s="265"/>
    </row>
    <row r="52559" spans="17:17" ht="0" hidden="1" customHeight="1" x14ac:dyDescent="0.25">
      <c r="Q52559" s="265"/>
    </row>
    <row r="52560" spans="17:17" ht="0" hidden="1" customHeight="1" x14ac:dyDescent="0.25">
      <c r="Q52560" s="265"/>
    </row>
    <row r="52561" spans="17:17" ht="0" hidden="1" customHeight="1" x14ac:dyDescent="0.25">
      <c r="Q52561" s="265"/>
    </row>
    <row r="52562" spans="17:17" ht="0" hidden="1" customHeight="1" x14ac:dyDescent="0.25">
      <c r="Q52562" s="265"/>
    </row>
    <row r="52563" spans="17:17" ht="0" hidden="1" customHeight="1" x14ac:dyDescent="0.25">
      <c r="Q52563" s="265"/>
    </row>
    <row r="52564" spans="17:17" ht="0" hidden="1" customHeight="1" x14ac:dyDescent="0.25">
      <c r="Q52564" s="265"/>
    </row>
    <row r="52565" spans="17:17" ht="0" hidden="1" customHeight="1" x14ac:dyDescent="0.25">
      <c r="Q52565" s="265"/>
    </row>
    <row r="52566" spans="17:17" ht="0" hidden="1" customHeight="1" x14ac:dyDescent="0.25">
      <c r="Q52566" s="265"/>
    </row>
    <row r="52567" spans="17:17" ht="0" hidden="1" customHeight="1" x14ac:dyDescent="0.25">
      <c r="Q52567" s="265"/>
    </row>
    <row r="52568" spans="17:17" ht="0" hidden="1" customHeight="1" x14ac:dyDescent="0.25">
      <c r="Q52568" s="265"/>
    </row>
    <row r="52569" spans="17:17" ht="0" hidden="1" customHeight="1" x14ac:dyDescent="0.25">
      <c r="Q52569" s="265"/>
    </row>
    <row r="52570" spans="17:17" ht="0" hidden="1" customHeight="1" x14ac:dyDescent="0.25">
      <c r="Q52570" s="265"/>
    </row>
    <row r="52571" spans="17:17" ht="0" hidden="1" customHeight="1" x14ac:dyDescent="0.25">
      <c r="Q52571" s="265"/>
    </row>
    <row r="52572" spans="17:17" ht="0" hidden="1" customHeight="1" x14ac:dyDescent="0.25">
      <c r="Q52572" s="265"/>
    </row>
    <row r="52573" spans="17:17" ht="0" hidden="1" customHeight="1" x14ac:dyDescent="0.25">
      <c r="Q52573" s="265"/>
    </row>
    <row r="52574" spans="17:17" ht="0" hidden="1" customHeight="1" x14ac:dyDescent="0.25">
      <c r="Q52574" s="265"/>
    </row>
    <row r="52575" spans="17:17" ht="0" hidden="1" customHeight="1" x14ac:dyDescent="0.25">
      <c r="Q52575" s="265"/>
    </row>
    <row r="52576" spans="17:17" ht="0" hidden="1" customHeight="1" x14ac:dyDescent="0.25">
      <c r="Q52576" s="265"/>
    </row>
    <row r="52577" spans="17:17" ht="0" hidden="1" customHeight="1" x14ac:dyDescent="0.25">
      <c r="Q52577" s="265"/>
    </row>
    <row r="52578" spans="17:17" ht="0" hidden="1" customHeight="1" x14ac:dyDescent="0.25">
      <c r="Q52578" s="265"/>
    </row>
    <row r="52579" spans="17:17" ht="0" hidden="1" customHeight="1" x14ac:dyDescent="0.25">
      <c r="Q52579" s="265"/>
    </row>
    <row r="52580" spans="17:17" ht="0" hidden="1" customHeight="1" x14ac:dyDescent="0.25">
      <c r="Q52580" s="265"/>
    </row>
    <row r="52581" spans="17:17" ht="0" hidden="1" customHeight="1" x14ac:dyDescent="0.25">
      <c r="Q52581" s="265"/>
    </row>
    <row r="52582" spans="17:17" ht="0" hidden="1" customHeight="1" x14ac:dyDescent="0.25">
      <c r="Q52582" s="265"/>
    </row>
    <row r="52583" spans="17:17" ht="0" hidden="1" customHeight="1" x14ac:dyDescent="0.25">
      <c r="Q52583" s="265"/>
    </row>
    <row r="52584" spans="17:17" ht="0" hidden="1" customHeight="1" x14ac:dyDescent="0.25">
      <c r="Q52584" s="265"/>
    </row>
    <row r="52585" spans="17:17" ht="0" hidden="1" customHeight="1" x14ac:dyDescent="0.25">
      <c r="Q52585" s="265"/>
    </row>
    <row r="52586" spans="17:17" ht="0" hidden="1" customHeight="1" x14ac:dyDescent="0.25">
      <c r="Q52586" s="265"/>
    </row>
    <row r="52587" spans="17:17" ht="0" hidden="1" customHeight="1" x14ac:dyDescent="0.25">
      <c r="Q52587" s="265"/>
    </row>
    <row r="52588" spans="17:17" ht="0" hidden="1" customHeight="1" x14ac:dyDescent="0.25">
      <c r="Q52588" s="265"/>
    </row>
    <row r="52589" spans="17:17" ht="0" hidden="1" customHeight="1" x14ac:dyDescent="0.25">
      <c r="Q52589" s="265"/>
    </row>
    <row r="52590" spans="17:17" ht="0" hidden="1" customHeight="1" x14ac:dyDescent="0.25">
      <c r="Q52590" s="265"/>
    </row>
    <row r="52591" spans="17:17" ht="0" hidden="1" customHeight="1" x14ac:dyDescent="0.25">
      <c r="Q52591" s="265"/>
    </row>
    <row r="52592" spans="17:17" ht="0" hidden="1" customHeight="1" x14ac:dyDescent="0.25">
      <c r="Q52592" s="265"/>
    </row>
    <row r="52593" spans="17:17" ht="0" hidden="1" customHeight="1" x14ac:dyDescent="0.25">
      <c r="Q52593" s="265"/>
    </row>
    <row r="52594" spans="17:17" ht="0" hidden="1" customHeight="1" x14ac:dyDescent="0.25">
      <c r="Q52594" s="265"/>
    </row>
    <row r="52595" spans="17:17" ht="0" hidden="1" customHeight="1" x14ac:dyDescent="0.25">
      <c r="Q52595" s="265"/>
    </row>
    <row r="52596" spans="17:17" ht="0" hidden="1" customHeight="1" x14ac:dyDescent="0.25">
      <c r="Q52596" s="265"/>
    </row>
    <row r="52597" spans="17:17" ht="0" hidden="1" customHeight="1" x14ac:dyDescent="0.25">
      <c r="Q52597" s="265"/>
    </row>
    <row r="52598" spans="17:17" ht="0" hidden="1" customHeight="1" x14ac:dyDescent="0.25">
      <c r="Q52598" s="265"/>
    </row>
    <row r="52599" spans="17:17" ht="0" hidden="1" customHeight="1" x14ac:dyDescent="0.25">
      <c r="Q52599" s="265"/>
    </row>
    <row r="52600" spans="17:17" ht="0" hidden="1" customHeight="1" x14ac:dyDescent="0.25">
      <c r="Q52600" s="265"/>
    </row>
    <row r="52601" spans="17:17" ht="0" hidden="1" customHeight="1" x14ac:dyDescent="0.25">
      <c r="Q52601" s="265"/>
    </row>
    <row r="52602" spans="17:17" ht="0" hidden="1" customHeight="1" x14ac:dyDescent="0.25">
      <c r="Q52602" s="265"/>
    </row>
    <row r="52603" spans="17:17" ht="0" hidden="1" customHeight="1" x14ac:dyDescent="0.25">
      <c r="Q52603" s="265"/>
    </row>
    <row r="52604" spans="17:17" ht="0" hidden="1" customHeight="1" x14ac:dyDescent="0.25">
      <c r="Q52604" s="265"/>
    </row>
    <row r="52605" spans="17:17" ht="0" hidden="1" customHeight="1" x14ac:dyDescent="0.25">
      <c r="Q52605" s="265"/>
    </row>
    <row r="52606" spans="17:17" ht="0" hidden="1" customHeight="1" x14ac:dyDescent="0.25">
      <c r="Q52606" s="265"/>
    </row>
    <row r="52607" spans="17:17" ht="0" hidden="1" customHeight="1" x14ac:dyDescent="0.25">
      <c r="Q52607" s="265"/>
    </row>
    <row r="52608" spans="17:17" ht="0" hidden="1" customHeight="1" x14ac:dyDescent="0.25">
      <c r="Q52608" s="265"/>
    </row>
    <row r="52609" spans="17:17" ht="0" hidden="1" customHeight="1" x14ac:dyDescent="0.25">
      <c r="Q52609" s="265"/>
    </row>
    <row r="52610" spans="17:17" ht="0" hidden="1" customHeight="1" x14ac:dyDescent="0.25">
      <c r="Q52610" s="265"/>
    </row>
    <row r="52611" spans="17:17" ht="0" hidden="1" customHeight="1" x14ac:dyDescent="0.25">
      <c r="Q52611" s="265"/>
    </row>
    <row r="52612" spans="17:17" ht="0" hidden="1" customHeight="1" x14ac:dyDescent="0.25">
      <c r="Q52612" s="265"/>
    </row>
    <row r="52613" spans="17:17" ht="0" hidden="1" customHeight="1" x14ac:dyDescent="0.25">
      <c r="Q52613" s="265"/>
    </row>
    <row r="52614" spans="17:17" ht="0" hidden="1" customHeight="1" x14ac:dyDescent="0.25">
      <c r="Q52614" s="265"/>
    </row>
    <row r="52615" spans="17:17" ht="0" hidden="1" customHeight="1" x14ac:dyDescent="0.25">
      <c r="Q52615" s="265"/>
    </row>
    <row r="52616" spans="17:17" ht="0" hidden="1" customHeight="1" x14ac:dyDescent="0.25">
      <c r="Q52616" s="265"/>
    </row>
    <row r="52617" spans="17:17" ht="0" hidden="1" customHeight="1" x14ac:dyDescent="0.25">
      <c r="Q52617" s="265"/>
    </row>
    <row r="52618" spans="17:17" ht="0" hidden="1" customHeight="1" x14ac:dyDescent="0.25">
      <c r="Q52618" s="265"/>
    </row>
    <row r="52619" spans="17:17" ht="0" hidden="1" customHeight="1" x14ac:dyDescent="0.25">
      <c r="Q52619" s="265"/>
    </row>
    <row r="52620" spans="17:17" ht="0" hidden="1" customHeight="1" x14ac:dyDescent="0.25">
      <c r="Q52620" s="265"/>
    </row>
    <row r="52621" spans="17:17" ht="0" hidden="1" customHeight="1" x14ac:dyDescent="0.25">
      <c r="Q52621" s="265"/>
    </row>
    <row r="52622" spans="17:17" ht="0" hidden="1" customHeight="1" x14ac:dyDescent="0.25">
      <c r="Q52622" s="265"/>
    </row>
    <row r="52623" spans="17:17" ht="0" hidden="1" customHeight="1" x14ac:dyDescent="0.25">
      <c r="Q52623" s="265"/>
    </row>
    <row r="52624" spans="17:17" ht="0" hidden="1" customHeight="1" x14ac:dyDescent="0.25">
      <c r="Q52624" s="265"/>
    </row>
    <row r="52625" spans="17:17" ht="0" hidden="1" customHeight="1" x14ac:dyDescent="0.25">
      <c r="Q52625" s="265"/>
    </row>
    <row r="52626" spans="17:17" ht="0" hidden="1" customHeight="1" x14ac:dyDescent="0.25">
      <c r="Q52626" s="265"/>
    </row>
    <row r="52627" spans="17:17" ht="0" hidden="1" customHeight="1" x14ac:dyDescent="0.25">
      <c r="Q52627" s="265"/>
    </row>
    <row r="52628" spans="17:17" ht="0" hidden="1" customHeight="1" x14ac:dyDescent="0.25">
      <c r="Q52628" s="265"/>
    </row>
    <row r="52629" spans="17:17" ht="0" hidden="1" customHeight="1" x14ac:dyDescent="0.25">
      <c r="Q52629" s="265"/>
    </row>
    <row r="52630" spans="17:17" ht="0" hidden="1" customHeight="1" x14ac:dyDescent="0.25">
      <c r="Q52630" s="265"/>
    </row>
    <row r="52631" spans="17:17" ht="0" hidden="1" customHeight="1" x14ac:dyDescent="0.25">
      <c r="Q52631" s="265"/>
    </row>
    <row r="52632" spans="17:17" ht="0" hidden="1" customHeight="1" x14ac:dyDescent="0.25">
      <c r="Q52632" s="265"/>
    </row>
    <row r="52633" spans="17:17" ht="0" hidden="1" customHeight="1" x14ac:dyDescent="0.25">
      <c r="Q52633" s="265"/>
    </row>
    <row r="52634" spans="17:17" ht="0" hidden="1" customHeight="1" x14ac:dyDescent="0.25">
      <c r="Q52634" s="265"/>
    </row>
    <row r="52635" spans="17:17" ht="0" hidden="1" customHeight="1" x14ac:dyDescent="0.25">
      <c r="Q52635" s="265"/>
    </row>
    <row r="52636" spans="17:17" ht="0" hidden="1" customHeight="1" x14ac:dyDescent="0.25">
      <c r="Q52636" s="265"/>
    </row>
    <row r="52637" spans="17:17" ht="0" hidden="1" customHeight="1" x14ac:dyDescent="0.25">
      <c r="Q52637" s="265"/>
    </row>
    <row r="52638" spans="17:17" ht="0" hidden="1" customHeight="1" x14ac:dyDescent="0.25">
      <c r="Q52638" s="265"/>
    </row>
    <row r="52639" spans="17:17" ht="0" hidden="1" customHeight="1" x14ac:dyDescent="0.25">
      <c r="Q52639" s="265"/>
    </row>
    <row r="52640" spans="17:17" ht="0" hidden="1" customHeight="1" x14ac:dyDescent="0.25">
      <c r="Q52640" s="265"/>
    </row>
    <row r="52641" spans="17:17" ht="0" hidden="1" customHeight="1" x14ac:dyDescent="0.25">
      <c r="Q52641" s="265"/>
    </row>
    <row r="52642" spans="17:17" ht="0" hidden="1" customHeight="1" x14ac:dyDescent="0.25">
      <c r="Q52642" s="265"/>
    </row>
    <row r="52643" spans="17:17" ht="0" hidden="1" customHeight="1" x14ac:dyDescent="0.25">
      <c r="Q52643" s="265"/>
    </row>
    <row r="52644" spans="17:17" ht="0" hidden="1" customHeight="1" x14ac:dyDescent="0.25">
      <c r="Q52644" s="265"/>
    </row>
    <row r="52645" spans="17:17" ht="0" hidden="1" customHeight="1" x14ac:dyDescent="0.25">
      <c r="Q52645" s="265"/>
    </row>
    <row r="52646" spans="17:17" ht="0" hidden="1" customHeight="1" x14ac:dyDescent="0.25">
      <c r="Q52646" s="265"/>
    </row>
    <row r="52647" spans="17:17" ht="0" hidden="1" customHeight="1" x14ac:dyDescent="0.25">
      <c r="Q52647" s="265"/>
    </row>
    <row r="52648" spans="17:17" ht="0" hidden="1" customHeight="1" x14ac:dyDescent="0.25">
      <c r="Q52648" s="265"/>
    </row>
    <row r="52649" spans="17:17" ht="0" hidden="1" customHeight="1" x14ac:dyDescent="0.25">
      <c r="Q52649" s="265"/>
    </row>
    <row r="52650" spans="17:17" ht="0" hidden="1" customHeight="1" x14ac:dyDescent="0.25">
      <c r="Q52650" s="265"/>
    </row>
    <row r="52651" spans="17:17" ht="0" hidden="1" customHeight="1" x14ac:dyDescent="0.25">
      <c r="Q52651" s="265"/>
    </row>
    <row r="52652" spans="17:17" ht="0" hidden="1" customHeight="1" x14ac:dyDescent="0.25">
      <c r="Q52652" s="265"/>
    </row>
    <row r="52653" spans="17:17" ht="0" hidden="1" customHeight="1" x14ac:dyDescent="0.25">
      <c r="Q52653" s="265"/>
    </row>
    <row r="52654" spans="17:17" ht="0" hidden="1" customHeight="1" x14ac:dyDescent="0.25">
      <c r="Q52654" s="265"/>
    </row>
    <row r="52655" spans="17:17" ht="0" hidden="1" customHeight="1" x14ac:dyDescent="0.25">
      <c r="Q52655" s="265"/>
    </row>
    <row r="52656" spans="17:17" ht="0" hidden="1" customHeight="1" x14ac:dyDescent="0.25">
      <c r="Q52656" s="265"/>
    </row>
    <row r="52657" spans="17:17" ht="0" hidden="1" customHeight="1" x14ac:dyDescent="0.25">
      <c r="Q52657" s="265"/>
    </row>
    <row r="52658" spans="17:17" ht="0" hidden="1" customHeight="1" x14ac:dyDescent="0.25">
      <c r="Q52658" s="265"/>
    </row>
    <row r="52659" spans="17:17" ht="0" hidden="1" customHeight="1" x14ac:dyDescent="0.25">
      <c r="Q52659" s="265"/>
    </row>
    <row r="52660" spans="17:17" ht="0" hidden="1" customHeight="1" x14ac:dyDescent="0.25">
      <c r="Q52660" s="265"/>
    </row>
    <row r="52661" spans="17:17" ht="0" hidden="1" customHeight="1" x14ac:dyDescent="0.25">
      <c r="Q52661" s="265"/>
    </row>
    <row r="52662" spans="17:17" ht="0" hidden="1" customHeight="1" x14ac:dyDescent="0.25">
      <c r="Q52662" s="265"/>
    </row>
    <row r="52663" spans="17:17" ht="0" hidden="1" customHeight="1" x14ac:dyDescent="0.25">
      <c r="Q52663" s="265"/>
    </row>
    <row r="52664" spans="17:17" ht="0" hidden="1" customHeight="1" x14ac:dyDescent="0.25">
      <c r="Q52664" s="265"/>
    </row>
    <row r="52665" spans="17:17" ht="0" hidden="1" customHeight="1" x14ac:dyDescent="0.25">
      <c r="Q52665" s="265"/>
    </row>
    <row r="52666" spans="17:17" ht="0" hidden="1" customHeight="1" x14ac:dyDescent="0.25">
      <c r="Q52666" s="265"/>
    </row>
    <row r="52667" spans="17:17" ht="0" hidden="1" customHeight="1" x14ac:dyDescent="0.25">
      <c r="Q52667" s="265"/>
    </row>
    <row r="52668" spans="17:17" ht="0" hidden="1" customHeight="1" x14ac:dyDescent="0.25">
      <c r="Q52668" s="265"/>
    </row>
    <row r="52669" spans="17:17" ht="0" hidden="1" customHeight="1" x14ac:dyDescent="0.25">
      <c r="Q52669" s="265"/>
    </row>
    <row r="52670" spans="17:17" ht="0" hidden="1" customHeight="1" x14ac:dyDescent="0.25">
      <c r="Q52670" s="265"/>
    </row>
    <row r="52671" spans="17:17" ht="0" hidden="1" customHeight="1" x14ac:dyDescent="0.25">
      <c r="Q52671" s="265"/>
    </row>
    <row r="52672" spans="17:17" ht="0" hidden="1" customHeight="1" x14ac:dyDescent="0.25">
      <c r="Q52672" s="265"/>
    </row>
    <row r="52673" spans="17:17" ht="0" hidden="1" customHeight="1" x14ac:dyDescent="0.25">
      <c r="Q52673" s="265"/>
    </row>
    <row r="52674" spans="17:17" ht="0" hidden="1" customHeight="1" x14ac:dyDescent="0.25">
      <c r="Q52674" s="265"/>
    </row>
    <row r="52675" spans="17:17" ht="0" hidden="1" customHeight="1" x14ac:dyDescent="0.25">
      <c r="Q52675" s="265"/>
    </row>
    <row r="52676" spans="17:17" ht="0" hidden="1" customHeight="1" x14ac:dyDescent="0.25">
      <c r="Q52676" s="265"/>
    </row>
    <row r="52677" spans="17:17" ht="0" hidden="1" customHeight="1" x14ac:dyDescent="0.25">
      <c r="Q52677" s="265"/>
    </row>
    <row r="52678" spans="17:17" ht="0" hidden="1" customHeight="1" x14ac:dyDescent="0.25">
      <c r="Q52678" s="265"/>
    </row>
    <row r="52679" spans="17:17" ht="0" hidden="1" customHeight="1" x14ac:dyDescent="0.25">
      <c r="Q52679" s="265"/>
    </row>
    <row r="52680" spans="17:17" ht="0" hidden="1" customHeight="1" x14ac:dyDescent="0.25">
      <c r="Q52680" s="265"/>
    </row>
    <row r="52681" spans="17:17" ht="0" hidden="1" customHeight="1" x14ac:dyDescent="0.25">
      <c r="Q52681" s="265"/>
    </row>
    <row r="52682" spans="17:17" ht="0" hidden="1" customHeight="1" x14ac:dyDescent="0.25">
      <c r="Q52682" s="265"/>
    </row>
    <row r="52683" spans="17:17" ht="0" hidden="1" customHeight="1" x14ac:dyDescent="0.25">
      <c r="Q52683" s="265"/>
    </row>
    <row r="52684" spans="17:17" ht="0" hidden="1" customHeight="1" x14ac:dyDescent="0.25">
      <c r="Q52684" s="265"/>
    </row>
    <row r="52685" spans="17:17" ht="0" hidden="1" customHeight="1" x14ac:dyDescent="0.25">
      <c r="Q52685" s="265"/>
    </row>
    <row r="52686" spans="17:17" ht="0" hidden="1" customHeight="1" x14ac:dyDescent="0.25">
      <c r="Q52686" s="265"/>
    </row>
    <row r="52687" spans="17:17" ht="0" hidden="1" customHeight="1" x14ac:dyDescent="0.25">
      <c r="Q52687" s="265"/>
    </row>
    <row r="52688" spans="17:17" ht="0" hidden="1" customHeight="1" x14ac:dyDescent="0.25">
      <c r="Q52688" s="265"/>
    </row>
    <row r="52689" spans="17:17" ht="0" hidden="1" customHeight="1" x14ac:dyDescent="0.25">
      <c r="Q52689" s="265"/>
    </row>
    <row r="52690" spans="17:17" ht="0" hidden="1" customHeight="1" x14ac:dyDescent="0.25">
      <c r="Q52690" s="265"/>
    </row>
    <row r="52691" spans="17:17" ht="0" hidden="1" customHeight="1" x14ac:dyDescent="0.25">
      <c r="Q52691" s="265"/>
    </row>
    <row r="52692" spans="17:17" ht="0" hidden="1" customHeight="1" x14ac:dyDescent="0.25">
      <c r="Q52692" s="265"/>
    </row>
    <row r="52693" spans="17:17" ht="0" hidden="1" customHeight="1" x14ac:dyDescent="0.25">
      <c r="Q52693" s="265"/>
    </row>
    <row r="52694" spans="17:17" ht="0" hidden="1" customHeight="1" x14ac:dyDescent="0.25">
      <c r="Q52694" s="265"/>
    </row>
    <row r="52695" spans="17:17" ht="0" hidden="1" customHeight="1" x14ac:dyDescent="0.25">
      <c r="Q52695" s="265"/>
    </row>
    <row r="52696" spans="17:17" ht="0" hidden="1" customHeight="1" x14ac:dyDescent="0.25">
      <c r="Q52696" s="265"/>
    </row>
    <row r="52697" spans="17:17" ht="0" hidden="1" customHeight="1" x14ac:dyDescent="0.25">
      <c r="Q52697" s="265"/>
    </row>
    <row r="52698" spans="17:17" ht="0" hidden="1" customHeight="1" x14ac:dyDescent="0.25">
      <c r="Q52698" s="265"/>
    </row>
    <row r="52699" spans="17:17" ht="0" hidden="1" customHeight="1" x14ac:dyDescent="0.25">
      <c r="Q52699" s="265"/>
    </row>
    <row r="52700" spans="17:17" ht="0" hidden="1" customHeight="1" x14ac:dyDescent="0.25">
      <c r="Q52700" s="265"/>
    </row>
    <row r="52701" spans="17:17" ht="0" hidden="1" customHeight="1" x14ac:dyDescent="0.25">
      <c r="Q52701" s="265"/>
    </row>
    <row r="52702" spans="17:17" ht="0" hidden="1" customHeight="1" x14ac:dyDescent="0.25">
      <c r="Q52702" s="265"/>
    </row>
    <row r="52703" spans="17:17" ht="0" hidden="1" customHeight="1" x14ac:dyDescent="0.25">
      <c r="Q52703" s="265"/>
    </row>
    <row r="52704" spans="17:17" ht="0" hidden="1" customHeight="1" x14ac:dyDescent="0.25">
      <c r="Q52704" s="265"/>
    </row>
    <row r="52705" spans="17:17" ht="0" hidden="1" customHeight="1" x14ac:dyDescent="0.25">
      <c r="Q52705" s="265"/>
    </row>
    <row r="52706" spans="17:17" ht="0" hidden="1" customHeight="1" x14ac:dyDescent="0.25">
      <c r="Q52706" s="265"/>
    </row>
    <row r="52707" spans="17:17" ht="0" hidden="1" customHeight="1" x14ac:dyDescent="0.25">
      <c r="Q52707" s="265"/>
    </row>
    <row r="52708" spans="17:17" ht="0" hidden="1" customHeight="1" x14ac:dyDescent="0.25">
      <c r="Q52708" s="265"/>
    </row>
    <row r="52709" spans="17:17" ht="0" hidden="1" customHeight="1" x14ac:dyDescent="0.25">
      <c r="Q52709" s="265"/>
    </row>
    <row r="52710" spans="17:17" ht="0" hidden="1" customHeight="1" x14ac:dyDescent="0.25">
      <c r="Q52710" s="265"/>
    </row>
    <row r="52711" spans="17:17" ht="0" hidden="1" customHeight="1" x14ac:dyDescent="0.25">
      <c r="Q52711" s="265"/>
    </row>
    <row r="52712" spans="17:17" ht="0" hidden="1" customHeight="1" x14ac:dyDescent="0.25">
      <c r="Q52712" s="265"/>
    </row>
    <row r="52713" spans="17:17" ht="0" hidden="1" customHeight="1" x14ac:dyDescent="0.25">
      <c r="Q52713" s="265"/>
    </row>
    <row r="52714" spans="17:17" ht="0" hidden="1" customHeight="1" x14ac:dyDescent="0.25">
      <c r="Q52714" s="265"/>
    </row>
    <row r="52715" spans="17:17" ht="0" hidden="1" customHeight="1" x14ac:dyDescent="0.25">
      <c r="Q52715" s="265"/>
    </row>
    <row r="52716" spans="17:17" ht="0" hidden="1" customHeight="1" x14ac:dyDescent="0.25">
      <c r="Q52716" s="265"/>
    </row>
    <row r="52717" spans="17:17" ht="0" hidden="1" customHeight="1" x14ac:dyDescent="0.25">
      <c r="Q52717" s="265"/>
    </row>
    <row r="52718" spans="17:17" ht="0" hidden="1" customHeight="1" x14ac:dyDescent="0.25">
      <c r="Q52718" s="265"/>
    </row>
    <row r="52719" spans="17:17" ht="0" hidden="1" customHeight="1" x14ac:dyDescent="0.25">
      <c r="Q52719" s="265"/>
    </row>
    <row r="52720" spans="17:17" ht="0" hidden="1" customHeight="1" x14ac:dyDescent="0.25">
      <c r="Q52720" s="265"/>
    </row>
    <row r="52721" spans="17:17" ht="0" hidden="1" customHeight="1" x14ac:dyDescent="0.25">
      <c r="Q52721" s="265"/>
    </row>
    <row r="52722" spans="17:17" ht="0" hidden="1" customHeight="1" x14ac:dyDescent="0.25">
      <c r="Q52722" s="265"/>
    </row>
    <row r="52723" spans="17:17" ht="0" hidden="1" customHeight="1" x14ac:dyDescent="0.25">
      <c r="Q52723" s="265"/>
    </row>
    <row r="52724" spans="17:17" ht="0" hidden="1" customHeight="1" x14ac:dyDescent="0.25">
      <c r="Q52724" s="265"/>
    </row>
    <row r="52725" spans="17:17" ht="0" hidden="1" customHeight="1" x14ac:dyDescent="0.25">
      <c r="Q52725" s="265"/>
    </row>
    <row r="52726" spans="17:17" ht="0" hidden="1" customHeight="1" x14ac:dyDescent="0.25">
      <c r="Q52726" s="265"/>
    </row>
    <row r="52727" spans="17:17" ht="0" hidden="1" customHeight="1" x14ac:dyDescent="0.25">
      <c r="Q52727" s="265"/>
    </row>
    <row r="52728" spans="17:17" ht="0" hidden="1" customHeight="1" x14ac:dyDescent="0.25">
      <c r="Q52728" s="265"/>
    </row>
    <row r="52729" spans="17:17" ht="0" hidden="1" customHeight="1" x14ac:dyDescent="0.25">
      <c r="Q52729" s="265"/>
    </row>
    <row r="52730" spans="17:17" ht="0" hidden="1" customHeight="1" x14ac:dyDescent="0.25">
      <c r="Q52730" s="265"/>
    </row>
    <row r="52731" spans="17:17" ht="0" hidden="1" customHeight="1" x14ac:dyDescent="0.25">
      <c r="Q52731" s="265"/>
    </row>
    <row r="52732" spans="17:17" ht="0" hidden="1" customHeight="1" x14ac:dyDescent="0.25">
      <c r="Q52732" s="265"/>
    </row>
    <row r="52733" spans="17:17" ht="0" hidden="1" customHeight="1" x14ac:dyDescent="0.25">
      <c r="Q52733" s="265"/>
    </row>
    <row r="52734" spans="17:17" ht="0" hidden="1" customHeight="1" x14ac:dyDescent="0.25">
      <c r="Q52734" s="265"/>
    </row>
    <row r="52735" spans="17:17" ht="0" hidden="1" customHeight="1" x14ac:dyDescent="0.25">
      <c r="Q52735" s="265"/>
    </row>
    <row r="52736" spans="17:17" ht="0" hidden="1" customHeight="1" x14ac:dyDescent="0.25">
      <c r="Q52736" s="265"/>
    </row>
    <row r="52737" spans="17:17" ht="0" hidden="1" customHeight="1" x14ac:dyDescent="0.25">
      <c r="Q52737" s="265"/>
    </row>
    <row r="52738" spans="17:17" ht="0" hidden="1" customHeight="1" x14ac:dyDescent="0.25">
      <c r="Q52738" s="265"/>
    </row>
    <row r="52739" spans="17:17" ht="0" hidden="1" customHeight="1" x14ac:dyDescent="0.25">
      <c r="Q52739" s="265"/>
    </row>
    <row r="52740" spans="17:17" ht="0" hidden="1" customHeight="1" x14ac:dyDescent="0.25">
      <c r="Q52740" s="265"/>
    </row>
    <row r="52741" spans="17:17" ht="0" hidden="1" customHeight="1" x14ac:dyDescent="0.25">
      <c r="Q52741" s="265"/>
    </row>
    <row r="52742" spans="17:17" ht="0" hidden="1" customHeight="1" x14ac:dyDescent="0.25">
      <c r="Q52742" s="265"/>
    </row>
    <row r="52743" spans="17:17" ht="0" hidden="1" customHeight="1" x14ac:dyDescent="0.25">
      <c r="Q52743" s="265"/>
    </row>
    <row r="52744" spans="17:17" ht="0" hidden="1" customHeight="1" x14ac:dyDescent="0.25">
      <c r="Q52744" s="265"/>
    </row>
    <row r="52745" spans="17:17" ht="0" hidden="1" customHeight="1" x14ac:dyDescent="0.25">
      <c r="Q52745" s="265"/>
    </row>
    <row r="52746" spans="17:17" ht="0" hidden="1" customHeight="1" x14ac:dyDescent="0.25">
      <c r="Q52746" s="265"/>
    </row>
    <row r="52747" spans="17:17" ht="0" hidden="1" customHeight="1" x14ac:dyDescent="0.25">
      <c r="Q52747" s="265"/>
    </row>
    <row r="52748" spans="17:17" ht="0" hidden="1" customHeight="1" x14ac:dyDescent="0.25">
      <c r="Q52748" s="265"/>
    </row>
    <row r="52749" spans="17:17" ht="0" hidden="1" customHeight="1" x14ac:dyDescent="0.25">
      <c r="Q52749" s="265"/>
    </row>
    <row r="52750" spans="17:17" ht="0" hidden="1" customHeight="1" x14ac:dyDescent="0.25">
      <c r="Q52750" s="265"/>
    </row>
    <row r="52751" spans="17:17" ht="0" hidden="1" customHeight="1" x14ac:dyDescent="0.25">
      <c r="Q52751" s="265"/>
    </row>
    <row r="52752" spans="17:17" ht="0" hidden="1" customHeight="1" x14ac:dyDescent="0.25">
      <c r="Q52752" s="265"/>
    </row>
    <row r="52753" spans="17:17" ht="0" hidden="1" customHeight="1" x14ac:dyDescent="0.25">
      <c r="Q52753" s="265"/>
    </row>
    <row r="52754" spans="17:17" ht="0" hidden="1" customHeight="1" x14ac:dyDescent="0.25">
      <c r="Q52754" s="265"/>
    </row>
    <row r="52755" spans="17:17" ht="0" hidden="1" customHeight="1" x14ac:dyDescent="0.25">
      <c r="Q52755" s="265"/>
    </row>
    <row r="52756" spans="17:17" ht="0" hidden="1" customHeight="1" x14ac:dyDescent="0.25">
      <c r="Q52756" s="265"/>
    </row>
    <row r="52757" spans="17:17" ht="0" hidden="1" customHeight="1" x14ac:dyDescent="0.25">
      <c r="Q52757" s="265"/>
    </row>
    <row r="52758" spans="17:17" ht="0" hidden="1" customHeight="1" x14ac:dyDescent="0.25">
      <c r="Q52758" s="265"/>
    </row>
    <row r="52759" spans="17:17" ht="0" hidden="1" customHeight="1" x14ac:dyDescent="0.25">
      <c r="Q52759" s="265"/>
    </row>
    <row r="52760" spans="17:17" ht="0" hidden="1" customHeight="1" x14ac:dyDescent="0.25">
      <c r="Q52760" s="265"/>
    </row>
    <row r="52761" spans="17:17" ht="0" hidden="1" customHeight="1" x14ac:dyDescent="0.25">
      <c r="Q52761" s="265"/>
    </row>
    <row r="52762" spans="17:17" ht="0" hidden="1" customHeight="1" x14ac:dyDescent="0.25">
      <c r="Q52762" s="265"/>
    </row>
    <row r="52763" spans="17:17" ht="0" hidden="1" customHeight="1" x14ac:dyDescent="0.25">
      <c r="Q52763" s="265"/>
    </row>
    <row r="52764" spans="17:17" ht="0" hidden="1" customHeight="1" x14ac:dyDescent="0.25">
      <c r="Q52764" s="265"/>
    </row>
    <row r="52765" spans="17:17" ht="0" hidden="1" customHeight="1" x14ac:dyDescent="0.25">
      <c r="Q52765" s="265"/>
    </row>
    <row r="52766" spans="17:17" ht="0" hidden="1" customHeight="1" x14ac:dyDescent="0.25">
      <c r="Q52766" s="265"/>
    </row>
    <row r="52767" spans="17:17" ht="0" hidden="1" customHeight="1" x14ac:dyDescent="0.25">
      <c r="Q52767" s="265"/>
    </row>
    <row r="52768" spans="17:17" ht="0" hidden="1" customHeight="1" x14ac:dyDescent="0.25">
      <c r="Q52768" s="265"/>
    </row>
    <row r="52769" spans="17:17" ht="0" hidden="1" customHeight="1" x14ac:dyDescent="0.25">
      <c r="Q52769" s="265"/>
    </row>
    <row r="52770" spans="17:17" ht="0" hidden="1" customHeight="1" x14ac:dyDescent="0.25">
      <c r="Q52770" s="265"/>
    </row>
    <row r="52771" spans="17:17" ht="0" hidden="1" customHeight="1" x14ac:dyDescent="0.25">
      <c r="Q52771" s="265"/>
    </row>
    <row r="52772" spans="17:17" ht="0" hidden="1" customHeight="1" x14ac:dyDescent="0.25">
      <c r="Q52772" s="265"/>
    </row>
    <row r="52773" spans="17:17" ht="0" hidden="1" customHeight="1" x14ac:dyDescent="0.25">
      <c r="Q52773" s="265"/>
    </row>
    <row r="52774" spans="17:17" ht="0" hidden="1" customHeight="1" x14ac:dyDescent="0.25">
      <c r="Q52774" s="265"/>
    </row>
    <row r="52775" spans="17:17" ht="0" hidden="1" customHeight="1" x14ac:dyDescent="0.25">
      <c r="Q52775" s="265"/>
    </row>
    <row r="52776" spans="17:17" ht="0" hidden="1" customHeight="1" x14ac:dyDescent="0.25">
      <c r="Q52776" s="265"/>
    </row>
    <row r="52777" spans="17:17" ht="0" hidden="1" customHeight="1" x14ac:dyDescent="0.25">
      <c r="Q52777" s="265"/>
    </row>
    <row r="52778" spans="17:17" ht="0" hidden="1" customHeight="1" x14ac:dyDescent="0.25">
      <c r="Q52778" s="265"/>
    </row>
    <row r="52779" spans="17:17" ht="0" hidden="1" customHeight="1" x14ac:dyDescent="0.25">
      <c r="Q52779" s="265"/>
    </row>
    <row r="52780" spans="17:17" ht="0" hidden="1" customHeight="1" x14ac:dyDescent="0.25">
      <c r="Q52780" s="265"/>
    </row>
    <row r="52781" spans="17:17" ht="0" hidden="1" customHeight="1" x14ac:dyDescent="0.25">
      <c r="Q52781" s="265"/>
    </row>
    <row r="52782" spans="17:17" ht="0" hidden="1" customHeight="1" x14ac:dyDescent="0.25">
      <c r="Q52782" s="265"/>
    </row>
    <row r="52783" spans="17:17" ht="0" hidden="1" customHeight="1" x14ac:dyDescent="0.25">
      <c r="Q52783" s="265"/>
    </row>
    <row r="52784" spans="17:17" ht="0" hidden="1" customHeight="1" x14ac:dyDescent="0.25">
      <c r="Q52784" s="265"/>
    </row>
    <row r="52785" spans="17:17" ht="0" hidden="1" customHeight="1" x14ac:dyDescent="0.25">
      <c r="Q52785" s="265"/>
    </row>
    <row r="52786" spans="17:17" ht="0" hidden="1" customHeight="1" x14ac:dyDescent="0.25">
      <c r="Q52786" s="265"/>
    </row>
    <row r="52787" spans="17:17" ht="0" hidden="1" customHeight="1" x14ac:dyDescent="0.25">
      <c r="Q52787" s="265"/>
    </row>
    <row r="52788" spans="17:17" ht="0" hidden="1" customHeight="1" x14ac:dyDescent="0.25">
      <c r="Q52788" s="265"/>
    </row>
    <row r="52789" spans="17:17" ht="0" hidden="1" customHeight="1" x14ac:dyDescent="0.25">
      <c r="Q52789" s="265"/>
    </row>
    <row r="52790" spans="17:17" ht="0" hidden="1" customHeight="1" x14ac:dyDescent="0.25">
      <c r="Q52790" s="265"/>
    </row>
    <row r="52791" spans="17:17" ht="0" hidden="1" customHeight="1" x14ac:dyDescent="0.25">
      <c r="Q52791" s="265"/>
    </row>
    <row r="52792" spans="17:17" ht="0" hidden="1" customHeight="1" x14ac:dyDescent="0.25">
      <c r="Q52792" s="265"/>
    </row>
    <row r="52793" spans="17:17" ht="0" hidden="1" customHeight="1" x14ac:dyDescent="0.25">
      <c r="Q52793" s="265"/>
    </row>
    <row r="52794" spans="17:17" ht="0" hidden="1" customHeight="1" x14ac:dyDescent="0.25">
      <c r="Q52794" s="265"/>
    </row>
    <row r="52795" spans="17:17" ht="0" hidden="1" customHeight="1" x14ac:dyDescent="0.25">
      <c r="Q52795" s="265"/>
    </row>
    <row r="52796" spans="17:17" ht="0" hidden="1" customHeight="1" x14ac:dyDescent="0.25">
      <c r="Q52796" s="265"/>
    </row>
    <row r="52797" spans="17:17" ht="0" hidden="1" customHeight="1" x14ac:dyDescent="0.25">
      <c r="Q52797" s="265"/>
    </row>
    <row r="52798" spans="17:17" ht="0" hidden="1" customHeight="1" x14ac:dyDescent="0.25">
      <c r="Q52798" s="265"/>
    </row>
    <row r="52799" spans="17:17" ht="0" hidden="1" customHeight="1" x14ac:dyDescent="0.25">
      <c r="Q52799" s="265"/>
    </row>
    <row r="52800" spans="17:17" ht="0" hidden="1" customHeight="1" x14ac:dyDescent="0.25">
      <c r="Q52800" s="265"/>
    </row>
    <row r="52801" spans="17:17" ht="0" hidden="1" customHeight="1" x14ac:dyDescent="0.25">
      <c r="Q52801" s="265"/>
    </row>
    <row r="52802" spans="17:17" ht="0" hidden="1" customHeight="1" x14ac:dyDescent="0.25">
      <c r="Q52802" s="265"/>
    </row>
    <row r="52803" spans="17:17" ht="0" hidden="1" customHeight="1" x14ac:dyDescent="0.25">
      <c r="Q52803" s="265"/>
    </row>
    <row r="52804" spans="17:17" ht="0" hidden="1" customHeight="1" x14ac:dyDescent="0.25">
      <c r="Q52804" s="265"/>
    </row>
    <row r="52805" spans="17:17" ht="0" hidden="1" customHeight="1" x14ac:dyDescent="0.25">
      <c r="Q52805" s="265"/>
    </row>
    <row r="52806" spans="17:17" ht="0" hidden="1" customHeight="1" x14ac:dyDescent="0.25">
      <c r="Q52806" s="265"/>
    </row>
    <row r="52807" spans="17:17" ht="0" hidden="1" customHeight="1" x14ac:dyDescent="0.25">
      <c r="Q52807" s="265"/>
    </row>
    <row r="52808" spans="17:17" ht="0" hidden="1" customHeight="1" x14ac:dyDescent="0.25">
      <c r="Q52808" s="265"/>
    </row>
    <row r="52809" spans="17:17" ht="0" hidden="1" customHeight="1" x14ac:dyDescent="0.25">
      <c r="Q52809" s="265"/>
    </row>
    <row r="52810" spans="17:17" ht="0" hidden="1" customHeight="1" x14ac:dyDescent="0.25">
      <c r="Q52810" s="265"/>
    </row>
    <row r="52811" spans="17:17" ht="0" hidden="1" customHeight="1" x14ac:dyDescent="0.25">
      <c r="Q52811" s="265"/>
    </row>
    <row r="52812" spans="17:17" ht="0" hidden="1" customHeight="1" x14ac:dyDescent="0.25">
      <c r="Q52812" s="265"/>
    </row>
    <row r="52813" spans="17:17" ht="0" hidden="1" customHeight="1" x14ac:dyDescent="0.25">
      <c r="Q52813" s="265"/>
    </row>
    <row r="52814" spans="17:17" ht="0" hidden="1" customHeight="1" x14ac:dyDescent="0.25">
      <c r="Q52814" s="265"/>
    </row>
    <row r="52815" spans="17:17" ht="0" hidden="1" customHeight="1" x14ac:dyDescent="0.25">
      <c r="Q52815" s="265"/>
    </row>
    <row r="52816" spans="17:17" ht="0" hidden="1" customHeight="1" x14ac:dyDescent="0.25">
      <c r="Q52816" s="265"/>
    </row>
    <row r="52817" spans="17:17" ht="0" hidden="1" customHeight="1" x14ac:dyDescent="0.25">
      <c r="Q52817" s="265"/>
    </row>
    <row r="52818" spans="17:17" ht="0" hidden="1" customHeight="1" x14ac:dyDescent="0.25">
      <c r="Q52818" s="265"/>
    </row>
    <row r="52819" spans="17:17" ht="0" hidden="1" customHeight="1" x14ac:dyDescent="0.25">
      <c r="Q52819" s="265"/>
    </row>
    <row r="52820" spans="17:17" ht="0" hidden="1" customHeight="1" x14ac:dyDescent="0.25">
      <c r="Q52820" s="265"/>
    </row>
    <row r="52821" spans="17:17" ht="0" hidden="1" customHeight="1" x14ac:dyDescent="0.25">
      <c r="Q52821" s="265"/>
    </row>
    <row r="52822" spans="17:17" ht="0" hidden="1" customHeight="1" x14ac:dyDescent="0.25">
      <c r="Q52822" s="265"/>
    </row>
    <row r="52823" spans="17:17" ht="0" hidden="1" customHeight="1" x14ac:dyDescent="0.25">
      <c r="Q52823" s="265"/>
    </row>
    <row r="52824" spans="17:17" ht="0" hidden="1" customHeight="1" x14ac:dyDescent="0.25">
      <c r="Q52824" s="265"/>
    </row>
    <row r="52825" spans="17:17" ht="0" hidden="1" customHeight="1" x14ac:dyDescent="0.25">
      <c r="Q52825" s="265"/>
    </row>
    <row r="52826" spans="17:17" ht="0" hidden="1" customHeight="1" x14ac:dyDescent="0.25">
      <c r="Q52826" s="265"/>
    </row>
    <row r="52827" spans="17:17" ht="0" hidden="1" customHeight="1" x14ac:dyDescent="0.25">
      <c r="Q52827" s="265"/>
    </row>
    <row r="52828" spans="17:17" ht="0" hidden="1" customHeight="1" x14ac:dyDescent="0.25">
      <c r="Q52828" s="265"/>
    </row>
    <row r="52829" spans="17:17" ht="0" hidden="1" customHeight="1" x14ac:dyDescent="0.25">
      <c r="Q52829" s="265"/>
    </row>
    <row r="52830" spans="17:17" ht="0" hidden="1" customHeight="1" x14ac:dyDescent="0.25">
      <c r="Q52830" s="265"/>
    </row>
    <row r="52831" spans="17:17" ht="0" hidden="1" customHeight="1" x14ac:dyDescent="0.25">
      <c r="Q52831" s="265"/>
    </row>
    <row r="52832" spans="17:17" ht="0" hidden="1" customHeight="1" x14ac:dyDescent="0.25">
      <c r="Q52832" s="265"/>
    </row>
    <row r="52833" spans="17:17" ht="0" hidden="1" customHeight="1" x14ac:dyDescent="0.25">
      <c r="Q52833" s="265"/>
    </row>
    <row r="52834" spans="17:17" ht="0" hidden="1" customHeight="1" x14ac:dyDescent="0.25">
      <c r="Q52834" s="265"/>
    </row>
    <row r="52835" spans="17:17" ht="0" hidden="1" customHeight="1" x14ac:dyDescent="0.25">
      <c r="Q52835" s="265"/>
    </row>
    <row r="52836" spans="17:17" ht="0" hidden="1" customHeight="1" x14ac:dyDescent="0.25">
      <c r="Q52836" s="265"/>
    </row>
    <row r="52837" spans="17:17" ht="0" hidden="1" customHeight="1" x14ac:dyDescent="0.25">
      <c r="Q52837" s="265"/>
    </row>
    <row r="52838" spans="17:17" ht="0" hidden="1" customHeight="1" x14ac:dyDescent="0.25">
      <c r="Q52838" s="265"/>
    </row>
    <row r="52839" spans="17:17" ht="0" hidden="1" customHeight="1" x14ac:dyDescent="0.25">
      <c r="Q52839" s="265"/>
    </row>
    <row r="52840" spans="17:17" ht="0" hidden="1" customHeight="1" x14ac:dyDescent="0.25">
      <c r="Q52840" s="265"/>
    </row>
    <row r="52841" spans="17:17" ht="0" hidden="1" customHeight="1" x14ac:dyDescent="0.25">
      <c r="Q52841" s="265"/>
    </row>
    <row r="52842" spans="17:17" ht="0" hidden="1" customHeight="1" x14ac:dyDescent="0.25">
      <c r="Q52842" s="265"/>
    </row>
    <row r="52843" spans="17:17" ht="0" hidden="1" customHeight="1" x14ac:dyDescent="0.25">
      <c r="Q52843" s="265"/>
    </row>
    <row r="52844" spans="17:17" ht="0" hidden="1" customHeight="1" x14ac:dyDescent="0.25">
      <c r="Q52844" s="265"/>
    </row>
    <row r="52845" spans="17:17" ht="0" hidden="1" customHeight="1" x14ac:dyDescent="0.25">
      <c r="Q52845" s="265"/>
    </row>
    <row r="52846" spans="17:17" ht="0" hidden="1" customHeight="1" x14ac:dyDescent="0.25">
      <c r="Q52846" s="265"/>
    </row>
    <row r="52847" spans="17:17" ht="0" hidden="1" customHeight="1" x14ac:dyDescent="0.25">
      <c r="Q52847" s="265"/>
    </row>
    <row r="52848" spans="17:17" ht="0" hidden="1" customHeight="1" x14ac:dyDescent="0.25">
      <c r="Q52848" s="265"/>
    </row>
    <row r="52849" spans="17:17" ht="0" hidden="1" customHeight="1" x14ac:dyDescent="0.25">
      <c r="Q52849" s="265"/>
    </row>
    <row r="52850" spans="17:17" ht="0" hidden="1" customHeight="1" x14ac:dyDescent="0.25">
      <c r="Q52850" s="265"/>
    </row>
    <row r="52851" spans="17:17" ht="0" hidden="1" customHeight="1" x14ac:dyDescent="0.25">
      <c r="Q52851" s="265"/>
    </row>
    <row r="52852" spans="17:17" ht="0" hidden="1" customHeight="1" x14ac:dyDescent="0.25">
      <c r="Q52852" s="265"/>
    </row>
    <row r="52853" spans="17:17" ht="0" hidden="1" customHeight="1" x14ac:dyDescent="0.25">
      <c r="Q52853" s="265"/>
    </row>
    <row r="52854" spans="17:17" ht="0" hidden="1" customHeight="1" x14ac:dyDescent="0.25">
      <c r="Q52854" s="265"/>
    </row>
    <row r="52855" spans="17:17" ht="0" hidden="1" customHeight="1" x14ac:dyDescent="0.25">
      <c r="Q52855" s="265"/>
    </row>
    <row r="52856" spans="17:17" ht="0" hidden="1" customHeight="1" x14ac:dyDescent="0.25">
      <c r="Q52856" s="265"/>
    </row>
    <row r="52857" spans="17:17" ht="0" hidden="1" customHeight="1" x14ac:dyDescent="0.25">
      <c r="Q52857" s="265"/>
    </row>
    <row r="52858" spans="17:17" ht="0" hidden="1" customHeight="1" x14ac:dyDescent="0.25">
      <c r="Q52858" s="265"/>
    </row>
    <row r="52859" spans="17:17" ht="0" hidden="1" customHeight="1" x14ac:dyDescent="0.25">
      <c r="Q52859" s="265"/>
    </row>
    <row r="52860" spans="17:17" ht="0" hidden="1" customHeight="1" x14ac:dyDescent="0.25">
      <c r="Q52860" s="265"/>
    </row>
    <row r="52861" spans="17:17" ht="0" hidden="1" customHeight="1" x14ac:dyDescent="0.25">
      <c r="Q52861" s="265"/>
    </row>
    <row r="52862" spans="17:17" ht="0" hidden="1" customHeight="1" x14ac:dyDescent="0.25">
      <c r="Q52862" s="265"/>
    </row>
    <row r="52863" spans="17:17" ht="0" hidden="1" customHeight="1" x14ac:dyDescent="0.25">
      <c r="Q52863" s="265"/>
    </row>
    <row r="52864" spans="17:17" ht="0" hidden="1" customHeight="1" x14ac:dyDescent="0.25">
      <c r="Q52864" s="265"/>
    </row>
    <row r="52865" spans="17:17" ht="0" hidden="1" customHeight="1" x14ac:dyDescent="0.25">
      <c r="Q52865" s="265"/>
    </row>
    <row r="52866" spans="17:17" ht="0" hidden="1" customHeight="1" x14ac:dyDescent="0.25">
      <c r="Q52866" s="265"/>
    </row>
    <row r="52867" spans="17:17" ht="0" hidden="1" customHeight="1" x14ac:dyDescent="0.25">
      <c r="Q52867" s="265"/>
    </row>
    <row r="52868" spans="17:17" ht="0" hidden="1" customHeight="1" x14ac:dyDescent="0.25">
      <c r="Q52868" s="265"/>
    </row>
    <row r="52869" spans="17:17" ht="0" hidden="1" customHeight="1" x14ac:dyDescent="0.25">
      <c r="Q52869" s="265"/>
    </row>
    <row r="52870" spans="17:17" ht="0" hidden="1" customHeight="1" x14ac:dyDescent="0.25">
      <c r="Q52870" s="265"/>
    </row>
    <row r="52871" spans="17:17" ht="0" hidden="1" customHeight="1" x14ac:dyDescent="0.25">
      <c r="Q52871" s="265"/>
    </row>
    <row r="52872" spans="17:17" ht="0" hidden="1" customHeight="1" x14ac:dyDescent="0.25">
      <c r="Q52872" s="265"/>
    </row>
    <row r="52873" spans="17:17" ht="0" hidden="1" customHeight="1" x14ac:dyDescent="0.25">
      <c r="Q52873" s="265"/>
    </row>
    <row r="52874" spans="17:17" ht="0" hidden="1" customHeight="1" x14ac:dyDescent="0.25">
      <c r="Q52874" s="265"/>
    </row>
    <row r="52875" spans="17:17" ht="0" hidden="1" customHeight="1" x14ac:dyDescent="0.25">
      <c r="Q52875" s="265"/>
    </row>
    <row r="52876" spans="17:17" ht="0" hidden="1" customHeight="1" x14ac:dyDescent="0.25">
      <c r="Q52876" s="265"/>
    </row>
    <row r="52877" spans="17:17" ht="0" hidden="1" customHeight="1" x14ac:dyDescent="0.25">
      <c r="Q52877" s="265"/>
    </row>
    <row r="52878" spans="17:17" ht="0" hidden="1" customHeight="1" x14ac:dyDescent="0.25">
      <c r="Q52878" s="265"/>
    </row>
    <row r="52879" spans="17:17" ht="0" hidden="1" customHeight="1" x14ac:dyDescent="0.25">
      <c r="Q52879" s="265"/>
    </row>
    <row r="52880" spans="17:17" ht="0" hidden="1" customHeight="1" x14ac:dyDescent="0.25">
      <c r="Q52880" s="265"/>
    </row>
    <row r="52881" spans="17:17" ht="0" hidden="1" customHeight="1" x14ac:dyDescent="0.25">
      <c r="Q52881" s="265"/>
    </row>
    <row r="52882" spans="17:17" ht="0" hidden="1" customHeight="1" x14ac:dyDescent="0.25">
      <c r="Q52882" s="265"/>
    </row>
    <row r="52883" spans="17:17" ht="0" hidden="1" customHeight="1" x14ac:dyDescent="0.25">
      <c r="Q52883" s="265"/>
    </row>
    <row r="52884" spans="17:17" ht="0" hidden="1" customHeight="1" x14ac:dyDescent="0.25">
      <c r="Q52884" s="265"/>
    </row>
    <row r="52885" spans="17:17" ht="0" hidden="1" customHeight="1" x14ac:dyDescent="0.25">
      <c r="Q52885" s="265"/>
    </row>
    <row r="52886" spans="17:17" ht="0" hidden="1" customHeight="1" x14ac:dyDescent="0.25">
      <c r="Q52886" s="265"/>
    </row>
    <row r="52887" spans="17:17" ht="0" hidden="1" customHeight="1" x14ac:dyDescent="0.25">
      <c r="Q52887" s="265"/>
    </row>
    <row r="52888" spans="17:17" ht="0" hidden="1" customHeight="1" x14ac:dyDescent="0.25">
      <c r="Q52888" s="265"/>
    </row>
    <row r="52889" spans="17:17" ht="0" hidden="1" customHeight="1" x14ac:dyDescent="0.25">
      <c r="Q52889" s="265"/>
    </row>
    <row r="52890" spans="17:17" ht="0" hidden="1" customHeight="1" x14ac:dyDescent="0.25">
      <c r="Q52890" s="265"/>
    </row>
    <row r="52891" spans="17:17" ht="0" hidden="1" customHeight="1" x14ac:dyDescent="0.25">
      <c r="Q52891" s="265"/>
    </row>
    <row r="52892" spans="17:17" ht="0" hidden="1" customHeight="1" x14ac:dyDescent="0.25">
      <c r="Q52892" s="265"/>
    </row>
    <row r="52893" spans="17:17" ht="0" hidden="1" customHeight="1" x14ac:dyDescent="0.25">
      <c r="Q52893" s="265"/>
    </row>
    <row r="52894" spans="17:17" ht="0" hidden="1" customHeight="1" x14ac:dyDescent="0.25">
      <c r="Q52894" s="265"/>
    </row>
    <row r="52895" spans="17:17" ht="0" hidden="1" customHeight="1" x14ac:dyDescent="0.25">
      <c r="Q52895" s="265"/>
    </row>
    <row r="52896" spans="17:17" ht="0" hidden="1" customHeight="1" x14ac:dyDescent="0.25">
      <c r="Q52896" s="265"/>
    </row>
    <row r="52897" spans="17:17" ht="0" hidden="1" customHeight="1" x14ac:dyDescent="0.25">
      <c r="Q52897" s="265"/>
    </row>
    <row r="52898" spans="17:17" ht="0" hidden="1" customHeight="1" x14ac:dyDescent="0.25">
      <c r="Q52898" s="265"/>
    </row>
    <row r="52899" spans="17:17" ht="0" hidden="1" customHeight="1" x14ac:dyDescent="0.25">
      <c r="Q52899" s="265"/>
    </row>
    <row r="52900" spans="17:17" ht="0" hidden="1" customHeight="1" x14ac:dyDescent="0.25">
      <c r="Q52900" s="265"/>
    </row>
    <row r="52901" spans="17:17" ht="0" hidden="1" customHeight="1" x14ac:dyDescent="0.25">
      <c r="Q52901" s="265"/>
    </row>
    <row r="52902" spans="17:17" ht="0" hidden="1" customHeight="1" x14ac:dyDescent="0.25">
      <c r="Q52902" s="265"/>
    </row>
    <row r="52903" spans="17:17" ht="0" hidden="1" customHeight="1" x14ac:dyDescent="0.25">
      <c r="Q52903" s="265"/>
    </row>
    <row r="52904" spans="17:17" ht="0" hidden="1" customHeight="1" x14ac:dyDescent="0.25">
      <c r="Q52904" s="265"/>
    </row>
    <row r="52905" spans="17:17" ht="0" hidden="1" customHeight="1" x14ac:dyDescent="0.25">
      <c r="Q52905" s="265"/>
    </row>
    <row r="52906" spans="17:17" ht="0" hidden="1" customHeight="1" x14ac:dyDescent="0.25">
      <c r="Q52906" s="265"/>
    </row>
    <row r="52907" spans="17:17" ht="0" hidden="1" customHeight="1" x14ac:dyDescent="0.25">
      <c r="Q52907" s="265"/>
    </row>
    <row r="52908" spans="17:17" ht="0" hidden="1" customHeight="1" x14ac:dyDescent="0.25">
      <c r="Q52908" s="265"/>
    </row>
    <row r="52909" spans="17:17" ht="0" hidden="1" customHeight="1" x14ac:dyDescent="0.25">
      <c r="Q52909" s="265"/>
    </row>
    <row r="52910" spans="17:17" ht="0" hidden="1" customHeight="1" x14ac:dyDescent="0.25">
      <c r="Q52910" s="265"/>
    </row>
    <row r="52911" spans="17:17" ht="0" hidden="1" customHeight="1" x14ac:dyDescent="0.25">
      <c r="Q52911" s="265"/>
    </row>
    <row r="52912" spans="17:17" ht="0" hidden="1" customHeight="1" x14ac:dyDescent="0.25">
      <c r="Q52912" s="265"/>
    </row>
    <row r="52913" spans="17:17" ht="0" hidden="1" customHeight="1" x14ac:dyDescent="0.25">
      <c r="Q52913" s="265"/>
    </row>
    <row r="52914" spans="17:17" ht="0" hidden="1" customHeight="1" x14ac:dyDescent="0.25">
      <c r="Q52914" s="265"/>
    </row>
    <row r="52915" spans="17:17" ht="0" hidden="1" customHeight="1" x14ac:dyDescent="0.25">
      <c r="Q52915" s="265"/>
    </row>
    <row r="52916" spans="17:17" ht="0" hidden="1" customHeight="1" x14ac:dyDescent="0.25">
      <c r="Q52916" s="265"/>
    </row>
    <row r="52917" spans="17:17" ht="0" hidden="1" customHeight="1" x14ac:dyDescent="0.25">
      <c r="Q52917" s="265"/>
    </row>
    <row r="52918" spans="17:17" ht="0" hidden="1" customHeight="1" x14ac:dyDescent="0.25">
      <c r="Q52918" s="265"/>
    </row>
    <row r="52919" spans="17:17" ht="0" hidden="1" customHeight="1" x14ac:dyDescent="0.25">
      <c r="Q52919" s="265"/>
    </row>
    <row r="52920" spans="17:17" ht="0" hidden="1" customHeight="1" x14ac:dyDescent="0.25">
      <c r="Q52920" s="265"/>
    </row>
    <row r="52921" spans="17:17" ht="0" hidden="1" customHeight="1" x14ac:dyDescent="0.25">
      <c r="Q52921" s="265"/>
    </row>
    <row r="52922" spans="17:17" ht="0" hidden="1" customHeight="1" x14ac:dyDescent="0.25">
      <c r="Q52922" s="265"/>
    </row>
    <row r="52923" spans="17:17" ht="0" hidden="1" customHeight="1" x14ac:dyDescent="0.25">
      <c r="Q52923" s="265"/>
    </row>
    <row r="52924" spans="17:17" ht="0" hidden="1" customHeight="1" x14ac:dyDescent="0.25">
      <c r="Q52924" s="265"/>
    </row>
    <row r="52925" spans="17:17" ht="0" hidden="1" customHeight="1" x14ac:dyDescent="0.25">
      <c r="Q52925" s="265"/>
    </row>
    <row r="52926" spans="17:17" ht="0" hidden="1" customHeight="1" x14ac:dyDescent="0.25">
      <c r="Q52926" s="265"/>
    </row>
    <row r="52927" spans="17:17" ht="0" hidden="1" customHeight="1" x14ac:dyDescent="0.25">
      <c r="Q52927" s="265"/>
    </row>
    <row r="52928" spans="17:17" ht="0" hidden="1" customHeight="1" x14ac:dyDescent="0.25">
      <c r="Q52928" s="265"/>
    </row>
    <row r="52929" spans="17:17" ht="0" hidden="1" customHeight="1" x14ac:dyDescent="0.25">
      <c r="Q52929" s="265"/>
    </row>
    <row r="52930" spans="17:17" ht="0" hidden="1" customHeight="1" x14ac:dyDescent="0.25">
      <c r="Q52930" s="265"/>
    </row>
    <row r="52931" spans="17:17" ht="0" hidden="1" customHeight="1" x14ac:dyDescent="0.25">
      <c r="Q52931" s="265"/>
    </row>
    <row r="52932" spans="17:17" ht="0" hidden="1" customHeight="1" x14ac:dyDescent="0.25">
      <c r="Q52932" s="265"/>
    </row>
    <row r="52933" spans="17:17" ht="0" hidden="1" customHeight="1" x14ac:dyDescent="0.25">
      <c r="Q52933" s="265"/>
    </row>
    <row r="52934" spans="17:17" ht="0" hidden="1" customHeight="1" x14ac:dyDescent="0.25">
      <c r="Q52934" s="265"/>
    </row>
    <row r="52935" spans="17:17" ht="0" hidden="1" customHeight="1" x14ac:dyDescent="0.25">
      <c r="Q52935" s="265"/>
    </row>
    <row r="52936" spans="17:17" ht="0" hidden="1" customHeight="1" x14ac:dyDescent="0.25">
      <c r="Q52936" s="265"/>
    </row>
    <row r="52937" spans="17:17" ht="0" hidden="1" customHeight="1" x14ac:dyDescent="0.25">
      <c r="Q52937" s="265"/>
    </row>
    <row r="52938" spans="17:17" ht="0" hidden="1" customHeight="1" x14ac:dyDescent="0.25">
      <c r="Q52938" s="265"/>
    </row>
    <row r="52939" spans="17:17" ht="0" hidden="1" customHeight="1" x14ac:dyDescent="0.25">
      <c r="Q52939" s="265"/>
    </row>
    <row r="52940" spans="17:17" ht="0" hidden="1" customHeight="1" x14ac:dyDescent="0.25">
      <c r="Q52940" s="265"/>
    </row>
    <row r="52941" spans="17:17" ht="0" hidden="1" customHeight="1" x14ac:dyDescent="0.25">
      <c r="Q52941" s="265"/>
    </row>
    <row r="52942" spans="17:17" ht="0" hidden="1" customHeight="1" x14ac:dyDescent="0.25">
      <c r="Q52942" s="265"/>
    </row>
    <row r="52943" spans="17:17" ht="0" hidden="1" customHeight="1" x14ac:dyDescent="0.25">
      <c r="Q52943" s="265"/>
    </row>
    <row r="52944" spans="17:17" ht="0" hidden="1" customHeight="1" x14ac:dyDescent="0.25">
      <c r="Q52944" s="265"/>
    </row>
    <row r="52945" spans="17:17" ht="0" hidden="1" customHeight="1" x14ac:dyDescent="0.25">
      <c r="Q52945" s="265"/>
    </row>
    <row r="52946" spans="17:17" ht="0" hidden="1" customHeight="1" x14ac:dyDescent="0.25">
      <c r="Q52946" s="265"/>
    </row>
    <row r="52947" spans="17:17" ht="0" hidden="1" customHeight="1" x14ac:dyDescent="0.25">
      <c r="Q52947" s="265"/>
    </row>
    <row r="52948" spans="17:17" ht="0" hidden="1" customHeight="1" x14ac:dyDescent="0.25">
      <c r="Q52948" s="265"/>
    </row>
    <row r="52949" spans="17:17" ht="0" hidden="1" customHeight="1" x14ac:dyDescent="0.25">
      <c r="Q52949" s="265"/>
    </row>
    <row r="52950" spans="17:17" ht="0" hidden="1" customHeight="1" x14ac:dyDescent="0.25">
      <c r="Q52950" s="265"/>
    </row>
    <row r="52951" spans="17:17" ht="0" hidden="1" customHeight="1" x14ac:dyDescent="0.25">
      <c r="Q52951" s="265"/>
    </row>
    <row r="52952" spans="17:17" ht="0" hidden="1" customHeight="1" x14ac:dyDescent="0.25">
      <c r="Q52952" s="265"/>
    </row>
    <row r="52953" spans="17:17" ht="0" hidden="1" customHeight="1" x14ac:dyDescent="0.25">
      <c r="Q52953" s="265"/>
    </row>
    <row r="52954" spans="17:17" ht="0" hidden="1" customHeight="1" x14ac:dyDescent="0.25">
      <c r="Q52954" s="265"/>
    </row>
    <row r="52955" spans="17:17" ht="0" hidden="1" customHeight="1" x14ac:dyDescent="0.25">
      <c r="Q52955" s="265"/>
    </row>
    <row r="52956" spans="17:17" ht="0" hidden="1" customHeight="1" x14ac:dyDescent="0.25">
      <c r="Q52956" s="265"/>
    </row>
    <row r="52957" spans="17:17" ht="0" hidden="1" customHeight="1" x14ac:dyDescent="0.25">
      <c r="Q52957" s="265"/>
    </row>
    <row r="52958" spans="17:17" ht="0" hidden="1" customHeight="1" x14ac:dyDescent="0.25">
      <c r="Q52958" s="265"/>
    </row>
    <row r="52959" spans="17:17" ht="0" hidden="1" customHeight="1" x14ac:dyDescent="0.25">
      <c r="Q52959" s="265"/>
    </row>
    <row r="52960" spans="17:17" ht="0" hidden="1" customHeight="1" x14ac:dyDescent="0.25">
      <c r="Q52960" s="265"/>
    </row>
    <row r="52961" spans="17:17" ht="0" hidden="1" customHeight="1" x14ac:dyDescent="0.25">
      <c r="Q52961" s="265"/>
    </row>
    <row r="52962" spans="17:17" ht="0" hidden="1" customHeight="1" x14ac:dyDescent="0.25">
      <c r="Q52962" s="265"/>
    </row>
    <row r="52963" spans="17:17" ht="0" hidden="1" customHeight="1" x14ac:dyDescent="0.25">
      <c r="Q52963" s="265"/>
    </row>
    <row r="52964" spans="17:17" ht="0" hidden="1" customHeight="1" x14ac:dyDescent="0.25">
      <c r="Q52964" s="265"/>
    </row>
    <row r="52965" spans="17:17" ht="0" hidden="1" customHeight="1" x14ac:dyDescent="0.25">
      <c r="Q52965" s="265"/>
    </row>
    <row r="52966" spans="17:17" ht="0" hidden="1" customHeight="1" x14ac:dyDescent="0.25">
      <c r="Q52966" s="265"/>
    </row>
    <row r="52967" spans="17:17" ht="0" hidden="1" customHeight="1" x14ac:dyDescent="0.25">
      <c r="Q52967" s="265"/>
    </row>
    <row r="52968" spans="17:17" ht="0" hidden="1" customHeight="1" x14ac:dyDescent="0.25">
      <c r="Q52968" s="265"/>
    </row>
    <row r="52969" spans="17:17" ht="0" hidden="1" customHeight="1" x14ac:dyDescent="0.25">
      <c r="Q52969" s="265"/>
    </row>
    <row r="52970" spans="17:17" ht="0" hidden="1" customHeight="1" x14ac:dyDescent="0.25">
      <c r="Q52970" s="265"/>
    </row>
    <row r="52971" spans="17:17" ht="0" hidden="1" customHeight="1" x14ac:dyDescent="0.25">
      <c r="Q52971" s="265"/>
    </row>
    <row r="52972" spans="17:17" ht="0" hidden="1" customHeight="1" x14ac:dyDescent="0.25">
      <c r="Q52972" s="265"/>
    </row>
    <row r="52973" spans="17:17" ht="0" hidden="1" customHeight="1" x14ac:dyDescent="0.25">
      <c r="Q52973" s="265"/>
    </row>
    <row r="52974" spans="17:17" ht="0" hidden="1" customHeight="1" x14ac:dyDescent="0.25">
      <c r="Q52974" s="265"/>
    </row>
    <row r="52975" spans="17:17" ht="0" hidden="1" customHeight="1" x14ac:dyDescent="0.25">
      <c r="Q52975" s="265"/>
    </row>
    <row r="52976" spans="17:17" ht="0" hidden="1" customHeight="1" x14ac:dyDescent="0.25">
      <c r="Q52976" s="265"/>
    </row>
    <row r="52977" spans="17:17" ht="0" hidden="1" customHeight="1" x14ac:dyDescent="0.25">
      <c r="Q52977" s="265"/>
    </row>
    <row r="52978" spans="17:17" ht="0" hidden="1" customHeight="1" x14ac:dyDescent="0.25">
      <c r="Q52978" s="265"/>
    </row>
    <row r="52979" spans="17:17" ht="0" hidden="1" customHeight="1" x14ac:dyDescent="0.25">
      <c r="Q52979" s="265"/>
    </row>
    <row r="52980" spans="17:17" ht="0" hidden="1" customHeight="1" x14ac:dyDescent="0.25">
      <c r="Q52980" s="265"/>
    </row>
    <row r="52981" spans="17:17" ht="0" hidden="1" customHeight="1" x14ac:dyDescent="0.25">
      <c r="Q52981" s="265"/>
    </row>
    <row r="52982" spans="17:17" ht="0" hidden="1" customHeight="1" x14ac:dyDescent="0.25">
      <c r="Q52982" s="265"/>
    </row>
    <row r="52983" spans="17:17" ht="0" hidden="1" customHeight="1" x14ac:dyDescent="0.25">
      <c r="Q52983" s="265"/>
    </row>
    <row r="52984" spans="17:17" ht="0" hidden="1" customHeight="1" x14ac:dyDescent="0.25">
      <c r="Q52984" s="265"/>
    </row>
    <row r="52985" spans="17:17" ht="0" hidden="1" customHeight="1" x14ac:dyDescent="0.25">
      <c r="Q52985" s="265"/>
    </row>
    <row r="52986" spans="17:17" ht="0" hidden="1" customHeight="1" x14ac:dyDescent="0.25">
      <c r="Q52986" s="265"/>
    </row>
    <row r="52987" spans="17:17" ht="0" hidden="1" customHeight="1" x14ac:dyDescent="0.25">
      <c r="Q52987" s="265"/>
    </row>
    <row r="52988" spans="17:17" ht="0" hidden="1" customHeight="1" x14ac:dyDescent="0.25">
      <c r="Q52988" s="265"/>
    </row>
    <row r="52989" spans="17:17" ht="0" hidden="1" customHeight="1" x14ac:dyDescent="0.25">
      <c r="Q52989" s="265"/>
    </row>
    <row r="52990" spans="17:17" ht="0" hidden="1" customHeight="1" x14ac:dyDescent="0.25">
      <c r="Q52990" s="265"/>
    </row>
    <row r="52991" spans="17:17" ht="0" hidden="1" customHeight="1" x14ac:dyDescent="0.25">
      <c r="Q52991" s="265"/>
    </row>
    <row r="52992" spans="17:17" ht="0" hidden="1" customHeight="1" x14ac:dyDescent="0.25">
      <c r="Q52992" s="265"/>
    </row>
    <row r="52993" spans="17:17" ht="0" hidden="1" customHeight="1" x14ac:dyDescent="0.25">
      <c r="Q52993" s="265"/>
    </row>
    <row r="52994" spans="17:17" ht="0" hidden="1" customHeight="1" x14ac:dyDescent="0.25">
      <c r="Q52994" s="265"/>
    </row>
    <row r="52995" spans="17:17" ht="0" hidden="1" customHeight="1" x14ac:dyDescent="0.25">
      <c r="Q52995" s="265"/>
    </row>
    <row r="52996" spans="17:17" ht="0" hidden="1" customHeight="1" x14ac:dyDescent="0.25">
      <c r="Q52996" s="265"/>
    </row>
    <row r="52997" spans="17:17" ht="0" hidden="1" customHeight="1" x14ac:dyDescent="0.25">
      <c r="Q52997" s="265"/>
    </row>
    <row r="52998" spans="17:17" ht="0" hidden="1" customHeight="1" x14ac:dyDescent="0.25">
      <c r="Q52998" s="265"/>
    </row>
    <row r="52999" spans="17:17" ht="0" hidden="1" customHeight="1" x14ac:dyDescent="0.25">
      <c r="Q52999" s="265"/>
    </row>
    <row r="53000" spans="17:17" ht="0" hidden="1" customHeight="1" x14ac:dyDescent="0.25">
      <c r="Q53000" s="265"/>
    </row>
    <row r="53001" spans="17:17" ht="0" hidden="1" customHeight="1" x14ac:dyDescent="0.25">
      <c r="Q53001" s="265"/>
    </row>
    <row r="53002" spans="17:17" ht="0" hidden="1" customHeight="1" x14ac:dyDescent="0.25">
      <c r="Q53002" s="265"/>
    </row>
    <row r="53003" spans="17:17" ht="0" hidden="1" customHeight="1" x14ac:dyDescent="0.25">
      <c r="Q53003" s="265"/>
    </row>
    <row r="53004" spans="17:17" ht="0" hidden="1" customHeight="1" x14ac:dyDescent="0.25">
      <c r="Q53004" s="265"/>
    </row>
    <row r="53005" spans="17:17" ht="0" hidden="1" customHeight="1" x14ac:dyDescent="0.25">
      <c r="Q53005" s="265"/>
    </row>
    <row r="53006" spans="17:17" ht="0" hidden="1" customHeight="1" x14ac:dyDescent="0.25">
      <c r="Q53006" s="265"/>
    </row>
    <row r="53007" spans="17:17" ht="0" hidden="1" customHeight="1" x14ac:dyDescent="0.25">
      <c r="Q53007" s="265"/>
    </row>
    <row r="53008" spans="17:17" ht="0" hidden="1" customHeight="1" x14ac:dyDescent="0.25">
      <c r="Q53008" s="265"/>
    </row>
    <row r="53009" spans="17:17" ht="0" hidden="1" customHeight="1" x14ac:dyDescent="0.25">
      <c r="Q53009" s="265"/>
    </row>
    <row r="53010" spans="17:17" ht="0" hidden="1" customHeight="1" x14ac:dyDescent="0.25">
      <c r="Q53010" s="265"/>
    </row>
    <row r="53011" spans="17:17" ht="0" hidden="1" customHeight="1" x14ac:dyDescent="0.25">
      <c r="Q53011" s="265"/>
    </row>
    <row r="53012" spans="17:17" ht="0" hidden="1" customHeight="1" x14ac:dyDescent="0.25">
      <c r="Q53012" s="265"/>
    </row>
    <row r="53013" spans="17:17" ht="0" hidden="1" customHeight="1" x14ac:dyDescent="0.25">
      <c r="Q53013" s="265"/>
    </row>
    <row r="53014" spans="17:17" ht="0" hidden="1" customHeight="1" x14ac:dyDescent="0.25">
      <c r="Q53014" s="265"/>
    </row>
    <row r="53015" spans="17:17" ht="0" hidden="1" customHeight="1" x14ac:dyDescent="0.25">
      <c r="Q53015" s="265"/>
    </row>
    <row r="53016" spans="17:17" ht="0" hidden="1" customHeight="1" x14ac:dyDescent="0.25">
      <c r="Q53016" s="265"/>
    </row>
    <row r="53017" spans="17:17" ht="0" hidden="1" customHeight="1" x14ac:dyDescent="0.25">
      <c r="Q53017" s="265"/>
    </row>
    <row r="53018" spans="17:17" ht="0" hidden="1" customHeight="1" x14ac:dyDescent="0.25">
      <c r="Q53018" s="265"/>
    </row>
    <row r="53019" spans="17:17" ht="0" hidden="1" customHeight="1" x14ac:dyDescent="0.25">
      <c r="Q53019" s="265"/>
    </row>
    <row r="53020" spans="17:17" ht="0" hidden="1" customHeight="1" x14ac:dyDescent="0.25">
      <c r="Q53020" s="265"/>
    </row>
    <row r="53021" spans="17:17" ht="0" hidden="1" customHeight="1" x14ac:dyDescent="0.25">
      <c r="Q53021" s="265"/>
    </row>
    <row r="53022" spans="17:17" ht="0" hidden="1" customHeight="1" x14ac:dyDescent="0.25">
      <c r="Q53022" s="265"/>
    </row>
    <row r="53023" spans="17:17" ht="0" hidden="1" customHeight="1" x14ac:dyDescent="0.25">
      <c r="Q53023" s="265"/>
    </row>
    <row r="53024" spans="17:17" ht="0" hidden="1" customHeight="1" x14ac:dyDescent="0.25">
      <c r="Q53024" s="265"/>
    </row>
    <row r="53025" spans="17:17" ht="0" hidden="1" customHeight="1" x14ac:dyDescent="0.25">
      <c r="Q53025" s="265"/>
    </row>
    <row r="53026" spans="17:17" ht="0" hidden="1" customHeight="1" x14ac:dyDescent="0.25">
      <c r="Q53026" s="265"/>
    </row>
    <row r="53027" spans="17:17" ht="0" hidden="1" customHeight="1" x14ac:dyDescent="0.25">
      <c r="Q53027" s="265"/>
    </row>
    <row r="53028" spans="17:17" ht="0" hidden="1" customHeight="1" x14ac:dyDescent="0.25">
      <c r="Q53028" s="265"/>
    </row>
    <row r="53029" spans="17:17" ht="0" hidden="1" customHeight="1" x14ac:dyDescent="0.25">
      <c r="Q53029" s="265"/>
    </row>
    <row r="53030" spans="17:17" ht="0" hidden="1" customHeight="1" x14ac:dyDescent="0.25">
      <c r="Q53030" s="265"/>
    </row>
    <row r="53031" spans="17:17" ht="0" hidden="1" customHeight="1" x14ac:dyDescent="0.25">
      <c r="Q53031" s="265"/>
    </row>
    <row r="53032" spans="17:17" ht="0" hidden="1" customHeight="1" x14ac:dyDescent="0.25">
      <c r="Q53032" s="265"/>
    </row>
    <row r="53033" spans="17:17" ht="0" hidden="1" customHeight="1" x14ac:dyDescent="0.25">
      <c r="Q53033" s="265"/>
    </row>
    <row r="53034" spans="17:17" ht="0" hidden="1" customHeight="1" x14ac:dyDescent="0.25">
      <c r="Q53034" s="265"/>
    </row>
    <row r="53035" spans="17:17" ht="0" hidden="1" customHeight="1" x14ac:dyDescent="0.25">
      <c r="Q53035" s="265"/>
    </row>
    <row r="53036" spans="17:17" ht="0" hidden="1" customHeight="1" x14ac:dyDescent="0.25">
      <c r="Q53036" s="265"/>
    </row>
    <row r="53037" spans="17:17" ht="0" hidden="1" customHeight="1" x14ac:dyDescent="0.25">
      <c r="Q53037" s="265"/>
    </row>
    <row r="53038" spans="17:17" ht="0" hidden="1" customHeight="1" x14ac:dyDescent="0.25">
      <c r="Q53038" s="265"/>
    </row>
    <row r="53039" spans="17:17" ht="0" hidden="1" customHeight="1" x14ac:dyDescent="0.25">
      <c r="Q53039" s="265"/>
    </row>
    <row r="53040" spans="17:17" ht="0" hidden="1" customHeight="1" x14ac:dyDescent="0.25">
      <c r="Q53040" s="265"/>
    </row>
    <row r="53041" spans="17:17" ht="0" hidden="1" customHeight="1" x14ac:dyDescent="0.25">
      <c r="Q53041" s="265"/>
    </row>
    <row r="53042" spans="17:17" ht="0" hidden="1" customHeight="1" x14ac:dyDescent="0.25">
      <c r="Q53042" s="265"/>
    </row>
    <row r="53043" spans="17:17" ht="0" hidden="1" customHeight="1" x14ac:dyDescent="0.25">
      <c r="Q53043" s="265"/>
    </row>
    <row r="53044" spans="17:17" ht="0" hidden="1" customHeight="1" x14ac:dyDescent="0.25">
      <c r="Q53044" s="265"/>
    </row>
    <row r="53045" spans="17:17" ht="0" hidden="1" customHeight="1" x14ac:dyDescent="0.25">
      <c r="Q53045" s="265"/>
    </row>
    <row r="53046" spans="17:17" ht="0" hidden="1" customHeight="1" x14ac:dyDescent="0.25">
      <c r="Q53046" s="265"/>
    </row>
    <row r="53047" spans="17:17" ht="0" hidden="1" customHeight="1" x14ac:dyDescent="0.25">
      <c r="Q53047" s="265"/>
    </row>
    <row r="53048" spans="17:17" ht="0" hidden="1" customHeight="1" x14ac:dyDescent="0.25">
      <c r="Q53048" s="265"/>
    </row>
    <row r="53049" spans="17:17" ht="0" hidden="1" customHeight="1" x14ac:dyDescent="0.25">
      <c r="Q53049" s="265"/>
    </row>
    <row r="53050" spans="17:17" ht="0" hidden="1" customHeight="1" x14ac:dyDescent="0.25">
      <c r="Q53050" s="265"/>
    </row>
    <row r="53051" spans="17:17" ht="0" hidden="1" customHeight="1" x14ac:dyDescent="0.25">
      <c r="Q53051" s="265"/>
    </row>
    <row r="53052" spans="17:17" ht="0" hidden="1" customHeight="1" x14ac:dyDescent="0.25">
      <c r="Q53052" s="265"/>
    </row>
    <row r="53053" spans="17:17" ht="0" hidden="1" customHeight="1" x14ac:dyDescent="0.25">
      <c r="Q53053" s="265"/>
    </row>
    <row r="53054" spans="17:17" ht="0" hidden="1" customHeight="1" x14ac:dyDescent="0.25">
      <c r="Q53054" s="265"/>
    </row>
    <row r="53055" spans="17:17" ht="0" hidden="1" customHeight="1" x14ac:dyDescent="0.25">
      <c r="Q53055" s="265"/>
    </row>
    <row r="53056" spans="17:17" ht="0" hidden="1" customHeight="1" x14ac:dyDescent="0.25">
      <c r="Q53056" s="265"/>
    </row>
    <row r="53057" spans="17:17" ht="0" hidden="1" customHeight="1" x14ac:dyDescent="0.25">
      <c r="Q53057" s="265"/>
    </row>
    <row r="53058" spans="17:17" ht="0" hidden="1" customHeight="1" x14ac:dyDescent="0.25">
      <c r="Q53058" s="265"/>
    </row>
    <row r="53059" spans="17:17" ht="0" hidden="1" customHeight="1" x14ac:dyDescent="0.25">
      <c r="Q53059" s="265"/>
    </row>
    <row r="53060" spans="17:17" ht="0" hidden="1" customHeight="1" x14ac:dyDescent="0.25">
      <c r="Q53060" s="265"/>
    </row>
    <row r="53061" spans="17:17" ht="0" hidden="1" customHeight="1" x14ac:dyDescent="0.25">
      <c r="Q53061" s="265"/>
    </row>
    <row r="53062" spans="17:17" ht="0" hidden="1" customHeight="1" x14ac:dyDescent="0.25">
      <c r="Q53062" s="265"/>
    </row>
    <row r="53063" spans="17:17" ht="0" hidden="1" customHeight="1" x14ac:dyDescent="0.25">
      <c r="Q53063" s="265"/>
    </row>
    <row r="53064" spans="17:17" ht="0" hidden="1" customHeight="1" x14ac:dyDescent="0.25">
      <c r="Q53064" s="265"/>
    </row>
    <row r="53065" spans="17:17" ht="0" hidden="1" customHeight="1" x14ac:dyDescent="0.25">
      <c r="Q53065" s="265"/>
    </row>
    <row r="53066" spans="17:17" ht="0" hidden="1" customHeight="1" x14ac:dyDescent="0.25">
      <c r="Q53066" s="265"/>
    </row>
    <row r="53067" spans="17:17" ht="0" hidden="1" customHeight="1" x14ac:dyDescent="0.25">
      <c r="Q53067" s="265"/>
    </row>
    <row r="53068" spans="17:17" ht="0" hidden="1" customHeight="1" x14ac:dyDescent="0.25">
      <c r="Q53068" s="265"/>
    </row>
    <row r="53069" spans="17:17" ht="0" hidden="1" customHeight="1" x14ac:dyDescent="0.25">
      <c r="Q53069" s="265"/>
    </row>
    <row r="53070" spans="17:17" ht="0" hidden="1" customHeight="1" x14ac:dyDescent="0.25">
      <c r="Q53070" s="265"/>
    </row>
    <row r="53071" spans="17:17" ht="0" hidden="1" customHeight="1" x14ac:dyDescent="0.25">
      <c r="Q53071" s="265"/>
    </row>
    <row r="53072" spans="17:17" ht="0" hidden="1" customHeight="1" x14ac:dyDescent="0.25">
      <c r="Q53072" s="265"/>
    </row>
    <row r="53073" spans="17:17" ht="0" hidden="1" customHeight="1" x14ac:dyDescent="0.25">
      <c r="Q53073" s="265"/>
    </row>
    <row r="53074" spans="17:17" ht="0" hidden="1" customHeight="1" x14ac:dyDescent="0.25">
      <c r="Q53074" s="265"/>
    </row>
    <row r="53075" spans="17:17" ht="0" hidden="1" customHeight="1" x14ac:dyDescent="0.25">
      <c r="Q53075" s="265"/>
    </row>
    <row r="53076" spans="17:17" ht="0" hidden="1" customHeight="1" x14ac:dyDescent="0.25">
      <c r="Q53076" s="265"/>
    </row>
    <row r="53077" spans="17:17" ht="0" hidden="1" customHeight="1" x14ac:dyDescent="0.25">
      <c r="Q53077" s="265"/>
    </row>
    <row r="53078" spans="17:17" ht="0" hidden="1" customHeight="1" x14ac:dyDescent="0.25">
      <c r="Q53078" s="265"/>
    </row>
    <row r="53079" spans="17:17" ht="0" hidden="1" customHeight="1" x14ac:dyDescent="0.25">
      <c r="Q53079" s="265"/>
    </row>
    <row r="53080" spans="17:17" ht="0" hidden="1" customHeight="1" x14ac:dyDescent="0.25">
      <c r="Q53080" s="265"/>
    </row>
    <row r="53081" spans="17:17" ht="0" hidden="1" customHeight="1" x14ac:dyDescent="0.25">
      <c r="Q53081" s="265"/>
    </row>
    <row r="53082" spans="17:17" ht="0" hidden="1" customHeight="1" x14ac:dyDescent="0.25">
      <c r="Q53082" s="265"/>
    </row>
    <row r="53083" spans="17:17" ht="0" hidden="1" customHeight="1" x14ac:dyDescent="0.25">
      <c r="Q53083" s="265"/>
    </row>
    <row r="53084" spans="17:17" ht="0" hidden="1" customHeight="1" x14ac:dyDescent="0.25">
      <c r="Q53084" s="265"/>
    </row>
    <row r="53085" spans="17:17" ht="0" hidden="1" customHeight="1" x14ac:dyDescent="0.25">
      <c r="Q53085" s="265"/>
    </row>
    <row r="53086" spans="17:17" ht="0" hidden="1" customHeight="1" x14ac:dyDescent="0.25">
      <c r="Q53086" s="265"/>
    </row>
    <row r="53087" spans="17:17" ht="0" hidden="1" customHeight="1" x14ac:dyDescent="0.25">
      <c r="Q53087" s="265"/>
    </row>
    <row r="53088" spans="17:17" ht="0" hidden="1" customHeight="1" x14ac:dyDescent="0.25">
      <c r="Q53088" s="265"/>
    </row>
    <row r="53089" spans="17:17" ht="0" hidden="1" customHeight="1" x14ac:dyDescent="0.25">
      <c r="Q53089" s="265"/>
    </row>
    <row r="53090" spans="17:17" ht="0" hidden="1" customHeight="1" x14ac:dyDescent="0.25">
      <c r="Q53090" s="265"/>
    </row>
    <row r="53091" spans="17:17" ht="0" hidden="1" customHeight="1" x14ac:dyDescent="0.25">
      <c r="Q53091" s="265"/>
    </row>
    <row r="53092" spans="17:17" ht="0" hidden="1" customHeight="1" x14ac:dyDescent="0.25">
      <c r="Q53092" s="265"/>
    </row>
    <row r="53093" spans="17:17" ht="0" hidden="1" customHeight="1" x14ac:dyDescent="0.25">
      <c r="Q53093" s="265"/>
    </row>
    <row r="53094" spans="17:17" ht="0" hidden="1" customHeight="1" x14ac:dyDescent="0.25">
      <c r="Q53094" s="265"/>
    </row>
    <row r="53095" spans="17:17" ht="0" hidden="1" customHeight="1" x14ac:dyDescent="0.25">
      <c r="Q53095" s="265"/>
    </row>
    <row r="53096" spans="17:17" ht="0" hidden="1" customHeight="1" x14ac:dyDescent="0.25">
      <c r="Q53096" s="265"/>
    </row>
    <row r="53097" spans="17:17" ht="0" hidden="1" customHeight="1" x14ac:dyDescent="0.25">
      <c r="Q53097" s="265"/>
    </row>
    <row r="53098" spans="17:17" ht="0" hidden="1" customHeight="1" x14ac:dyDescent="0.25">
      <c r="Q53098" s="265"/>
    </row>
    <row r="53099" spans="17:17" ht="0" hidden="1" customHeight="1" x14ac:dyDescent="0.25">
      <c r="Q53099" s="265"/>
    </row>
    <row r="53100" spans="17:17" ht="0" hidden="1" customHeight="1" x14ac:dyDescent="0.25">
      <c r="Q53100" s="265"/>
    </row>
    <row r="53101" spans="17:17" ht="0" hidden="1" customHeight="1" x14ac:dyDescent="0.25">
      <c r="Q53101" s="265"/>
    </row>
    <row r="53102" spans="17:17" ht="0" hidden="1" customHeight="1" x14ac:dyDescent="0.25">
      <c r="Q53102" s="265"/>
    </row>
    <row r="53103" spans="17:17" ht="0" hidden="1" customHeight="1" x14ac:dyDescent="0.25">
      <c r="Q53103" s="265"/>
    </row>
    <row r="53104" spans="17:17" ht="0" hidden="1" customHeight="1" x14ac:dyDescent="0.25">
      <c r="Q53104" s="265"/>
    </row>
    <row r="53105" spans="17:17" ht="0" hidden="1" customHeight="1" x14ac:dyDescent="0.25">
      <c r="Q53105" s="265"/>
    </row>
    <row r="53106" spans="17:17" ht="0" hidden="1" customHeight="1" x14ac:dyDescent="0.25">
      <c r="Q53106" s="265"/>
    </row>
    <row r="53107" spans="17:17" ht="0" hidden="1" customHeight="1" x14ac:dyDescent="0.25">
      <c r="Q53107" s="265"/>
    </row>
    <row r="53108" spans="17:17" ht="0" hidden="1" customHeight="1" x14ac:dyDescent="0.25">
      <c r="Q53108" s="265"/>
    </row>
    <row r="53109" spans="17:17" ht="0" hidden="1" customHeight="1" x14ac:dyDescent="0.25">
      <c r="Q53109" s="265"/>
    </row>
    <row r="53110" spans="17:17" ht="0" hidden="1" customHeight="1" x14ac:dyDescent="0.25">
      <c r="Q53110" s="265"/>
    </row>
    <row r="53111" spans="17:17" ht="0" hidden="1" customHeight="1" x14ac:dyDescent="0.25">
      <c r="Q53111" s="265"/>
    </row>
    <row r="53112" spans="17:17" ht="0" hidden="1" customHeight="1" x14ac:dyDescent="0.25">
      <c r="Q53112" s="265"/>
    </row>
    <row r="53113" spans="17:17" ht="0" hidden="1" customHeight="1" x14ac:dyDescent="0.25">
      <c r="Q53113" s="265"/>
    </row>
    <row r="53114" spans="17:17" ht="0" hidden="1" customHeight="1" x14ac:dyDescent="0.25">
      <c r="Q53114" s="265"/>
    </row>
    <row r="53115" spans="17:17" ht="0" hidden="1" customHeight="1" x14ac:dyDescent="0.25">
      <c r="Q53115" s="265"/>
    </row>
    <row r="53116" spans="17:17" ht="0" hidden="1" customHeight="1" x14ac:dyDescent="0.25">
      <c r="Q53116" s="265"/>
    </row>
    <row r="53117" spans="17:17" ht="0" hidden="1" customHeight="1" x14ac:dyDescent="0.25">
      <c r="Q53117" s="265"/>
    </row>
    <row r="53118" spans="17:17" ht="0" hidden="1" customHeight="1" x14ac:dyDescent="0.25">
      <c r="Q53118" s="265"/>
    </row>
    <row r="53119" spans="17:17" ht="0" hidden="1" customHeight="1" x14ac:dyDescent="0.25">
      <c r="Q53119" s="265"/>
    </row>
    <row r="53120" spans="17:17" ht="0" hidden="1" customHeight="1" x14ac:dyDescent="0.25">
      <c r="Q53120" s="265"/>
    </row>
    <row r="53121" spans="17:17" ht="0" hidden="1" customHeight="1" x14ac:dyDescent="0.25">
      <c r="Q53121" s="265"/>
    </row>
    <row r="53122" spans="17:17" ht="0" hidden="1" customHeight="1" x14ac:dyDescent="0.25">
      <c r="Q53122" s="265"/>
    </row>
    <row r="53123" spans="17:17" ht="0" hidden="1" customHeight="1" x14ac:dyDescent="0.25">
      <c r="Q53123" s="265"/>
    </row>
    <row r="53124" spans="17:17" ht="0" hidden="1" customHeight="1" x14ac:dyDescent="0.25">
      <c r="Q53124" s="265"/>
    </row>
    <row r="53125" spans="17:17" ht="0" hidden="1" customHeight="1" x14ac:dyDescent="0.25">
      <c r="Q53125" s="265"/>
    </row>
    <row r="53126" spans="17:17" ht="0" hidden="1" customHeight="1" x14ac:dyDescent="0.25">
      <c r="Q53126" s="265"/>
    </row>
    <row r="53127" spans="17:17" ht="0" hidden="1" customHeight="1" x14ac:dyDescent="0.25">
      <c r="Q53127" s="265"/>
    </row>
    <row r="53128" spans="17:17" ht="0" hidden="1" customHeight="1" x14ac:dyDescent="0.25">
      <c r="Q53128" s="265"/>
    </row>
    <row r="53129" spans="17:17" ht="0" hidden="1" customHeight="1" x14ac:dyDescent="0.25">
      <c r="Q53129" s="265"/>
    </row>
    <row r="53130" spans="17:17" ht="0" hidden="1" customHeight="1" x14ac:dyDescent="0.25">
      <c r="Q53130" s="265"/>
    </row>
    <row r="53131" spans="17:17" ht="0" hidden="1" customHeight="1" x14ac:dyDescent="0.25">
      <c r="Q53131" s="265"/>
    </row>
    <row r="53132" spans="17:17" ht="0" hidden="1" customHeight="1" x14ac:dyDescent="0.25">
      <c r="Q53132" s="265"/>
    </row>
    <row r="53133" spans="17:17" ht="0" hidden="1" customHeight="1" x14ac:dyDescent="0.25">
      <c r="Q53133" s="265"/>
    </row>
    <row r="53134" spans="17:17" ht="0" hidden="1" customHeight="1" x14ac:dyDescent="0.25">
      <c r="Q53134" s="265"/>
    </row>
    <row r="53135" spans="17:17" ht="0" hidden="1" customHeight="1" x14ac:dyDescent="0.25">
      <c r="Q53135" s="265"/>
    </row>
    <row r="53136" spans="17:17" ht="0" hidden="1" customHeight="1" x14ac:dyDescent="0.25">
      <c r="Q53136" s="265"/>
    </row>
    <row r="53137" spans="17:17" ht="0" hidden="1" customHeight="1" x14ac:dyDescent="0.25">
      <c r="Q53137" s="265"/>
    </row>
    <row r="53138" spans="17:17" ht="0" hidden="1" customHeight="1" x14ac:dyDescent="0.25">
      <c r="Q53138" s="265"/>
    </row>
    <row r="53139" spans="17:17" ht="0" hidden="1" customHeight="1" x14ac:dyDescent="0.25">
      <c r="Q53139" s="265"/>
    </row>
    <row r="53140" spans="17:17" ht="0" hidden="1" customHeight="1" x14ac:dyDescent="0.25">
      <c r="Q53140" s="265"/>
    </row>
    <row r="53141" spans="17:17" ht="0" hidden="1" customHeight="1" x14ac:dyDescent="0.25">
      <c r="Q53141" s="265"/>
    </row>
    <row r="53142" spans="17:17" ht="0" hidden="1" customHeight="1" x14ac:dyDescent="0.25">
      <c r="Q53142" s="265"/>
    </row>
    <row r="53143" spans="17:17" ht="0" hidden="1" customHeight="1" x14ac:dyDescent="0.25">
      <c r="Q53143" s="265"/>
    </row>
    <row r="53144" spans="17:17" ht="0" hidden="1" customHeight="1" x14ac:dyDescent="0.25">
      <c r="Q53144" s="265"/>
    </row>
    <row r="53145" spans="17:17" ht="0" hidden="1" customHeight="1" x14ac:dyDescent="0.25">
      <c r="Q53145" s="265"/>
    </row>
    <row r="53146" spans="17:17" ht="0" hidden="1" customHeight="1" x14ac:dyDescent="0.25">
      <c r="Q53146" s="265"/>
    </row>
    <row r="53147" spans="17:17" ht="0" hidden="1" customHeight="1" x14ac:dyDescent="0.25">
      <c r="Q53147" s="265"/>
    </row>
    <row r="53148" spans="17:17" ht="0" hidden="1" customHeight="1" x14ac:dyDescent="0.25">
      <c r="Q53148" s="265"/>
    </row>
    <row r="53149" spans="17:17" ht="0" hidden="1" customHeight="1" x14ac:dyDescent="0.25">
      <c r="Q53149" s="265"/>
    </row>
    <row r="53150" spans="17:17" ht="0" hidden="1" customHeight="1" x14ac:dyDescent="0.25">
      <c r="Q53150" s="265"/>
    </row>
    <row r="53151" spans="17:17" ht="0" hidden="1" customHeight="1" x14ac:dyDescent="0.25">
      <c r="Q53151" s="265"/>
    </row>
    <row r="53152" spans="17:17" ht="0" hidden="1" customHeight="1" x14ac:dyDescent="0.25">
      <c r="Q53152" s="265"/>
    </row>
    <row r="53153" spans="17:17" ht="0" hidden="1" customHeight="1" x14ac:dyDescent="0.25">
      <c r="Q53153" s="265"/>
    </row>
    <row r="53154" spans="17:17" ht="0" hidden="1" customHeight="1" x14ac:dyDescent="0.25">
      <c r="Q53154" s="265"/>
    </row>
    <row r="53155" spans="17:17" ht="0" hidden="1" customHeight="1" x14ac:dyDescent="0.25">
      <c r="Q53155" s="265"/>
    </row>
    <row r="53156" spans="17:17" ht="0" hidden="1" customHeight="1" x14ac:dyDescent="0.25">
      <c r="Q53156" s="265"/>
    </row>
    <row r="53157" spans="17:17" ht="0" hidden="1" customHeight="1" x14ac:dyDescent="0.25">
      <c r="Q53157" s="265"/>
    </row>
    <row r="53158" spans="17:17" ht="0" hidden="1" customHeight="1" x14ac:dyDescent="0.25">
      <c r="Q53158" s="265"/>
    </row>
    <row r="53159" spans="17:17" ht="0" hidden="1" customHeight="1" x14ac:dyDescent="0.25">
      <c r="Q53159" s="265"/>
    </row>
    <row r="53160" spans="17:17" ht="0" hidden="1" customHeight="1" x14ac:dyDescent="0.25">
      <c r="Q53160" s="265"/>
    </row>
    <row r="53161" spans="17:17" ht="0" hidden="1" customHeight="1" x14ac:dyDescent="0.25">
      <c r="Q53161" s="265"/>
    </row>
    <row r="53162" spans="17:17" ht="0" hidden="1" customHeight="1" x14ac:dyDescent="0.25">
      <c r="Q53162" s="265"/>
    </row>
    <row r="53163" spans="17:17" ht="0" hidden="1" customHeight="1" x14ac:dyDescent="0.25">
      <c r="Q53163" s="265"/>
    </row>
    <row r="53164" spans="17:17" ht="0" hidden="1" customHeight="1" x14ac:dyDescent="0.25">
      <c r="Q53164" s="265"/>
    </row>
    <row r="53165" spans="17:17" ht="0" hidden="1" customHeight="1" x14ac:dyDescent="0.25">
      <c r="Q53165" s="265"/>
    </row>
    <row r="53166" spans="17:17" ht="0" hidden="1" customHeight="1" x14ac:dyDescent="0.25">
      <c r="Q53166" s="265"/>
    </row>
    <row r="53167" spans="17:17" ht="0" hidden="1" customHeight="1" x14ac:dyDescent="0.25">
      <c r="Q53167" s="265"/>
    </row>
    <row r="53168" spans="17:17" ht="0" hidden="1" customHeight="1" x14ac:dyDescent="0.25">
      <c r="Q53168" s="265"/>
    </row>
    <row r="53169" spans="17:17" ht="0" hidden="1" customHeight="1" x14ac:dyDescent="0.25">
      <c r="Q53169" s="265"/>
    </row>
    <row r="53170" spans="17:17" ht="0" hidden="1" customHeight="1" x14ac:dyDescent="0.25">
      <c r="Q53170" s="265"/>
    </row>
    <row r="53171" spans="17:17" ht="0" hidden="1" customHeight="1" x14ac:dyDescent="0.25">
      <c r="Q53171" s="265"/>
    </row>
    <row r="53172" spans="17:17" ht="0" hidden="1" customHeight="1" x14ac:dyDescent="0.25">
      <c r="Q53172" s="265"/>
    </row>
    <row r="53173" spans="17:17" ht="0" hidden="1" customHeight="1" x14ac:dyDescent="0.25">
      <c r="Q53173" s="265"/>
    </row>
    <row r="53174" spans="17:17" ht="0" hidden="1" customHeight="1" x14ac:dyDescent="0.25">
      <c r="Q53174" s="265"/>
    </row>
    <row r="53175" spans="17:17" ht="0" hidden="1" customHeight="1" x14ac:dyDescent="0.25">
      <c r="Q53175" s="265"/>
    </row>
    <row r="53176" spans="17:17" ht="0" hidden="1" customHeight="1" x14ac:dyDescent="0.25">
      <c r="Q53176" s="265"/>
    </row>
    <row r="53177" spans="17:17" ht="0" hidden="1" customHeight="1" x14ac:dyDescent="0.25">
      <c r="Q53177" s="265"/>
    </row>
    <row r="53178" spans="17:17" ht="0" hidden="1" customHeight="1" x14ac:dyDescent="0.25">
      <c r="Q53178" s="265"/>
    </row>
    <row r="53179" spans="17:17" ht="0" hidden="1" customHeight="1" x14ac:dyDescent="0.25">
      <c r="Q53179" s="265"/>
    </row>
    <row r="53180" spans="17:17" ht="0" hidden="1" customHeight="1" x14ac:dyDescent="0.25">
      <c r="Q53180" s="265"/>
    </row>
    <row r="53181" spans="17:17" ht="0" hidden="1" customHeight="1" x14ac:dyDescent="0.25">
      <c r="Q53181" s="265"/>
    </row>
    <row r="53182" spans="17:17" ht="0" hidden="1" customHeight="1" x14ac:dyDescent="0.25">
      <c r="Q53182" s="265"/>
    </row>
    <row r="53183" spans="17:17" ht="0" hidden="1" customHeight="1" x14ac:dyDescent="0.25">
      <c r="Q53183" s="265"/>
    </row>
    <row r="53184" spans="17:17" ht="0" hidden="1" customHeight="1" x14ac:dyDescent="0.25">
      <c r="Q53184" s="265"/>
    </row>
    <row r="53185" spans="17:17" ht="0" hidden="1" customHeight="1" x14ac:dyDescent="0.25">
      <c r="Q53185" s="265"/>
    </row>
    <row r="53186" spans="17:17" ht="0" hidden="1" customHeight="1" x14ac:dyDescent="0.25">
      <c r="Q53186" s="265"/>
    </row>
    <row r="53187" spans="17:17" ht="0" hidden="1" customHeight="1" x14ac:dyDescent="0.25">
      <c r="Q53187" s="265"/>
    </row>
    <row r="53188" spans="17:17" ht="0" hidden="1" customHeight="1" x14ac:dyDescent="0.25">
      <c r="Q53188" s="265"/>
    </row>
    <row r="53189" spans="17:17" ht="0" hidden="1" customHeight="1" x14ac:dyDescent="0.25">
      <c r="Q53189" s="265"/>
    </row>
    <row r="53190" spans="17:17" ht="0" hidden="1" customHeight="1" x14ac:dyDescent="0.25">
      <c r="Q53190" s="265"/>
    </row>
    <row r="53191" spans="17:17" ht="0" hidden="1" customHeight="1" x14ac:dyDescent="0.25">
      <c r="Q53191" s="265"/>
    </row>
    <row r="53192" spans="17:17" ht="0" hidden="1" customHeight="1" x14ac:dyDescent="0.25">
      <c r="Q53192" s="265"/>
    </row>
    <row r="53193" spans="17:17" ht="0" hidden="1" customHeight="1" x14ac:dyDescent="0.25">
      <c r="Q53193" s="265"/>
    </row>
    <row r="53194" spans="17:17" ht="0" hidden="1" customHeight="1" x14ac:dyDescent="0.25">
      <c r="Q53194" s="265"/>
    </row>
    <row r="53195" spans="17:17" ht="0" hidden="1" customHeight="1" x14ac:dyDescent="0.25">
      <c r="Q53195" s="265"/>
    </row>
    <row r="53196" spans="17:17" ht="0" hidden="1" customHeight="1" x14ac:dyDescent="0.25">
      <c r="Q53196" s="265"/>
    </row>
    <row r="53197" spans="17:17" ht="0" hidden="1" customHeight="1" x14ac:dyDescent="0.25">
      <c r="Q53197" s="265"/>
    </row>
    <row r="53198" spans="17:17" ht="0" hidden="1" customHeight="1" x14ac:dyDescent="0.25">
      <c r="Q53198" s="265"/>
    </row>
    <row r="53199" spans="17:17" ht="0" hidden="1" customHeight="1" x14ac:dyDescent="0.25">
      <c r="Q53199" s="265"/>
    </row>
    <row r="53200" spans="17:17" ht="0" hidden="1" customHeight="1" x14ac:dyDescent="0.25">
      <c r="Q53200" s="265"/>
    </row>
    <row r="53201" spans="17:17" ht="0" hidden="1" customHeight="1" x14ac:dyDescent="0.25">
      <c r="Q53201" s="265"/>
    </row>
    <row r="53202" spans="17:17" ht="0" hidden="1" customHeight="1" x14ac:dyDescent="0.25">
      <c r="Q53202" s="265"/>
    </row>
    <row r="53203" spans="17:17" ht="0" hidden="1" customHeight="1" x14ac:dyDescent="0.25">
      <c r="Q53203" s="265"/>
    </row>
    <row r="53204" spans="17:17" ht="0" hidden="1" customHeight="1" x14ac:dyDescent="0.25">
      <c r="Q53204" s="265"/>
    </row>
    <row r="53205" spans="17:17" ht="0" hidden="1" customHeight="1" x14ac:dyDescent="0.25">
      <c r="Q53205" s="265"/>
    </row>
    <row r="53206" spans="17:17" ht="0" hidden="1" customHeight="1" x14ac:dyDescent="0.25">
      <c r="Q53206" s="265"/>
    </row>
    <row r="53207" spans="17:17" ht="0" hidden="1" customHeight="1" x14ac:dyDescent="0.25">
      <c r="Q53207" s="265"/>
    </row>
    <row r="53208" spans="17:17" ht="0" hidden="1" customHeight="1" x14ac:dyDescent="0.25">
      <c r="Q53208" s="265"/>
    </row>
    <row r="53209" spans="17:17" ht="0" hidden="1" customHeight="1" x14ac:dyDescent="0.25">
      <c r="Q53209" s="265"/>
    </row>
    <row r="53210" spans="17:17" ht="0" hidden="1" customHeight="1" x14ac:dyDescent="0.25">
      <c r="Q53210" s="265"/>
    </row>
    <row r="53211" spans="17:17" ht="0" hidden="1" customHeight="1" x14ac:dyDescent="0.25">
      <c r="Q53211" s="265"/>
    </row>
    <row r="53212" spans="17:17" ht="0" hidden="1" customHeight="1" x14ac:dyDescent="0.25">
      <c r="Q53212" s="265"/>
    </row>
    <row r="53213" spans="17:17" ht="0" hidden="1" customHeight="1" x14ac:dyDescent="0.25">
      <c r="Q53213" s="265"/>
    </row>
    <row r="53214" spans="17:17" ht="0" hidden="1" customHeight="1" x14ac:dyDescent="0.25">
      <c r="Q53214" s="265"/>
    </row>
    <row r="53215" spans="17:17" ht="0" hidden="1" customHeight="1" x14ac:dyDescent="0.25">
      <c r="Q53215" s="265"/>
    </row>
    <row r="53216" spans="17:17" ht="0" hidden="1" customHeight="1" x14ac:dyDescent="0.25">
      <c r="Q53216" s="265"/>
    </row>
    <row r="53217" spans="17:17" ht="0" hidden="1" customHeight="1" x14ac:dyDescent="0.25">
      <c r="Q53217" s="265"/>
    </row>
    <row r="53218" spans="17:17" ht="0" hidden="1" customHeight="1" x14ac:dyDescent="0.25">
      <c r="Q53218" s="265"/>
    </row>
    <row r="53219" spans="17:17" ht="0" hidden="1" customHeight="1" x14ac:dyDescent="0.25">
      <c r="Q53219" s="265"/>
    </row>
    <row r="53220" spans="17:17" ht="0" hidden="1" customHeight="1" x14ac:dyDescent="0.25">
      <c r="Q53220" s="265"/>
    </row>
    <row r="53221" spans="17:17" ht="0" hidden="1" customHeight="1" x14ac:dyDescent="0.25">
      <c r="Q53221" s="265"/>
    </row>
    <row r="53222" spans="17:17" ht="0" hidden="1" customHeight="1" x14ac:dyDescent="0.25">
      <c r="Q53222" s="265"/>
    </row>
    <row r="53223" spans="17:17" ht="0" hidden="1" customHeight="1" x14ac:dyDescent="0.25">
      <c r="Q53223" s="265"/>
    </row>
    <row r="53224" spans="17:17" ht="0" hidden="1" customHeight="1" x14ac:dyDescent="0.25">
      <c r="Q53224" s="265"/>
    </row>
    <row r="53225" spans="17:17" ht="0" hidden="1" customHeight="1" x14ac:dyDescent="0.25">
      <c r="Q53225" s="265"/>
    </row>
    <row r="53226" spans="17:17" ht="0" hidden="1" customHeight="1" x14ac:dyDescent="0.25">
      <c r="Q53226" s="265"/>
    </row>
    <row r="53227" spans="17:17" ht="0" hidden="1" customHeight="1" x14ac:dyDescent="0.25">
      <c r="Q53227" s="265"/>
    </row>
    <row r="53228" spans="17:17" ht="0" hidden="1" customHeight="1" x14ac:dyDescent="0.25">
      <c r="Q53228" s="265"/>
    </row>
    <row r="53229" spans="17:17" ht="0" hidden="1" customHeight="1" x14ac:dyDescent="0.25">
      <c r="Q53229" s="265"/>
    </row>
    <row r="53230" spans="17:17" ht="0" hidden="1" customHeight="1" x14ac:dyDescent="0.25">
      <c r="Q53230" s="265"/>
    </row>
    <row r="53231" spans="17:17" ht="0" hidden="1" customHeight="1" x14ac:dyDescent="0.25">
      <c r="Q53231" s="265"/>
    </row>
    <row r="53232" spans="17:17" ht="0" hidden="1" customHeight="1" x14ac:dyDescent="0.25">
      <c r="Q53232" s="265"/>
    </row>
    <row r="53233" spans="17:17" ht="0" hidden="1" customHeight="1" x14ac:dyDescent="0.25">
      <c r="Q53233" s="265"/>
    </row>
    <row r="53234" spans="17:17" ht="0" hidden="1" customHeight="1" x14ac:dyDescent="0.25">
      <c r="Q53234" s="265"/>
    </row>
    <row r="53235" spans="17:17" ht="0" hidden="1" customHeight="1" x14ac:dyDescent="0.25">
      <c r="Q53235" s="265"/>
    </row>
    <row r="53236" spans="17:17" ht="0" hidden="1" customHeight="1" x14ac:dyDescent="0.25">
      <c r="Q53236" s="265"/>
    </row>
    <row r="53237" spans="17:17" ht="0" hidden="1" customHeight="1" x14ac:dyDescent="0.25">
      <c r="Q53237" s="265"/>
    </row>
    <row r="53238" spans="17:17" ht="0" hidden="1" customHeight="1" x14ac:dyDescent="0.25">
      <c r="Q53238" s="265"/>
    </row>
    <row r="53239" spans="17:17" ht="0" hidden="1" customHeight="1" x14ac:dyDescent="0.25">
      <c r="Q53239" s="265"/>
    </row>
    <row r="53240" spans="17:17" ht="0" hidden="1" customHeight="1" x14ac:dyDescent="0.25">
      <c r="Q53240" s="265"/>
    </row>
    <row r="53241" spans="17:17" ht="0" hidden="1" customHeight="1" x14ac:dyDescent="0.25">
      <c r="Q53241" s="265"/>
    </row>
    <row r="53242" spans="17:17" ht="0" hidden="1" customHeight="1" x14ac:dyDescent="0.25">
      <c r="Q53242" s="265"/>
    </row>
    <row r="53243" spans="17:17" ht="0" hidden="1" customHeight="1" x14ac:dyDescent="0.25">
      <c r="Q53243" s="265"/>
    </row>
    <row r="53244" spans="17:17" ht="0" hidden="1" customHeight="1" x14ac:dyDescent="0.25">
      <c r="Q53244" s="265"/>
    </row>
    <row r="53245" spans="17:17" ht="0" hidden="1" customHeight="1" x14ac:dyDescent="0.25">
      <c r="Q53245" s="265"/>
    </row>
    <row r="53246" spans="17:17" ht="0" hidden="1" customHeight="1" x14ac:dyDescent="0.25">
      <c r="Q53246" s="265"/>
    </row>
    <row r="53247" spans="17:17" ht="0" hidden="1" customHeight="1" x14ac:dyDescent="0.25">
      <c r="Q53247" s="265"/>
    </row>
    <row r="53248" spans="17:17" ht="0" hidden="1" customHeight="1" x14ac:dyDescent="0.25">
      <c r="Q53248" s="265"/>
    </row>
    <row r="53249" spans="17:17" ht="0" hidden="1" customHeight="1" x14ac:dyDescent="0.25">
      <c r="Q53249" s="265"/>
    </row>
    <row r="53250" spans="17:17" ht="0" hidden="1" customHeight="1" x14ac:dyDescent="0.25">
      <c r="Q53250" s="265"/>
    </row>
    <row r="53251" spans="17:17" ht="0" hidden="1" customHeight="1" x14ac:dyDescent="0.25">
      <c r="Q53251" s="265"/>
    </row>
    <row r="53252" spans="17:17" ht="0" hidden="1" customHeight="1" x14ac:dyDescent="0.25">
      <c r="Q53252" s="265"/>
    </row>
    <row r="53253" spans="17:17" ht="0" hidden="1" customHeight="1" x14ac:dyDescent="0.25">
      <c r="Q53253" s="265"/>
    </row>
    <row r="53254" spans="17:17" ht="0" hidden="1" customHeight="1" x14ac:dyDescent="0.25">
      <c r="Q53254" s="265"/>
    </row>
    <row r="53255" spans="17:17" ht="0" hidden="1" customHeight="1" x14ac:dyDescent="0.25">
      <c r="Q53255" s="265"/>
    </row>
    <row r="53256" spans="17:17" ht="0" hidden="1" customHeight="1" x14ac:dyDescent="0.25">
      <c r="Q53256" s="265"/>
    </row>
    <row r="53257" spans="17:17" ht="0" hidden="1" customHeight="1" x14ac:dyDescent="0.25">
      <c r="Q53257" s="265"/>
    </row>
    <row r="53258" spans="17:17" ht="0" hidden="1" customHeight="1" x14ac:dyDescent="0.25">
      <c r="Q53258" s="265"/>
    </row>
    <row r="53259" spans="17:17" ht="0" hidden="1" customHeight="1" x14ac:dyDescent="0.25">
      <c r="Q53259" s="265"/>
    </row>
    <row r="53260" spans="17:17" ht="0" hidden="1" customHeight="1" x14ac:dyDescent="0.25">
      <c r="Q53260" s="265"/>
    </row>
    <row r="53261" spans="17:17" ht="0" hidden="1" customHeight="1" x14ac:dyDescent="0.25">
      <c r="Q53261" s="265"/>
    </row>
    <row r="53262" spans="17:17" ht="0" hidden="1" customHeight="1" x14ac:dyDescent="0.25">
      <c r="Q53262" s="265"/>
    </row>
    <row r="53263" spans="17:17" ht="0" hidden="1" customHeight="1" x14ac:dyDescent="0.25">
      <c r="Q53263" s="265"/>
    </row>
    <row r="53264" spans="17:17" ht="0" hidden="1" customHeight="1" x14ac:dyDescent="0.25">
      <c r="Q53264" s="265"/>
    </row>
    <row r="53265" spans="17:17" ht="0" hidden="1" customHeight="1" x14ac:dyDescent="0.25">
      <c r="Q53265" s="265"/>
    </row>
    <row r="53266" spans="17:17" ht="0" hidden="1" customHeight="1" x14ac:dyDescent="0.25">
      <c r="Q53266" s="265"/>
    </row>
    <row r="53267" spans="17:17" ht="0" hidden="1" customHeight="1" x14ac:dyDescent="0.25">
      <c r="Q53267" s="265"/>
    </row>
    <row r="53268" spans="17:17" ht="0" hidden="1" customHeight="1" x14ac:dyDescent="0.25">
      <c r="Q53268" s="265"/>
    </row>
    <row r="53269" spans="17:17" ht="0" hidden="1" customHeight="1" x14ac:dyDescent="0.25">
      <c r="Q53269" s="265"/>
    </row>
    <row r="53270" spans="17:17" ht="0" hidden="1" customHeight="1" x14ac:dyDescent="0.25">
      <c r="Q53270" s="265"/>
    </row>
    <row r="53271" spans="17:17" ht="0" hidden="1" customHeight="1" x14ac:dyDescent="0.25">
      <c r="Q53271" s="265"/>
    </row>
    <row r="53272" spans="17:17" ht="0" hidden="1" customHeight="1" x14ac:dyDescent="0.25">
      <c r="Q53272" s="265"/>
    </row>
    <row r="53273" spans="17:17" ht="0" hidden="1" customHeight="1" x14ac:dyDescent="0.25">
      <c r="Q53273" s="265"/>
    </row>
    <row r="53274" spans="17:17" ht="0" hidden="1" customHeight="1" x14ac:dyDescent="0.25">
      <c r="Q53274" s="265"/>
    </row>
    <row r="53275" spans="17:17" ht="0" hidden="1" customHeight="1" x14ac:dyDescent="0.25">
      <c r="Q53275" s="265"/>
    </row>
    <row r="53276" spans="17:17" ht="0" hidden="1" customHeight="1" x14ac:dyDescent="0.25">
      <c r="Q53276" s="265"/>
    </row>
    <row r="53277" spans="17:17" ht="0" hidden="1" customHeight="1" x14ac:dyDescent="0.25">
      <c r="Q53277" s="265"/>
    </row>
    <row r="53278" spans="17:17" ht="0" hidden="1" customHeight="1" x14ac:dyDescent="0.25">
      <c r="Q53278" s="265"/>
    </row>
    <row r="53279" spans="17:17" ht="0" hidden="1" customHeight="1" x14ac:dyDescent="0.25">
      <c r="Q53279" s="265"/>
    </row>
    <row r="53280" spans="17:17" ht="0" hidden="1" customHeight="1" x14ac:dyDescent="0.25">
      <c r="Q53280" s="265"/>
    </row>
    <row r="53281" spans="17:17" ht="0" hidden="1" customHeight="1" x14ac:dyDescent="0.25">
      <c r="Q53281" s="265"/>
    </row>
    <row r="53282" spans="17:17" ht="0" hidden="1" customHeight="1" x14ac:dyDescent="0.25">
      <c r="Q53282" s="265"/>
    </row>
    <row r="53283" spans="17:17" ht="0" hidden="1" customHeight="1" x14ac:dyDescent="0.25">
      <c r="Q53283" s="265"/>
    </row>
    <row r="53284" spans="17:17" ht="0" hidden="1" customHeight="1" x14ac:dyDescent="0.25">
      <c r="Q53284" s="265"/>
    </row>
    <row r="53285" spans="17:17" ht="0" hidden="1" customHeight="1" x14ac:dyDescent="0.25">
      <c r="Q53285" s="265"/>
    </row>
    <row r="53286" spans="17:17" ht="0" hidden="1" customHeight="1" x14ac:dyDescent="0.25">
      <c r="Q53286" s="265"/>
    </row>
    <row r="53287" spans="17:17" ht="0" hidden="1" customHeight="1" x14ac:dyDescent="0.25">
      <c r="Q53287" s="265"/>
    </row>
    <row r="53288" spans="17:17" ht="0" hidden="1" customHeight="1" x14ac:dyDescent="0.25">
      <c r="Q53288" s="265"/>
    </row>
    <row r="53289" spans="17:17" ht="0" hidden="1" customHeight="1" x14ac:dyDescent="0.25">
      <c r="Q53289" s="265"/>
    </row>
    <row r="53290" spans="17:17" ht="0" hidden="1" customHeight="1" x14ac:dyDescent="0.25">
      <c r="Q53290" s="265"/>
    </row>
    <row r="53291" spans="17:17" ht="0" hidden="1" customHeight="1" x14ac:dyDescent="0.25">
      <c r="Q53291" s="265"/>
    </row>
    <row r="53292" spans="17:17" ht="0" hidden="1" customHeight="1" x14ac:dyDescent="0.25">
      <c r="Q53292" s="265"/>
    </row>
    <row r="53293" spans="17:17" ht="0" hidden="1" customHeight="1" x14ac:dyDescent="0.25">
      <c r="Q53293" s="265"/>
    </row>
    <row r="53294" spans="17:17" ht="0" hidden="1" customHeight="1" x14ac:dyDescent="0.25">
      <c r="Q53294" s="265"/>
    </row>
    <row r="53295" spans="17:17" ht="0" hidden="1" customHeight="1" x14ac:dyDescent="0.25">
      <c r="Q53295" s="265"/>
    </row>
    <row r="53296" spans="17:17" ht="0" hidden="1" customHeight="1" x14ac:dyDescent="0.25">
      <c r="Q53296" s="265"/>
    </row>
    <row r="53297" spans="17:17" ht="0" hidden="1" customHeight="1" x14ac:dyDescent="0.25">
      <c r="Q53297" s="265"/>
    </row>
    <row r="53298" spans="17:17" ht="0" hidden="1" customHeight="1" x14ac:dyDescent="0.25">
      <c r="Q53298" s="265"/>
    </row>
    <row r="53299" spans="17:17" ht="0" hidden="1" customHeight="1" x14ac:dyDescent="0.25">
      <c r="Q53299" s="265"/>
    </row>
    <row r="53300" spans="17:17" ht="0" hidden="1" customHeight="1" x14ac:dyDescent="0.25">
      <c r="Q53300" s="265"/>
    </row>
    <row r="53301" spans="17:17" ht="0" hidden="1" customHeight="1" x14ac:dyDescent="0.25">
      <c r="Q53301" s="265"/>
    </row>
    <row r="53302" spans="17:17" ht="0" hidden="1" customHeight="1" x14ac:dyDescent="0.25">
      <c r="Q53302" s="265"/>
    </row>
    <row r="53303" spans="17:17" ht="0" hidden="1" customHeight="1" x14ac:dyDescent="0.25">
      <c r="Q53303" s="265"/>
    </row>
    <row r="53304" spans="17:17" ht="0" hidden="1" customHeight="1" x14ac:dyDescent="0.25">
      <c r="Q53304" s="265"/>
    </row>
    <row r="53305" spans="17:17" ht="0" hidden="1" customHeight="1" x14ac:dyDescent="0.25">
      <c r="Q53305" s="265"/>
    </row>
    <row r="53306" spans="17:17" ht="0" hidden="1" customHeight="1" x14ac:dyDescent="0.25">
      <c r="Q53306" s="265"/>
    </row>
    <row r="53307" spans="17:17" ht="0" hidden="1" customHeight="1" x14ac:dyDescent="0.25">
      <c r="Q53307" s="265"/>
    </row>
    <row r="53308" spans="17:17" ht="0" hidden="1" customHeight="1" x14ac:dyDescent="0.25">
      <c r="Q53308" s="265"/>
    </row>
    <row r="53309" spans="17:17" ht="0" hidden="1" customHeight="1" x14ac:dyDescent="0.25">
      <c r="Q53309" s="265"/>
    </row>
    <row r="53310" spans="17:17" ht="0" hidden="1" customHeight="1" x14ac:dyDescent="0.25">
      <c r="Q53310" s="265"/>
    </row>
    <row r="53311" spans="17:17" ht="0" hidden="1" customHeight="1" x14ac:dyDescent="0.25">
      <c r="Q53311" s="265"/>
    </row>
    <row r="53312" spans="17:17" ht="0" hidden="1" customHeight="1" x14ac:dyDescent="0.25">
      <c r="Q53312" s="265"/>
    </row>
    <row r="53313" spans="17:17" ht="0" hidden="1" customHeight="1" x14ac:dyDescent="0.25">
      <c r="Q53313" s="265"/>
    </row>
    <row r="53314" spans="17:17" ht="0" hidden="1" customHeight="1" x14ac:dyDescent="0.25">
      <c r="Q53314" s="265"/>
    </row>
    <row r="53315" spans="17:17" ht="0" hidden="1" customHeight="1" x14ac:dyDescent="0.25">
      <c r="Q53315" s="265"/>
    </row>
    <row r="53316" spans="17:17" ht="0" hidden="1" customHeight="1" x14ac:dyDescent="0.25">
      <c r="Q53316" s="265"/>
    </row>
    <row r="53317" spans="17:17" ht="0" hidden="1" customHeight="1" x14ac:dyDescent="0.25">
      <c r="Q53317" s="265"/>
    </row>
    <row r="53318" spans="17:17" ht="0" hidden="1" customHeight="1" x14ac:dyDescent="0.25">
      <c r="Q53318" s="265"/>
    </row>
    <row r="53319" spans="17:17" ht="0" hidden="1" customHeight="1" x14ac:dyDescent="0.25">
      <c r="Q53319" s="265"/>
    </row>
    <row r="53320" spans="17:17" ht="0" hidden="1" customHeight="1" x14ac:dyDescent="0.25">
      <c r="Q53320" s="265"/>
    </row>
    <row r="53321" spans="17:17" ht="0" hidden="1" customHeight="1" x14ac:dyDescent="0.25">
      <c r="Q53321" s="265"/>
    </row>
    <row r="53322" spans="17:17" ht="0" hidden="1" customHeight="1" x14ac:dyDescent="0.25">
      <c r="Q53322" s="265"/>
    </row>
    <row r="53323" spans="17:17" ht="0" hidden="1" customHeight="1" x14ac:dyDescent="0.25">
      <c r="Q53323" s="265"/>
    </row>
    <row r="53324" spans="17:17" ht="0" hidden="1" customHeight="1" x14ac:dyDescent="0.25">
      <c r="Q53324" s="265"/>
    </row>
    <row r="53325" spans="17:17" ht="0" hidden="1" customHeight="1" x14ac:dyDescent="0.25">
      <c r="Q53325" s="265"/>
    </row>
    <row r="53326" spans="17:17" ht="0" hidden="1" customHeight="1" x14ac:dyDescent="0.25">
      <c r="Q53326" s="265"/>
    </row>
    <row r="53327" spans="17:17" ht="0" hidden="1" customHeight="1" x14ac:dyDescent="0.25">
      <c r="Q53327" s="265"/>
    </row>
    <row r="53328" spans="17:17" ht="0" hidden="1" customHeight="1" x14ac:dyDescent="0.25">
      <c r="Q53328" s="265"/>
    </row>
    <row r="53329" spans="17:17" ht="0" hidden="1" customHeight="1" x14ac:dyDescent="0.25">
      <c r="Q53329" s="265"/>
    </row>
    <row r="53330" spans="17:17" ht="0" hidden="1" customHeight="1" x14ac:dyDescent="0.25">
      <c r="Q53330" s="265"/>
    </row>
    <row r="53331" spans="17:17" ht="0" hidden="1" customHeight="1" x14ac:dyDescent="0.25">
      <c r="Q53331" s="265"/>
    </row>
    <row r="53332" spans="17:17" ht="0" hidden="1" customHeight="1" x14ac:dyDescent="0.25">
      <c r="Q53332" s="265"/>
    </row>
    <row r="53333" spans="17:17" ht="0" hidden="1" customHeight="1" x14ac:dyDescent="0.25">
      <c r="Q53333" s="265"/>
    </row>
    <row r="53334" spans="17:17" ht="0" hidden="1" customHeight="1" x14ac:dyDescent="0.25">
      <c r="Q53334" s="265"/>
    </row>
    <row r="53335" spans="17:17" ht="0" hidden="1" customHeight="1" x14ac:dyDescent="0.25">
      <c r="Q53335" s="265"/>
    </row>
    <row r="53336" spans="17:17" ht="0" hidden="1" customHeight="1" x14ac:dyDescent="0.25">
      <c r="Q53336" s="265"/>
    </row>
    <row r="53337" spans="17:17" ht="0" hidden="1" customHeight="1" x14ac:dyDescent="0.25">
      <c r="Q53337" s="265"/>
    </row>
    <row r="53338" spans="17:17" ht="0" hidden="1" customHeight="1" x14ac:dyDescent="0.25">
      <c r="Q53338" s="265"/>
    </row>
    <row r="53339" spans="17:17" ht="0" hidden="1" customHeight="1" x14ac:dyDescent="0.25">
      <c r="Q53339" s="265"/>
    </row>
    <row r="53340" spans="17:17" ht="0" hidden="1" customHeight="1" x14ac:dyDescent="0.25">
      <c r="Q53340" s="265"/>
    </row>
    <row r="53341" spans="17:17" ht="0" hidden="1" customHeight="1" x14ac:dyDescent="0.25">
      <c r="Q53341" s="265"/>
    </row>
    <row r="53342" spans="17:17" ht="0" hidden="1" customHeight="1" x14ac:dyDescent="0.25">
      <c r="Q53342" s="265"/>
    </row>
    <row r="53343" spans="17:17" ht="0" hidden="1" customHeight="1" x14ac:dyDescent="0.25">
      <c r="Q53343" s="265"/>
    </row>
    <row r="53344" spans="17:17" ht="0" hidden="1" customHeight="1" x14ac:dyDescent="0.25">
      <c r="Q53344" s="265"/>
    </row>
    <row r="53345" spans="17:17" ht="0" hidden="1" customHeight="1" x14ac:dyDescent="0.25">
      <c r="Q53345" s="265"/>
    </row>
    <row r="53346" spans="17:17" ht="0" hidden="1" customHeight="1" x14ac:dyDescent="0.25">
      <c r="Q53346" s="265"/>
    </row>
    <row r="53347" spans="17:17" ht="0" hidden="1" customHeight="1" x14ac:dyDescent="0.25">
      <c r="Q53347" s="265"/>
    </row>
    <row r="53348" spans="17:17" ht="0" hidden="1" customHeight="1" x14ac:dyDescent="0.25">
      <c r="Q53348" s="265"/>
    </row>
    <row r="53349" spans="17:17" ht="0" hidden="1" customHeight="1" x14ac:dyDescent="0.25">
      <c r="Q53349" s="265"/>
    </row>
    <row r="53350" spans="17:17" ht="0" hidden="1" customHeight="1" x14ac:dyDescent="0.25">
      <c r="Q53350" s="265"/>
    </row>
    <row r="53351" spans="17:17" ht="0" hidden="1" customHeight="1" x14ac:dyDescent="0.25">
      <c r="Q53351" s="265"/>
    </row>
    <row r="53352" spans="17:17" ht="0" hidden="1" customHeight="1" x14ac:dyDescent="0.25">
      <c r="Q53352" s="265"/>
    </row>
    <row r="53353" spans="17:17" ht="0" hidden="1" customHeight="1" x14ac:dyDescent="0.25">
      <c r="Q53353" s="265"/>
    </row>
    <row r="53354" spans="17:17" ht="0" hidden="1" customHeight="1" x14ac:dyDescent="0.25">
      <c r="Q53354" s="265"/>
    </row>
    <row r="53355" spans="17:17" ht="0" hidden="1" customHeight="1" x14ac:dyDescent="0.25">
      <c r="Q53355" s="265"/>
    </row>
    <row r="53356" spans="17:17" ht="0" hidden="1" customHeight="1" x14ac:dyDescent="0.25">
      <c r="Q53356" s="265"/>
    </row>
    <row r="53357" spans="17:17" ht="0" hidden="1" customHeight="1" x14ac:dyDescent="0.25">
      <c r="Q53357" s="265"/>
    </row>
    <row r="53358" spans="17:17" ht="0" hidden="1" customHeight="1" x14ac:dyDescent="0.25">
      <c r="Q53358" s="265"/>
    </row>
    <row r="53359" spans="17:17" ht="0" hidden="1" customHeight="1" x14ac:dyDescent="0.25">
      <c r="Q53359" s="265"/>
    </row>
    <row r="53360" spans="17:17" ht="0" hidden="1" customHeight="1" x14ac:dyDescent="0.25">
      <c r="Q53360" s="265"/>
    </row>
    <row r="53361" spans="17:17" ht="0" hidden="1" customHeight="1" x14ac:dyDescent="0.25">
      <c r="Q53361" s="265"/>
    </row>
    <row r="53362" spans="17:17" ht="0" hidden="1" customHeight="1" x14ac:dyDescent="0.25">
      <c r="Q53362" s="265"/>
    </row>
    <row r="53363" spans="17:17" ht="0" hidden="1" customHeight="1" x14ac:dyDescent="0.25">
      <c r="Q53363" s="265"/>
    </row>
    <row r="53364" spans="17:17" ht="0" hidden="1" customHeight="1" x14ac:dyDescent="0.25">
      <c r="Q53364" s="265"/>
    </row>
    <row r="53365" spans="17:17" ht="0" hidden="1" customHeight="1" x14ac:dyDescent="0.25">
      <c r="Q53365" s="265"/>
    </row>
    <row r="53366" spans="17:17" ht="0" hidden="1" customHeight="1" x14ac:dyDescent="0.25">
      <c r="Q53366" s="265"/>
    </row>
    <row r="53367" spans="17:17" ht="0" hidden="1" customHeight="1" x14ac:dyDescent="0.25">
      <c r="Q53367" s="265"/>
    </row>
    <row r="53368" spans="17:17" ht="0" hidden="1" customHeight="1" x14ac:dyDescent="0.25">
      <c r="Q53368" s="265"/>
    </row>
    <row r="53369" spans="17:17" ht="0" hidden="1" customHeight="1" x14ac:dyDescent="0.25">
      <c r="Q53369" s="265"/>
    </row>
    <row r="53370" spans="17:17" ht="0" hidden="1" customHeight="1" x14ac:dyDescent="0.25">
      <c r="Q53370" s="265"/>
    </row>
    <row r="53371" spans="17:17" ht="0" hidden="1" customHeight="1" x14ac:dyDescent="0.25">
      <c r="Q53371" s="265"/>
    </row>
    <row r="53372" spans="17:17" ht="0" hidden="1" customHeight="1" x14ac:dyDescent="0.25">
      <c r="Q53372" s="265"/>
    </row>
    <row r="53373" spans="17:17" ht="0" hidden="1" customHeight="1" x14ac:dyDescent="0.25">
      <c r="Q53373" s="265"/>
    </row>
    <row r="53374" spans="17:17" ht="0" hidden="1" customHeight="1" x14ac:dyDescent="0.25">
      <c r="Q53374" s="265"/>
    </row>
    <row r="53375" spans="17:17" ht="0" hidden="1" customHeight="1" x14ac:dyDescent="0.25">
      <c r="Q53375" s="265"/>
    </row>
    <row r="53376" spans="17:17" ht="0" hidden="1" customHeight="1" x14ac:dyDescent="0.25">
      <c r="Q53376" s="265"/>
    </row>
    <row r="53377" spans="17:17" ht="0" hidden="1" customHeight="1" x14ac:dyDescent="0.25">
      <c r="Q53377" s="265"/>
    </row>
    <row r="53378" spans="17:17" ht="0" hidden="1" customHeight="1" x14ac:dyDescent="0.25">
      <c r="Q53378" s="265"/>
    </row>
    <row r="53379" spans="17:17" ht="0" hidden="1" customHeight="1" x14ac:dyDescent="0.25">
      <c r="Q53379" s="265"/>
    </row>
    <row r="53380" spans="17:17" ht="0" hidden="1" customHeight="1" x14ac:dyDescent="0.25">
      <c r="Q53380" s="265"/>
    </row>
    <row r="53381" spans="17:17" ht="0" hidden="1" customHeight="1" x14ac:dyDescent="0.25">
      <c r="Q53381" s="265"/>
    </row>
    <row r="53382" spans="17:17" ht="0" hidden="1" customHeight="1" x14ac:dyDescent="0.25">
      <c r="Q53382" s="265"/>
    </row>
    <row r="53383" spans="17:17" ht="0" hidden="1" customHeight="1" x14ac:dyDescent="0.25">
      <c r="Q53383" s="265"/>
    </row>
    <row r="53384" spans="17:17" ht="0" hidden="1" customHeight="1" x14ac:dyDescent="0.25">
      <c r="Q53384" s="265"/>
    </row>
    <row r="53385" spans="17:17" ht="0" hidden="1" customHeight="1" x14ac:dyDescent="0.25">
      <c r="Q53385" s="265"/>
    </row>
    <row r="53386" spans="17:17" ht="0" hidden="1" customHeight="1" x14ac:dyDescent="0.25">
      <c r="Q53386" s="265"/>
    </row>
    <row r="53387" spans="17:17" ht="0" hidden="1" customHeight="1" x14ac:dyDescent="0.25">
      <c r="Q53387" s="265"/>
    </row>
    <row r="53388" spans="17:17" ht="0" hidden="1" customHeight="1" x14ac:dyDescent="0.25">
      <c r="Q53388" s="265"/>
    </row>
    <row r="53389" spans="17:17" ht="0" hidden="1" customHeight="1" x14ac:dyDescent="0.25">
      <c r="Q53389" s="265"/>
    </row>
    <row r="53390" spans="17:17" ht="0" hidden="1" customHeight="1" x14ac:dyDescent="0.25">
      <c r="Q53390" s="265"/>
    </row>
    <row r="53391" spans="17:17" ht="0" hidden="1" customHeight="1" x14ac:dyDescent="0.25">
      <c r="Q53391" s="265"/>
    </row>
    <row r="53392" spans="17:17" ht="0" hidden="1" customHeight="1" x14ac:dyDescent="0.25">
      <c r="Q53392" s="265"/>
    </row>
    <row r="53393" spans="17:17" ht="0" hidden="1" customHeight="1" x14ac:dyDescent="0.25">
      <c r="Q53393" s="265"/>
    </row>
    <row r="53394" spans="17:17" ht="0" hidden="1" customHeight="1" x14ac:dyDescent="0.25">
      <c r="Q53394" s="265"/>
    </row>
    <row r="53395" spans="17:17" ht="0" hidden="1" customHeight="1" x14ac:dyDescent="0.25">
      <c r="Q53395" s="265"/>
    </row>
    <row r="53396" spans="17:17" ht="0" hidden="1" customHeight="1" x14ac:dyDescent="0.25">
      <c r="Q53396" s="265"/>
    </row>
    <row r="53397" spans="17:17" ht="0" hidden="1" customHeight="1" x14ac:dyDescent="0.25">
      <c r="Q53397" s="265"/>
    </row>
    <row r="53398" spans="17:17" ht="0" hidden="1" customHeight="1" x14ac:dyDescent="0.25">
      <c r="Q53398" s="265"/>
    </row>
    <row r="53399" spans="17:17" ht="0" hidden="1" customHeight="1" x14ac:dyDescent="0.25">
      <c r="Q53399" s="265"/>
    </row>
    <row r="53400" spans="17:17" ht="0" hidden="1" customHeight="1" x14ac:dyDescent="0.25">
      <c r="Q53400" s="265"/>
    </row>
    <row r="53401" spans="17:17" ht="0" hidden="1" customHeight="1" x14ac:dyDescent="0.25">
      <c r="Q53401" s="265"/>
    </row>
    <row r="53402" spans="17:17" ht="0" hidden="1" customHeight="1" x14ac:dyDescent="0.25">
      <c r="Q53402" s="265"/>
    </row>
    <row r="53403" spans="17:17" ht="0" hidden="1" customHeight="1" x14ac:dyDescent="0.25">
      <c r="Q53403" s="265"/>
    </row>
    <row r="53404" spans="17:17" ht="0" hidden="1" customHeight="1" x14ac:dyDescent="0.25">
      <c r="Q53404" s="265"/>
    </row>
    <row r="53405" spans="17:17" ht="0" hidden="1" customHeight="1" x14ac:dyDescent="0.25">
      <c r="Q53405" s="265"/>
    </row>
    <row r="53406" spans="17:17" ht="0" hidden="1" customHeight="1" x14ac:dyDescent="0.25">
      <c r="Q53406" s="265"/>
    </row>
    <row r="53407" spans="17:17" ht="0" hidden="1" customHeight="1" x14ac:dyDescent="0.25">
      <c r="Q53407" s="265"/>
    </row>
    <row r="53408" spans="17:17" ht="0" hidden="1" customHeight="1" x14ac:dyDescent="0.25">
      <c r="Q53408" s="265"/>
    </row>
    <row r="53409" spans="17:17" ht="0" hidden="1" customHeight="1" x14ac:dyDescent="0.25">
      <c r="Q53409" s="265"/>
    </row>
    <row r="53410" spans="17:17" ht="0" hidden="1" customHeight="1" x14ac:dyDescent="0.25">
      <c r="Q53410" s="265"/>
    </row>
    <row r="53411" spans="17:17" ht="0" hidden="1" customHeight="1" x14ac:dyDescent="0.25">
      <c r="Q53411" s="265"/>
    </row>
    <row r="53412" spans="17:17" ht="0" hidden="1" customHeight="1" x14ac:dyDescent="0.25">
      <c r="Q53412" s="265"/>
    </row>
    <row r="53413" spans="17:17" ht="0" hidden="1" customHeight="1" x14ac:dyDescent="0.25">
      <c r="Q53413" s="265"/>
    </row>
    <row r="53414" spans="17:17" ht="0" hidden="1" customHeight="1" x14ac:dyDescent="0.25">
      <c r="Q53414" s="265"/>
    </row>
    <row r="53415" spans="17:17" ht="0" hidden="1" customHeight="1" x14ac:dyDescent="0.25">
      <c r="Q53415" s="265"/>
    </row>
    <row r="53416" spans="17:17" ht="0" hidden="1" customHeight="1" x14ac:dyDescent="0.25">
      <c r="Q53416" s="265"/>
    </row>
    <row r="53417" spans="17:17" ht="0" hidden="1" customHeight="1" x14ac:dyDescent="0.25">
      <c r="Q53417" s="265"/>
    </row>
    <row r="53418" spans="17:17" ht="0" hidden="1" customHeight="1" x14ac:dyDescent="0.25">
      <c r="Q53418" s="265"/>
    </row>
    <row r="53419" spans="17:17" ht="0" hidden="1" customHeight="1" x14ac:dyDescent="0.25">
      <c r="Q53419" s="265"/>
    </row>
    <row r="53420" spans="17:17" ht="0" hidden="1" customHeight="1" x14ac:dyDescent="0.25">
      <c r="Q53420" s="265"/>
    </row>
    <row r="53421" spans="17:17" ht="0" hidden="1" customHeight="1" x14ac:dyDescent="0.25">
      <c r="Q53421" s="265"/>
    </row>
    <row r="53422" spans="17:17" ht="0" hidden="1" customHeight="1" x14ac:dyDescent="0.25">
      <c r="Q53422" s="265"/>
    </row>
    <row r="53423" spans="17:17" ht="0" hidden="1" customHeight="1" x14ac:dyDescent="0.25">
      <c r="Q53423" s="265"/>
    </row>
    <row r="53424" spans="17:17" ht="0" hidden="1" customHeight="1" x14ac:dyDescent="0.25">
      <c r="Q53424" s="265"/>
    </row>
    <row r="53425" spans="17:17" ht="0" hidden="1" customHeight="1" x14ac:dyDescent="0.25">
      <c r="Q53425" s="265"/>
    </row>
    <row r="53426" spans="17:17" ht="0" hidden="1" customHeight="1" x14ac:dyDescent="0.25">
      <c r="Q53426" s="265"/>
    </row>
    <row r="53427" spans="17:17" ht="0" hidden="1" customHeight="1" x14ac:dyDescent="0.25">
      <c r="Q53427" s="265"/>
    </row>
    <row r="53428" spans="17:17" ht="0" hidden="1" customHeight="1" x14ac:dyDescent="0.25">
      <c r="Q53428" s="265"/>
    </row>
    <row r="53429" spans="17:17" ht="0" hidden="1" customHeight="1" x14ac:dyDescent="0.25">
      <c r="Q53429" s="265"/>
    </row>
    <row r="53430" spans="17:17" ht="0" hidden="1" customHeight="1" x14ac:dyDescent="0.25">
      <c r="Q53430" s="265"/>
    </row>
    <row r="53431" spans="17:17" ht="0" hidden="1" customHeight="1" x14ac:dyDescent="0.25">
      <c r="Q53431" s="265"/>
    </row>
    <row r="53432" spans="17:17" ht="0" hidden="1" customHeight="1" x14ac:dyDescent="0.25">
      <c r="Q53432" s="265"/>
    </row>
    <row r="53433" spans="17:17" ht="0" hidden="1" customHeight="1" x14ac:dyDescent="0.25">
      <c r="Q53433" s="265"/>
    </row>
    <row r="53434" spans="17:17" ht="0" hidden="1" customHeight="1" x14ac:dyDescent="0.25">
      <c r="Q53434" s="265"/>
    </row>
    <row r="53435" spans="17:17" ht="0" hidden="1" customHeight="1" x14ac:dyDescent="0.25">
      <c r="Q53435" s="265"/>
    </row>
    <row r="53436" spans="17:17" ht="0" hidden="1" customHeight="1" x14ac:dyDescent="0.25">
      <c r="Q53436" s="265"/>
    </row>
    <row r="53437" spans="17:17" ht="0" hidden="1" customHeight="1" x14ac:dyDescent="0.25">
      <c r="Q53437" s="265"/>
    </row>
    <row r="53438" spans="17:17" ht="0" hidden="1" customHeight="1" x14ac:dyDescent="0.25">
      <c r="Q53438" s="265"/>
    </row>
    <row r="53439" spans="17:17" ht="0" hidden="1" customHeight="1" x14ac:dyDescent="0.25">
      <c r="Q53439" s="265"/>
    </row>
    <row r="53440" spans="17:17" ht="0" hidden="1" customHeight="1" x14ac:dyDescent="0.25">
      <c r="Q53440" s="265"/>
    </row>
    <row r="53441" spans="17:17" ht="0" hidden="1" customHeight="1" x14ac:dyDescent="0.25">
      <c r="Q53441" s="265"/>
    </row>
    <row r="53442" spans="17:17" ht="0" hidden="1" customHeight="1" x14ac:dyDescent="0.25">
      <c r="Q53442" s="265"/>
    </row>
    <row r="53443" spans="17:17" ht="0" hidden="1" customHeight="1" x14ac:dyDescent="0.25">
      <c r="Q53443" s="265"/>
    </row>
    <row r="53444" spans="17:17" ht="0" hidden="1" customHeight="1" x14ac:dyDescent="0.25">
      <c r="Q53444" s="265"/>
    </row>
    <row r="53445" spans="17:17" ht="0" hidden="1" customHeight="1" x14ac:dyDescent="0.25">
      <c r="Q53445" s="265"/>
    </row>
    <row r="53446" spans="17:17" ht="0" hidden="1" customHeight="1" x14ac:dyDescent="0.25">
      <c r="Q53446" s="265"/>
    </row>
    <row r="53447" spans="17:17" ht="0" hidden="1" customHeight="1" x14ac:dyDescent="0.25">
      <c r="Q53447" s="265"/>
    </row>
    <row r="53448" spans="17:17" ht="0" hidden="1" customHeight="1" x14ac:dyDescent="0.25">
      <c r="Q53448" s="265"/>
    </row>
    <row r="53449" spans="17:17" ht="0" hidden="1" customHeight="1" x14ac:dyDescent="0.25">
      <c r="Q53449" s="265"/>
    </row>
    <row r="53450" spans="17:17" ht="0" hidden="1" customHeight="1" x14ac:dyDescent="0.25">
      <c r="Q53450" s="265"/>
    </row>
    <row r="53451" spans="17:17" ht="0" hidden="1" customHeight="1" x14ac:dyDescent="0.25">
      <c r="Q53451" s="265"/>
    </row>
    <row r="53452" spans="17:17" ht="0" hidden="1" customHeight="1" x14ac:dyDescent="0.25">
      <c r="Q53452" s="265"/>
    </row>
    <row r="53453" spans="17:17" ht="0" hidden="1" customHeight="1" x14ac:dyDescent="0.25">
      <c r="Q53453" s="265"/>
    </row>
    <row r="53454" spans="17:17" ht="0" hidden="1" customHeight="1" x14ac:dyDescent="0.25">
      <c r="Q53454" s="265"/>
    </row>
    <row r="53455" spans="17:17" ht="0" hidden="1" customHeight="1" x14ac:dyDescent="0.25">
      <c r="Q53455" s="265"/>
    </row>
    <row r="53456" spans="17:17" ht="0" hidden="1" customHeight="1" x14ac:dyDescent="0.25">
      <c r="Q53456" s="265"/>
    </row>
    <row r="53457" spans="17:17" ht="0" hidden="1" customHeight="1" x14ac:dyDescent="0.25">
      <c r="Q53457" s="265"/>
    </row>
    <row r="53458" spans="17:17" ht="0" hidden="1" customHeight="1" x14ac:dyDescent="0.25">
      <c r="Q53458" s="265"/>
    </row>
    <row r="53459" spans="17:17" ht="0" hidden="1" customHeight="1" x14ac:dyDescent="0.25">
      <c r="Q53459" s="265"/>
    </row>
    <row r="53460" spans="17:17" ht="0" hidden="1" customHeight="1" x14ac:dyDescent="0.25">
      <c r="Q53460" s="265"/>
    </row>
    <row r="53461" spans="17:17" ht="0" hidden="1" customHeight="1" x14ac:dyDescent="0.25">
      <c r="Q53461" s="265"/>
    </row>
    <row r="53462" spans="17:17" ht="0" hidden="1" customHeight="1" x14ac:dyDescent="0.25">
      <c r="Q53462" s="265"/>
    </row>
    <row r="53463" spans="17:17" ht="0" hidden="1" customHeight="1" x14ac:dyDescent="0.25">
      <c r="Q53463" s="265"/>
    </row>
    <row r="53464" spans="17:17" ht="0" hidden="1" customHeight="1" x14ac:dyDescent="0.25">
      <c r="Q53464" s="265"/>
    </row>
    <row r="53465" spans="17:17" ht="0" hidden="1" customHeight="1" x14ac:dyDescent="0.25">
      <c r="Q53465" s="265"/>
    </row>
    <row r="53466" spans="17:17" ht="0" hidden="1" customHeight="1" x14ac:dyDescent="0.25">
      <c r="Q53466" s="265"/>
    </row>
    <row r="53467" spans="17:17" ht="0" hidden="1" customHeight="1" x14ac:dyDescent="0.25">
      <c r="Q53467" s="265"/>
    </row>
    <row r="53468" spans="17:17" ht="0" hidden="1" customHeight="1" x14ac:dyDescent="0.25">
      <c r="Q53468" s="265"/>
    </row>
    <row r="53469" spans="17:17" ht="0" hidden="1" customHeight="1" x14ac:dyDescent="0.25">
      <c r="Q53469" s="265"/>
    </row>
    <row r="53470" spans="17:17" ht="0" hidden="1" customHeight="1" x14ac:dyDescent="0.25">
      <c r="Q53470" s="265"/>
    </row>
    <row r="53471" spans="17:17" ht="0" hidden="1" customHeight="1" x14ac:dyDescent="0.25">
      <c r="Q53471" s="265"/>
    </row>
    <row r="53472" spans="17:17" ht="0" hidden="1" customHeight="1" x14ac:dyDescent="0.25">
      <c r="Q53472" s="265"/>
    </row>
    <row r="53473" spans="17:17" ht="0" hidden="1" customHeight="1" x14ac:dyDescent="0.25">
      <c r="Q53473" s="265"/>
    </row>
    <row r="53474" spans="17:17" ht="0" hidden="1" customHeight="1" x14ac:dyDescent="0.25">
      <c r="Q53474" s="265"/>
    </row>
    <row r="53475" spans="17:17" ht="0" hidden="1" customHeight="1" x14ac:dyDescent="0.25">
      <c r="Q53475" s="265"/>
    </row>
    <row r="53476" spans="17:17" ht="0" hidden="1" customHeight="1" x14ac:dyDescent="0.25">
      <c r="Q53476" s="265"/>
    </row>
    <row r="53477" spans="17:17" ht="0" hidden="1" customHeight="1" x14ac:dyDescent="0.25">
      <c r="Q53477" s="265"/>
    </row>
    <row r="53478" spans="17:17" ht="0" hidden="1" customHeight="1" x14ac:dyDescent="0.25">
      <c r="Q53478" s="265"/>
    </row>
    <row r="53479" spans="17:17" ht="0" hidden="1" customHeight="1" x14ac:dyDescent="0.25">
      <c r="Q53479" s="265"/>
    </row>
    <row r="53480" spans="17:17" ht="0" hidden="1" customHeight="1" x14ac:dyDescent="0.25">
      <c r="Q53480" s="265"/>
    </row>
    <row r="53481" spans="17:17" ht="0" hidden="1" customHeight="1" x14ac:dyDescent="0.25">
      <c r="Q53481" s="265"/>
    </row>
    <row r="53482" spans="17:17" ht="0" hidden="1" customHeight="1" x14ac:dyDescent="0.25">
      <c r="Q53482" s="265"/>
    </row>
    <row r="53483" spans="17:17" ht="0" hidden="1" customHeight="1" x14ac:dyDescent="0.25">
      <c r="Q53483" s="265"/>
    </row>
    <row r="53484" spans="17:17" ht="0" hidden="1" customHeight="1" x14ac:dyDescent="0.25">
      <c r="Q53484" s="265"/>
    </row>
    <row r="53485" spans="17:17" ht="0" hidden="1" customHeight="1" x14ac:dyDescent="0.25">
      <c r="Q53485" s="265"/>
    </row>
    <row r="53486" spans="17:17" ht="0" hidden="1" customHeight="1" x14ac:dyDescent="0.25">
      <c r="Q53486" s="265"/>
    </row>
    <row r="53487" spans="17:17" ht="0" hidden="1" customHeight="1" x14ac:dyDescent="0.25">
      <c r="Q53487" s="265"/>
    </row>
    <row r="53488" spans="17:17" ht="0" hidden="1" customHeight="1" x14ac:dyDescent="0.25">
      <c r="Q53488" s="265"/>
    </row>
    <row r="53489" spans="17:17" ht="0" hidden="1" customHeight="1" x14ac:dyDescent="0.25">
      <c r="Q53489" s="265"/>
    </row>
    <row r="53490" spans="17:17" ht="0" hidden="1" customHeight="1" x14ac:dyDescent="0.25">
      <c r="Q53490" s="265"/>
    </row>
    <row r="53491" spans="17:17" ht="0" hidden="1" customHeight="1" x14ac:dyDescent="0.25">
      <c r="Q53491" s="265"/>
    </row>
    <row r="53492" spans="17:17" ht="0" hidden="1" customHeight="1" x14ac:dyDescent="0.25">
      <c r="Q53492" s="265"/>
    </row>
    <row r="53493" spans="17:17" ht="0" hidden="1" customHeight="1" x14ac:dyDescent="0.25">
      <c r="Q53493" s="265"/>
    </row>
    <row r="53494" spans="17:17" ht="0" hidden="1" customHeight="1" x14ac:dyDescent="0.25">
      <c r="Q53494" s="265"/>
    </row>
    <row r="53495" spans="17:17" ht="0" hidden="1" customHeight="1" x14ac:dyDescent="0.25">
      <c r="Q53495" s="265"/>
    </row>
    <row r="53496" spans="17:17" ht="0" hidden="1" customHeight="1" x14ac:dyDescent="0.25">
      <c r="Q53496" s="265"/>
    </row>
    <row r="53497" spans="17:17" ht="0" hidden="1" customHeight="1" x14ac:dyDescent="0.25">
      <c r="Q53497" s="265"/>
    </row>
    <row r="53498" spans="17:17" ht="0" hidden="1" customHeight="1" x14ac:dyDescent="0.25">
      <c r="Q53498" s="265"/>
    </row>
    <row r="53499" spans="17:17" ht="0" hidden="1" customHeight="1" x14ac:dyDescent="0.25">
      <c r="Q53499" s="265"/>
    </row>
    <row r="53500" spans="17:17" ht="0" hidden="1" customHeight="1" x14ac:dyDescent="0.25">
      <c r="Q53500" s="265"/>
    </row>
    <row r="53501" spans="17:17" ht="0" hidden="1" customHeight="1" x14ac:dyDescent="0.25">
      <c r="Q53501" s="265"/>
    </row>
    <row r="53502" spans="17:17" ht="0" hidden="1" customHeight="1" x14ac:dyDescent="0.25">
      <c r="Q53502" s="265"/>
    </row>
    <row r="53503" spans="17:17" ht="0" hidden="1" customHeight="1" x14ac:dyDescent="0.25">
      <c r="Q53503" s="265"/>
    </row>
    <row r="53504" spans="17:17" ht="0" hidden="1" customHeight="1" x14ac:dyDescent="0.25">
      <c r="Q53504" s="265"/>
    </row>
    <row r="53505" spans="17:17" ht="0" hidden="1" customHeight="1" x14ac:dyDescent="0.25">
      <c r="Q53505" s="265"/>
    </row>
    <row r="53506" spans="17:17" ht="0" hidden="1" customHeight="1" x14ac:dyDescent="0.25">
      <c r="Q53506" s="265"/>
    </row>
    <row r="53507" spans="17:17" ht="0" hidden="1" customHeight="1" x14ac:dyDescent="0.25">
      <c r="Q53507" s="265"/>
    </row>
    <row r="53508" spans="17:17" ht="0" hidden="1" customHeight="1" x14ac:dyDescent="0.25">
      <c r="Q53508" s="265"/>
    </row>
    <row r="53509" spans="17:17" ht="0" hidden="1" customHeight="1" x14ac:dyDescent="0.25">
      <c r="Q53509" s="265"/>
    </row>
    <row r="53510" spans="17:17" ht="0" hidden="1" customHeight="1" x14ac:dyDescent="0.25">
      <c r="Q53510" s="265"/>
    </row>
    <row r="53511" spans="17:17" ht="0" hidden="1" customHeight="1" x14ac:dyDescent="0.25">
      <c r="Q53511" s="265"/>
    </row>
    <row r="53512" spans="17:17" ht="0" hidden="1" customHeight="1" x14ac:dyDescent="0.25">
      <c r="Q53512" s="265"/>
    </row>
    <row r="53513" spans="17:17" ht="0" hidden="1" customHeight="1" x14ac:dyDescent="0.25">
      <c r="Q53513" s="265"/>
    </row>
    <row r="53514" spans="17:17" ht="0" hidden="1" customHeight="1" x14ac:dyDescent="0.25">
      <c r="Q53514" s="265"/>
    </row>
    <row r="53515" spans="17:17" ht="0" hidden="1" customHeight="1" x14ac:dyDescent="0.25">
      <c r="Q53515" s="265"/>
    </row>
    <row r="53516" spans="17:17" ht="0" hidden="1" customHeight="1" x14ac:dyDescent="0.25">
      <c r="Q53516" s="265"/>
    </row>
    <row r="53517" spans="17:17" ht="0" hidden="1" customHeight="1" x14ac:dyDescent="0.25">
      <c r="Q53517" s="265"/>
    </row>
    <row r="53518" spans="17:17" ht="0" hidden="1" customHeight="1" x14ac:dyDescent="0.25">
      <c r="Q53518" s="265"/>
    </row>
    <row r="53519" spans="17:17" ht="0" hidden="1" customHeight="1" x14ac:dyDescent="0.25">
      <c r="Q53519" s="265"/>
    </row>
    <row r="53520" spans="17:17" ht="0" hidden="1" customHeight="1" x14ac:dyDescent="0.25">
      <c r="Q53520" s="265"/>
    </row>
    <row r="53521" spans="17:17" ht="0" hidden="1" customHeight="1" x14ac:dyDescent="0.25">
      <c r="Q53521" s="265"/>
    </row>
    <row r="53522" spans="17:17" ht="0" hidden="1" customHeight="1" x14ac:dyDescent="0.25">
      <c r="Q53522" s="265"/>
    </row>
    <row r="53523" spans="17:17" ht="0" hidden="1" customHeight="1" x14ac:dyDescent="0.25">
      <c r="Q53523" s="265"/>
    </row>
    <row r="53524" spans="17:17" ht="0" hidden="1" customHeight="1" x14ac:dyDescent="0.25">
      <c r="Q53524" s="265"/>
    </row>
    <row r="53525" spans="17:17" ht="0" hidden="1" customHeight="1" x14ac:dyDescent="0.25">
      <c r="Q53525" s="265"/>
    </row>
    <row r="53526" spans="17:17" ht="0" hidden="1" customHeight="1" x14ac:dyDescent="0.25">
      <c r="Q53526" s="265"/>
    </row>
    <row r="53527" spans="17:17" ht="0" hidden="1" customHeight="1" x14ac:dyDescent="0.25">
      <c r="Q53527" s="265"/>
    </row>
    <row r="53528" spans="17:17" ht="0" hidden="1" customHeight="1" x14ac:dyDescent="0.25">
      <c r="Q53528" s="265"/>
    </row>
    <row r="53529" spans="17:17" ht="0" hidden="1" customHeight="1" x14ac:dyDescent="0.25">
      <c r="Q53529" s="265"/>
    </row>
    <row r="53530" spans="17:17" ht="0" hidden="1" customHeight="1" x14ac:dyDescent="0.25">
      <c r="Q53530" s="265"/>
    </row>
    <row r="53531" spans="17:17" ht="0" hidden="1" customHeight="1" x14ac:dyDescent="0.25">
      <c r="Q53531" s="265"/>
    </row>
    <row r="53532" spans="17:17" ht="0" hidden="1" customHeight="1" x14ac:dyDescent="0.25">
      <c r="Q53532" s="265"/>
    </row>
    <row r="53533" spans="17:17" ht="0" hidden="1" customHeight="1" x14ac:dyDescent="0.25">
      <c r="Q53533" s="265"/>
    </row>
    <row r="53534" spans="17:17" ht="0" hidden="1" customHeight="1" x14ac:dyDescent="0.25">
      <c r="Q53534" s="265"/>
    </row>
    <row r="53535" spans="17:17" ht="0" hidden="1" customHeight="1" x14ac:dyDescent="0.25">
      <c r="Q53535" s="265"/>
    </row>
    <row r="53536" spans="17:17" ht="0" hidden="1" customHeight="1" x14ac:dyDescent="0.25">
      <c r="Q53536" s="265"/>
    </row>
    <row r="53537" spans="17:17" ht="0" hidden="1" customHeight="1" x14ac:dyDescent="0.25">
      <c r="Q53537" s="265"/>
    </row>
    <row r="53538" spans="17:17" ht="0" hidden="1" customHeight="1" x14ac:dyDescent="0.25">
      <c r="Q53538" s="265"/>
    </row>
    <row r="53539" spans="17:17" ht="0" hidden="1" customHeight="1" x14ac:dyDescent="0.25">
      <c r="Q53539" s="265"/>
    </row>
    <row r="53540" spans="17:17" ht="0" hidden="1" customHeight="1" x14ac:dyDescent="0.25">
      <c r="Q53540" s="265"/>
    </row>
    <row r="53541" spans="17:17" ht="0" hidden="1" customHeight="1" x14ac:dyDescent="0.25">
      <c r="Q53541" s="265"/>
    </row>
    <row r="53542" spans="17:17" ht="0" hidden="1" customHeight="1" x14ac:dyDescent="0.25">
      <c r="Q53542" s="265"/>
    </row>
    <row r="53543" spans="17:17" ht="0" hidden="1" customHeight="1" x14ac:dyDescent="0.25">
      <c r="Q53543" s="265"/>
    </row>
    <row r="53544" spans="17:17" ht="0" hidden="1" customHeight="1" x14ac:dyDescent="0.25">
      <c r="Q53544" s="265"/>
    </row>
    <row r="53545" spans="17:17" ht="0" hidden="1" customHeight="1" x14ac:dyDescent="0.25">
      <c r="Q53545" s="265"/>
    </row>
    <row r="53546" spans="17:17" ht="0" hidden="1" customHeight="1" x14ac:dyDescent="0.25">
      <c r="Q53546" s="265"/>
    </row>
    <row r="53547" spans="17:17" ht="0" hidden="1" customHeight="1" x14ac:dyDescent="0.25">
      <c r="Q53547" s="265"/>
    </row>
    <row r="53548" spans="17:17" ht="0" hidden="1" customHeight="1" x14ac:dyDescent="0.25">
      <c r="Q53548" s="265"/>
    </row>
    <row r="53549" spans="17:17" ht="0" hidden="1" customHeight="1" x14ac:dyDescent="0.25">
      <c r="Q53549" s="265"/>
    </row>
    <row r="53550" spans="17:17" ht="0" hidden="1" customHeight="1" x14ac:dyDescent="0.25">
      <c r="Q53550" s="265"/>
    </row>
    <row r="53551" spans="17:17" ht="0" hidden="1" customHeight="1" x14ac:dyDescent="0.25">
      <c r="Q53551" s="265"/>
    </row>
    <row r="53552" spans="17:17" ht="0" hidden="1" customHeight="1" x14ac:dyDescent="0.25">
      <c r="Q53552" s="265"/>
    </row>
    <row r="53553" spans="17:17" ht="0" hidden="1" customHeight="1" x14ac:dyDescent="0.25">
      <c r="Q53553" s="265"/>
    </row>
    <row r="53554" spans="17:17" ht="0" hidden="1" customHeight="1" x14ac:dyDescent="0.25">
      <c r="Q53554" s="265"/>
    </row>
    <row r="53555" spans="17:17" ht="0" hidden="1" customHeight="1" x14ac:dyDescent="0.25">
      <c r="Q53555" s="265"/>
    </row>
    <row r="53556" spans="17:17" ht="0" hidden="1" customHeight="1" x14ac:dyDescent="0.25">
      <c r="Q53556" s="265"/>
    </row>
    <row r="53557" spans="17:17" ht="0" hidden="1" customHeight="1" x14ac:dyDescent="0.25">
      <c r="Q53557" s="265"/>
    </row>
    <row r="53558" spans="17:17" ht="0" hidden="1" customHeight="1" x14ac:dyDescent="0.25">
      <c r="Q53558" s="265"/>
    </row>
    <row r="53559" spans="17:17" ht="0" hidden="1" customHeight="1" x14ac:dyDescent="0.25">
      <c r="Q53559" s="265"/>
    </row>
    <row r="53560" spans="17:17" ht="0" hidden="1" customHeight="1" x14ac:dyDescent="0.25">
      <c r="Q53560" s="265"/>
    </row>
    <row r="53561" spans="17:17" ht="0" hidden="1" customHeight="1" x14ac:dyDescent="0.25">
      <c r="Q53561" s="265"/>
    </row>
    <row r="53562" spans="17:17" ht="0" hidden="1" customHeight="1" x14ac:dyDescent="0.25">
      <c r="Q53562" s="265"/>
    </row>
    <row r="53563" spans="17:17" ht="0" hidden="1" customHeight="1" x14ac:dyDescent="0.25">
      <c r="Q53563" s="265"/>
    </row>
    <row r="53564" spans="17:17" ht="0" hidden="1" customHeight="1" x14ac:dyDescent="0.25">
      <c r="Q53564" s="265"/>
    </row>
    <row r="53565" spans="17:17" ht="0" hidden="1" customHeight="1" x14ac:dyDescent="0.25">
      <c r="Q53565" s="265"/>
    </row>
    <row r="53566" spans="17:17" ht="0" hidden="1" customHeight="1" x14ac:dyDescent="0.25">
      <c r="Q53566" s="265"/>
    </row>
    <row r="53567" spans="17:17" ht="0" hidden="1" customHeight="1" x14ac:dyDescent="0.25">
      <c r="Q53567" s="265"/>
    </row>
    <row r="53568" spans="17:17" ht="0" hidden="1" customHeight="1" x14ac:dyDescent="0.25">
      <c r="Q53568" s="265"/>
    </row>
    <row r="53569" spans="17:17" ht="0" hidden="1" customHeight="1" x14ac:dyDescent="0.25">
      <c r="Q53569" s="265"/>
    </row>
    <row r="53570" spans="17:17" ht="0" hidden="1" customHeight="1" x14ac:dyDescent="0.25">
      <c r="Q53570" s="265"/>
    </row>
    <row r="53571" spans="17:17" ht="0" hidden="1" customHeight="1" x14ac:dyDescent="0.25">
      <c r="Q53571" s="265"/>
    </row>
    <row r="53572" spans="17:17" ht="0" hidden="1" customHeight="1" x14ac:dyDescent="0.25">
      <c r="Q53572" s="265"/>
    </row>
    <row r="53573" spans="17:17" ht="0" hidden="1" customHeight="1" x14ac:dyDescent="0.25">
      <c r="Q53573" s="265"/>
    </row>
    <row r="53574" spans="17:17" ht="0" hidden="1" customHeight="1" x14ac:dyDescent="0.25">
      <c r="Q53574" s="265"/>
    </row>
    <row r="53575" spans="17:17" ht="0" hidden="1" customHeight="1" x14ac:dyDescent="0.25">
      <c r="Q53575" s="265"/>
    </row>
    <row r="53576" spans="17:17" ht="0" hidden="1" customHeight="1" x14ac:dyDescent="0.25">
      <c r="Q53576" s="265"/>
    </row>
    <row r="53577" spans="17:17" ht="0" hidden="1" customHeight="1" x14ac:dyDescent="0.25">
      <c r="Q53577" s="265"/>
    </row>
    <row r="53578" spans="17:17" ht="0" hidden="1" customHeight="1" x14ac:dyDescent="0.25">
      <c r="Q53578" s="265"/>
    </row>
    <row r="53579" spans="17:17" ht="0" hidden="1" customHeight="1" x14ac:dyDescent="0.25">
      <c r="Q53579" s="265"/>
    </row>
    <row r="53580" spans="17:17" ht="0" hidden="1" customHeight="1" x14ac:dyDescent="0.25">
      <c r="Q53580" s="265"/>
    </row>
    <row r="53581" spans="17:17" ht="0" hidden="1" customHeight="1" x14ac:dyDescent="0.25">
      <c r="Q53581" s="265"/>
    </row>
    <row r="53582" spans="17:17" ht="0" hidden="1" customHeight="1" x14ac:dyDescent="0.25">
      <c r="Q53582" s="265"/>
    </row>
    <row r="53583" spans="17:17" ht="0" hidden="1" customHeight="1" x14ac:dyDescent="0.25">
      <c r="Q53583" s="265"/>
    </row>
    <row r="53584" spans="17:17" ht="0" hidden="1" customHeight="1" x14ac:dyDescent="0.25">
      <c r="Q53584" s="265"/>
    </row>
    <row r="53585" spans="17:17" ht="0" hidden="1" customHeight="1" x14ac:dyDescent="0.25">
      <c r="Q53585" s="265"/>
    </row>
    <row r="53586" spans="17:17" ht="0" hidden="1" customHeight="1" x14ac:dyDescent="0.25">
      <c r="Q53586" s="265"/>
    </row>
    <row r="53587" spans="17:17" ht="0" hidden="1" customHeight="1" x14ac:dyDescent="0.25">
      <c r="Q53587" s="265"/>
    </row>
    <row r="53588" spans="17:17" ht="0" hidden="1" customHeight="1" x14ac:dyDescent="0.25">
      <c r="Q53588" s="265"/>
    </row>
    <row r="53589" spans="17:17" ht="0" hidden="1" customHeight="1" x14ac:dyDescent="0.25">
      <c r="Q53589" s="265"/>
    </row>
    <row r="53590" spans="17:17" ht="0" hidden="1" customHeight="1" x14ac:dyDescent="0.25">
      <c r="Q53590" s="265"/>
    </row>
    <row r="53591" spans="17:17" ht="0" hidden="1" customHeight="1" x14ac:dyDescent="0.25">
      <c r="Q53591" s="265"/>
    </row>
    <row r="53592" spans="17:17" ht="0" hidden="1" customHeight="1" x14ac:dyDescent="0.25">
      <c r="Q53592" s="265"/>
    </row>
    <row r="53593" spans="17:17" ht="0" hidden="1" customHeight="1" x14ac:dyDescent="0.25">
      <c r="Q53593" s="265"/>
    </row>
    <row r="53594" spans="17:17" ht="0" hidden="1" customHeight="1" x14ac:dyDescent="0.25">
      <c r="Q53594" s="265"/>
    </row>
    <row r="53595" spans="17:17" ht="0" hidden="1" customHeight="1" x14ac:dyDescent="0.25">
      <c r="Q53595" s="265"/>
    </row>
    <row r="53596" spans="17:17" ht="0" hidden="1" customHeight="1" x14ac:dyDescent="0.25">
      <c r="Q53596" s="265"/>
    </row>
    <row r="53597" spans="17:17" ht="0" hidden="1" customHeight="1" x14ac:dyDescent="0.25">
      <c r="Q53597" s="265"/>
    </row>
    <row r="53598" spans="17:17" ht="0" hidden="1" customHeight="1" x14ac:dyDescent="0.25">
      <c r="Q53598" s="265"/>
    </row>
    <row r="53599" spans="17:17" ht="0" hidden="1" customHeight="1" x14ac:dyDescent="0.25">
      <c r="Q53599" s="265"/>
    </row>
    <row r="53600" spans="17:17" ht="0" hidden="1" customHeight="1" x14ac:dyDescent="0.25">
      <c r="Q53600" s="265"/>
    </row>
    <row r="53601" spans="17:17" ht="0" hidden="1" customHeight="1" x14ac:dyDescent="0.25">
      <c r="Q53601" s="265"/>
    </row>
    <row r="53602" spans="17:17" ht="0" hidden="1" customHeight="1" x14ac:dyDescent="0.25">
      <c r="Q53602" s="265"/>
    </row>
    <row r="53603" spans="17:17" ht="0" hidden="1" customHeight="1" x14ac:dyDescent="0.25">
      <c r="Q53603" s="265"/>
    </row>
    <row r="53604" spans="17:17" ht="0" hidden="1" customHeight="1" x14ac:dyDescent="0.25">
      <c r="Q53604" s="265"/>
    </row>
    <row r="53605" spans="17:17" ht="0" hidden="1" customHeight="1" x14ac:dyDescent="0.25">
      <c r="Q53605" s="265"/>
    </row>
    <row r="53606" spans="17:17" ht="0" hidden="1" customHeight="1" x14ac:dyDescent="0.25">
      <c r="Q53606" s="265"/>
    </row>
    <row r="53607" spans="17:17" ht="0" hidden="1" customHeight="1" x14ac:dyDescent="0.25">
      <c r="Q53607" s="265"/>
    </row>
    <row r="53608" spans="17:17" ht="0" hidden="1" customHeight="1" x14ac:dyDescent="0.25">
      <c r="Q53608" s="265"/>
    </row>
    <row r="53609" spans="17:17" ht="0" hidden="1" customHeight="1" x14ac:dyDescent="0.25">
      <c r="Q53609" s="265"/>
    </row>
    <row r="53610" spans="17:17" ht="0" hidden="1" customHeight="1" x14ac:dyDescent="0.25">
      <c r="Q53610" s="265"/>
    </row>
    <row r="53611" spans="17:17" ht="0" hidden="1" customHeight="1" x14ac:dyDescent="0.25">
      <c r="Q53611" s="265"/>
    </row>
    <row r="53612" spans="17:17" ht="0" hidden="1" customHeight="1" x14ac:dyDescent="0.25">
      <c r="Q53612" s="265"/>
    </row>
    <row r="53613" spans="17:17" ht="0" hidden="1" customHeight="1" x14ac:dyDescent="0.25">
      <c r="Q53613" s="265"/>
    </row>
    <row r="53614" spans="17:17" ht="0" hidden="1" customHeight="1" x14ac:dyDescent="0.25">
      <c r="Q53614" s="265"/>
    </row>
    <row r="53615" spans="17:17" ht="0" hidden="1" customHeight="1" x14ac:dyDescent="0.25">
      <c r="Q53615" s="265"/>
    </row>
    <row r="53616" spans="17:17" ht="0" hidden="1" customHeight="1" x14ac:dyDescent="0.25">
      <c r="Q53616" s="265"/>
    </row>
    <row r="53617" spans="17:17" ht="0" hidden="1" customHeight="1" x14ac:dyDescent="0.25">
      <c r="Q53617" s="265"/>
    </row>
    <row r="53618" spans="17:17" ht="0" hidden="1" customHeight="1" x14ac:dyDescent="0.25">
      <c r="Q53618" s="265"/>
    </row>
    <row r="53619" spans="17:17" ht="0" hidden="1" customHeight="1" x14ac:dyDescent="0.25">
      <c r="Q53619" s="265"/>
    </row>
    <row r="53620" spans="17:17" ht="0" hidden="1" customHeight="1" x14ac:dyDescent="0.25">
      <c r="Q53620" s="265"/>
    </row>
    <row r="53621" spans="17:17" ht="0" hidden="1" customHeight="1" x14ac:dyDescent="0.25">
      <c r="Q53621" s="265"/>
    </row>
    <row r="53622" spans="17:17" ht="0" hidden="1" customHeight="1" x14ac:dyDescent="0.25">
      <c r="Q53622" s="265"/>
    </row>
    <row r="53623" spans="17:17" ht="0" hidden="1" customHeight="1" x14ac:dyDescent="0.25">
      <c r="Q53623" s="265"/>
    </row>
    <row r="53624" spans="17:17" ht="0" hidden="1" customHeight="1" x14ac:dyDescent="0.25">
      <c r="Q53624" s="265"/>
    </row>
    <row r="53625" spans="17:17" ht="0" hidden="1" customHeight="1" x14ac:dyDescent="0.25">
      <c r="Q53625" s="265"/>
    </row>
    <row r="53626" spans="17:17" ht="0" hidden="1" customHeight="1" x14ac:dyDescent="0.25">
      <c r="Q53626" s="265"/>
    </row>
    <row r="53627" spans="17:17" ht="0" hidden="1" customHeight="1" x14ac:dyDescent="0.25">
      <c r="Q53627" s="265"/>
    </row>
    <row r="53628" spans="17:17" ht="0" hidden="1" customHeight="1" x14ac:dyDescent="0.25">
      <c r="Q53628" s="265"/>
    </row>
    <row r="53629" spans="17:17" ht="0" hidden="1" customHeight="1" x14ac:dyDescent="0.25">
      <c r="Q53629" s="265"/>
    </row>
    <row r="53630" spans="17:17" ht="0" hidden="1" customHeight="1" x14ac:dyDescent="0.25">
      <c r="Q53630" s="265"/>
    </row>
    <row r="53631" spans="17:17" ht="0" hidden="1" customHeight="1" x14ac:dyDescent="0.25">
      <c r="Q53631" s="265"/>
    </row>
    <row r="53632" spans="17:17" ht="0" hidden="1" customHeight="1" x14ac:dyDescent="0.25">
      <c r="Q53632" s="265"/>
    </row>
    <row r="53633" spans="17:17" ht="0" hidden="1" customHeight="1" x14ac:dyDescent="0.25">
      <c r="Q53633" s="265"/>
    </row>
    <row r="53634" spans="17:17" ht="0" hidden="1" customHeight="1" x14ac:dyDescent="0.25">
      <c r="Q53634" s="265"/>
    </row>
    <row r="53635" spans="17:17" ht="0" hidden="1" customHeight="1" x14ac:dyDescent="0.25">
      <c r="Q53635" s="265"/>
    </row>
    <row r="53636" spans="17:17" ht="0" hidden="1" customHeight="1" x14ac:dyDescent="0.25">
      <c r="Q53636" s="265"/>
    </row>
    <row r="53637" spans="17:17" ht="0" hidden="1" customHeight="1" x14ac:dyDescent="0.25">
      <c r="Q53637" s="265"/>
    </row>
    <row r="53638" spans="17:17" ht="0" hidden="1" customHeight="1" x14ac:dyDescent="0.25">
      <c r="Q53638" s="265"/>
    </row>
    <row r="53639" spans="17:17" ht="0" hidden="1" customHeight="1" x14ac:dyDescent="0.25">
      <c r="Q53639" s="265"/>
    </row>
    <row r="53640" spans="17:17" ht="0" hidden="1" customHeight="1" x14ac:dyDescent="0.25">
      <c r="Q53640" s="265"/>
    </row>
    <row r="53641" spans="17:17" ht="0" hidden="1" customHeight="1" x14ac:dyDescent="0.25">
      <c r="Q53641" s="265"/>
    </row>
    <row r="53642" spans="17:17" ht="0" hidden="1" customHeight="1" x14ac:dyDescent="0.25">
      <c r="Q53642" s="265"/>
    </row>
    <row r="53643" spans="17:17" ht="0" hidden="1" customHeight="1" x14ac:dyDescent="0.25">
      <c r="Q53643" s="265"/>
    </row>
    <row r="53644" spans="17:17" ht="0" hidden="1" customHeight="1" x14ac:dyDescent="0.25">
      <c r="Q53644" s="265"/>
    </row>
    <row r="53645" spans="17:17" ht="0" hidden="1" customHeight="1" x14ac:dyDescent="0.25">
      <c r="Q53645" s="265"/>
    </row>
    <row r="53646" spans="17:17" ht="0" hidden="1" customHeight="1" x14ac:dyDescent="0.25">
      <c r="Q53646" s="265"/>
    </row>
    <row r="53647" spans="17:17" ht="0" hidden="1" customHeight="1" x14ac:dyDescent="0.25">
      <c r="Q53647" s="265"/>
    </row>
    <row r="53648" spans="17:17" ht="0" hidden="1" customHeight="1" x14ac:dyDescent="0.25">
      <c r="Q53648" s="265"/>
    </row>
    <row r="53649" spans="17:17" ht="0" hidden="1" customHeight="1" x14ac:dyDescent="0.25">
      <c r="Q53649" s="265"/>
    </row>
    <row r="53650" spans="17:17" ht="0" hidden="1" customHeight="1" x14ac:dyDescent="0.25">
      <c r="Q53650" s="265"/>
    </row>
    <row r="53651" spans="17:17" ht="0" hidden="1" customHeight="1" x14ac:dyDescent="0.25">
      <c r="Q53651" s="265"/>
    </row>
    <row r="53652" spans="17:17" ht="0" hidden="1" customHeight="1" x14ac:dyDescent="0.25">
      <c r="Q53652" s="265"/>
    </row>
    <row r="53653" spans="17:17" ht="0" hidden="1" customHeight="1" x14ac:dyDescent="0.25">
      <c r="Q53653" s="265"/>
    </row>
    <row r="53654" spans="17:17" ht="0" hidden="1" customHeight="1" x14ac:dyDescent="0.25">
      <c r="Q53654" s="265"/>
    </row>
    <row r="53655" spans="17:17" ht="0" hidden="1" customHeight="1" x14ac:dyDescent="0.25">
      <c r="Q53655" s="265"/>
    </row>
    <row r="53656" spans="17:17" ht="0" hidden="1" customHeight="1" x14ac:dyDescent="0.25">
      <c r="Q53656" s="265"/>
    </row>
    <row r="53657" spans="17:17" ht="0" hidden="1" customHeight="1" x14ac:dyDescent="0.25">
      <c r="Q53657" s="265"/>
    </row>
    <row r="53658" spans="17:17" ht="0" hidden="1" customHeight="1" x14ac:dyDescent="0.25">
      <c r="Q53658" s="265"/>
    </row>
    <row r="53659" spans="17:17" ht="0" hidden="1" customHeight="1" x14ac:dyDescent="0.25">
      <c r="Q53659" s="265"/>
    </row>
    <row r="53660" spans="17:17" ht="0" hidden="1" customHeight="1" x14ac:dyDescent="0.25">
      <c r="Q53660" s="265"/>
    </row>
    <row r="53661" spans="17:17" ht="0" hidden="1" customHeight="1" x14ac:dyDescent="0.25">
      <c r="Q53661" s="265"/>
    </row>
    <row r="53662" spans="17:17" ht="0" hidden="1" customHeight="1" x14ac:dyDescent="0.25">
      <c r="Q53662" s="265"/>
    </row>
    <row r="53663" spans="17:17" ht="0" hidden="1" customHeight="1" x14ac:dyDescent="0.25">
      <c r="Q53663" s="265"/>
    </row>
    <row r="53664" spans="17:17" ht="0" hidden="1" customHeight="1" x14ac:dyDescent="0.25">
      <c r="Q53664" s="265"/>
    </row>
    <row r="53665" spans="17:17" ht="0" hidden="1" customHeight="1" x14ac:dyDescent="0.25">
      <c r="Q53665" s="265"/>
    </row>
    <row r="53666" spans="17:17" ht="0" hidden="1" customHeight="1" x14ac:dyDescent="0.25">
      <c r="Q53666" s="265"/>
    </row>
    <row r="53667" spans="17:17" ht="0" hidden="1" customHeight="1" x14ac:dyDescent="0.25">
      <c r="Q53667" s="265"/>
    </row>
    <row r="53668" spans="17:17" ht="0" hidden="1" customHeight="1" x14ac:dyDescent="0.25">
      <c r="Q53668" s="265"/>
    </row>
    <row r="53669" spans="17:17" ht="0" hidden="1" customHeight="1" x14ac:dyDescent="0.25">
      <c r="Q53669" s="265"/>
    </row>
    <row r="53670" spans="17:17" ht="0" hidden="1" customHeight="1" x14ac:dyDescent="0.25">
      <c r="Q53670" s="265"/>
    </row>
    <row r="53671" spans="17:17" ht="0" hidden="1" customHeight="1" x14ac:dyDescent="0.25">
      <c r="Q53671" s="265"/>
    </row>
    <row r="53672" spans="17:17" ht="0" hidden="1" customHeight="1" x14ac:dyDescent="0.25">
      <c r="Q53672" s="265"/>
    </row>
    <row r="53673" spans="17:17" ht="0" hidden="1" customHeight="1" x14ac:dyDescent="0.25">
      <c r="Q53673" s="265"/>
    </row>
    <row r="53674" spans="17:17" ht="0" hidden="1" customHeight="1" x14ac:dyDescent="0.25">
      <c r="Q53674" s="265"/>
    </row>
    <row r="53675" spans="17:17" ht="0" hidden="1" customHeight="1" x14ac:dyDescent="0.25">
      <c r="Q53675" s="265"/>
    </row>
    <row r="53676" spans="17:17" ht="0" hidden="1" customHeight="1" x14ac:dyDescent="0.25">
      <c r="Q53676" s="265"/>
    </row>
    <row r="53677" spans="17:17" ht="0" hidden="1" customHeight="1" x14ac:dyDescent="0.25">
      <c r="Q53677" s="265"/>
    </row>
    <row r="53678" spans="17:17" ht="0" hidden="1" customHeight="1" x14ac:dyDescent="0.25">
      <c r="Q53678" s="265"/>
    </row>
    <row r="53679" spans="17:17" ht="0" hidden="1" customHeight="1" x14ac:dyDescent="0.25">
      <c r="Q53679" s="265"/>
    </row>
    <row r="53680" spans="17:17" ht="0" hidden="1" customHeight="1" x14ac:dyDescent="0.25">
      <c r="Q53680" s="265"/>
    </row>
    <row r="53681" spans="17:17" ht="0" hidden="1" customHeight="1" x14ac:dyDescent="0.25">
      <c r="Q53681" s="265"/>
    </row>
    <row r="53682" spans="17:17" ht="0" hidden="1" customHeight="1" x14ac:dyDescent="0.25">
      <c r="Q53682" s="265"/>
    </row>
    <row r="53683" spans="17:17" ht="0" hidden="1" customHeight="1" x14ac:dyDescent="0.25">
      <c r="Q53683" s="265"/>
    </row>
    <row r="53684" spans="17:17" ht="0" hidden="1" customHeight="1" x14ac:dyDescent="0.25">
      <c r="Q53684" s="265"/>
    </row>
    <row r="53685" spans="17:17" ht="0" hidden="1" customHeight="1" x14ac:dyDescent="0.25">
      <c r="Q53685" s="265"/>
    </row>
    <row r="53686" spans="17:17" ht="0" hidden="1" customHeight="1" x14ac:dyDescent="0.25">
      <c r="Q53686" s="265"/>
    </row>
    <row r="53687" spans="17:17" ht="0" hidden="1" customHeight="1" x14ac:dyDescent="0.25">
      <c r="Q53687" s="265"/>
    </row>
    <row r="53688" spans="17:17" ht="0" hidden="1" customHeight="1" x14ac:dyDescent="0.25">
      <c r="Q53688" s="265"/>
    </row>
    <row r="53689" spans="17:17" ht="0" hidden="1" customHeight="1" x14ac:dyDescent="0.25">
      <c r="Q53689" s="265"/>
    </row>
    <row r="53690" spans="17:17" ht="0" hidden="1" customHeight="1" x14ac:dyDescent="0.25">
      <c r="Q53690" s="265"/>
    </row>
    <row r="53691" spans="17:17" ht="0" hidden="1" customHeight="1" x14ac:dyDescent="0.25">
      <c r="Q53691" s="265"/>
    </row>
    <row r="53692" spans="17:17" ht="0" hidden="1" customHeight="1" x14ac:dyDescent="0.25">
      <c r="Q53692" s="265"/>
    </row>
    <row r="53693" spans="17:17" ht="0" hidden="1" customHeight="1" x14ac:dyDescent="0.25">
      <c r="Q53693" s="265"/>
    </row>
    <row r="53694" spans="17:17" ht="0" hidden="1" customHeight="1" x14ac:dyDescent="0.25">
      <c r="Q53694" s="265"/>
    </row>
    <row r="53695" spans="17:17" ht="0" hidden="1" customHeight="1" x14ac:dyDescent="0.25">
      <c r="Q53695" s="265"/>
    </row>
    <row r="53696" spans="17:17" ht="0" hidden="1" customHeight="1" x14ac:dyDescent="0.25">
      <c r="Q53696" s="265"/>
    </row>
    <row r="53697" spans="17:17" ht="0" hidden="1" customHeight="1" x14ac:dyDescent="0.25">
      <c r="Q53697" s="265"/>
    </row>
    <row r="53698" spans="17:17" ht="0" hidden="1" customHeight="1" x14ac:dyDescent="0.25">
      <c r="Q53698" s="265"/>
    </row>
    <row r="53699" spans="17:17" ht="0" hidden="1" customHeight="1" x14ac:dyDescent="0.25">
      <c r="Q53699" s="265"/>
    </row>
    <row r="53700" spans="17:17" ht="0" hidden="1" customHeight="1" x14ac:dyDescent="0.25">
      <c r="Q53700" s="265"/>
    </row>
    <row r="53701" spans="17:17" ht="0" hidden="1" customHeight="1" x14ac:dyDescent="0.25">
      <c r="Q53701" s="265"/>
    </row>
    <row r="53702" spans="17:17" ht="0" hidden="1" customHeight="1" x14ac:dyDescent="0.25">
      <c r="Q53702" s="265"/>
    </row>
    <row r="53703" spans="17:17" ht="0" hidden="1" customHeight="1" x14ac:dyDescent="0.25">
      <c r="Q53703" s="265"/>
    </row>
    <row r="53704" spans="17:17" ht="0" hidden="1" customHeight="1" x14ac:dyDescent="0.25">
      <c r="Q53704" s="265"/>
    </row>
    <row r="53705" spans="17:17" ht="0" hidden="1" customHeight="1" x14ac:dyDescent="0.25">
      <c r="Q53705" s="265"/>
    </row>
    <row r="53706" spans="17:17" ht="0" hidden="1" customHeight="1" x14ac:dyDescent="0.25">
      <c r="Q53706" s="265"/>
    </row>
    <row r="53707" spans="17:17" ht="0" hidden="1" customHeight="1" x14ac:dyDescent="0.25">
      <c r="Q53707" s="265"/>
    </row>
    <row r="53708" spans="17:17" ht="0" hidden="1" customHeight="1" x14ac:dyDescent="0.25">
      <c r="Q53708" s="265"/>
    </row>
    <row r="53709" spans="17:17" ht="0" hidden="1" customHeight="1" x14ac:dyDescent="0.25">
      <c r="Q53709" s="265"/>
    </row>
    <row r="53710" spans="17:17" ht="0" hidden="1" customHeight="1" x14ac:dyDescent="0.25">
      <c r="Q53710" s="265"/>
    </row>
    <row r="53711" spans="17:17" ht="0" hidden="1" customHeight="1" x14ac:dyDescent="0.25">
      <c r="Q53711" s="265"/>
    </row>
    <row r="53712" spans="17:17" ht="0" hidden="1" customHeight="1" x14ac:dyDescent="0.25">
      <c r="Q53712" s="265"/>
    </row>
    <row r="53713" spans="17:17" ht="0" hidden="1" customHeight="1" x14ac:dyDescent="0.25">
      <c r="Q53713" s="265"/>
    </row>
    <row r="53714" spans="17:17" ht="0" hidden="1" customHeight="1" x14ac:dyDescent="0.25">
      <c r="Q53714" s="265"/>
    </row>
    <row r="53715" spans="17:17" ht="0" hidden="1" customHeight="1" x14ac:dyDescent="0.25">
      <c r="Q53715" s="265"/>
    </row>
    <row r="53716" spans="17:17" ht="0" hidden="1" customHeight="1" x14ac:dyDescent="0.25">
      <c r="Q53716" s="265"/>
    </row>
    <row r="53717" spans="17:17" ht="0" hidden="1" customHeight="1" x14ac:dyDescent="0.25">
      <c r="Q53717" s="265"/>
    </row>
    <row r="53718" spans="17:17" ht="0" hidden="1" customHeight="1" x14ac:dyDescent="0.25">
      <c r="Q53718" s="265"/>
    </row>
    <row r="53719" spans="17:17" ht="0" hidden="1" customHeight="1" x14ac:dyDescent="0.25">
      <c r="Q53719" s="265"/>
    </row>
    <row r="53720" spans="17:17" ht="0" hidden="1" customHeight="1" x14ac:dyDescent="0.25">
      <c r="Q53720" s="265"/>
    </row>
    <row r="53721" spans="17:17" ht="0" hidden="1" customHeight="1" x14ac:dyDescent="0.25">
      <c r="Q53721" s="265"/>
    </row>
    <row r="53722" spans="17:17" ht="0" hidden="1" customHeight="1" x14ac:dyDescent="0.25">
      <c r="Q53722" s="265"/>
    </row>
    <row r="53723" spans="17:17" ht="0" hidden="1" customHeight="1" x14ac:dyDescent="0.25">
      <c r="Q53723" s="265"/>
    </row>
    <row r="53724" spans="17:17" ht="0" hidden="1" customHeight="1" x14ac:dyDescent="0.25">
      <c r="Q53724" s="265"/>
    </row>
    <row r="53725" spans="17:17" ht="0" hidden="1" customHeight="1" x14ac:dyDescent="0.25">
      <c r="Q53725" s="265"/>
    </row>
    <row r="53726" spans="17:17" ht="0" hidden="1" customHeight="1" x14ac:dyDescent="0.25">
      <c r="Q53726" s="265"/>
    </row>
    <row r="53727" spans="17:17" ht="0" hidden="1" customHeight="1" x14ac:dyDescent="0.25">
      <c r="Q53727" s="265"/>
    </row>
    <row r="53728" spans="17:17" ht="0" hidden="1" customHeight="1" x14ac:dyDescent="0.25">
      <c r="Q53728" s="265"/>
    </row>
    <row r="53729" spans="17:17" ht="0" hidden="1" customHeight="1" x14ac:dyDescent="0.25">
      <c r="Q53729" s="265"/>
    </row>
    <row r="53730" spans="17:17" ht="0" hidden="1" customHeight="1" x14ac:dyDescent="0.25">
      <c r="Q53730" s="265"/>
    </row>
    <row r="53731" spans="17:17" ht="0" hidden="1" customHeight="1" x14ac:dyDescent="0.25">
      <c r="Q53731" s="265"/>
    </row>
    <row r="53732" spans="17:17" ht="0" hidden="1" customHeight="1" x14ac:dyDescent="0.25">
      <c r="Q53732" s="265"/>
    </row>
    <row r="53733" spans="17:17" ht="0" hidden="1" customHeight="1" x14ac:dyDescent="0.25">
      <c r="Q53733" s="265"/>
    </row>
    <row r="53734" spans="17:17" ht="0" hidden="1" customHeight="1" x14ac:dyDescent="0.25">
      <c r="Q53734" s="265"/>
    </row>
    <row r="53735" spans="17:17" ht="0" hidden="1" customHeight="1" x14ac:dyDescent="0.25">
      <c r="Q53735" s="265"/>
    </row>
    <row r="53736" spans="17:17" ht="0" hidden="1" customHeight="1" x14ac:dyDescent="0.25">
      <c r="Q53736" s="265"/>
    </row>
    <row r="53737" spans="17:17" ht="0" hidden="1" customHeight="1" x14ac:dyDescent="0.25">
      <c r="Q53737" s="265"/>
    </row>
    <row r="53738" spans="17:17" ht="0" hidden="1" customHeight="1" x14ac:dyDescent="0.25">
      <c r="Q53738" s="265"/>
    </row>
    <row r="53739" spans="17:17" ht="0" hidden="1" customHeight="1" x14ac:dyDescent="0.25">
      <c r="Q53739" s="265"/>
    </row>
    <row r="53740" spans="17:17" ht="0" hidden="1" customHeight="1" x14ac:dyDescent="0.25">
      <c r="Q53740" s="265"/>
    </row>
    <row r="53741" spans="17:17" ht="0" hidden="1" customHeight="1" x14ac:dyDescent="0.25">
      <c r="Q53741" s="265"/>
    </row>
    <row r="53742" spans="17:17" ht="0" hidden="1" customHeight="1" x14ac:dyDescent="0.25">
      <c r="Q53742" s="265"/>
    </row>
    <row r="53743" spans="17:17" ht="0" hidden="1" customHeight="1" x14ac:dyDescent="0.25">
      <c r="Q53743" s="265"/>
    </row>
    <row r="53744" spans="17:17" ht="0" hidden="1" customHeight="1" x14ac:dyDescent="0.25">
      <c r="Q53744" s="265"/>
    </row>
    <row r="53745" spans="17:17" ht="0" hidden="1" customHeight="1" x14ac:dyDescent="0.25">
      <c r="Q53745" s="265"/>
    </row>
    <row r="53746" spans="17:17" ht="0" hidden="1" customHeight="1" x14ac:dyDescent="0.25">
      <c r="Q53746" s="265"/>
    </row>
    <row r="53747" spans="17:17" ht="0" hidden="1" customHeight="1" x14ac:dyDescent="0.25">
      <c r="Q53747" s="265"/>
    </row>
    <row r="53748" spans="17:17" ht="0" hidden="1" customHeight="1" x14ac:dyDescent="0.25">
      <c r="Q53748" s="265"/>
    </row>
    <row r="53749" spans="17:17" ht="0" hidden="1" customHeight="1" x14ac:dyDescent="0.25">
      <c r="Q53749" s="265"/>
    </row>
    <row r="53750" spans="17:17" ht="0" hidden="1" customHeight="1" x14ac:dyDescent="0.25">
      <c r="Q53750" s="265"/>
    </row>
    <row r="53751" spans="17:17" ht="0" hidden="1" customHeight="1" x14ac:dyDescent="0.25">
      <c r="Q53751" s="265"/>
    </row>
    <row r="53752" spans="17:17" ht="0" hidden="1" customHeight="1" x14ac:dyDescent="0.25">
      <c r="Q53752" s="265"/>
    </row>
    <row r="53753" spans="17:17" ht="0" hidden="1" customHeight="1" x14ac:dyDescent="0.25">
      <c r="Q53753" s="265"/>
    </row>
    <row r="53754" spans="17:17" ht="0" hidden="1" customHeight="1" x14ac:dyDescent="0.25">
      <c r="Q53754" s="265"/>
    </row>
    <row r="53755" spans="17:17" ht="0" hidden="1" customHeight="1" x14ac:dyDescent="0.25">
      <c r="Q53755" s="265"/>
    </row>
    <row r="53756" spans="17:17" ht="0" hidden="1" customHeight="1" x14ac:dyDescent="0.25">
      <c r="Q53756" s="265"/>
    </row>
    <row r="53757" spans="17:17" ht="0" hidden="1" customHeight="1" x14ac:dyDescent="0.25">
      <c r="Q53757" s="265"/>
    </row>
    <row r="53758" spans="17:17" ht="0" hidden="1" customHeight="1" x14ac:dyDescent="0.25">
      <c r="Q53758" s="265"/>
    </row>
    <row r="53759" spans="17:17" ht="0" hidden="1" customHeight="1" x14ac:dyDescent="0.25">
      <c r="Q53759" s="265"/>
    </row>
    <row r="53760" spans="17:17" ht="0" hidden="1" customHeight="1" x14ac:dyDescent="0.25">
      <c r="Q53760" s="265"/>
    </row>
    <row r="53761" spans="17:17" ht="0" hidden="1" customHeight="1" x14ac:dyDescent="0.25">
      <c r="Q53761" s="265"/>
    </row>
    <row r="53762" spans="17:17" ht="0" hidden="1" customHeight="1" x14ac:dyDescent="0.25">
      <c r="Q53762" s="265"/>
    </row>
    <row r="53763" spans="17:17" ht="0" hidden="1" customHeight="1" x14ac:dyDescent="0.25">
      <c r="Q53763" s="265"/>
    </row>
    <row r="53764" spans="17:17" ht="0" hidden="1" customHeight="1" x14ac:dyDescent="0.25">
      <c r="Q53764" s="265"/>
    </row>
    <row r="53765" spans="17:17" ht="0" hidden="1" customHeight="1" x14ac:dyDescent="0.25">
      <c r="Q53765" s="265"/>
    </row>
    <row r="53766" spans="17:17" ht="0" hidden="1" customHeight="1" x14ac:dyDescent="0.25">
      <c r="Q53766" s="265"/>
    </row>
    <row r="53767" spans="17:17" ht="0" hidden="1" customHeight="1" x14ac:dyDescent="0.25">
      <c r="Q53767" s="265"/>
    </row>
    <row r="53768" spans="17:17" ht="0" hidden="1" customHeight="1" x14ac:dyDescent="0.25">
      <c r="Q53768" s="265"/>
    </row>
    <row r="53769" spans="17:17" ht="0" hidden="1" customHeight="1" x14ac:dyDescent="0.25">
      <c r="Q53769" s="265"/>
    </row>
    <row r="53770" spans="17:17" ht="0" hidden="1" customHeight="1" x14ac:dyDescent="0.25">
      <c r="Q53770" s="265"/>
    </row>
    <row r="53771" spans="17:17" ht="0" hidden="1" customHeight="1" x14ac:dyDescent="0.25">
      <c r="Q53771" s="265"/>
    </row>
    <row r="53772" spans="17:17" ht="0" hidden="1" customHeight="1" x14ac:dyDescent="0.25">
      <c r="Q53772" s="265"/>
    </row>
    <row r="53773" spans="17:17" ht="0" hidden="1" customHeight="1" x14ac:dyDescent="0.25">
      <c r="Q53773" s="265"/>
    </row>
    <row r="53774" spans="17:17" ht="0" hidden="1" customHeight="1" x14ac:dyDescent="0.25">
      <c r="Q53774" s="265"/>
    </row>
    <row r="53775" spans="17:17" ht="0" hidden="1" customHeight="1" x14ac:dyDescent="0.25">
      <c r="Q53775" s="265"/>
    </row>
    <row r="53776" spans="17:17" ht="0" hidden="1" customHeight="1" x14ac:dyDescent="0.25">
      <c r="Q53776" s="265"/>
    </row>
    <row r="53777" spans="17:17" ht="0" hidden="1" customHeight="1" x14ac:dyDescent="0.25">
      <c r="Q53777" s="265"/>
    </row>
    <row r="53778" spans="17:17" ht="0" hidden="1" customHeight="1" x14ac:dyDescent="0.25">
      <c r="Q53778" s="265"/>
    </row>
    <row r="53779" spans="17:17" ht="0" hidden="1" customHeight="1" x14ac:dyDescent="0.25">
      <c r="Q53779" s="265"/>
    </row>
    <row r="53780" spans="17:17" ht="0" hidden="1" customHeight="1" x14ac:dyDescent="0.25">
      <c r="Q53780" s="265"/>
    </row>
    <row r="53781" spans="17:17" ht="0" hidden="1" customHeight="1" x14ac:dyDescent="0.25">
      <c r="Q53781" s="265"/>
    </row>
    <row r="53782" spans="17:17" ht="0" hidden="1" customHeight="1" x14ac:dyDescent="0.25">
      <c r="Q53782" s="265"/>
    </row>
    <row r="53783" spans="17:17" ht="0" hidden="1" customHeight="1" x14ac:dyDescent="0.25">
      <c r="Q53783" s="265"/>
    </row>
    <row r="53784" spans="17:17" ht="0" hidden="1" customHeight="1" x14ac:dyDescent="0.25">
      <c r="Q53784" s="265"/>
    </row>
    <row r="53785" spans="17:17" ht="0" hidden="1" customHeight="1" x14ac:dyDescent="0.25">
      <c r="Q53785" s="265"/>
    </row>
    <row r="53786" spans="17:17" ht="0" hidden="1" customHeight="1" x14ac:dyDescent="0.25">
      <c r="Q53786" s="265"/>
    </row>
    <row r="53787" spans="17:17" ht="0" hidden="1" customHeight="1" x14ac:dyDescent="0.25">
      <c r="Q53787" s="265"/>
    </row>
    <row r="53788" spans="17:17" ht="0" hidden="1" customHeight="1" x14ac:dyDescent="0.25">
      <c r="Q53788" s="265"/>
    </row>
    <row r="53789" spans="17:17" ht="0" hidden="1" customHeight="1" x14ac:dyDescent="0.25">
      <c r="Q53789" s="265"/>
    </row>
    <row r="53790" spans="17:17" ht="0" hidden="1" customHeight="1" x14ac:dyDescent="0.25">
      <c r="Q53790" s="265"/>
    </row>
    <row r="53791" spans="17:17" ht="0" hidden="1" customHeight="1" x14ac:dyDescent="0.25">
      <c r="Q53791" s="265"/>
    </row>
    <row r="53792" spans="17:17" ht="0" hidden="1" customHeight="1" x14ac:dyDescent="0.25">
      <c r="Q53792" s="265"/>
    </row>
    <row r="53793" spans="17:17" ht="0" hidden="1" customHeight="1" x14ac:dyDescent="0.25">
      <c r="Q53793" s="265"/>
    </row>
    <row r="53794" spans="17:17" ht="0" hidden="1" customHeight="1" x14ac:dyDescent="0.25">
      <c r="Q53794" s="265"/>
    </row>
    <row r="53795" spans="17:17" ht="0" hidden="1" customHeight="1" x14ac:dyDescent="0.25">
      <c r="Q53795" s="265"/>
    </row>
    <row r="53796" spans="17:17" ht="0" hidden="1" customHeight="1" x14ac:dyDescent="0.25">
      <c r="Q53796" s="265"/>
    </row>
    <row r="53797" spans="17:17" ht="0" hidden="1" customHeight="1" x14ac:dyDescent="0.25">
      <c r="Q53797" s="265"/>
    </row>
    <row r="53798" spans="17:17" ht="0" hidden="1" customHeight="1" x14ac:dyDescent="0.25">
      <c r="Q53798" s="265"/>
    </row>
    <row r="53799" spans="17:17" ht="0" hidden="1" customHeight="1" x14ac:dyDescent="0.25">
      <c r="Q53799" s="265"/>
    </row>
    <row r="53800" spans="17:17" ht="0" hidden="1" customHeight="1" x14ac:dyDescent="0.25">
      <c r="Q53800" s="265"/>
    </row>
    <row r="53801" spans="17:17" ht="0" hidden="1" customHeight="1" x14ac:dyDescent="0.25">
      <c r="Q53801" s="265"/>
    </row>
    <row r="53802" spans="17:17" ht="0" hidden="1" customHeight="1" x14ac:dyDescent="0.25">
      <c r="Q53802" s="265"/>
    </row>
    <row r="53803" spans="17:17" ht="0" hidden="1" customHeight="1" x14ac:dyDescent="0.25">
      <c r="Q53803" s="265"/>
    </row>
    <row r="53804" spans="17:17" ht="0" hidden="1" customHeight="1" x14ac:dyDescent="0.25">
      <c r="Q53804" s="265"/>
    </row>
    <row r="53805" spans="17:17" ht="0" hidden="1" customHeight="1" x14ac:dyDescent="0.25">
      <c r="Q53805" s="265"/>
    </row>
    <row r="53806" spans="17:17" ht="0" hidden="1" customHeight="1" x14ac:dyDescent="0.25">
      <c r="Q53806" s="265"/>
    </row>
    <row r="53807" spans="17:17" ht="0" hidden="1" customHeight="1" x14ac:dyDescent="0.25">
      <c r="Q53807" s="265"/>
    </row>
    <row r="53808" spans="17:17" ht="0" hidden="1" customHeight="1" x14ac:dyDescent="0.25">
      <c r="Q53808" s="265"/>
    </row>
    <row r="53809" spans="17:17" ht="0" hidden="1" customHeight="1" x14ac:dyDescent="0.25">
      <c r="Q53809" s="265"/>
    </row>
    <row r="53810" spans="17:17" ht="0" hidden="1" customHeight="1" x14ac:dyDescent="0.25">
      <c r="Q53810" s="265"/>
    </row>
    <row r="53811" spans="17:17" ht="0" hidden="1" customHeight="1" x14ac:dyDescent="0.25">
      <c r="Q53811" s="265"/>
    </row>
    <row r="53812" spans="17:17" ht="0" hidden="1" customHeight="1" x14ac:dyDescent="0.25">
      <c r="Q53812" s="265"/>
    </row>
    <row r="53813" spans="17:17" ht="0" hidden="1" customHeight="1" x14ac:dyDescent="0.25">
      <c r="Q53813" s="265"/>
    </row>
    <row r="53814" spans="17:17" ht="0" hidden="1" customHeight="1" x14ac:dyDescent="0.25">
      <c r="Q53814" s="265"/>
    </row>
    <row r="53815" spans="17:17" ht="0" hidden="1" customHeight="1" x14ac:dyDescent="0.25">
      <c r="Q53815" s="265"/>
    </row>
    <row r="53816" spans="17:17" ht="0" hidden="1" customHeight="1" x14ac:dyDescent="0.25">
      <c r="Q53816" s="265"/>
    </row>
    <row r="53817" spans="17:17" ht="0" hidden="1" customHeight="1" x14ac:dyDescent="0.25">
      <c r="Q53817" s="265"/>
    </row>
    <row r="53818" spans="17:17" ht="0" hidden="1" customHeight="1" x14ac:dyDescent="0.25">
      <c r="Q53818" s="265"/>
    </row>
    <row r="53819" spans="17:17" ht="0" hidden="1" customHeight="1" x14ac:dyDescent="0.25">
      <c r="Q53819" s="265"/>
    </row>
    <row r="53820" spans="17:17" ht="0" hidden="1" customHeight="1" x14ac:dyDescent="0.25">
      <c r="Q53820" s="265"/>
    </row>
    <row r="53821" spans="17:17" ht="0" hidden="1" customHeight="1" x14ac:dyDescent="0.25">
      <c r="Q53821" s="265"/>
    </row>
    <row r="53822" spans="17:17" ht="0" hidden="1" customHeight="1" x14ac:dyDescent="0.25">
      <c r="Q53822" s="265"/>
    </row>
    <row r="53823" spans="17:17" ht="0" hidden="1" customHeight="1" x14ac:dyDescent="0.25">
      <c r="Q53823" s="265"/>
    </row>
    <row r="53824" spans="17:17" ht="0" hidden="1" customHeight="1" x14ac:dyDescent="0.25">
      <c r="Q53824" s="265"/>
    </row>
    <row r="53825" spans="17:17" ht="0" hidden="1" customHeight="1" x14ac:dyDescent="0.25">
      <c r="Q53825" s="265"/>
    </row>
    <row r="53826" spans="17:17" ht="0" hidden="1" customHeight="1" x14ac:dyDescent="0.25">
      <c r="Q53826" s="265"/>
    </row>
    <row r="53827" spans="17:17" ht="0" hidden="1" customHeight="1" x14ac:dyDescent="0.25">
      <c r="Q53827" s="265"/>
    </row>
    <row r="53828" spans="17:17" ht="0" hidden="1" customHeight="1" x14ac:dyDescent="0.25">
      <c r="Q53828" s="265"/>
    </row>
    <row r="53829" spans="17:17" ht="0" hidden="1" customHeight="1" x14ac:dyDescent="0.25">
      <c r="Q53829" s="265"/>
    </row>
    <row r="53830" spans="17:17" ht="0" hidden="1" customHeight="1" x14ac:dyDescent="0.25">
      <c r="Q53830" s="265"/>
    </row>
    <row r="53831" spans="17:17" ht="0" hidden="1" customHeight="1" x14ac:dyDescent="0.25">
      <c r="Q53831" s="265"/>
    </row>
    <row r="53832" spans="17:17" ht="0" hidden="1" customHeight="1" x14ac:dyDescent="0.25">
      <c r="Q53832" s="265"/>
    </row>
    <row r="53833" spans="17:17" ht="0" hidden="1" customHeight="1" x14ac:dyDescent="0.25">
      <c r="Q53833" s="265"/>
    </row>
    <row r="53834" spans="17:17" ht="0" hidden="1" customHeight="1" x14ac:dyDescent="0.25">
      <c r="Q53834" s="265"/>
    </row>
    <row r="53835" spans="17:17" ht="0" hidden="1" customHeight="1" x14ac:dyDescent="0.25">
      <c r="Q53835" s="265"/>
    </row>
    <row r="53836" spans="17:17" ht="0" hidden="1" customHeight="1" x14ac:dyDescent="0.25">
      <c r="Q53836" s="265"/>
    </row>
    <row r="53837" spans="17:17" ht="0" hidden="1" customHeight="1" x14ac:dyDescent="0.25">
      <c r="Q53837" s="265"/>
    </row>
    <row r="53838" spans="17:17" ht="0" hidden="1" customHeight="1" x14ac:dyDescent="0.25">
      <c r="Q53838" s="265"/>
    </row>
    <row r="53839" spans="17:17" ht="0" hidden="1" customHeight="1" x14ac:dyDescent="0.25">
      <c r="Q53839" s="265"/>
    </row>
    <row r="53840" spans="17:17" ht="0" hidden="1" customHeight="1" x14ac:dyDescent="0.25">
      <c r="Q53840" s="265"/>
    </row>
    <row r="53841" spans="17:17" ht="0" hidden="1" customHeight="1" x14ac:dyDescent="0.25">
      <c r="Q53841" s="265"/>
    </row>
    <row r="53842" spans="17:17" ht="0" hidden="1" customHeight="1" x14ac:dyDescent="0.25">
      <c r="Q53842" s="265"/>
    </row>
    <row r="53843" spans="17:17" ht="0" hidden="1" customHeight="1" x14ac:dyDescent="0.25">
      <c r="Q53843" s="265"/>
    </row>
    <row r="53844" spans="17:17" ht="0" hidden="1" customHeight="1" x14ac:dyDescent="0.25">
      <c r="Q53844" s="265"/>
    </row>
    <row r="53845" spans="17:17" ht="0" hidden="1" customHeight="1" x14ac:dyDescent="0.25">
      <c r="Q53845" s="265"/>
    </row>
    <row r="53846" spans="17:17" ht="0" hidden="1" customHeight="1" x14ac:dyDescent="0.25">
      <c r="Q53846" s="265"/>
    </row>
    <row r="53847" spans="17:17" ht="0" hidden="1" customHeight="1" x14ac:dyDescent="0.25">
      <c r="Q53847" s="265"/>
    </row>
    <row r="53848" spans="17:17" ht="0" hidden="1" customHeight="1" x14ac:dyDescent="0.25">
      <c r="Q53848" s="265"/>
    </row>
    <row r="53849" spans="17:17" ht="0" hidden="1" customHeight="1" x14ac:dyDescent="0.25">
      <c r="Q53849" s="265"/>
    </row>
    <row r="53850" spans="17:17" ht="0" hidden="1" customHeight="1" x14ac:dyDescent="0.25">
      <c r="Q53850" s="265"/>
    </row>
    <row r="53851" spans="17:17" ht="0" hidden="1" customHeight="1" x14ac:dyDescent="0.25">
      <c r="Q53851" s="265"/>
    </row>
    <row r="53852" spans="17:17" ht="0" hidden="1" customHeight="1" x14ac:dyDescent="0.25">
      <c r="Q53852" s="265"/>
    </row>
    <row r="53853" spans="17:17" ht="0" hidden="1" customHeight="1" x14ac:dyDescent="0.25">
      <c r="Q53853" s="265"/>
    </row>
    <row r="53854" spans="17:17" ht="0" hidden="1" customHeight="1" x14ac:dyDescent="0.25">
      <c r="Q53854" s="265"/>
    </row>
    <row r="53855" spans="17:17" ht="0" hidden="1" customHeight="1" x14ac:dyDescent="0.25">
      <c r="Q53855" s="265"/>
    </row>
    <row r="53856" spans="17:17" ht="0" hidden="1" customHeight="1" x14ac:dyDescent="0.25">
      <c r="Q53856" s="265"/>
    </row>
    <row r="53857" spans="17:17" ht="0" hidden="1" customHeight="1" x14ac:dyDescent="0.25">
      <c r="Q53857" s="265"/>
    </row>
    <row r="53858" spans="17:17" ht="0" hidden="1" customHeight="1" x14ac:dyDescent="0.25">
      <c r="Q53858" s="265"/>
    </row>
    <row r="53859" spans="17:17" ht="0" hidden="1" customHeight="1" x14ac:dyDescent="0.25">
      <c r="Q53859" s="265"/>
    </row>
    <row r="53860" spans="17:17" ht="0" hidden="1" customHeight="1" x14ac:dyDescent="0.25">
      <c r="Q53860" s="265"/>
    </row>
    <row r="53861" spans="17:17" ht="0" hidden="1" customHeight="1" x14ac:dyDescent="0.25">
      <c r="Q53861" s="265"/>
    </row>
    <row r="53862" spans="17:17" ht="0" hidden="1" customHeight="1" x14ac:dyDescent="0.25">
      <c r="Q53862" s="265"/>
    </row>
    <row r="53863" spans="17:17" ht="0" hidden="1" customHeight="1" x14ac:dyDescent="0.25">
      <c r="Q53863" s="265"/>
    </row>
    <row r="53864" spans="17:17" ht="0" hidden="1" customHeight="1" x14ac:dyDescent="0.25">
      <c r="Q53864" s="265"/>
    </row>
    <row r="53865" spans="17:17" ht="0" hidden="1" customHeight="1" x14ac:dyDescent="0.25">
      <c r="Q53865" s="265"/>
    </row>
    <row r="53866" spans="17:17" ht="0" hidden="1" customHeight="1" x14ac:dyDescent="0.25">
      <c r="Q53866" s="265"/>
    </row>
    <row r="53867" spans="17:17" ht="0" hidden="1" customHeight="1" x14ac:dyDescent="0.25">
      <c r="Q53867" s="265"/>
    </row>
    <row r="53868" spans="17:17" ht="0" hidden="1" customHeight="1" x14ac:dyDescent="0.25">
      <c r="Q53868" s="265"/>
    </row>
    <row r="53869" spans="17:17" ht="0" hidden="1" customHeight="1" x14ac:dyDescent="0.25">
      <c r="Q53869" s="265"/>
    </row>
    <row r="53870" spans="17:17" ht="0" hidden="1" customHeight="1" x14ac:dyDescent="0.25">
      <c r="Q53870" s="265"/>
    </row>
    <row r="53871" spans="17:17" ht="0" hidden="1" customHeight="1" x14ac:dyDescent="0.25">
      <c r="Q53871" s="265"/>
    </row>
    <row r="53872" spans="17:17" ht="0" hidden="1" customHeight="1" x14ac:dyDescent="0.25">
      <c r="Q53872" s="265"/>
    </row>
    <row r="53873" spans="17:17" ht="0" hidden="1" customHeight="1" x14ac:dyDescent="0.25">
      <c r="Q53873" s="265"/>
    </row>
    <row r="53874" spans="17:17" ht="0" hidden="1" customHeight="1" x14ac:dyDescent="0.25">
      <c r="Q53874" s="265"/>
    </row>
    <row r="53875" spans="17:17" ht="0" hidden="1" customHeight="1" x14ac:dyDescent="0.25">
      <c r="Q53875" s="265"/>
    </row>
    <row r="53876" spans="17:17" ht="0" hidden="1" customHeight="1" x14ac:dyDescent="0.25">
      <c r="Q53876" s="265"/>
    </row>
    <row r="53877" spans="17:17" ht="0" hidden="1" customHeight="1" x14ac:dyDescent="0.25">
      <c r="Q53877" s="265"/>
    </row>
    <row r="53878" spans="17:17" ht="0" hidden="1" customHeight="1" x14ac:dyDescent="0.25">
      <c r="Q53878" s="265"/>
    </row>
    <row r="53879" spans="17:17" ht="0" hidden="1" customHeight="1" x14ac:dyDescent="0.25">
      <c r="Q53879" s="265"/>
    </row>
    <row r="53880" spans="17:17" ht="0" hidden="1" customHeight="1" x14ac:dyDescent="0.25">
      <c r="Q53880" s="265"/>
    </row>
    <row r="53881" spans="17:17" ht="0" hidden="1" customHeight="1" x14ac:dyDescent="0.25">
      <c r="Q53881" s="265"/>
    </row>
    <row r="53882" spans="17:17" ht="0" hidden="1" customHeight="1" x14ac:dyDescent="0.25">
      <c r="Q53882" s="265"/>
    </row>
    <row r="53883" spans="17:17" ht="0" hidden="1" customHeight="1" x14ac:dyDescent="0.25">
      <c r="Q53883" s="265"/>
    </row>
    <row r="53884" spans="17:17" ht="0" hidden="1" customHeight="1" x14ac:dyDescent="0.25">
      <c r="Q53884" s="265"/>
    </row>
    <row r="53885" spans="17:17" ht="0" hidden="1" customHeight="1" x14ac:dyDescent="0.25">
      <c r="Q53885" s="265"/>
    </row>
    <row r="53886" spans="17:17" ht="0" hidden="1" customHeight="1" x14ac:dyDescent="0.25">
      <c r="Q53886" s="265"/>
    </row>
    <row r="53887" spans="17:17" ht="0" hidden="1" customHeight="1" x14ac:dyDescent="0.25">
      <c r="Q53887" s="265"/>
    </row>
    <row r="53888" spans="17:17" ht="0" hidden="1" customHeight="1" x14ac:dyDescent="0.25">
      <c r="Q53888" s="265"/>
    </row>
    <row r="53889" spans="17:17" ht="0" hidden="1" customHeight="1" x14ac:dyDescent="0.25">
      <c r="Q53889" s="265"/>
    </row>
    <row r="53890" spans="17:17" ht="0" hidden="1" customHeight="1" x14ac:dyDescent="0.25">
      <c r="Q53890" s="265"/>
    </row>
    <row r="53891" spans="17:17" ht="0" hidden="1" customHeight="1" x14ac:dyDescent="0.25">
      <c r="Q53891" s="265"/>
    </row>
    <row r="53892" spans="17:17" ht="0" hidden="1" customHeight="1" x14ac:dyDescent="0.25">
      <c r="Q53892" s="265"/>
    </row>
    <row r="53893" spans="17:17" ht="0" hidden="1" customHeight="1" x14ac:dyDescent="0.25">
      <c r="Q53893" s="265"/>
    </row>
    <row r="53894" spans="17:17" ht="0" hidden="1" customHeight="1" x14ac:dyDescent="0.25">
      <c r="Q53894" s="265"/>
    </row>
    <row r="53895" spans="17:17" ht="0" hidden="1" customHeight="1" x14ac:dyDescent="0.25">
      <c r="Q53895" s="265"/>
    </row>
    <row r="53896" spans="17:17" ht="0" hidden="1" customHeight="1" x14ac:dyDescent="0.25">
      <c r="Q53896" s="265"/>
    </row>
    <row r="53897" spans="17:17" ht="0" hidden="1" customHeight="1" x14ac:dyDescent="0.25">
      <c r="Q53897" s="265"/>
    </row>
    <row r="53898" spans="17:17" ht="0" hidden="1" customHeight="1" x14ac:dyDescent="0.25">
      <c r="Q53898" s="265"/>
    </row>
    <row r="53899" spans="17:17" ht="0" hidden="1" customHeight="1" x14ac:dyDescent="0.25">
      <c r="Q53899" s="265"/>
    </row>
    <row r="53900" spans="17:17" ht="0" hidden="1" customHeight="1" x14ac:dyDescent="0.25">
      <c r="Q53900" s="265"/>
    </row>
    <row r="53901" spans="17:17" ht="0" hidden="1" customHeight="1" x14ac:dyDescent="0.25">
      <c r="Q53901" s="265"/>
    </row>
    <row r="53902" spans="17:17" ht="0" hidden="1" customHeight="1" x14ac:dyDescent="0.25">
      <c r="Q53902" s="265"/>
    </row>
    <row r="53903" spans="17:17" ht="0" hidden="1" customHeight="1" x14ac:dyDescent="0.25">
      <c r="Q53903" s="265"/>
    </row>
    <row r="53904" spans="17:17" ht="0" hidden="1" customHeight="1" x14ac:dyDescent="0.25">
      <c r="Q53904" s="265"/>
    </row>
    <row r="53905" spans="17:17" ht="0" hidden="1" customHeight="1" x14ac:dyDescent="0.25">
      <c r="Q53905" s="265"/>
    </row>
    <row r="53906" spans="17:17" ht="0" hidden="1" customHeight="1" x14ac:dyDescent="0.25">
      <c r="Q53906" s="265"/>
    </row>
    <row r="53907" spans="17:17" ht="0" hidden="1" customHeight="1" x14ac:dyDescent="0.25">
      <c r="Q53907" s="265"/>
    </row>
    <row r="53908" spans="17:17" ht="0" hidden="1" customHeight="1" x14ac:dyDescent="0.25">
      <c r="Q53908" s="265"/>
    </row>
    <row r="53909" spans="17:17" ht="0" hidden="1" customHeight="1" x14ac:dyDescent="0.25">
      <c r="Q53909" s="265"/>
    </row>
    <row r="53910" spans="17:17" ht="0" hidden="1" customHeight="1" x14ac:dyDescent="0.25">
      <c r="Q53910" s="265"/>
    </row>
    <row r="53911" spans="17:17" ht="0" hidden="1" customHeight="1" x14ac:dyDescent="0.25">
      <c r="Q53911" s="265"/>
    </row>
    <row r="53912" spans="17:17" ht="0" hidden="1" customHeight="1" x14ac:dyDescent="0.25">
      <c r="Q53912" s="265"/>
    </row>
    <row r="53913" spans="17:17" ht="0" hidden="1" customHeight="1" x14ac:dyDescent="0.25">
      <c r="Q53913" s="265"/>
    </row>
    <row r="53914" spans="17:17" ht="0" hidden="1" customHeight="1" x14ac:dyDescent="0.25">
      <c r="Q53914" s="265"/>
    </row>
    <row r="53915" spans="17:17" ht="0" hidden="1" customHeight="1" x14ac:dyDescent="0.25">
      <c r="Q53915" s="265"/>
    </row>
    <row r="53916" spans="17:17" ht="0" hidden="1" customHeight="1" x14ac:dyDescent="0.25">
      <c r="Q53916" s="265"/>
    </row>
    <row r="53917" spans="17:17" ht="0" hidden="1" customHeight="1" x14ac:dyDescent="0.25">
      <c r="Q53917" s="265"/>
    </row>
    <row r="53918" spans="17:17" ht="0" hidden="1" customHeight="1" x14ac:dyDescent="0.25">
      <c r="Q53918" s="265"/>
    </row>
    <row r="53919" spans="17:17" ht="0" hidden="1" customHeight="1" x14ac:dyDescent="0.25">
      <c r="Q53919" s="265"/>
    </row>
    <row r="53920" spans="17:17" ht="0" hidden="1" customHeight="1" x14ac:dyDescent="0.25">
      <c r="Q53920" s="265"/>
    </row>
    <row r="53921" spans="17:17" ht="0" hidden="1" customHeight="1" x14ac:dyDescent="0.25">
      <c r="Q53921" s="265"/>
    </row>
    <row r="53922" spans="17:17" ht="0" hidden="1" customHeight="1" x14ac:dyDescent="0.25">
      <c r="Q53922" s="265"/>
    </row>
    <row r="53923" spans="17:17" ht="0" hidden="1" customHeight="1" x14ac:dyDescent="0.25">
      <c r="Q53923" s="265"/>
    </row>
    <row r="53924" spans="17:17" ht="0" hidden="1" customHeight="1" x14ac:dyDescent="0.25">
      <c r="Q53924" s="265"/>
    </row>
    <row r="53925" spans="17:17" ht="0" hidden="1" customHeight="1" x14ac:dyDescent="0.25">
      <c r="Q53925" s="265"/>
    </row>
    <row r="53926" spans="17:17" ht="0" hidden="1" customHeight="1" x14ac:dyDescent="0.25">
      <c r="Q53926" s="265"/>
    </row>
    <row r="53927" spans="17:17" ht="0" hidden="1" customHeight="1" x14ac:dyDescent="0.25">
      <c r="Q53927" s="265"/>
    </row>
    <row r="53928" spans="17:17" ht="0" hidden="1" customHeight="1" x14ac:dyDescent="0.25">
      <c r="Q53928" s="265"/>
    </row>
    <row r="53929" spans="17:17" ht="0" hidden="1" customHeight="1" x14ac:dyDescent="0.25">
      <c r="Q53929" s="265"/>
    </row>
    <row r="53930" spans="17:17" ht="0" hidden="1" customHeight="1" x14ac:dyDescent="0.25">
      <c r="Q53930" s="265"/>
    </row>
    <row r="53931" spans="17:17" ht="0" hidden="1" customHeight="1" x14ac:dyDescent="0.25">
      <c r="Q53931" s="265"/>
    </row>
    <row r="53932" spans="17:17" ht="0" hidden="1" customHeight="1" x14ac:dyDescent="0.25">
      <c r="Q53932" s="265"/>
    </row>
    <row r="53933" spans="17:17" ht="0" hidden="1" customHeight="1" x14ac:dyDescent="0.25">
      <c r="Q53933" s="265"/>
    </row>
    <row r="53934" spans="17:17" ht="0" hidden="1" customHeight="1" x14ac:dyDescent="0.25">
      <c r="Q53934" s="265"/>
    </row>
    <row r="53935" spans="17:17" ht="0" hidden="1" customHeight="1" x14ac:dyDescent="0.25">
      <c r="Q53935" s="265"/>
    </row>
    <row r="53936" spans="17:17" ht="0" hidden="1" customHeight="1" x14ac:dyDescent="0.25">
      <c r="Q53936" s="265"/>
    </row>
    <row r="53937" spans="17:17" ht="0" hidden="1" customHeight="1" x14ac:dyDescent="0.25">
      <c r="Q53937" s="265"/>
    </row>
    <row r="53938" spans="17:17" ht="0" hidden="1" customHeight="1" x14ac:dyDescent="0.25">
      <c r="Q53938" s="265"/>
    </row>
    <row r="53939" spans="17:17" ht="0" hidden="1" customHeight="1" x14ac:dyDescent="0.25">
      <c r="Q53939" s="265"/>
    </row>
    <row r="53940" spans="17:17" ht="0" hidden="1" customHeight="1" x14ac:dyDescent="0.25">
      <c r="Q53940" s="265"/>
    </row>
    <row r="53941" spans="17:17" ht="0" hidden="1" customHeight="1" x14ac:dyDescent="0.25">
      <c r="Q53941" s="265"/>
    </row>
    <row r="53942" spans="17:17" ht="0" hidden="1" customHeight="1" x14ac:dyDescent="0.25">
      <c r="Q53942" s="265"/>
    </row>
    <row r="53943" spans="17:17" ht="0" hidden="1" customHeight="1" x14ac:dyDescent="0.25">
      <c r="Q53943" s="265"/>
    </row>
    <row r="53944" spans="17:17" ht="0" hidden="1" customHeight="1" x14ac:dyDescent="0.25">
      <c r="Q53944" s="265"/>
    </row>
    <row r="53945" spans="17:17" ht="0" hidden="1" customHeight="1" x14ac:dyDescent="0.25">
      <c r="Q53945" s="265"/>
    </row>
    <row r="53946" spans="17:17" ht="0" hidden="1" customHeight="1" x14ac:dyDescent="0.25">
      <c r="Q53946" s="265"/>
    </row>
    <row r="53947" spans="17:17" ht="0" hidden="1" customHeight="1" x14ac:dyDescent="0.25">
      <c r="Q53947" s="265"/>
    </row>
    <row r="53948" spans="17:17" ht="0" hidden="1" customHeight="1" x14ac:dyDescent="0.25">
      <c r="Q53948" s="265"/>
    </row>
    <row r="53949" spans="17:17" ht="0" hidden="1" customHeight="1" x14ac:dyDescent="0.25">
      <c r="Q53949" s="265"/>
    </row>
    <row r="53950" spans="17:17" ht="0" hidden="1" customHeight="1" x14ac:dyDescent="0.25">
      <c r="Q53950" s="265"/>
    </row>
    <row r="53951" spans="17:17" ht="0" hidden="1" customHeight="1" x14ac:dyDescent="0.25">
      <c r="Q53951" s="265"/>
    </row>
    <row r="53952" spans="17:17" ht="0" hidden="1" customHeight="1" x14ac:dyDescent="0.25">
      <c r="Q53952" s="265"/>
    </row>
    <row r="53953" spans="17:17" ht="0" hidden="1" customHeight="1" x14ac:dyDescent="0.25">
      <c r="Q53953" s="265"/>
    </row>
    <row r="53954" spans="17:17" ht="0" hidden="1" customHeight="1" x14ac:dyDescent="0.25">
      <c r="Q53954" s="265"/>
    </row>
    <row r="53955" spans="17:17" ht="0" hidden="1" customHeight="1" x14ac:dyDescent="0.25">
      <c r="Q53955" s="265"/>
    </row>
    <row r="53956" spans="17:17" ht="0" hidden="1" customHeight="1" x14ac:dyDescent="0.25">
      <c r="Q53956" s="265"/>
    </row>
    <row r="53957" spans="17:17" ht="0" hidden="1" customHeight="1" x14ac:dyDescent="0.25">
      <c r="Q53957" s="265"/>
    </row>
    <row r="53958" spans="17:17" ht="0" hidden="1" customHeight="1" x14ac:dyDescent="0.25">
      <c r="Q53958" s="265"/>
    </row>
    <row r="53959" spans="17:17" ht="0" hidden="1" customHeight="1" x14ac:dyDescent="0.25">
      <c r="Q53959" s="265"/>
    </row>
    <row r="53960" spans="17:17" ht="0" hidden="1" customHeight="1" x14ac:dyDescent="0.25">
      <c r="Q53960" s="265"/>
    </row>
    <row r="53961" spans="17:17" ht="0" hidden="1" customHeight="1" x14ac:dyDescent="0.25">
      <c r="Q53961" s="265"/>
    </row>
    <row r="53962" spans="17:17" ht="0" hidden="1" customHeight="1" x14ac:dyDescent="0.25">
      <c r="Q53962" s="265"/>
    </row>
    <row r="53963" spans="17:17" ht="0" hidden="1" customHeight="1" x14ac:dyDescent="0.25">
      <c r="Q53963" s="265"/>
    </row>
    <row r="53964" spans="17:17" ht="0" hidden="1" customHeight="1" x14ac:dyDescent="0.25">
      <c r="Q53964" s="265"/>
    </row>
    <row r="53965" spans="17:17" ht="0" hidden="1" customHeight="1" x14ac:dyDescent="0.25">
      <c r="Q53965" s="265"/>
    </row>
    <row r="53966" spans="17:17" ht="0" hidden="1" customHeight="1" x14ac:dyDescent="0.25">
      <c r="Q53966" s="265"/>
    </row>
    <row r="53967" spans="17:17" ht="0" hidden="1" customHeight="1" x14ac:dyDescent="0.25">
      <c r="Q53967" s="265"/>
    </row>
    <row r="53968" spans="17:17" ht="0" hidden="1" customHeight="1" x14ac:dyDescent="0.25">
      <c r="Q53968" s="265"/>
    </row>
    <row r="53969" spans="17:17" ht="0" hidden="1" customHeight="1" x14ac:dyDescent="0.25">
      <c r="Q53969" s="265"/>
    </row>
    <row r="53970" spans="17:17" ht="0" hidden="1" customHeight="1" x14ac:dyDescent="0.25">
      <c r="Q53970" s="265"/>
    </row>
    <row r="53971" spans="17:17" ht="0" hidden="1" customHeight="1" x14ac:dyDescent="0.25">
      <c r="Q53971" s="265"/>
    </row>
    <row r="53972" spans="17:17" ht="0" hidden="1" customHeight="1" x14ac:dyDescent="0.25">
      <c r="Q53972" s="265"/>
    </row>
    <row r="53973" spans="17:17" ht="0" hidden="1" customHeight="1" x14ac:dyDescent="0.25">
      <c r="Q53973" s="265"/>
    </row>
    <row r="53974" spans="17:17" ht="0" hidden="1" customHeight="1" x14ac:dyDescent="0.25">
      <c r="Q53974" s="265"/>
    </row>
    <row r="53975" spans="17:17" ht="0" hidden="1" customHeight="1" x14ac:dyDescent="0.25">
      <c r="Q53975" s="265"/>
    </row>
    <row r="53976" spans="17:17" ht="0" hidden="1" customHeight="1" x14ac:dyDescent="0.25">
      <c r="Q53976" s="265"/>
    </row>
    <row r="53977" spans="17:17" ht="0" hidden="1" customHeight="1" x14ac:dyDescent="0.25">
      <c r="Q53977" s="265"/>
    </row>
    <row r="53978" spans="17:17" ht="0" hidden="1" customHeight="1" x14ac:dyDescent="0.25">
      <c r="Q53978" s="265"/>
    </row>
    <row r="53979" spans="17:17" ht="0" hidden="1" customHeight="1" x14ac:dyDescent="0.25">
      <c r="Q53979" s="265"/>
    </row>
    <row r="53980" spans="17:17" ht="0" hidden="1" customHeight="1" x14ac:dyDescent="0.25">
      <c r="Q53980" s="265"/>
    </row>
    <row r="53981" spans="17:17" ht="0" hidden="1" customHeight="1" x14ac:dyDescent="0.25">
      <c r="Q53981" s="265"/>
    </row>
    <row r="53982" spans="17:17" ht="0" hidden="1" customHeight="1" x14ac:dyDescent="0.25">
      <c r="Q53982" s="265"/>
    </row>
    <row r="53983" spans="17:17" ht="0" hidden="1" customHeight="1" x14ac:dyDescent="0.25">
      <c r="Q53983" s="265"/>
    </row>
    <row r="53984" spans="17:17" ht="0" hidden="1" customHeight="1" x14ac:dyDescent="0.25">
      <c r="Q53984" s="265"/>
    </row>
    <row r="53985" spans="17:17" ht="0" hidden="1" customHeight="1" x14ac:dyDescent="0.25">
      <c r="Q53985" s="265"/>
    </row>
    <row r="53986" spans="17:17" ht="0" hidden="1" customHeight="1" x14ac:dyDescent="0.25">
      <c r="Q53986" s="265"/>
    </row>
    <row r="53987" spans="17:17" ht="0" hidden="1" customHeight="1" x14ac:dyDescent="0.25">
      <c r="Q53987" s="265"/>
    </row>
    <row r="53988" spans="17:17" ht="0" hidden="1" customHeight="1" x14ac:dyDescent="0.25">
      <c r="Q53988" s="265"/>
    </row>
    <row r="53989" spans="17:17" ht="0" hidden="1" customHeight="1" x14ac:dyDescent="0.25">
      <c r="Q53989" s="265"/>
    </row>
    <row r="53990" spans="17:17" ht="0" hidden="1" customHeight="1" x14ac:dyDescent="0.25">
      <c r="Q53990" s="265"/>
    </row>
    <row r="53991" spans="17:17" ht="0" hidden="1" customHeight="1" x14ac:dyDescent="0.25">
      <c r="Q53991" s="265"/>
    </row>
    <row r="53992" spans="17:17" ht="0" hidden="1" customHeight="1" x14ac:dyDescent="0.25">
      <c r="Q53992" s="265"/>
    </row>
    <row r="53993" spans="17:17" ht="0" hidden="1" customHeight="1" x14ac:dyDescent="0.25">
      <c r="Q53993" s="265"/>
    </row>
    <row r="53994" spans="17:17" ht="0" hidden="1" customHeight="1" x14ac:dyDescent="0.25">
      <c r="Q53994" s="265"/>
    </row>
    <row r="53995" spans="17:17" ht="0" hidden="1" customHeight="1" x14ac:dyDescent="0.25">
      <c r="Q53995" s="265"/>
    </row>
    <row r="53996" spans="17:17" ht="0" hidden="1" customHeight="1" x14ac:dyDescent="0.25">
      <c r="Q53996" s="265"/>
    </row>
    <row r="53997" spans="17:17" ht="0" hidden="1" customHeight="1" x14ac:dyDescent="0.25">
      <c r="Q53997" s="265"/>
    </row>
    <row r="53998" spans="17:17" ht="0" hidden="1" customHeight="1" x14ac:dyDescent="0.25">
      <c r="Q53998" s="265"/>
    </row>
    <row r="53999" spans="17:17" ht="0" hidden="1" customHeight="1" x14ac:dyDescent="0.25">
      <c r="Q53999" s="265"/>
    </row>
    <row r="54000" spans="17:17" ht="0" hidden="1" customHeight="1" x14ac:dyDescent="0.25">
      <c r="Q54000" s="265"/>
    </row>
    <row r="54001" spans="17:17" ht="0" hidden="1" customHeight="1" x14ac:dyDescent="0.25">
      <c r="Q54001" s="265"/>
    </row>
    <row r="54002" spans="17:17" ht="0" hidden="1" customHeight="1" x14ac:dyDescent="0.25">
      <c r="Q54002" s="265"/>
    </row>
    <row r="54003" spans="17:17" ht="0" hidden="1" customHeight="1" x14ac:dyDescent="0.25">
      <c r="Q54003" s="265"/>
    </row>
    <row r="54004" spans="17:17" ht="0" hidden="1" customHeight="1" x14ac:dyDescent="0.25">
      <c r="Q54004" s="265"/>
    </row>
    <row r="54005" spans="17:17" ht="0" hidden="1" customHeight="1" x14ac:dyDescent="0.25">
      <c r="Q54005" s="265"/>
    </row>
    <row r="54006" spans="17:17" ht="0" hidden="1" customHeight="1" x14ac:dyDescent="0.25">
      <c r="Q54006" s="265"/>
    </row>
    <row r="54007" spans="17:17" ht="0" hidden="1" customHeight="1" x14ac:dyDescent="0.25">
      <c r="Q54007" s="265"/>
    </row>
    <row r="54008" spans="17:17" ht="0" hidden="1" customHeight="1" x14ac:dyDescent="0.25">
      <c r="Q54008" s="265"/>
    </row>
    <row r="54009" spans="17:17" ht="0" hidden="1" customHeight="1" x14ac:dyDescent="0.25">
      <c r="Q54009" s="265"/>
    </row>
    <row r="54010" spans="17:17" ht="0" hidden="1" customHeight="1" x14ac:dyDescent="0.25">
      <c r="Q54010" s="265"/>
    </row>
    <row r="54011" spans="17:17" ht="0" hidden="1" customHeight="1" x14ac:dyDescent="0.25">
      <c r="Q54011" s="265"/>
    </row>
    <row r="54012" spans="17:17" ht="0" hidden="1" customHeight="1" x14ac:dyDescent="0.25">
      <c r="Q54012" s="265"/>
    </row>
    <row r="54013" spans="17:17" ht="0" hidden="1" customHeight="1" x14ac:dyDescent="0.25">
      <c r="Q54013" s="265"/>
    </row>
    <row r="54014" spans="17:17" ht="0" hidden="1" customHeight="1" x14ac:dyDescent="0.25">
      <c r="Q54014" s="265"/>
    </row>
    <row r="54015" spans="17:17" ht="0" hidden="1" customHeight="1" x14ac:dyDescent="0.25">
      <c r="Q54015" s="265"/>
    </row>
    <row r="54016" spans="17:17" ht="0" hidden="1" customHeight="1" x14ac:dyDescent="0.25">
      <c r="Q54016" s="265"/>
    </row>
    <row r="54017" spans="17:17" ht="0" hidden="1" customHeight="1" x14ac:dyDescent="0.25">
      <c r="Q54017" s="265"/>
    </row>
    <row r="54018" spans="17:17" ht="0" hidden="1" customHeight="1" x14ac:dyDescent="0.25">
      <c r="Q54018" s="265"/>
    </row>
    <row r="54019" spans="17:17" ht="0" hidden="1" customHeight="1" x14ac:dyDescent="0.25">
      <c r="Q54019" s="265"/>
    </row>
    <row r="54020" spans="17:17" ht="0" hidden="1" customHeight="1" x14ac:dyDescent="0.25">
      <c r="Q54020" s="265"/>
    </row>
    <row r="54021" spans="17:17" ht="0" hidden="1" customHeight="1" x14ac:dyDescent="0.25">
      <c r="Q54021" s="265"/>
    </row>
    <row r="54022" spans="17:17" ht="0" hidden="1" customHeight="1" x14ac:dyDescent="0.25">
      <c r="Q54022" s="265"/>
    </row>
    <row r="54023" spans="17:17" ht="0" hidden="1" customHeight="1" x14ac:dyDescent="0.25">
      <c r="Q54023" s="265"/>
    </row>
    <row r="54024" spans="17:17" ht="0" hidden="1" customHeight="1" x14ac:dyDescent="0.25">
      <c r="Q54024" s="265"/>
    </row>
    <row r="54025" spans="17:17" ht="0" hidden="1" customHeight="1" x14ac:dyDescent="0.25">
      <c r="Q54025" s="265"/>
    </row>
    <row r="54026" spans="17:17" ht="0" hidden="1" customHeight="1" x14ac:dyDescent="0.25">
      <c r="Q54026" s="265"/>
    </row>
    <row r="54027" spans="17:17" ht="0" hidden="1" customHeight="1" x14ac:dyDescent="0.25">
      <c r="Q54027" s="265"/>
    </row>
    <row r="54028" spans="17:17" ht="0" hidden="1" customHeight="1" x14ac:dyDescent="0.25">
      <c r="Q54028" s="265"/>
    </row>
    <row r="54029" spans="17:17" ht="0" hidden="1" customHeight="1" x14ac:dyDescent="0.25">
      <c r="Q54029" s="265"/>
    </row>
    <row r="54030" spans="17:17" ht="0" hidden="1" customHeight="1" x14ac:dyDescent="0.25">
      <c r="Q54030" s="265"/>
    </row>
    <row r="54031" spans="17:17" ht="0" hidden="1" customHeight="1" x14ac:dyDescent="0.25">
      <c r="Q54031" s="265"/>
    </row>
    <row r="54032" spans="17:17" ht="0" hidden="1" customHeight="1" x14ac:dyDescent="0.25">
      <c r="Q54032" s="265"/>
    </row>
    <row r="54033" spans="17:17" ht="0" hidden="1" customHeight="1" x14ac:dyDescent="0.25">
      <c r="Q54033" s="265"/>
    </row>
    <row r="54034" spans="17:17" ht="0" hidden="1" customHeight="1" x14ac:dyDescent="0.25">
      <c r="Q54034" s="265"/>
    </row>
    <row r="54035" spans="17:17" ht="0" hidden="1" customHeight="1" x14ac:dyDescent="0.25">
      <c r="Q54035" s="265"/>
    </row>
    <row r="54036" spans="17:17" ht="0" hidden="1" customHeight="1" x14ac:dyDescent="0.25">
      <c r="Q54036" s="265"/>
    </row>
    <row r="54037" spans="17:17" ht="0" hidden="1" customHeight="1" x14ac:dyDescent="0.25">
      <c r="Q54037" s="265"/>
    </row>
    <row r="54038" spans="17:17" ht="0" hidden="1" customHeight="1" x14ac:dyDescent="0.25">
      <c r="Q54038" s="265"/>
    </row>
    <row r="54039" spans="17:17" ht="0" hidden="1" customHeight="1" x14ac:dyDescent="0.25">
      <c r="Q54039" s="265"/>
    </row>
    <row r="54040" spans="17:17" ht="0" hidden="1" customHeight="1" x14ac:dyDescent="0.25">
      <c r="Q54040" s="265"/>
    </row>
    <row r="54041" spans="17:17" ht="0" hidden="1" customHeight="1" x14ac:dyDescent="0.25">
      <c r="Q54041" s="265"/>
    </row>
    <row r="54042" spans="17:17" ht="0" hidden="1" customHeight="1" x14ac:dyDescent="0.25">
      <c r="Q54042" s="265"/>
    </row>
    <row r="54043" spans="17:17" ht="0" hidden="1" customHeight="1" x14ac:dyDescent="0.25">
      <c r="Q54043" s="265"/>
    </row>
    <row r="54044" spans="17:17" ht="0" hidden="1" customHeight="1" x14ac:dyDescent="0.25">
      <c r="Q54044" s="265"/>
    </row>
    <row r="54045" spans="17:17" ht="0" hidden="1" customHeight="1" x14ac:dyDescent="0.25">
      <c r="Q54045" s="265"/>
    </row>
    <row r="54046" spans="17:17" ht="0" hidden="1" customHeight="1" x14ac:dyDescent="0.25">
      <c r="Q54046" s="265"/>
    </row>
    <row r="54047" spans="17:17" ht="0" hidden="1" customHeight="1" x14ac:dyDescent="0.25">
      <c r="Q54047" s="265"/>
    </row>
    <row r="54048" spans="17:17" ht="0" hidden="1" customHeight="1" x14ac:dyDescent="0.25">
      <c r="Q54048" s="265"/>
    </row>
    <row r="54049" spans="17:17" ht="0" hidden="1" customHeight="1" x14ac:dyDescent="0.25">
      <c r="Q54049" s="265"/>
    </row>
    <row r="54050" spans="17:17" ht="0" hidden="1" customHeight="1" x14ac:dyDescent="0.25">
      <c r="Q54050" s="265"/>
    </row>
    <row r="54051" spans="17:17" ht="0" hidden="1" customHeight="1" x14ac:dyDescent="0.25">
      <c r="Q54051" s="265"/>
    </row>
    <row r="54052" spans="17:17" ht="0" hidden="1" customHeight="1" x14ac:dyDescent="0.25">
      <c r="Q54052" s="265"/>
    </row>
    <row r="54053" spans="17:17" ht="0" hidden="1" customHeight="1" x14ac:dyDescent="0.25">
      <c r="Q54053" s="265"/>
    </row>
    <row r="54054" spans="17:17" ht="0" hidden="1" customHeight="1" x14ac:dyDescent="0.25">
      <c r="Q54054" s="265"/>
    </row>
    <row r="54055" spans="17:17" ht="0" hidden="1" customHeight="1" x14ac:dyDescent="0.25">
      <c r="Q54055" s="265"/>
    </row>
    <row r="54056" spans="17:17" ht="0" hidden="1" customHeight="1" x14ac:dyDescent="0.25">
      <c r="Q54056" s="265"/>
    </row>
    <row r="54057" spans="17:17" ht="0" hidden="1" customHeight="1" x14ac:dyDescent="0.25">
      <c r="Q54057" s="265"/>
    </row>
    <row r="54058" spans="17:17" ht="0" hidden="1" customHeight="1" x14ac:dyDescent="0.25">
      <c r="Q54058" s="265"/>
    </row>
    <row r="54059" spans="17:17" ht="0" hidden="1" customHeight="1" x14ac:dyDescent="0.25">
      <c r="Q54059" s="265"/>
    </row>
    <row r="54060" spans="17:17" ht="0" hidden="1" customHeight="1" x14ac:dyDescent="0.25">
      <c r="Q54060" s="265"/>
    </row>
    <row r="54061" spans="17:17" ht="0" hidden="1" customHeight="1" x14ac:dyDescent="0.25">
      <c r="Q54061" s="265"/>
    </row>
    <row r="54062" spans="17:17" ht="0" hidden="1" customHeight="1" x14ac:dyDescent="0.25">
      <c r="Q54062" s="265"/>
    </row>
    <row r="54063" spans="17:17" ht="0" hidden="1" customHeight="1" x14ac:dyDescent="0.25">
      <c r="Q54063" s="265"/>
    </row>
    <row r="54064" spans="17:17" ht="0" hidden="1" customHeight="1" x14ac:dyDescent="0.25">
      <c r="Q54064" s="265"/>
    </row>
    <row r="54065" spans="17:17" ht="0" hidden="1" customHeight="1" x14ac:dyDescent="0.25">
      <c r="Q54065" s="265"/>
    </row>
    <row r="54066" spans="17:17" ht="0" hidden="1" customHeight="1" x14ac:dyDescent="0.25">
      <c r="Q54066" s="265"/>
    </row>
    <row r="54067" spans="17:17" ht="0" hidden="1" customHeight="1" x14ac:dyDescent="0.25">
      <c r="Q54067" s="265"/>
    </row>
    <row r="54068" spans="17:17" ht="0" hidden="1" customHeight="1" x14ac:dyDescent="0.25">
      <c r="Q54068" s="265"/>
    </row>
    <row r="54069" spans="17:17" ht="0" hidden="1" customHeight="1" x14ac:dyDescent="0.25">
      <c r="Q54069" s="265"/>
    </row>
    <row r="54070" spans="17:17" ht="0" hidden="1" customHeight="1" x14ac:dyDescent="0.25">
      <c r="Q54070" s="265"/>
    </row>
    <row r="54071" spans="17:17" ht="0" hidden="1" customHeight="1" x14ac:dyDescent="0.25">
      <c r="Q54071" s="265"/>
    </row>
    <row r="54072" spans="17:17" ht="0" hidden="1" customHeight="1" x14ac:dyDescent="0.25">
      <c r="Q54072" s="265"/>
    </row>
    <row r="54073" spans="17:17" ht="0" hidden="1" customHeight="1" x14ac:dyDescent="0.25">
      <c r="Q54073" s="265"/>
    </row>
    <row r="54074" spans="17:17" ht="0" hidden="1" customHeight="1" x14ac:dyDescent="0.25">
      <c r="Q54074" s="265"/>
    </row>
    <row r="54075" spans="17:17" ht="0" hidden="1" customHeight="1" x14ac:dyDescent="0.25">
      <c r="Q54075" s="265"/>
    </row>
    <row r="54076" spans="17:17" ht="0" hidden="1" customHeight="1" x14ac:dyDescent="0.25">
      <c r="Q54076" s="265"/>
    </row>
    <row r="54077" spans="17:17" ht="0" hidden="1" customHeight="1" x14ac:dyDescent="0.25">
      <c r="Q54077" s="265"/>
    </row>
    <row r="54078" spans="17:17" ht="0" hidden="1" customHeight="1" x14ac:dyDescent="0.25">
      <c r="Q54078" s="265"/>
    </row>
    <row r="54079" spans="17:17" ht="0" hidden="1" customHeight="1" x14ac:dyDescent="0.25">
      <c r="Q54079" s="265"/>
    </row>
    <row r="54080" spans="17:17" ht="0" hidden="1" customHeight="1" x14ac:dyDescent="0.25">
      <c r="Q54080" s="265"/>
    </row>
    <row r="54081" spans="17:17" ht="0" hidden="1" customHeight="1" x14ac:dyDescent="0.25">
      <c r="Q54081" s="265"/>
    </row>
    <row r="54082" spans="17:17" ht="0" hidden="1" customHeight="1" x14ac:dyDescent="0.25">
      <c r="Q54082" s="265"/>
    </row>
    <row r="54083" spans="17:17" ht="0" hidden="1" customHeight="1" x14ac:dyDescent="0.25">
      <c r="Q54083" s="265"/>
    </row>
    <row r="54084" spans="17:17" ht="0" hidden="1" customHeight="1" x14ac:dyDescent="0.25">
      <c r="Q54084" s="265"/>
    </row>
    <row r="54085" spans="17:17" ht="0" hidden="1" customHeight="1" x14ac:dyDescent="0.25">
      <c r="Q54085" s="265"/>
    </row>
    <row r="54086" spans="17:17" ht="0" hidden="1" customHeight="1" x14ac:dyDescent="0.25">
      <c r="Q54086" s="265"/>
    </row>
    <row r="54087" spans="17:17" ht="0" hidden="1" customHeight="1" x14ac:dyDescent="0.25">
      <c r="Q54087" s="265"/>
    </row>
    <row r="54088" spans="17:17" ht="0" hidden="1" customHeight="1" x14ac:dyDescent="0.25">
      <c r="Q54088" s="265"/>
    </row>
    <row r="54089" spans="17:17" ht="0" hidden="1" customHeight="1" x14ac:dyDescent="0.25">
      <c r="Q54089" s="265"/>
    </row>
    <row r="54090" spans="17:17" ht="0" hidden="1" customHeight="1" x14ac:dyDescent="0.25">
      <c r="Q54090" s="265"/>
    </row>
    <row r="54091" spans="17:17" ht="0" hidden="1" customHeight="1" x14ac:dyDescent="0.25">
      <c r="Q54091" s="265"/>
    </row>
    <row r="54092" spans="17:17" ht="0" hidden="1" customHeight="1" x14ac:dyDescent="0.25">
      <c r="Q54092" s="265"/>
    </row>
    <row r="54093" spans="17:17" ht="0" hidden="1" customHeight="1" x14ac:dyDescent="0.25">
      <c r="Q54093" s="265"/>
    </row>
    <row r="54094" spans="17:17" ht="0" hidden="1" customHeight="1" x14ac:dyDescent="0.25">
      <c r="Q54094" s="265"/>
    </row>
    <row r="54095" spans="17:17" ht="0" hidden="1" customHeight="1" x14ac:dyDescent="0.25">
      <c r="Q54095" s="265"/>
    </row>
    <row r="54096" spans="17:17" ht="0" hidden="1" customHeight="1" x14ac:dyDescent="0.25">
      <c r="Q54096" s="265"/>
    </row>
    <row r="54097" spans="17:17" ht="0" hidden="1" customHeight="1" x14ac:dyDescent="0.25">
      <c r="Q54097" s="265"/>
    </row>
    <row r="54098" spans="17:17" ht="0" hidden="1" customHeight="1" x14ac:dyDescent="0.25">
      <c r="Q54098" s="265"/>
    </row>
    <row r="54099" spans="17:17" ht="0" hidden="1" customHeight="1" x14ac:dyDescent="0.25">
      <c r="Q54099" s="265"/>
    </row>
    <row r="54100" spans="17:17" ht="0" hidden="1" customHeight="1" x14ac:dyDescent="0.25">
      <c r="Q54100" s="265"/>
    </row>
    <row r="54101" spans="17:17" ht="0" hidden="1" customHeight="1" x14ac:dyDescent="0.25">
      <c r="Q54101" s="265"/>
    </row>
    <row r="54102" spans="17:17" ht="0" hidden="1" customHeight="1" x14ac:dyDescent="0.25">
      <c r="Q54102" s="265"/>
    </row>
    <row r="54103" spans="17:17" ht="0" hidden="1" customHeight="1" x14ac:dyDescent="0.25">
      <c r="Q54103" s="265"/>
    </row>
    <row r="54104" spans="17:17" ht="0" hidden="1" customHeight="1" x14ac:dyDescent="0.25">
      <c r="Q54104" s="265"/>
    </row>
    <row r="54105" spans="17:17" ht="0" hidden="1" customHeight="1" x14ac:dyDescent="0.25">
      <c r="Q54105" s="265"/>
    </row>
    <row r="54106" spans="17:17" ht="0" hidden="1" customHeight="1" x14ac:dyDescent="0.25">
      <c r="Q54106" s="265"/>
    </row>
    <row r="54107" spans="17:17" ht="0" hidden="1" customHeight="1" x14ac:dyDescent="0.25">
      <c r="Q54107" s="265"/>
    </row>
    <row r="54108" spans="17:17" ht="0" hidden="1" customHeight="1" x14ac:dyDescent="0.25">
      <c r="Q54108" s="265"/>
    </row>
    <row r="54109" spans="17:17" ht="0" hidden="1" customHeight="1" x14ac:dyDescent="0.25">
      <c r="Q54109" s="265"/>
    </row>
    <row r="54110" spans="17:17" ht="0" hidden="1" customHeight="1" x14ac:dyDescent="0.25">
      <c r="Q54110" s="265"/>
    </row>
    <row r="54111" spans="17:17" ht="0" hidden="1" customHeight="1" x14ac:dyDescent="0.25">
      <c r="Q54111" s="265"/>
    </row>
    <row r="54112" spans="17:17" ht="0" hidden="1" customHeight="1" x14ac:dyDescent="0.25">
      <c r="Q54112" s="265"/>
    </row>
    <row r="54113" spans="17:17" ht="0" hidden="1" customHeight="1" x14ac:dyDescent="0.25">
      <c r="Q54113" s="265"/>
    </row>
    <row r="54114" spans="17:17" ht="0" hidden="1" customHeight="1" x14ac:dyDescent="0.25">
      <c r="Q54114" s="265"/>
    </row>
    <row r="54115" spans="17:17" ht="0" hidden="1" customHeight="1" x14ac:dyDescent="0.25">
      <c r="Q54115" s="265"/>
    </row>
    <row r="54116" spans="17:17" ht="0" hidden="1" customHeight="1" x14ac:dyDescent="0.25">
      <c r="Q54116" s="265"/>
    </row>
    <row r="54117" spans="17:17" ht="0" hidden="1" customHeight="1" x14ac:dyDescent="0.25">
      <c r="Q54117" s="265"/>
    </row>
    <row r="54118" spans="17:17" ht="0" hidden="1" customHeight="1" x14ac:dyDescent="0.25">
      <c r="Q54118" s="265"/>
    </row>
    <row r="54119" spans="17:17" ht="0" hidden="1" customHeight="1" x14ac:dyDescent="0.25">
      <c r="Q54119" s="265"/>
    </row>
    <row r="54120" spans="17:17" ht="0" hidden="1" customHeight="1" x14ac:dyDescent="0.25">
      <c r="Q54120" s="265"/>
    </row>
    <row r="54121" spans="17:17" ht="0" hidden="1" customHeight="1" x14ac:dyDescent="0.25">
      <c r="Q54121" s="265"/>
    </row>
    <row r="54122" spans="17:17" ht="0" hidden="1" customHeight="1" x14ac:dyDescent="0.25">
      <c r="Q54122" s="265"/>
    </row>
    <row r="54123" spans="17:17" ht="0" hidden="1" customHeight="1" x14ac:dyDescent="0.25">
      <c r="Q54123" s="265"/>
    </row>
    <row r="54124" spans="17:17" ht="0" hidden="1" customHeight="1" x14ac:dyDescent="0.25">
      <c r="Q54124" s="265"/>
    </row>
    <row r="54125" spans="17:17" ht="0" hidden="1" customHeight="1" x14ac:dyDescent="0.25">
      <c r="Q54125" s="265"/>
    </row>
    <row r="54126" spans="17:17" ht="0" hidden="1" customHeight="1" x14ac:dyDescent="0.25">
      <c r="Q54126" s="265"/>
    </row>
    <row r="54127" spans="17:17" ht="0" hidden="1" customHeight="1" x14ac:dyDescent="0.25">
      <c r="Q54127" s="265"/>
    </row>
    <row r="54128" spans="17:17" ht="0" hidden="1" customHeight="1" x14ac:dyDescent="0.25">
      <c r="Q54128" s="265"/>
    </row>
    <row r="54129" spans="17:17" ht="0" hidden="1" customHeight="1" x14ac:dyDescent="0.25">
      <c r="Q54129" s="265"/>
    </row>
    <row r="54130" spans="17:17" ht="0" hidden="1" customHeight="1" x14ac:dyDescent="0.25">
      <c r="Q54130" s="265"/>
    </row>
    <row r="54131" spans="17:17" ht="0" hidden="1" customHeight="1" x14ac:dyDescent="0.25">
      <c r="Q54131" s="265"/>
    </row>
    <row r="54132" spans="17:17" ht="0" hidden="1" customHeight="1" x14ac:dyDescent="0.25">
      <c r="Q54132" s="265"/>
    </row>
    <row r="54133" spans="17:17" ht="0" hidden="1" customHeight="1" x14ac:dyDescent="0.25">
      <c r="Q54133" s="265"/>
    </row>
    <row r="54134" spans="17:17" ht="0" hidden="1" customHeight="1" x14ac:dyDescent="0.25">
      <c r="Q54134" s="265"/>
    </row>
    <row r="54135" spans="17:17" ht="0" hidden="1" customHeight="1" x14ac:dyDescent="0.25">
      <c r="Q54135" s="265"/>
    </row>
    <row r="54136" spans="17:17" ht="0" hidden="1" customHeight="1" x14ac:dyDescent="0.25">
      <c r="Q54136" s="265"/>
    </row>
    <row r="54137" spans="17:17" ht="0" hidden="1" customHeight="1" x14ac:dyDescent="0.25">
      <c r="Q54137" s="265"/>
    </row>
    <row r="54138" spans="17:17" ht="0" hidden="1" customHeight="1" x14ac:dyDescent="0.25">
      <c r="Q54138" s="265"/>
    </row>
    <row r="54139" spans="17:17" ht="0" hidden="1" customHeight="1" x14ac:dyDescent="0.25">
      <c r="Q54139" s="265"/>
    </row>
    <row r="54140" spans="17:17" ht="0" hidden="1" customHeight="1" x14ac:dyDescent="0.25">
      <c r="Q54140" s="265"/>
    </row>
    <row r="54141" spans="17:17" ht="0" hidden="1" customHeight="1" x14ac:dyDescent="0.25">
      <c r="Q54141" s="265"/>
    </row>
    <row r="54142" spans="17:17" ht="0" hidden="1" customHeight="1" x14ac:dyDescent="0.25">
      <c r="Q54142" s="265"/>
    </row>
    <row r="54143" spans="17:17" ht="0" hidden="1" customHeight="1" x14ac:dyDescent="0.25">
      <c r="Q54143" s="265"/>
    </row>
    <row r="54144" spans="17:17" ht="0" hidden="1" customHeight="1" x14ac:dyDescent="0.25">
      <c r="Q54144" s="265"/>
    </row>
    <row r="54145" spans="17:17" ht="0" hidden="1" customHeight="1" x14ac:dyDescent="0.25">
      <c r="Q54145" s="265"/>
    </row>
    <row r="54146" spans="17:17" ht="0" hidden="1" customHeight="1" x14ac:dyDescent="0.25">
      <c r="Q54146" s="265"/>
    </row>
    <row r="54147" spans="17:17" ht="0" hidden="1" customHeight="1" x14ac:dyDescent="0.25">
      <c r="Q54147" s="265"/>
    </row>
    <row r="54148" spans="17:17" ht="0" hidden="1" customHeight="1" x14ac:dyDescent="0.25">
      <c r="Q54148" s="265"/>
    </row>
    <row r="54149" spans="17:17" ht="0" hidden="1" customHeight="1" x14ac:dyDescent="0.25">
      <c r="Q54149" s="265"/>
    </row>
    <row r="54150" spans="17:17" ht="0" hidden="1" customHeight="1" x14ac:dyDescent="0.25">
      <c r="Q54150" s="265"/>
    </row>
    <row r="54151" spans="17:17" ht="0" hidden="1" customHeight="1" x14ac:dyDescent="0.25">
      <c r="Q54151" s="265"/>
    </row>
    <row r="54152" spans="17:17" ht="0" hidden="1" customHeight="1" x14ac:dyDescent="0.25">
      <c r="Q54152" s="265"/>
    </row>
    <row r="54153" spans="17:17" ht="0" hidden="1" customHeight="1" x14ac:dyDescent="0.25">
      <c r="Q54153" s="265"/>
    </row>
    <row r="54154" spans="17:17" ht="0" hidden="1" customHeight="1" x14ac:dyDescent="0.25">
      <c r="Q54154" s="265"/>
    </row>
    <row r="54155" spans="17:17" ht="0" hidden="1" customHeight="1" x14ac:dyDescent="0.25">
      <c r="Q54155" s="265"/>
    </row>
    <row r="54156" spans="17:17" ht="0" hidden="1" customHeight="1" x14ac:dyDescent="0.25">
      <c r="Q54156" s="265"/>
    </row>
    <row r="54157" spans="17:17" ht="0" hidden="1" customHeight="1" x14ac:dyDescent="0.25">
      <c r="Q54157" s="265"/>
    </row>
    <row r="54158" spans="17:17" ht="0" hidden="1" customHeight="1" x14ac:dyDescent="0.25">
      <c r="Q54158" s="265"/>
    </row>
    <row r="54159" spans="17:17" ht="0" hidden="1" customHeight="1" x14ac:dyDescent="0.25">
      <c r="Q54159" s="265"/>
    </row>
    <row r="54160" spans="17:17" ht="0" hidden="1" customHeight="1" x14ac:dyDescent="0.25">
      <c r="Q54160" s="265"/>
    </row>
    <row r="54161" spans="17:17" ht="0" hidden="1" customHeight="1" x14ac:dyDescent="0.25">
      <c r="Q54161" s="265"/>
    </row>
    <row r="54162" spans="17:17" ht="0" hidden="1" customHeight="1" x14ac:dyDescent="0.25">
      <c r="Q54162" s="265"/>
    </row>
    <row r="54163" spans="17:17" ht="0" hidden="1" customHeight="1" x14ac:dyDescent="0.25">
      <c r="Q54163" s="265"/>
    </row>
    <row r="54164" spans="17:17" ht="0" hidden="1" customHeight="1" x14ac:dyDescent="0.25">
      <c r="Q54164" s="265"/>
    </row>
    <row r="54165" spans="17:17" ht="0" hidden="1" customHeight="1" x14ac:dyDescent="0.25">
      <c r="Q54165" s="265"/>
    </row>
    <row r="54166" spans="17:17" ht="0" hidden="1" customHeight="1" x14ac:dyDescent="0.25">
      <c r="Q54166" s="265"/>
    </row>
    <row r="54167" spans="17:17" ht="0" hidden="1" customHeight="1" x14ac:dyDescent="0.25">
      <c r="Q54167" s="265"/>
    </row>
    <row r="54168" spans="17:17" ht="0" hidden="1" customHeight="1" x14ac:dyDescent="0.25">
      <c r="Q54168" s="265"/>
    </row>
    <row r="54169" spans="17:17" ht="0" hidden="1" customHeight="1" x14ac:dyDescent="0.25">
      <c r="Q54169" s="265"/>
    </row>
    <row r="54170" spans="17:17" ht="0" hidden="1" customHeight="1" x14ac:dyDescent="0.25">
      <c r="Q54170" s="265"/>
    </row>
    <row r="54171" spans="17:17" ht="0" hidden="1" customHeight="1" x14ac:dyDescent="0.25">
      <c r="Q54171" s="265"/>
    </row>
    <row r="54172" spans="17:17" ht="0" hidden="1" customHeight="1" x14ac:dyDescent="0.25">
      <c r="Q54172" s="265"/>
    </row>
    <row r="54173" spans="17:17" ht="0" hidden="1" customHeight="1" x14ac:dyDescent="0.25">
      <c r="Q54173" s="265"/>
    </row>
    <row r="54174" spans="17:17" ht="0" hidden="1" customHeight="1" x14ac:dyDescent="0.25">
      <c r="Q54174" s="265"/>
    </row>
    <row r="54175" spans="17:17" ht="0" hidden="1" customHeight="1" x14ac:dyDescent="0.25">
      <c r="Q54175" s="265"/>
    </row>
    <row r="54176" spans="17:17" ht="0" hidden="1" customHeight="1" x14ac:dyDescent="0.25">
      <c r="Q54176" s="265"/>
    </row>
    <row r="54177" spans="17:17" ht="0" hidden="1" customHeight="1" x14ac:dyDescent="0.25">
      <c r="Q54177" s="265"/>
    </row>
    <row r="54178" spans="17:17" ht="0" hidden="1" customHeight="1" x14ac:dyDescent="0.25">
      <c r="Q54178" s="265"/>
    </row>
    <row r="54179" spans="17:17" ht="0" hidden="1" customHeight="1" x14ac:dyDescent="0.25">
      <c r="Q54179" s="265"/>
    </row>
    <row r="54180" spans="17:17" ht="0" hidden="1" customHeight="1" x14ac:dyDescent="0.25">
      <c r="Q54180" s="265"/>
    </row>
    <row r="54181" spans="17:17" ht="0" hidden="1" customHeight="1" x14ac:dyDescent="0.25">
      <c r="Q54181" s="265"/>
    </row>
    <row r="54182" spans="17:17" ht="0" hidden="1" customHeight="1" x14ac:dyDescent="0.25">
      <c r="Q54182" s="265"/>
    </row>
    <row r="54183" spans="17:17" ht="0" hidden="1" customHeight="1" x14ac:dyDescent="0.25">
      <c r="Q54183" s="265"/>
    </row>
    <row r="54184" spans="17:17" ht="0" hidden="1" customHeight="1" x14ac:dyDescent="0.25">
      <c r="Q54184" s="265"/>
    </row>
    <row r="54185" spans="17:17" ht="0" hidden="1" customHeight="1" x14ac:dyDescent="0.25">
      <c r="Q54185" s="265"/>
    </row>
    <row r="54186" spans="17:17" ht="0" hidden="1" customHeight="1" x14ac:dyDescent="0.25">
      <c r="Q54186" s="265"/>
    </row>
    <row r="54187" spans="17:17" ht="0" hidden="1" customHeight="1" x14ac:dyDescent="0.25">
      <c r="Q54187" s="265"/>
    </row>
    <row r="54188" spans="17:17" ht="0" hidden="1" customHeight="1" x14ac:dyDescent="0.25">
      <c r="Q54188" s="265"/>
    </row>
    <row r="54189" spans="17:17" ht="0" hidden="1" customHeight="1" x14ac:dyDescent="0.25">
      <c r="Q54189" s="265"/>
    </row>
    <row r="54190" spans="17:17" ht="0" hidden="1" customHeight="1" x14ac:dyDescent="0.25">
      <c r="Q54190" s="265"/>
    </row>
    <row r="54191" spans="17:17" ht="0" hidden="1" customHeight="1" x14ac:dyDescent="0.25">
      <c r="Q54191" s="265"/>
    </row>
    <row r="54192" spans="17:17" ht="0" hidden="1" customHeight="1" x14ac:dyDescent="0.25">
      <c r="Q54192" s="265"/>
    </row>
    <row r="54193" spans="17:17" ht="0" hidden="1" customHeight="1" x14ac:dyDescent="0.25">
      <c r="Q54193" s="265"/>
    </row>
    <row r="54194" spans="17:17" ht="0" hidden="1" customHeight="1" x14ac:dyDescent="0.25">
      <c r="Q54194" s="265"/>
    </row>
    <row r="54195" spans="17:17" ht="0" hidden="1" customHeight="1" x14ac:dyDescent="0.25">
      <c r="Q54195" s="265"/>
    </row>
    <row r="54196" spans="17:17" ht="0" hidden="1" customHeight="1" x14ac:dyDescent="0.25">
      <c r="Q54196" s="265"/>
    </row>
    <row r="54197" spans="17:17" ht="0" hidden="1" customHeight="1" x14ac:dyDescent="0.25">
      <c r="Q54197" s="265"/>
    </row>
    <row r="54198" spans="17:17" ht="0" hidden="1" customHeight="1" x14ac:dyDescent="0.25">
      <c r="Q54198" s="265"/>
    </row>
    <row r="54199" spans="17:17" ht="0" hidden="1" customHeight="1" x14ac:dyDescent="0.25">
      <c r="Q54199" s="265"/>
    </row>
    <row r="54200" spans="17:17" ht="0" hidden="1" customHeight="1" x14ac:dyDescent="0.25">
      <c r="Q54200" s="265"/>
    </row>
    <row r="54201" spans="17:17" ht="0" hidden="1" customHeight="1" x14ac:dyDescent="0.25">
      <c r="Q54201" s="265"/>
    </row>
    <row r="54202" spans="17:17" ht="0" hidden="1" customHeight="1" x14ac:dyDescent="0.25">
      <c r="Q54202" s="265"/>
    </row>
    <row r="54203" spans="17:17" ht="0" hidden="1" customHeight="1" x14ac:dyDescent="0.25">
      <c r="Q54203" s="265"/>
    </row>
    <row r="54204" spans="17:17" ht="0" hidden="1" customHeight="1" x14ac:dyDescent="0.25">
      <c r="Q54204" s="265"/>
    </row>
    <row r="54205" spans="17:17" ht="0" hidden="1" customHeight="1" x14ac:dyDescent="0.25">
      <c r="Q54205" s="265"/>
    </row>
    <row r="54206" spans="17:17" ht="0" hidden="1" customHeight="1" x14ac:dyDescent="0.25">
      <c r="Q54206" s="265"/>
    </row>
    <row r="54207" spans="17:17" ht="0" hidden="1" customHeight="1" x14ac:dyDescent="0.25">
      <c r="Q54207" s="265"/>
    </row>
    <row r="54208" spans="17:17" ht="0" hidden="1" customHeight="1" x14ac:dyDescent="0.25">
      <c r="Q54208" s="265"/>
    </row>
    <row r="54209" spans="17:17" ht="0" hidden="1" customHeight="1" x14ac:dyDescent="0.25">
      <c r="Q54209" s="265"/>
    </row>
    <row r="54210" spans="17:17" ht="0" hidden="1" customHeight="1" x14ac:dyDescent="0.25">
      <c r="Q54210" s="265"/>
    </row>
    <row r="54211" spans="17:17" ht="0" hidden="1" customHeight="1" x14ac:dyDescent="0.25">
      <c r="Q54211" s="265"/>
    </row>
    <row r="54212" spans="17:17" ht="0" hidden="1" customHeight="1" x14ac:dyDescent="0.25">
      <c r="Q54212" s="265"/>
    </row>
    <row r="54213" spans="17:17" ht="0" hidden="1" customHeight="1" x14ac:dyDescent="0.25">
      <c r="Q54213" s="265"/>
    </row>
    <row r="54214" spans="17:17" ht="0" hidden="1" customHeight="1" x14ac:dyDescent="0.25">
      <c r="Q54214" s="265"/>
    </row>
    <row r="54215" spans="17:17" ht="0" hidden="1" customHeight="1" x14ac:dyDescent="0.25">
      <c r="Q54215" s="265"/>
    </row>
    <row r="54216" spans="17:17" ht="0" hidden="1" customHeight="1" x14ac:dyDescent="0.25">
      <c r="Q54216" s="265"/>
    </row>
    <row r="54217" spans="17:17" ht="0" hidden="1" customHeight="1" x14ac:dyDescent="0.25">
      <c r="Q54217" s="265"/>
    </row>
    <row r="54218" spans="17:17" ht="0" hidden="1" customHeight="1" x14ac:dyDescent="0.25">
      <c r="Q54218" s="265"/>
    </row>
    <row r="54219" spans="17:17" ht="0" hidden="1" customHeight="1" x14ac:dyDescent="0.25">
      <c r="Q54219" s="265"/>
    </row>
    <row r="54220" spans="17:17" ht="0" hidden="1" customHeight="1" x14ac:dyDescent="0.25">
      <c r="Q54220" s="265"/>
    </row>
    <row r="54221" spans="17:17" ht="0" hidden="1" customHeight="1" x14ac:dyDescent="0.25">
      <c r="Q54221" s="265"/>
    </row>
    <row r="54222" spans="17:17" ht="0" hidden="1" customHeight="1" x14ac:dyDescent="0.25">
      <c r="Q54222" s="265"/>
    </row>
    <row r="54223" spans="17:17" ht="0" hidden="1" customHeight="1" x14ac:dyDescent="0.25">
      <c r="Q54223" s="265"/>
    </row>
    <row r="54224" spans="17:17" ht="0" hidden="1" customHeight="1" x14ac:dyDescent="0.25">
      <c r="Q54224" s="265"/>
    </row>
    <row r="54225" spans="17:17" ht="0" hidden="1" customHeight="1" x14ac:dyDescent="0.25">
      <c r="Q54225" s="265"/>
    </row>
    <row r="54226" spans="17:17" ht="0" hidden="1" customHeight="1" x14ac:dyDescent="0.25">
      <c r="Q54226" s="265"/>
    </row>
    <row r="54227" spans="17:17" ht="0" hidden="1" customHeight="1" x14ac:dyDescent="0.25">
      <c r="Q54227" s="265"/>
    </row>
    <row r="54228" spans="17:17" ht="0" hidden="1" customHeight="1" x14ac:dyDescent="0.25">
      <c r="Q54228" s="265"/>
    </row>
    <row r="54229" spans="17:17" ht="0" hidden="1" customHeight="1" x14ac:dyDescent="0.25">
      <c r="Q54229" s="265"/>
    </row>
    <row r="54230" spans="17:17" ht="0" hidden="1" customHeight="1" x14ac:dyDescent="0.25">
      <c r="Q54230" s="265"/>
    </row>
    <row r="54231" spans="17:17" ht="0" hidden="1" customHeight="1" x14ac:dyDescent="0.25">
      <c r="Q54231" s="265"/>
    </row>
    <row r="54232" spans="17:17" ht="0" hidden="1" customHeight="1" x14ac:dyDescent="0.25">
      <c r="Q54232" s="265"/>
    </row>
    <row r="54233" spans="17:17" ht="0" hidden="1" customHeight="1" x14ac:dyDescent="0.25">
      <c r="Q54233" s="265"/>
    </row>
    <row r="54234" spans="17:17" ht="0" hidden="1" customHeight="1" x14ac:dyDescent="0.25">
      <c r="Q54234" s="265"/>
    </row>
    <row r="54235" spans="17:17" ht="0" hidden="1" customHeight="1" x14ac:dyDescent="0.25">
      <c r="Q54235" s="265"/>
    </row>
    <row r="54236" spans="17:17" ht="0" hidden="1" customHeight="1" x14ac:dyDescent="0.25">
      <c r="Q54236" s="265"/>
    </row>
    <row r="54237" spans="17:17" ht="0" hidden="1" customHeight="1" x14ac:dyDescent="0.25">
      <c r="Q54237" s="265"/>
    </row>
    <row r="54238" spans="17:17" ht="0" hidden="1" customHeight="1" x14ac:dyDescent="0.25">
      <c r="Q54238" s="265"/>
    </row>
    <row r="54239" spans="17:17" ht="0" hidden="1" customHeight="1" x14ac:dyDescent="0.25">
      <c r="Q54239" s="265"/>
    </row>
    <row r="54240" spans="17:17" ht="0" hidden="1" customHeight="1" x14ac:dyDescent="0.25">
      <c r="Q54240" s="265"/>
    </row>
    <row r="54241" spans="17:17" ht="0" hidden="1" customHeight="1" x14ac:dyDescent="0.25">
      <c r="Q54241" s="265"/>
    </row>
    <row r="54242" spans="17:17" ht="0" hidden="1" customHeight="1" x14ac:dyDescent="0.25">
      <c r="Q54242" s="265"/>
    </row>
    <row r="54243" spans="17:17" ht="0" hidden="1" customHeight="1" x14ac:dyDescent="0.25">
      <c r="Q54243" s="265"/>
    </row>
    <row r="54244" spans="17:17" ht="0" hidden="1" customHeight="1" x14ac:dyDescent="0.25">
      <c r="Q54244" s="265"/>
    </row>
    <row r="54245" spans="17:17" ht="0" hidden="1" customHeight="1" x14ac:dyDescent="0.25">
      <c r="Q54245" s="265"/>
    </row>
    <row r="54246" spans="17:17" ht="0" hidden="1" customHeight="1" x14ac:dyDescent="0.25">
      <c r="Q54246" s="265"/>
    </row>
    <row r="54247" spans="17:17" ht="0" hidden="1" customHeight="1" x14ac:dyDescent="0.25">
      <c r="Q54247" s="265"/>
    </row>
    <row r="54248" spans="17:17" ht="0" hidden="1" customHeight="1" x14ac:dyDescent="0.25">
      <c r="Q54248" s="265"/>
    </row>
    <row r="54249" spans="17:17" ht="0" hidden="1" customHeight="1" x14ac:dyDescent="0.25">
      <c r="Q54249" s="265"/>
    </row>
    <row r="54250" spans="17:17" ht="0" hidden="1" customHeight="1" x14ac:dyDescent="0.25">
      <c r="Q54250" s="265"/>
    </row>
    <row r="54251" spans="17:17" ht="0" hidden="1" customHeight="1" x14ac:dyDescent="0.25">
      <c r="Q54251" s="265"/>
    </row>
    <row r="54252" spans="17:17" ht="0" hidden="1" customHeight="1" x14ac:dyDescent="0.25">
      <c r="Q54252" s="265"/>
    </row>
    <row r="54253" spans="17:17" ht="0" hidden="1" customHeight="1" x14ac:dyDescent="0.25">
      <c r="Q54253" s="265"/>
    </row>
    <row r="54254" spans="17:17" ht="0" hidden="1" customHeight="1" x14ac:dyDescent="0.25">
      <c r="Q54254" s="265"/>
    </row>
    <row r="54255" spans="17:17" ht="0" hidden="1" customHeight="1" x14ac:dyDescent="0.25">
      <c r="Q54255" s="265"/>
    </row>
    <row r="54256" spans="17:17" ht="0" hidden="1" customHeight="1" x14ac:dyDescent="0.25">
      <c r="Q54256" s="265"/>
    </row>
    <row r="54257" spans="17:17" ht="0" hidden="1" customHeight="1" x14ac:dyDescent="0.25">
      <c r="Q54257" s="265"/>
    </row>
    <row r="54258" spans="17:17" ht="0" hidden="1" customHeight="1" x14ac:dyDescent="0.25">
      <c r="Q54258" s="265"/>
    </row>
    <row r="54259" spans="17:17" ht="0" hidden="1" customHeight="1" x14ac:dyDescent="0.25">
      <c r="Q54259" s="265"/>
    </row>
    <row r="54260" spans="17:17" ht="0" hidden="1" customHeight="1" x14ac:dyDescent="0.25">
      <c r="Q54260" s="265"/>
    </row>
    <row r="54261" spans="17:17" ht="0" hidden="1" customHeight="1" x14ac:dyDescent="0.25">
      <c r="Q54261" s="265"/>
    </row>
    <row r="54262" spans="17:17" ht="0" hidden="1" customHeight="1" x14ac:dyDescent="0.25">
      <c r="Q54262" s="265"/>
    </row>
    <row r="54263" spans="17:17" ht="0" hidden="1" customHeight="1" x14ac:dyDescent="0.25">
      <c r="Q54263" s="265"/>
    </row>
    <row r="54264" spans="17:17" ht="0" hidden="1" customHeight="1" x14ac:dyDescent="0.25">
      <c r="Q54264" s="265"/>
    </row>
    <row r="54265" spans="17:17" ht="0" hidden="1" customHeight="1" x14ac:dyDescent="0.25">
      <c r="Q54265" s="265"/>
    </row>
    <row r="54266" spans="17:17" ht="0" hidden="1" customHeight="1" x14ac:dyDescent="0.25">
      <c r="Q54266" s="265"/>
    </row>
    <row r="54267" spans="17:17" ht="0" hidden="1" customHeight="1" x14ac:dyDescent="0.25">
      <c r="Q54267" s="265"/>
    </row>
    <row r="54268" spans="17:17" ht="0" hidden="1" customHeight="1" x14ac:dyDescent="0.25">
      <c r="Q54268" s="265"/>
    </row>
    <row r="54269" spans="17:17" ht="0" hidden="1" customHeight="1" x14ac:dyDescent="0.25">
      <c r="Q54269" s="265"/>
    </row>
    <row r="54270" spans="17:17" ht="0" hidden="1" customHeight="1" x14ac:dyDescent="0.25">
      <c r="Q54270" s="265"/>
    </row>
    <row r="54271" spans="17:17" ht="0" hidden="1" customHeight="1" x14ac:dyDescent="0.25">
      <c r="Q54271" s="265"/>
    </row>
    <row r="54272" spans="17:17" ht="0" hidden="1" customHeight="1" x14ac:dyDescent="0.25">
      <c r="Q54272" s="265"/>
    </row>
    <row r="54273" spans="17:17" ht="0" hidden="1" customHeight="1" x14ac:dyDescent="0.25">
      <c r="Q54273" s="265"/>
    </row>
    <row r="54274" spans="17:17" ht="0" hidden="1" customHeight="1" x14ac:dyDescent="0.25">
      <c r="Q54274" s="265"/>
    </row>
    <row r="54275" spans="17:17" ht="0" hidden="1" customHeight="1" x14ac:dyDescent="0.25">
      <c r="Q54275" s="265"/>
    </row>
    <row r="54276" spans="17:17" ht="0" hidden="1" customHeight="1" x14ac:dyDescent="0.25">
      <c r="Q54276" s="265"/>
    </row>
    <row r="54277" spans="17:17" ht="0" hidden="1" customHeight="1" x14ac:dyDescent="0.25">
      <c r="Q54277" s="265"/>
    </row>
    <row r="54278" spans="17:17" ht="0" hidden="1" customHeight="1" x14ac:dyDescent="0.25">
      <c r="Q54278" s="265"/>
    </row>
    <row r="54279" spans="17:17" ht="0" hidden="1" customHeight="1" x14ac:dyDescent="0.25">
      <c r="Q54279" s="265"/>
    </row>
    <row r="54280" spans="17:17" ht="0" hidden="1" customHeight="1" x14ac:dyDescent="0.25">
      <c r="Q54280" s="265"/>
    </row>
    <row r="54281" spans="17:17" ht="0" hidden="1" customHeight="1" x14ac:dyDescent="0.25">
      <c r="Q54281" s="265"/>
    </row>
    <row r="54282" spans="17:17" ht="0" hidden="1" customHeight="1" x14ac:dyDescent="0.25">
      <c r="Q54282" s="265"/>
    </row>
    <row r="54283" spans="17:17" ht="0" hidden="1" customHeight="1" x14ac:dyDescent="0.25">
      <c r="Q54283" s="265"/>
    </row>
    <row r="54284" spans="17:17" ht="0" hidden="1" customHeight="1" x14ac:dyDescent="0.25">
      <c r="Q54284" s="265"/>
    </row>
    <row r="54285" spans="17:17" ht="0" hidden="1" customHeight="1" x14ac:dyDescent="0.25">
      <c r="Q54285" s="265"/>
    </row>
    <row r="54286" spans="17:17" ht="0" hidden="1" customHeight="1" x14ac:dyDescent="0.25">
      <c r="Q54286" s="265"/>
    </row>
    <row r="54287" spans="17:17" ht="0" hidden="1" customHeight="1" x14ac:dyDescent="0.25">
      <c r="Q54287" s="265"/>
    </row>
    <row r="54288" spans="17:17" ht="0" hidden="1" customHeight="1" x14ac:dyDescent="0.25">
      <c r="Q54288" s="265"/>
    </row>
    <row r="54289" spans="17:17" ht="0" hidden="1" customHeight="1" x14ac:dyDescent="0.25">
      <c r="Q54289" s="265"/>
    </row>
    <row r="54290" spans="17:17" ht="0" hidden="1" customHeight="1" x14ac:dyDescent="0.25">
      <c r="Q54290" s="265"/>
    </row>
    <row r="54291" spans="17:17" ht="0" hidden="1" customHeight="1" x14ac:dyDescent="0.25">
      <c r="Q54291" s="265"/>
    </row>
    <row r="54292" spans="17:17" ht="0" hidden="1" customHeight="1" x14ac:dyDescent="0.25">
      <c r="Q54292" s="265"/>
    </row>
    <row r="54293" spans="17:17" ht="0" hidden="1" customHeight="1" x14ac:dyDescent="0.25">
      <c r="Q54293" s="265"/>
    </row>
    <row r="54294" spans="17:17" ht="0" hidden="1" customHeight="1" x14ac:dyDescent="0.25">
      <c r="Q54294" s="265"/>
    </row>
    <row r="54295" spans="17:17" ht="0" hidden="1" customHeight="1" x14ac:dyDescent="0.25">
      <c r="Q54295" s="265"/>
    </row>
    <row r="54296" spans="17:17" ht="0" hidden="1" customHeight="1" x14ac:dyDescent="0.25">
      <c r="Q54296" s="265"/>
    </row>
    <row r="54297" spans="17:17" ht="0" hidden="1" customHeight="1" x14ac:dyDescent="0.25">
      <c r="Q54297" s="265"/>
    </row>
    <row r="54298" spans="17:17" ht="0" hidden="1" customHeight="1" x14ac:dyDescent="0.25">
      <c r="Q54298" s="265"/>
    </row>
    <row r="54299" spans="17:17" ht="0" hidden="1" customHeight="1" x14ac:dyDescent="0.25">
      <c r="Q54299" s="265"/>
    </row>
    <row r="54300" spans="17:17" ht="0" hidden="1" customHeight="1" x14ac:dyDescent="0.25">
      <c r="Q54300" s="265"/>
    </row>
    <row r="54301" spans="17:17" ht="0" hidden="1" customHeight="1" x14ac:dyDescent="0.25">
      <c r="Q54301" s="265"/>
    </row>
    <row r="54302" spans="17:17" ht="0" hidden="1" customHeight="1" x14ac:dyDescent="0.25">
      <c r="Q54302" s="265"/>
    </row>
    <row r="54303" spans="17:17" ht="0" hidden="1" customHeight="1" x14ac:dyDescent="0.25">
      <c r="Q54303" s="265"/>
    </row>
    <row r="54304" spans="17:17" ht="0" hidden="1" customHeight="1" x14ac:dyDescent="0.25">
      <c r="Q54304" s="265"/>
    </row>
    <row r="54305" spans="17:17" ht="0" hidden="1" customHeight="1" x14ac:dyDescent="0.25">
      <c r="Q54305" s="265"/>
    </row>
    <row r="54306" spans="17:17" ht="0" hidden="1" customHeight="1" x14ac:dyDescent="0.25">
      <c r="Q54306" s="265"/>
    </row>
    <row r="54307" spans="17:17" ht="0" hidden="1" customHeight="1" x14ac:dyDescent="0.25">
      <c r="Q54307" s="265"/>
    </row>
    <row r="54308" spans="17:17" ht="0" hidden="1" customHeight="1" x14ac:dyDescent="0.25">
      <c r="Q54308" s="265"/>
    </row>
    <row r="54309" spans="17:17" ht="0" hidden="1" customHeight="1" x14ac:dyDescent="0.25">
      <c r="Q54309" s="265"/>
    </row>
    <row r="54310" spans="17:17" ht="0" hidden="1" customHeight="1" x14ac:dyDescent="0.25">
      <c r="Q54310" s="265"/>
    </row>
    <row r="54311" spans="17:17" ht="0" hidden="1" customHeight="1" x14ac:dyDescent="0.25">
      <c r="Q54311" s="265"/>
    </row>
    <row r="54312" spans="17:17" ht="0" hidden="1" customHeight="1" x14ac:dyDescent="0.25">
      <c r="Q54312" s="265"/>
    </row>
    <row r="54313" spans="17:17" ht="0" hidden="1" customHeight="1" x14ac:dyDescent="0.25">
      <c r="Q54313" s="265"/>
    </row>
    <row r="54314" spans="17:17" ht="0" hidden="1" customHeight="1" x14ac:dyDescent="0.25">
      <c r="Q54314" s="265"/>
    </row>
    <row r="54315" spans="17:17" ht="0" hidden="1" customHeight="1" x14ac:dyDescent="0.25">
      <c r="Q54315" s="265"/>
    </row>
    <row r="54316" spans="17:17" ht="0" hidden="1" customHeight="1" x14ac:dyDescent="0.25">
      <c r="Q54316" s="265"/>
    </row>
    <row r="54317" spans="17:17" ht="0" hidden="1" customHeight="1" x14ac:dyDescent="0.25">
      <c r="Q54317" s="265"/>
    </row>
    <row r="54318" spans="17:17" ht="0" hidden="1" customHeight="1" x14ac:dyDescent="0.25">
      <c r="Q54318" s="265"/>
    </row>
    <row r="54319" spans="17:17" ht="0" hidden="1" customHeight="1" x14ac:dyDescent="0.25">
      <c r="Q54319" s="265"/>
    </row>
    <row r="54320" spans="17:17" ht="0" hidden="1" customHeight="1" x14ac:dyDescent="0.25">
      <c r="Q54320" s="265"/>
    </row>
    <row r="54321" spans="17:17" ht="0" hidden="1" customHeight="1" x14ac:dyDescent="0.25">
      <c r="Q54321" s="265"/>
    </row>
    <row r="54322" spans="17:17" ht="0" hidden="1" customHeight="1" x14ac:dyDescent="0.25">
      <c r="Q54322" s="265"/>
    </row>
    <row r="54323" spans="17:17" ht="0" hidden="1" customHeight="1" x14ac:dyDescent="0.25">
      <c r="Q54323" s="265"/>
    </row>
    <row r="54324" spans="17:17" ht="0" hidden="1" customHeight="1" x14ac:dyDescent="0.25">
      <c r="Q54324" s="265"/>
    </row>
    <row r="54325" spans="17:17" ht="0" hidden="1" customHeight="1" x14ac:dyDescent="0.25">
      <c r="Q54325" s="265"/>
    </row>
    <row r="54326" spans="17:17" ht="0" hidden="1" customHeight="1" x14ac:dyDescent="0.25">
      <c r="Q54326" s="265"/>
    </row>
    <row r="54327" spans="17:17" ht="0" hidden="1" customHeight="1" x14ac:dyDescent="0.25">
      <c r="Q54327" s="265"/>
    </row>
    <row r="54328" spans="17:17" ht="0" hidden="1" customHeight="1" x14ac:dyDescent="0.25">
      <c r="Q54328" s="265"/>
    </row>
    <row r="54329" spans="17:17" ht="0" hidden="1" customHeight="1" x14ac:dyDescent="0.25">
      <c r="Q54329" s="265"/>
    </row>
    <row r="54330" spans="17:17" ht="0" hidden="1" customHeight="1" x14ac:dyDescent="0.25">
      <c r="Q54330" s="265"/>
    </row>
    <row r="54331" spans="17:17" ht="0" hidden="1" customHeight="1" x14ac:dyDescent="0.25">
      <c r="Q54331" s="265"/>
    </row>
    <row r="54332" spans="17:17" ht="0" hidden="1" customHeight="1" x14ac:dyDescent="0.25">
      <c r="Q54332" s="265"/>
    </row>
    <row r="54333" spans="17:17" ht="0" hidden="1" customHeight="1" x14ac:dyDescent="0.25">
      <c r="Q54333" s="265"/>
    </row>
    <row r="54334" spans="17:17" ht="0" hidden="1" customHeight="1" x14ac:dyDescent="0.25">
      <c r="Q54334" s="265"/>
    </row>
    <row r="54335" spans="17:17" ht="0" hidden="1" customHeight="1" x14ac:dyDescent="0.25">
      <c r="Q54335" s="265"/>
    </row>
    <row r="54336" spans="17:17" ht="0" hidden="1" customHeight="1" x14ac:dyDescent="0.25">
      <c r="Q54336" s="265"/>
    </row>
    <row r="54337" spans="17:17" ht="0" hidden="1" customHeight="1" x14ac:dyDescent="0.25">
      <c r="Q54337" s="265"/>
    </row>
    <row r="54338" spans="17:17" ht="0" hidden="1" customHeight="1" x14ac:dyDescent="0.25">
      <c r="Q54338" s="265"/>
    </row>
    <row r="54339" spans="17:17" ht="0" hidden="1" customHeight="1" x14ac:dyDescent="0.25">
      <c r="Q54339" s="265"/>
    </row>
    <row r="54340" spans="17:17" ht="0" hidden="1" customHeight="1" x14ac:dyDescent="0.25">
      <c r="Q54340" s="265"/>
    </row>
    <row r="54341" spans="17:17" ht="0" hidden="1" customHeight="1" x14ac:dyDescent="0.25">
      <c r="Q54341" s="265"/>
    </row>
    <row r="54342" spans="17:17" ht="0" hidden="1" customHeight="1" x14ac:dyDescent="0.25">
      <c r="Q54342" s="265"/>
    </row>
    <row r="54343" spans="17:17" ht="0" hidden="1" customHeight="1" x14ac:dyDescent="0.25">
      <c r="Q54343" s="265"/>
    </row>
    <row r="54344" spans="17:17" ht="0" hidden="1" customHeight="1" x14ac:dyDescent="0.25">
      <c r="Q54344" s="265"/>
    </row>
    <row r="54345" spans="17:17" ht="0" hidden="1" customHeight="1" x14ac:dyDescent="0.25">
      <c r="Q54345" s="265"/>
    </row>
    <row r="54346" spans="17:17" ht="0" hidden="1" customHeight="1" x14ac:dyDescent="0.25">
      <c r="Q54346" s="265"/>
    </row>
    <row r="54347" spans="17:17" ht="0" hidden="1" customHeight="1" x14ac:dyDescent="0.25">
      <c r="Q54347" s="265"/>
    </row>
    <row r="54348" spans="17:17" ht="0" hidden="1" customHeight="1" x14ac:dyDescent="0.25">
      <c r="Q54348" s="265"/>
    </row>
    <row r="54349" spans="17:17" ht="0" hidden="1" customHeight="1" x14ac:dyDescent="0.25">
      <c r="Q54349" s="265"/>
    </row>
    <row r="54350" spans="17:17" ht="0" hidden="1" customHeight="1" x14ac:dyDescent="0.25">
      <c r="Q54350" s="265"/>
    </row>
    <row r="54351" spans="17:17" ht="0" hidden="1" customHeight="1" x14ac:dyDescent="0.25">
      <c r="Q54351" s="265"/>
    </row>
    <row r="54352" spans="17:17" ht="0" hidden="1" customHeight="1" x14ac:dyDescent="0.25">
      <c r="Q54352" s="265"/>
    </row>
    <row r="54353" spans="17:17" ht="0" hidden="1" customHeight="1" x14ac:dyDescent="0.25">
      <c r="Q54353" s="265"/>
    </row>
    <row r="54354" spans="17:17" ht="0" hidden="1" customHeight="1" x14ac:dyDescent="0.25">
      <c r="Q54354" s="265"/>
    </row>
    <row r="54355" spans="17:17" ht="0" hidden="1" customHeight="1" x14ac:dyDescent="0.25">
      <c r="Q54355" s="265"/>
    </row>
    <row r="54356" spans="17:17" ht="0" hidden="1" customHeight="1" x14ac:dyDescent="0.25">
      <c r="Q54356" s="265"/>
    </row>
    <row r="54357" spans="17:17" ht="0" hidden="1" customHeight="1" x14ac:dyDescent="0.25">
      <c r="Q54357" s="265"/>
    </row>
    <row r="54358" spans="17:17" ht="0" hidden="1" customHeight="1" x14ac:dyDescent="0.25">
      <c r="Q54358" s="265"/>
    </row>
    <row r="54359" spans="17:17" ht="0" hidden="1" customHeight="1" x14ac:dyDescent="0.25">
      <c r="Q54359" s="265"/>
    </row>
    <row r="54360" spans="17:17" ht="0" hidden="1" customHeight="1" x14ac:dyDescent="0.25">
      <c r="Q54360" s="265"/>
    </row>
    <row r="54361" spans="17:17" ht="0" hidden="1" customHeight="1" x14ac:dyDescent="0.25">
      <c r="Q54361" s="265"/>
    </row>
    <row r="54362" spans="17:17" ht="0" hidden="1" customHeight="1" x14ac:dyDescent="0.25">
      <c r="Q54362" s="265"/>
    </row>
    <row r="54363" spans="17:17" ht="0" hidden="1" customHeight="1" x14ac:dyDescent="0.25">
      <c r="Q54363" s="265"/>
    </row>
    <row r="54364" spans="17:17" ht="0" hidden="1" customHeight="1" x14ac:dyDescent="0.25">
      <c r="Q54364" s="265"/>
    </row>
    <row r="54365" spans="17:17" ht="0" hidden="1" customHeight="1" x14ac:dyDescent="0.25">
      <c r="Q54365" s="265"/>
    </row>
    <row r="54366" spans="17:17" ht="0" hidden="1" customHeight="1" x14ac:dyDescent="0.25">
      <c r="Q54366" s="265"/>
    </row>
    <row r="54367" spans="17:17" ht="0" hidden="1" customHeight="1" x14ac:dyDescent="0.25">
      <c r="Q54367" s="265"/>
    </row>
    <row r="54368" spans="17:17" ht="0" hidden="1" customHeight="1" x14ac:dyDescent="0.25">
      <c r="Q54368" s="265"/>
    </row>
    <row r="54369" spans="17:17" ht="0" hidden="1" customHeight="1" x14ac:dyDescent="0.25">
      <c r="Q54369" s="265"/>
    </row>
    <row r="54370" spans="17:17" ht="0" hidden="1" customHeight="1" x14ac:dyDescent="0.25">
      <c r="Q54370" s="265"/>
    </row>
    <row r="54371" spans="17:17" ht="0" hidden="1" customHeight="1" x14ac:dyDescent="0.25">
      <c r="Q54371" s="265"/>
    </row>
    <row r="54372" spans="17:17" ht="0" hidden="1" customHeight="1" x14ac:dyDescent="0.25">
      <c r="Q54372" s="265"/>
    </row>
    <row r="54373" spans="17:17" ht="0" hidden="1" customHeight="1" x14ac:dyDescent="0.25">
      <c r="Q54373" s="265"/>
    </row>
    <row r="54374" spans="17:17" ht="0" hidden="1" customHeight="1" x14ac:dyDescent="0.25">
      <c r="Q54374" s="265"/>
    </row>
    <row r="54375" spans="17:17" ht="0" hidden="1" customHeight="1" x14ac:dyDescent="0.25">
      <c r="Q54375" s="265"/>
    </row>
    <row r="54376" spans="17:17" ht="0" hidden="1" customHeight="1" x14ac:dyDescent="0.25">
      <c r="Q54376" s="265"/>
    </row>
    <row r="54377" spans="17:17" ht="0" hidden="1" customHeight="1" x14ac:dyDescent="0.25">
      <c r="Q54377" s="265"/>
    </row>
    <row r="54378" spans="17:17" ht="0" hidden="1" customHeight="1" x14ac:dyDescent="0.25">
      <c r="Q54378" s="265"/>
    </row>
    <row r="54379" spans="17:17" ht="0" hidden="1" customHeight="1" x14ac:dyDescent="0.25">
      <c r="Q54379" s="265"/>
    </row>
    <row r="54380" spans="17:17" ht="0" hidden="1" customHeight="1" x14ac:dyDescent="0.25">
      <c r="Q54380" s="265"/>
    </row>
    <row r="54381" spans="17:17" ht="0" hidden="1" customHeight="1" x14ac:dyDescent="0.25">
      <c r="Q54381" s="265"/>
    </row>
    <row r="54382" spans="17:17" ht="0" hidden="1" customHeight="1" x14ac:dyDescent="0.25">
      <c r="Q54382" s="265"/>
    </row>
    <row r="54383" spans="17:17" ht="0" hidden="1" customHeight="1" x14ac:dyDescent="0.25">
      <c r="Q54383" s="265"/>
    </row>
    <row r="54384" spans="17:17" ht="0" hidden="1" customHeight="1" x14ac:dyDescent="0.25">
      <c r="Q54384" s="265"/>
    </row>
    <row r="54385" spans="17:17" ht="0" hidden="1" customHeight="1" x14ac:dyDescent="0.25">
      <c r="Q54385" s="265"/>
    </row>
    <row r="54386" spans="17:17" ht="0" hidden="1" customHeight="1" x14ac:dyDescent="0.25">
      <c r="Q54386" s="265"/>
    </row>
    <row r="54387" spans="17:17" ht="0" hidden="1" customHeight="1" x14ac:dyDescent="0.25">
      <c r="Q54387" s="265"/>
    </row>
    <row r="54388" spans="17:17" ht="0" hidden="1" customHeight="1" x14ac:dyDescent="0.25">
      <c r="Q54388" s="265"/>
    </row>
    <row r="54389" spans="17:17" ht="0" hidden="1" customHeight="1" x14ac:dyDescent="0.25">
      <c r="Q54389" s="265"/>
    </row>
    <row r="54390" spans="17:17" ht="0" hidden="1" customHeight="1" x14ac:dyDescent="0.25">
      <c r="Q54390" s="265"/>
    </row>
    <row r="54391" spans="17:17" ht="0" hidden="1" customHeight="1" x14ac:dyDescent="0.25">
      <c r="Q54391" s="265"/>
    </row>
    <row r="54392" spans="17:17" ht="0" hidden="1" customHeight="1" x14ac:dyDescent="0.25">
      <c r="Q54392" s="265"/>
    </row>
    <row r="54393" spans="17:17" ht="0" hidden="1" customHeight="1" x14ac:dyDescent="0.25">
      <c r="Q54393" s="265"/>
    </row>
    <row r="54394" spans="17:17" ht="0" hidden="1" customHeight="1" x14ac:dyDescent="0.25">
      <c r="Q54394" s="265"/>
    </row>
    <row r="54395" spans="17:17" ht="0" hidden="1" customHeight="1" x14ac:dyDescent="0.25">
      <c r="Q54395" s="265"/>
    </row>
    <row r="54396" spans="17:17" ht="0" hidden="1" customHeight="1" x14ac:dyDescent="0.25">
      <c r="Q54396" s="265"/>
    </row>
    <row r="54397" spans="17:17" ht="0" hidden="1" customHeight="1" x14ac:dyDescent="0.25">
      <c r="Q54397" s="265"/>
    </row>
    <row r="54398" spans="17:17" ht="0" hidden="1" customHeight="1" x14ac:dyDescent="0.25">
      <c r="Q54398" s="265"/>
    </row>
    <row r="54399" spans="17:17" ht="0" hidden="1" customHeight="1" x14ac:dyDescent="0.25">
      <c r="Q54399" s="265"/>
    </row>
    <row r="54400" spans="17:17" ht="0" hidden="1" customHeight="1" x14ac:dyDescent="0.25">
      <c r="Q54400" s="265"/>
    </row>
    <row r="54401" spans="17:17" ht="0" hidden="1" customHeight="1" x14ac:dyDescent="0.25">
      <c r="Q54401" s="265"/>
    </row>
    <row r="54402" spans="17:17" ht="0" hidden="1" customHeight="1" x14ac:dyDescent="0.25">
      <c r="Q54402" s="265"/>
    </row>
    <row r="54403" spans="17:17" ht="0" hidden="1" customHeight="1" x14ac:dyDescent="0.25">
      <c r="Q54403" s="265"/>
    </row>
    <row r="54404" spans="17:17" ht="0" hidden="1" customHeight="1" x14ac:dyDescent="0.25">
      <c r="Q54404" s="265"/>
    </row>
    <row r="54405" spans="17:17" ht="0" hidden="1" customHeight="1" x14ac:dyDescent="0.25">
      <c r="Q54405" s="265"/>
    </row>
    <row r="54406" spans="17:17" ht="0" hidden="1" customHeight="1" x14ac:dyDescent="0.25">
      <c r="Q54406" s="265"/>
    </row>
    <row r="54407" spans="17:17" ht="0" hidden="1" customHeight="1" x14ac:dyDescent="0.25">
      <c r="Q54407" s="265"/>
    </row>
    <row r="54408" spans="17:17" ht="0" hidden="1" customHeight="1" x14ac:dyDescent="0.25">
      <c r="Q54408" s="265"/>
    </row>
    <row r="54409" spans="17:17" ht="0" hidden="1" customHeight="1" x14ac:dyDescent="0.25">
      <c r="Q54409" s="265"/>
    </row>
    <row r="54410" spans="17:17" ht="0" hidden="1" customHeight="1" x14ac:dyDescent="0.25">
      <c r="Q54410" s="265"/>
    </row>
    <row r="54411" spans="17:17" ht="0" hidden="1" customHeight="1" x14ac:dyDescent="0.25">
      <c r="Q54411" s="265"/>
    </row>
    <row r="54412" spans="17:17" ht="0" hidden="1" customHeight="1" x14ac:dyDescent="0.25">
      <c r="Q54412" s="265"/>
    </row>
    <row r="54413" spans="17:17" ht="0" hidden="1" customHeight="1" x14ac:dyDescent="0.25">
      <c r="Q54413" s="265"/>
    </row>
    <row r="54414" spans="17:17" ht="0" hidden="1" customHeight="1" x14ac:dyDescent="0.25">
      <c r="Q54414" s="265"/>
    </row>
    <row r="54415" spans="17:17" ht="0" hidden="1" customHeight="1" x14ac:dyDescent="0.25">
      <c r="Q54415" s="265"/>
    </row>
    <row r="54416" spans="17:17" ht="0" hidden="1" customHeight="1" x14ac:dyDescent="0.25">
      <c r="Q54416" s="265"/>
    </row>
    <row r="54417" spans="17:17" ht="0" hidden="1" customHeight="1" x14ac:dyDescent="0.25">
      <c r="Q54417" s="265"/>
    </row>
    <row r="54418" spans="17:17" ht="0" hidden="1" customHeight="1" x14ac:dyDescent="0.25">
      <c r="Q54418" s="265"/>
    </row>
    <row r="54419" spans="17:17" ht="0" hidden="1" customHeight="1" x14ac:dyDescent="0.25">
      <c r="Q54419" s="265"/>
    </row>
    <row r="54420" spans="17:17" ht="0" hidden="1" customHeight="1" x14ac:dyDescent="0.25">
      <c r="Q54420" s="265"/>
    </row>
    <row r="54421" spans="17:17" ht="0" hidden="1" customHeight="1" x14ac:dyDescent="0.25">
      <c r="Q54421" s="265"/>
    </row>
    <row r="54422" spans="17:17" ht="0" hidden="1" customHeight="1" x14ac:dyDescent="0.25">
      <c r="Q54422" s="265"/>
    </row>
    <row r="54423" spans="17:17" ht="0" hidden="1" customHeight="1" x14ac:dyDescent="0.25">
      <c r="Q54423" s="265"/>
    </row>
    <row r="54424" spans="17:17" ht="0" hidden="1" customHeight="1" x14ac:dyDescent="0.25">
      <c r="Q54424" s="265"/>
    </row>
    <row r="54425" spans="17:17" ht="0" hidden="1" customHeight="1" x14ac:dyDescent="0.25">
      <c r="Q54425" s="265"/>
    </row>
    <row r="54426" spans="17:17" ht="0" hidden="1" customHeight="1" x14ac:dyDescent="0.25">
      <c r="Q54426" s="265"/>
    </row>
    <row r="54427" spans="17:17" ht="0" hidden="1" customHeight="1" x14ac:dyDescent="0.25">
      <c r="Q54427" s="265"/>
    </row>
    <row r="54428" spans="17:17" ht="0" hidden="1" customHeight="1" x14ac:dyDescent="0.25">
      <c r="Q54428" s="265"/>
    </row>
    <row r="54429" spans="17:17" ht="0" hidden="1" customHeight="1" x14ac:dyDescent="0.25">
      <c r="Q54429" s="265"/>
    </row>
    <row r="54430" spans="17:17" ht="0" hidden="1" customHeight="1" x14ac:dyDescent="0.25">
      <c r="Q54430" s="265"/>
    </row>
    <row r="54431" spans="17:17" ht="0" hidden="1" customHeight="1" x14ac:dyDescent="0.25">
      <c r="Q54431" s="265"/>
    </row>
    <row r="54432" spans="17:17" ht="0" hidden="1" customHeight="1" x14ac:dyDescent="0.25">
      <c r="Q54432" s="265"/>
    </row>
    <row r="54433" spans="17:17" ht="0" hidden="1" customHeight="1" x14ac:dyDescent="0.25">
      <c r="Q54433" s="265"/>
    </row>
    <row r="54434" spans="17:17" ht="0" hidden="1" customHeight="1" x14ac:dyDescent="0.25">
      <c r="Q54434" s="265"/>
    </row>
    <row r="54435" spans="17:17" ht="0" hidden="1" customHeight="1" x14ac:dyDescent="0.25">
      <c r="Q54435" s="265"/>
    </row>
    <row r="54436" spans="17:17" ht="0" hidden="1" customHeight="1" x14ac:dyDescent="0.25">
      <c r="Q54436" s="265"/>
    </row>
    <row r="54437" spans="17:17" ht="0" hidden="1" customHeight="1" x14ac:dyDescent="0.25">
      <c r="Q54437" s="265"/>
    </row>
    <row r="54438" spans="17:17" ht="0" hidden="1" customHeight="1" x14ac:dyDescent="0.25">
      <c r="Q54438" s="265"/>
    </row>
    <row r="54439" spans="17:17" ht="0" hidden="1" customHeight="1" x14ac:dyDescent="0.25">
      <c r="Q54439" s="265"/>
    </row>
    <row r="54440" spans="17:17" ht="0" hidden="1" customHeight="1" x14ac:dyDescent="0.25">
      <c r="Q54440" s="265"/>
    </row>
    <row r="54441" spans="17:17" ht="0" hidden="1" customHeight="1" x14ac:dyDescent="0.25">
      <c r="Q54441" s="265"/>
    </row>
    <row r="54442" spans="17:17" ht="0" hidden="1" customHeight="1" x14ac:dyDescent="0.25">
      <c r="Q54442" s="265"/>
    </row>
    <row r="54443" spans="17:17" ht="0" hidden="1" customHeight="1" x14ac:dyDescent="0.25">
      <c r="Q54443" s="265"/>
    </row>
    <row r="54444" spans="17:17" ht="0" hidden="1" customHeight="1" x14ac:dyDescent="0.25">
      <c r="Q54444" s="265"/>
    </row>
    <row r="54445" spans="17:17" ht="0" hidden="1" customHeight="1" x14ac:dyDescent="0.25">
      <c r="Q54445" s="265"/>
    </row>
    <row r="54446" spans="17:17" ht="0" hidden="1" customHeight="1" x14ac:dyDescent="0.25">
      <c r="Q54446" s="265"/>
    </row>
    <row r="54447" spans="17:17" ht="0" hidden="1" customHeight="1" x14ac:dyDescent="0.25">
      <c r="Q54447" s="265"/>
    </row>
    <row r="54448" spans="17:17" ht="0" hidden="1" customHeight="1" x14ac:dyDescent="0.25">
      <c r="Q54448" s="265"/>
    </row>
    <row r="54449" spans="17:17" ht="0" hidden="1" customHeight="1" x14ac:dyDescent="0.25">
      <c r="Q54449" s="265"/>
    </row>
    <row r="54450" spans="17:17" ht="0" hidden="1" customHeight="1" x14ac:dyDescent="0.25">
      <c r="Q54450" s="265"/>
    </row>
    <row r="54451" spans="17:17" ht="0" hidden="1" customHeight="1" x14ac:dyDescent="0.25">
      <c r="Q54451" s="265"/>
    </row>
    <row r="54452" spans="17:17" ht="0" hidden="1" customHeight="1" x14ac:dyDescent="0.25">
      <c r="Q54452" s="265"/>
    </row>
    <row r="54453" spans="17:17" ht="0" hidden="1" customHeight="1" x14ac:dyDescent="0.25">
      <c r="Q54453" s="265"/>
    </row>
    <row r="54454" spans="17:17" ht="0" hidden="1" customHeight="1" x14ac:dyDescent="0.25">
      <c r="Q54454" s="265"/>
    </row>
    <row r="54455" spans="17:17" ht="0" hidden="1" customHeight="1" x14ac:dyDescent="0.25">
      <c r="Q54455" s="265"/>
    </row>
    <row r="54456" spans="17:17" ht="0" hidden="1" customHeight="1" x14ac:dyDescent="0.25">
      <c r="Q54456" s="265"/>
    </row>
    <row r="54457" spans="17:17" ht="0" hidden="1" customHeight="1" x14ac:dyDescent="0.25">
      <c r="Q54457" s="265"/>
    </row>
    <row r="54458" spans="17:17" ht="0" hidden="1" customHeight="1" x14ac:dyDescent="0.25">
      <c r="Q54458" s="265"/>
    </row>
    <row r="54459" spans="17:17" ht="0" hidden="1" customHeight="1" x14ac:dyDescent="0.25">
      <c r="Q54459" s="265"/>
    </row>
    <row r="54460" spans="17:17" ht="0" hidden="1" customHeight="1" x14ac:dyDescent="0.25">
      <c r="Q54460" s="265"/>
    </row>
    <row r="54461" spans="17:17" ht="0" hidden="1" customHeight="1" x14ac:dyDescent="0.25">
      <c r="Q54461" s="265"/>
    </row>
    <row r="54462" spans="17:17" ht="0" hidden="1" customHeight="1" x14ac:dyDescent="0.25">
      <c r="Q54462" s="265"/>
    </row>
    <row r="54463" spans="17:17" ht="0" hidden="1" customHeight="1" x14ac:dyDescent="0.25">
      <c r="Q54463" s="265"/>
    </row>
    <row r="54464" spans="17:17" ht="0" hidden="1" customHeight="1" x14ac:dyDescent="0.25">
      <c r="Q54464" s="265"/>
    </row>
    <row r="54465" spans="17:17" ht="0" hidden="1" customHeight="1" x14ac:dyDescent="0.25">
      <c r="Q54465" s="265"/>
    </row>
    <row r="54466" spans="17:17" ht="0" hidden="1" customHeight="1" x14ac:dyDescent="0.25">
      <c r="Q54466" s="265"/>
    </row>
    <row r="54467" spans="17:17" ht="0" hidden="1" customHeight="1" x14ac:dyDescent="0.25">
      <c r="Q54467" s="265"/>
    </row>
    <row r="54468" spans="17:17" ht="0" hidden="1" customHeight="1" x14ac:dyDescent="0.25">
      <c r="Q54468" s="265"/>
    </row>
    <row r="54469" spans="17:17" ht="0" hidden="1" customHeight="1" x14ac:dyDescent="0.25">
      <c r="Q54469" s="265"/>
    </row>
    <row r="54470" spans="17:17" ht="0" hidden="1" customHeight="1" x14ac:dyDescent="0.25">
      <c r="Q54470" s="265"/>
    </row>
    <row r="54471" spans="17:17" ht="0" hidden="1" customHeight="1" x14ac:dyDescent="0.25">
      <c r="Q54471" s="265"/>
    </row>
    <row r="54472" spans="17:17" ht="0" hidden="1" customHeight="1" x14ac:dyDescent="0.25">
      <c r="Q54472" s="265"/>
    </row>
    <row r="54473" spans="17:17" ht="0" hidden="1" customHeight="1" x14ac:dyDescent="0.25">
      <c r="Q54473" s="265"/>
    </row>
    <row r="54474" spans="17:17" ht="0" hidden="1" customHeight="1" x14ac:dyDescent="0.25">
      <c r="Q54474" s="265"/>
    </row>
    <row r="54475" spans="17:17" ht="0" hidden="1" customHeight="1" x14ac:dyDescent="0.25">
      <c r="Q54475" s="265"/>
    </row>
    <row r="54476" spans="17:17" ht="0" hidden="1" customHeight="1" x14ac:dyDescent="0.25">
      <c r="Q54476" s="265"/>
    </row>
    <row r="54477" spans="17:17" ht="0" hidden="1" customHeight="1" x14ac:dyDescent="0.25">
      <c r="Q54477" s="265"/>
    </row>
    <row r="54478" spans="17:17" ht="0" hidden="1" customHeight="1" x14ac:dyDescent="0.25">
      <c r="Q54478" s="265"/>
    </row>
    <row r="54479" spans="17:17" ht="0" hidden="1" customHeight="1" x14ac:dyDescent="0.25">
      <c r="Q54479" s="265"/>
    </row>
    <row r="54480" spans="17:17" ht="0" hidden="1" customHeight="1" x14ac:dyDescent="0.25">
      <c r="Q54480" s="265"/>
    </row>
    <row r="54481" spans="17:17" ht="0" hidden="1" customHeight="1" x14ac:dyDescent="0.25">
      <c r="Q54481" s="265"/>
    </row>
    <row r="54482" spans="17:17" ht="0" hidden="1" customHeight="1" x14ac:dyDescent="0.25">
      <c r="Q54482" s="265"/>
    </row>
    <row r="54483" spans="17:17" ht="0" hidden="1" customHeight="1" x14ac:dyDescent="0.25">
      <c r="Q54483" s="265"/>
    </row>
    <row r="54484" spans="17:17" ht="0" hidden="1" customHeight="1" x14ac:dyDescent="0.25">
      <c r="Q54484" s="265"/>
    </row>
    <row r="54485" spans="17:17" ht="0" hidden="1" customHeight="1" x14ac:dyDescent="0.25">
      <c r="Q54485" s="265"/>
    </row>
    <row r="54486" spans="17:17" ht="0" hidden="1" customHeight="1" x14ac:dyDescent="0.25">
      <c r="Q54486" s="265"/>
    </row>
    <row r="54487" spans="17:17" ht="0" hidden="1" customHeight="1" x14ac:dyDescent="0.25">
      <c r="Q54487" s="265"/>
    </row>
    <row r="54488" spans="17:17" ht="0" hidden="1" customHeight="1" x14ac:dyDescent="0.25">
      <c r="Q54488" s="265"/>
    </row>
    <row r="54489" spans="17:17" ht="0" hidden="1" customHeight="1" x14ac:dyDescent="0.25">
      <c r="Q54489" s="265"/>
    </row>
    <row r="54490" spans="17:17" ht="0" hidden="1" customHeight="1" x14ac:dyDescent="0.25">
      <c r="Q54490" s="265"/>
    </row>
    <row r="54491" spans="17:17" ht="0" hidden="1" customHeight="1" x14ac:dyDescent="0.25">
      <c r="Q54491" s="265"/>
    </row>
    <row r="54492" spans="17:17" ht="0" hidden="1" customHeight="1" x14ac:dyDescent="0.25">
      <c r="Q54492" s="265"/>
    </row>
    <row r="54493" spans="17:17" ht="0" hidden="1" customHeight="1" x14ac:dyDescent="0.25">
      <c r="Q54493" s="265"/>
    </row>
    <row r="54494" spans="17:17" ht="0" hidden="1" customHeight="1" x14ac:dyDescent="0.25">
      <c r="Q54494" s="265"/>
    </row>
    <row r="54495" spans="17:17" ht="0" hidden="1" customHeight="1" x14ac:dyDescent="0.25">
      <c r="Q54495" s="265"/>
    </row>
    <row r="54496" spans="17:17" ht="0" hidden="1" customHeight="1" x14ac:dyDescent="0.25">
      <c r="Q54496" s="265"/>
    </row>
    <row r="54497" spans="17:17" ht="0" hidden="1" customHeight="1" x14ac:dyDescent="0.25">
      <c r="Q54497" s="265"/>
    </row>
    <row r="54498" spans="17:17" ht="0" hidden="1" customHeight="1" x14ac:dyDescent="0.25">
      <c r="Q54498" s="265"/>
    </row>
    <row r="54499" spans="17:17" ht="0" hidden="1" customHeight="1" x14ac:dyDescent="0.25">
      <c r="Q54499" s="265"/>
    </row>
    <row r="54500" spans="17:17" ht="0" hidden="1" customHeight="1" x14ac:dyDescent="0.25">
      <c r="Q54500" s="265"/>
    </row>
    <row r="54501" spans="17:17" ht="0" hidden="1" customHeight="1" x14ac:dyDescent="0.25">
      <c r="Q54501" s="265"/>
    </row>
    <row r="54502" spans="17:17" ht="0" hidden="1" customHeight="1" x14ac:dyDescent="0.25">
      <c r="Q54502" s="265"/>
    </row>
    <row r="54503" spans="17:17" ht="0" hidden="1" customHeight="1" x14ac:dyDescent="0.25">
      <c r="Q54503" s="265"/>
    </row>
    <row r="54504" spans="17:17" ht="0" hidden="1" customHeight="1" x14ac:dyDescent="0.25">
      <c r="Q54504" s="265"/>
    </row>
    <row r="54505" spans="17:17" ht="0" hidden="1" customHeight="1" x14ac:dyDescent="0.25">
      <c r="Q54505" s="265"/>
    </row>
    <row r="54506" spans="17:17" ht="0" hidden="1" customHeight="1" x14ac:dyDescent="0.25">
      <c r="Q54506" s="265"/>
    </row>
    <row r="54507" spans="17:17" ht="0" hidden="1" customHeight="1" x14ac:dyDescent="0.25">
      <c r="Q54507" s="265"/>
    </row>
    <row r="54508" spans="17:17" ht="0" hidden="1" customHeight="1" x14ac:dyDescent="0.25">
      <c r="Q54508" s="265"/>
    </row>
    <row r="54509" spans="17:17" ht="0" hidden="1" customHeight="1" x14ac:dyDescent="0.25">
      <c r="Q54509" s="265"/>
    </row>
    <row r="54510" spans="17:17" ht="0" hidden="1" customHeight="1" x14ac:dyDescent="0.25">
      <c r="Q54510" s="265"/>
    </row>
    <row r="54511" spans="17:17" ht="0" hidden="1" customHeight="1" x14ac:dyDescent="0.25">
      <c r="Q54511" s="265"/>
    </row>
    <row r="54512" spans="17:17" ht="0" hidden="1" customHeight="1" x14ac:dyDescent="0.25">
      <c r="Q54512" s="265"/>
    </row>
    <row r="54513" spans="17:17" ht="0" hidden="1" customHeight="1" x14ac:dyDescent="0.25">
      <c r="Q54513" s="265"/>
    </row>
    <row r="54514" spans="17:17" ht="0" hidden="1" customHeight="1" x14ac:dyDescent="0.25">
      <c r="Q54514" s="265"/>
    </row>
    <row r="54515" spans="17:17" ht="0" hidden="1" customHeight="1" x14ac:dyDescent="0.25">
      <c r="Q54515" s="265"/>
    </row>
    <row r="54516" spans="17:17" ht="0" hidden="1" customHeight="1" x14ac:dyDescent="0.25">
      <c r="Q54516" s="265"/>
    </row>
    <row r="54517" spans="17:17" ht="0" hidden="1" customHeight="1" x14ac:dyDescent="0.25">
      <c r="Q54517" s="265"/>
    </row>
    <row r="54518" spans="17:17" ht="0" hidden="1" customHeight="1" x14ac:dyDescent="0.25">
      <c r="Q54518" s="265"/>
    </row>
    <row r="54519" spans="17:17" ht="0" hidden="1" customHeight="1" x14ac:dyDescent="0.25">
      <c r="Q54519" s="265"/>
    </row>
    <row r="54520" spans="17:17" ht="0" hidden="1" customHeight="1" x14ac:dyDescent="0.25">
      <c r="Q54520" s="265"/>
    </row>
    <row r="54521" spans="17:17" ht="0" hidden="1" customHeight="1" x14ac:dyDescent="0.25">
      <c r="Q54521" s="265"/>
    </row>
    <row r="54522" spans="17:17" ht="0" hidden="1" customHeight="1" x14ac:dyDescent="0.25">
      <c r="Q54522" s="265"/>
    </row>
    <row r="54523" spans="17:17" ht="0" hidden="1" customHeight="1" x14ac:dyDescent="0.25">
      <c r="Q54523" s="265"/>
    </row>
    <row r="54524" spans="17:17" ht="0" hidden="1" customHeight="1" x14ac:dyDescent="0.25">
      <c r="Q54524" s="265"/>
    </row>
    <row r="54525" spans="17:17" ht="0" hidden="1" customHeight="1" x14ac:dyDescent="0.25">
      <c r="Q54525" s="265"/>
    </row>
    <row r="54526" spans="17:17" ht="0" hidden="1" customHeight="1" x14ac:dyDescent="0.25">
      <c r="Q54526" s="265"/>
    </row>
    <row r="54527" spans="17:17" ht="0" hidden="1" customHeight="1" x14ac:dyDescent="0.25">
      <c r="Q54527" s="265"/>
    </row>
    <row r="54528" spans="17:17" ht="0" hidden="1" customHeight="1" x14ac:dyDescent="0.25">
      <c r="Q54528" s="265"/>
    </row>
    <row r="54529" spans="17:17" ht="0" hidden="1" customHeight="1" x14ac:dyDescent="0.25">
      <c r="Q54529" s="265"/>
    </row>
    <row r="54530" spans="17:17" ht="0" hidden="1" customHeight="1" x14ac:dyDescent="0.25">
      <c r="Q54530" s="265"/>
    </row>
    <row r="54531" spans="17:17" ht="0" hidden="1" customHeight="1" x14ac:dyDescent="0.25">
      <c r="Q54531" s="265"/>
    </row>
    <row r="54532" spans="17:17" ht="0" hidden="1" customHeight="1" x14ac:dyDescent="0.25">
      <c r="Q54532" s="265"/>
    </row>
    <row r="54533" spans="17:17" ht="0" hidden="1" customHeight="1" x14ac:dyDescent="0.25">
      <c r="Q54533" s="265"/>
    </row>
    <row r="54534" spans="17:17" ht="0" hidden="1" customHeight="1" x14ac:dyDescent="0.25">
      <c r="Q54534" s="265"/>
    </row>
    <row r="54535" spans="17:17" ht="0" hidden="1" customHeight="1" x14ac:dyDescent="0.25">
      <c r="Q54535" s="265"/>
    </row>
    <row r="54536" spans="17:17" ht="0" hidden="1" customHeight="1" x14ac:dyDescent="0.25">
      <c r="Q54536" s="265"/>
    </row>
    <row r="54537" spans="17:17" ht="0" hidden="1" customHeight="1" x14ac:dyDescent="0.25">
      <c r="Q54537" s="265"/>
    </row>
    <row r="54538" spans="17:17" ht="0" hidden="1" customHeight="1" x14ac:dyDescent="0.25">
      <c r="Q54538" s="265"/>
    </row>
    <row r="54539" spans="17:17" ht="0" hidden="1" customHeight="1" x14ac:dyDescent="0.25">
      <c r="Q54539" s="265"/>
    </row>
    <row r="54540" spans="17:17" ht="0" hidden="1" customHeight="1" x14ac:dyDescent="0.25">
      <c r="Q54540" s="265"/>
    </row>
    <row r="54541" spans="17:17" ht="0" hidden="1" customHeight="1" x14ac:dyDescent="0.25">
      <c r="Q54541" s="265"/>
    </row>
    <row r="54542" spans="17:17" ht="0" hidden="1" customHeight="1" x14ac:dyDescent="0.25">
      <c r="Q54542" s="265"/>
    </row>
    <row r="54543" spans="17:17" ht="0" hidden="1" customHeight="1" x14ac:dyDescent="0.25">
      <c r="Q54543" s="265"/>
    </row>
    <row r="54544" spans="17:17" ht="0" hidden="1" customHeight="1" x14ac:dyDescent="0.25">
      <c r="Q54544" s="265"/>
    </row>
    <row r="54545" spans="17:17" ht="0" hidden="1" customHeight="1" x14ac:dyDescent="0.25">
      <c r="Q54545" s="265"/>
    </row>
    <row r="54546" spans="17:17" ht="0" hidden="1" customHeight="1" x14ac:dyDescent="0.25">
      <c r="Q54546" s="265"/>
    </row>
    <row r="54547" spans="17:17" ht="0" hidden="1" customHeight="1" x14ac:dyDescent="0.25">
      <c r="Q54547" s="265"/>
    </row>
    <row r="54548" spans="17:17" ht="0" hidden="1" customHeight="1" x14ac:dyDescent="0.25">
      <c r="Q54548" s="265"/>
    </row>
    <row r="54549" spans="17:17" ht="0" hidden="1" customHeight="1" x14ac:dyDescent="0.25">
      <c r="Q54549" s="265"/>
    </row>
    <row r="54550" spans="17:17" ht="0" hidden="1" customHeight="1" x14ac:dyDescent="0.25">
      <c r="Q54550" s="265"/>
    </row>
    <row r="54551" spans="17:17" ht="0" hidden="1" customHeight="1" x14ac:dyDescent="0.25">
      <c r="Q54551" s="265"/>
    </row>
    <row r="54552" spans="17:17" ht="0" hidden="1" customHeight="1" x14ac:dyDescent="0.25">
      <c r="Q54552" s="265"/>
    </row>
    <row r="54553" spans="17:17" ht="0" hidden="1" customHeight="1" x14ac:dyDescent="0.25">
      <c r="Q54553" s="265"/>
    </row>
    <row r="54554" spans="17:17" ht="0" hidden="1" customHeight="1" x14ac:dyDescent="0.25">
      <c r="Q54554" s="265"/>
    </row>
    <row r="54555" spans="17:17" ht="0" hidden="1" customHeight="1" x14ac:dyDescent="0.25">
      <c r="Q54555" s="265"/>
    </row>
    <row r="54556" spans="17:17" ht="0" hidden="1" customHeight="1" x14ac:dyDescent="0.25">
      <c r="Q54556" s="265"/>
    </row>
    <row r="54557" spans="17:17" ht="0" hidden="1" customHeight="1" x14ac:dyDescent="0.25">
      <c r="Q54557" s="265"/>
    </row>
    <row r="54558" spans="17:17" ht="0" hidden="1" customHeight="1" x14ac:dyDescent="0.25">
      <c r="Q54558" s="265"/>
    </row>
    <row r="54559" spans="17:17" ht="0" hidden="1" customHeight="1" x14ac:dyDescent="0.25">
      <c r="Q54559" s="265"/>
    </row>
    <row r="54560" spans="17:17" ht="0" hidden="1" customHeight="1" x14ac:dyDescent="0.25">
      <c r="Q54560" s="265"/>
    </row>
    <row r="54561" spans="17:17" ht="0" hidden="1" customHeight="1" x14ac:dyDescent="0.25">
      <c r="Q54561" s="265"/>
    </row>
    <row r="54562" spans="17:17" ht="0" hidden="1" customHeight="1" x14ac:dyDescent="0.25">
      <c r="Q54562" s="265"/>
    </row>
    <row r="54563" spans="17:17" ht="0" hidden="1" customHeight="1" x14ac:dyDescent="0.25">
      <c r="Q54563" s="265"/>
    </row>
    <row r="54564" spans="17:17" ht="0" hidden="1" customHeight="1" x14ac:dyDescent="0.25">
      <c r="Q54564" s="265"/>
    </row>
    <row r="54565" spans="17:17" ht="0" hidden="1" customHeight="1" x14ac:dyDescent="0.25">
      <c r="Q54565" s="265"/>
    </row>
    <row r="54566" spans="17:17" ht="0" hidden="1" customHeight="1" x14ac:dyDescent="0.25">
      <c r="Q54566" s="265"/>
    </row>
    <row r="54567" spans="17:17" ht="0" hidden="1" customHeight="1" x14ac:dyDescent="0.25">
      <c r="Q54567" s="265"/>
    </row>
    <row r="54568" spans="17:17" ht="0" hidden="1" customHeight="1" x14ac:dyDescent="0.25">
      <c r="Q54568" s="265"/>
    </row>
    <row r="54569" spans="17:17" ht="0" hidden="1" customHeight="1" x14ac:dyDescent="0.25">
      <c r="Q54569" s="265"/>
    </row>
    <row r="54570" spans="17:17" ht="0" hidden="1" customHeight="1" x14ac:dyDescent="0.25">
      <c r="Q54570" s="265"/>
    </row>
    <row r="54571" spans="17:17" ht="0" hidden="1" customHeight="1" x14ac:dyDescent="0.25">
      <c r="Q54571" s="265"/>
    </row>
    <row r="54572" spans="17:17" ht="0" hidden="1" customHeight="1" x14ac:dyDescent="0.25">
      <c r="Q54572" s="265"/>
    </row>
    <row r="54573" spans="17:17" ht="0" hidden="1" customHeight="1" x14ac:dyDescent="0.25">
      <c r="Q54573" s="265"/>
    </row>
    <row r="54574" spans="17:17" ht="0" hidden="1" customHeight="1" x14ac:dyDescent="0.25">
      <c r="Q54574" s="265"/>
    </row>
    <row r="54575" spans="17:17" ht="0" hidden="1" customHeight="1" x14ac:dyDescent="0.25">
      <c r="Q54575" s="265"/>
    </row>
    <row r="54576" spans="17:17" ht="0" hidden="1" customHeight="1" x14ac:dyDescent="0.25">
      <c r="Q54576" s="265"/>
    </row>
    <row r="54577" spans="17:17" ht="0" hidden="1" customHeight="1" x14ac:dyDescent="0.25">
      <c r="Q54577" s="265"/>
    </row>
    <row r="54578" spans="17:17" ht="0" hidden="1" customHeight="1" x14ac:dyDescent="0.25">
      <c r="Q54578" s="265"/>
    </row>
    <row r="54579" spans="17:17" ht="0" hidden="1" customHeight="1" x14ac:dyDescent="0.25">
      <c r="Q54579" s="265"/>
    </row>
    <row r="54580" spans="17:17" ht="0" hidden="1" customHeight="1" x14ac:dyDescent="0.25">
      <c r="Q54580" s="265"/>
    </row>
    <row r="54581" spans="17:17" ht="0" hidden="1" customHeight="1" x14ac:dyDescent="0.25">
      <c r="Q54581" s="265"/>
    </row>
    <row r="54582" spans="17:17" ht="0" hidden="1" customHeight="1" x14ac:dyDescent="0.25">
      <c r="Q54582" s="265"/>
    </row>
    <row r="54583" spans="17:17" ht="0" hidden="1" customHeight="1" x14ac:dyDescent="0.25">
      <c r="Q54583" s="265"/>
    </row>
    <row r="54584" spans="17:17" ht="0" hidden="1" customHeight="1" x14ac:dyDescent="0.25">
      <c r="Q54584" s="265"/>
    </row>
    <row r="54585" spans="17:17" ht="0" hidden="1" customHeight="1" x14ac:dyDescent="0.25">
      <c r="Q54585" s="265"/>
    </row>
    <row r="54586" spans="17:17" ht="0" hidden="1" customHeight="1" x14ac:dyDescent="0.25">
      <c r="Q54586" s="265"/>
    </row>
    <row r="54587" spans="17:17" ht="0" hidden="1" customHeight="1" x14ac:dyDescent="0.25">
      <c r="Q54587" s="265"/>
    </row>
    <row r="54588" spans="17:17" ht="0" hidden="1" customHeight="1" x14ac:dyDescent="0.25">
      <c r="Q54588" s="265"/>
    </row>
    <row r="54589" spans="17:17" ht="0" hidden="1" customHeight="1" x14ac:dyDescent="0.25">
      <c r="Q54589" s="265"/>
    </row>
    <row r="54590" spans="17:17" ht="0" hidden="1" customHeight="1" x14ac:dyDescent="0.25">
      <c r="Q54590" s="265"/>
    </row>
    <row r="54591" spans="17:17" ht="0" hidden="1" customHeight="1" x14ac:dyDescent="0.25">
      <c r="Q54591" s="265"/>
    </row>
    <row r="54592" spans="17:17" ht="0" hidden="1" customHeight="1" x14ac:dyDescent="0.25">
      <c r="Q54592" s="265"/>
    </row>
    <row r="54593" spans="17:17" ht="0" hidden="1" customHeight="1" x14ac:dyDescent="0.25">
      <c r="Q54593" s="265"/>
    </row>
    <row r="54594" spans="17:17" ht="0" hidden="1" customHeight="1" x14ac:dyDescent="0.25">
      <c r="Q54594" s="265"/>
    </row>
    <row r="54595" spans="17:17" ht="0" hidden="1" customHeight="1" x14ac:dyDescent="0.25">
      <c r="Q54595" s="265"/>
    </row>
    <row r="54596" spans="17:17" ht="0" hidden="1" customHeight="1" x14ac:dyDescent="0.25">
      <c r="Q54596" s="265"/>
    </row>
    <row r="54597" spans="17:17" ht="0" hidden="1" customHeight="1" x14ac:dyDescent="0.25">
      <c r="Q54597" s="265"/>
    </row>
    <row r="54598" spans="17:17" ht="0" hidden="1" customHeight="1" x14ac:dyDescent="0.25">
      <c r="Q54598" s="265"/>
    </row>
    <row r="54599" spans="17:17" ht="0" hidden="1" customHeight="1" x14ac:dyDescent="0.25">
      <c r="Q54599" s="265"/>
    </row>
    <row r="54600" spans="17:17" ht="0" hidden="1" customHeight="1" x14ac:dyDescent="0.25">
      <c r="Q54600" s="265"/>
    </row>
    <row r="54601" spans="17:17" ht="0" hidden="1" customHeight="1" x14ac:dyDescent="0.25">
      <c r="Q54601" s="265"/>
    </row>
    <row r="54602" spans="17:17" ht="0" hidden="1" customHeight="1" x14ac:dyDescent="0.25">
      <c r="Q54602" s="265"/>
    </row>
    <row r="54603" spans="17:17" ht="0" hidden="1" customHeight="1" x14ac:dyDescent="0.25">
      <c r="Q54603" s="265"/>
    </row>
    <row r="54604" spans="17:17" ht="0" hidden="1" customHeight="1" x14ac:dyDescent="0.25">
      <c r="Q54604" s="265"/>
    </row>
    <row r="54605" spans="17:17" ht="0" hidden="1" customHeight="1" x14ac:dyDescent="0.25">
      <c r="Q54605" s="265"/>
    </row>
    <row r="54606" spans="17:17" ht="0" hidden="1" customHeight="1" x14ac:dyDescent="0.25">
      <c r="Q54606" s="265"/>
    </row>
    <row r="54607" spans="17:17" ht="0" hidden="1" customHeight="1" x14ac:dyDescent="0.25">
      <c r="Q54607" s="265"/>
    </row>
    <row r="54608" spans="17:17" ht="0" hidden="1" customHeight="1" x14ac:dyDescent="0.25">
      <c r="Q54608" s="265"/>
    </row>
    <row r="54609" spans="17:17" ht="0" hidden="1" customHeight="1" x14ac:dyDescent="0.25">
      <c r="Q54609" s="265"/>
    </row>
    <row r="54610" spans="17:17" ht="0" hidden="1" customHeight="1" x14ac:dyDescent="0.25">
      <c r="Q54610" s="265"/>
    </row>
    <row r="54611" spans="17:17" ht="0" hidden="1" customHeight="1" x14ac:dyDescent="0.25">
      <c r="Q54611" s="265"/>
    </row>
    <row r="54612" spans="17:17" ht="0" hidden="1" customHeight="1" x14ac:dyDescent="0.25">
      <c r="Q54612" s="265"/>
    </row>
    <row r="54613" spans="17:17" ht="0" hidden="1" customHeight="1" x14ac:dyDescent="0.25">
      <c r="Q54613" s="265"/>
    </row>
    <row r="54614" spans="17:17" ht="0" hidden="1" customHeight="1" x14ac:dyDescent="0.25">
      <c r="Q54614" s="265"/>
    </row>
    <row r="54615" spans="17:17" ht="0" hidden="1" customHeight="1" x14ac:dyDescent="0.25">
      <c r="Q54615" s="265"/>
    </row>
    <row r="54616" spans="17:17" ht="0" hidden="1" customHeight="1" x14ac:dyDescent="0.25">
      <c r="Q54616" s="265"/>
    </row>
    <row r="54617" spans="17:17" ht="0" hidden="1" customHeight="1" x14ac:dyDescent="0.25">
      <c r="Q54617" s="265"/>
    </row>
    <row r="54618" spans="17:17" ht="0" hidden="1" customHeight="1" x14ac:dyDescent="0.25">
      <c r="Q54618" s="265"/>
    </row>
    <row r="54619" spans="17:17" ht="0" hidden="1" customHeight="1" x14ac:dyDescent="0.25">
      <c r="Q54619" s="265"/>
    </row>
    <row r="54620" spans="17:17" ht="0" hidden="1" customHeight="1" x14ac:dyDescent="0.25">
      <c r="Q54620" s="265"/>
    </row>
    <row r="54621" spans="17:17" ht="0" hidden="1" customHeight="1" x14ac:dyDescent="0.25">
      <c r="Q54621" s="265"/>
    </row>
    <row r="54622" spans="17:17" ht="0" hidden="1" customHeight="1" x14ac:dyDescent="0.25">
      <c r="Q54622" s="265"/>
    </row>
    <row r="54623" spans="17:17" ht="0" hidden="1" customHeight="1" x14ac:dyDescent="0.25">
      <c r="Q54623" s="265"/>
    </row>
    <row r="54624" spans="17:17" ht="0" hidden="1" customHeight="1" x14ac:dyDescent="0.25">
      <c r="Q54624" s="265"/>
    </row>
    <row r="54625" spans="17:17" ht="0" hidden="1" customHeight="1" x14ac:dyDescent="0.25">
      <c r="Q54625" s="265"/>
    </row>
    <row r="54626" spans="17:17" ht="0" hidden="1" customHeight="1" x14ac:dyDescent="0.25">
      <c r="Q54626" s="265"/>
    </row>
    <row r="54627" spans="17:17" ht="0" hidden="1" customHeight="1" x14ac:dyDescent="0.25">
      <c r="Q54627" s="265"/>
    </row>
    <row r="54628" spans="17:17" ht="0" hidden="1" customHeight="1" x14ac:dyDescent="0.25">
      <c r="Q54628" s="265"/>
    </row>
    <row r="54629" spans="17:17" ht="0" hidden="1" customHeight="1" x14ac:dyDescent="0.25">
      <c r="Q54629" s="265"/>
    </row>
    <row r="54630" spans="17:17" ht="0" hidden="1" customHeight="1" x14ac:dyDescent="0.25">
      <c r="Q54630" s="265"/>
    </row>
    <row r="54631" spans="17:17" ht="0" hidden="1" customHeight="1" x14ac:dyDescent="0.25">
      <c r="Q54631" s="265"/>
    </row>
    <row r="54632" spans="17:17" ht="0" hidden="1" customHeight="1" x14ac:dyDescent="0.25">
      <c r="Q54632" s="265"/>
    </row>
    <row r="54633" spans="17:17" ht="0" hidden="1" customHeight="1" x14ac:dyDescent="0.25">
      <c r="Q54633" s="265"/>
    </row>
    <row r="54634" spans="17:17" ht="0" hidden="1" customHeight="1" x14ac:dyDescent="0.25">
      <c r="Q54634" s="265"/>
    </row>
    <row r="54635" spans="17:17" ht="0" hidden="1" customHeight="1" x14ac:dyDescent="0.25">
      <c r="Q54635" s="265"/>
    </row>
    <row r="54636" spans="17:17" ht="0" hidden="1" customHeight="1" x14ac:dyDescent="0.25">
      <c r="Q54636" s="265"/>
    </row>
    <row r="54637" spans="17:17" ht="0" hidden="1" customHeight="1" x14ac:dyDescent="0.25">
      <c r="Q54637" s="265"/>
    </row>
    <row r="54638" spans="17:17" ht="0" hidden="1" customHeight="1" x14ac:dyDescent="0.25">
      <c r="Q54638" s="265"/>
    </row>
    <row r="54639" spans="17:17" ht="0" hidden="1" customHeight="1" x14ac:dyDescent="0.25">
      <c r="Q54639" s="265"/>
    </row>
    <row r="54640" spans="17:17" ht="0" hidden="1" customHeight="1" x14ac:dyDescent="0.25">
      <c r="Q54640" s="265"/>
    </row>
    <row r="54641" spans="17:17" ht="0" hidden="1" customHeight="1" x14ac:dyDescent="0.25">
      <c r="Q54641" s="265"/>
    </row>
    <row r="54642" spans="17:17" ht="0" hidden="1" customHeight="1" x14ac:dyDescent="0.25">
      <c r="Q54642" s="265"/>
    </row>
    <row r="54643" spans="17:17" ht="0" hidden="1" customHeight="1" x14ac:dyDescent="0.25">
      <c r="Q54643" s="265"/>
    </row>
    <row r="54644" spans="17:17" ht="0" hidden="1" customHeight="1" x14ac:dyDescent="0.25">
      <c r="Q54644" s="265"/>
    </row>
    <row r="54645" spans="17:17" ht="0" hidden="1" customHeight="1" x14ac:dyDescent="0.25">
      <c r="Q54645" s="265"/>
    </row>
    <row r="54646" spans="17:17" ht="0" hidden="1" customHeight="1" x14ac:dyDescent="0.25">
      <c r="Q54646" s="265"/>
    </row>
    <row r="54647" spans="17:17" ht="0" hidden="1" customHeight="1" x14ac:dyDescent="0.25">
      <c r="Q54647" s="265"/>
    </row>
    <row r="54648" spans="17:17" ht="0" hidden="1" customHeight="1" x14ac:dyDescent="0.25">
      <c r="Q54648" s="265"/>
    </row>
    <row r="54649" spans="17:17" ht="0" hidden="1" customHeight="1" x14ac:dyDescent="0.25">
      <c r="Q54649" s="265"/>
    </row>
    <row r="54650" spans="17:17" ht="0" hidden="1" customHeight="1" x14ac:dyDescent="0.25">
      <c r="Q54650" s="265"/>
    </row>
    <row r="54651" spans="17:17" ht="0" hidden="1" customHeight="1" x14ac:dyDescent="0.25">
      <c r="Q54651" s="265"/>
    </row>
    <row r="54652" spans="17:17" ht="0" hidden="1" customHeight="1" x14ac:dyDescent="0.25">
      <c r="Q54652" s="265"/>
    </row>
    <row r="54653" spans="17:17" ht="0" hidden="1" customHeight="1" x14ac:dyDescent="0.25">
      <c r="Q54653" s="265"/>
    </row>
    <row r="54654" spans="17:17" ht="0" hidden="1" customHeight="1" x14ac:dyDescent="0.25">
      <c r="Q54654" s="265"/>
    </row>
    <row r="54655" spans="17:17" ht="0" hidden="1" customHeight="1" x14ac:dyDescent="0.25">
      <c r="Q54655" s="265"/>
    </row>
    <row r="54656" spans="17:17" ht="0" hidden="1" customHeight="1" x14ac:dyDescent="0.25">
      <c r="Q54656" s="265"/>
    </row>
    <row r="54657" spans="17:17" ht="0" hidden="1" customHeight="1" x14ac:dyDescent="0.25">
      <c r="Q54657" s="265"/>
    </row>
    <row r="54658" spans="17:17" ht="0" hidden="1" customHeight="1" x14ac:dyDescent="0.25">
      <c r="Q54658" s="265"/>
    </row>
    <row r="54659" spans="17:17" ht="0" hidden="1" customHeight="1" x14ac:dyDescent="0.25">
      <c r="Q54659" s="265"/>
    </row>
    <row r="54660" spans="17:17" ht="0" hidden="1" customHeight="1" x14ac:dyDescent="0.25">
      <c r="Q54660" s="265"/>
    </row>
    <row r="54661" spans="17:17" ht="0" hidden="1" customHeight="1" x14ac:dyDescent="0.25">
      <c r="Q54661" s="265"/>
    </row>
    <row r="54662" spans="17:17" ht="0" hidden="1" customHeight="1" x14ac:dyDescent="0.25">
      <c r="Q54662" s="265"/>
    </row>
    <row r="54663" spans="17:17" ht="0" hidden="1" customHeight="1" x14ac:dyDescent="0.25">
      <c r="Q54663" s="265"/>
    </row>
    <row r="54664" spans="17:17" ht="0" hidden="1" customHeight="1" x14ac:dyDescent="0.25">
      <c r="Q54664" s="265"/>
    </row>
    <row r="54665" spans="17:17" ht="0" hidden="1" customHeight="1" x14ac:dyDescent="0.25">
      <c r="Q54665" s="265"/>
    </row>
    <row r="54666" spans="17:17" ht="0" hidden="1" customHeight="1" x14ac:dyDescent="0.25">
      <c r="Q54666" s="265"/>
    </row>
    <row r="54667" spans="17:17" ht="0" hidden="1" customHeight="1" x14ac:dyDescent="0.25">
      <c r="Q54667" s="265"/>
    </row>
    <row r="54668" spans="17:17" ht="0" hidden="1" customHeight="1" x14ac:dyDescent="0.25">
      <c r="Q54668" s="265"/>
    </row>
    <row r="54669" spans="17:17" ht="0" hidden="1" customHeight="1" x14ac:dyDescent="0.25">
      <c r="Q54669" s="265"/>
    </row>
    <row r="54670" spans="17:17" ht="0" hidden="1" customHeight="1" x14ac:dyDescent="0.25">
      <c r="Q54670" s="265"/>
    </row>
    <row r="54671" spans="17:17" ht="0" hidden="1" customHeight="1" x14ac:dyDescent="0.25">
      <c r="Q54671" s="265"/>
    </row>
    <row r="54672" spans="17:17" ht="0" hidden="1" customHeight="1" x14ac:dyDescent="0.25">
      <c r="Q54672" s="265"/>
    </row>
    <row r="54673" spans="17:17" ht="0" hidden="1" customHeight="1" x14ac:dyDescent="0.25">
      <c r="Q54673" s="265"/>
    </row>
    <row r="54674" spans="17:17" ht="0" hidden="1" customHeight="1" x14ac:dyDescent="0.25">
      <c r="Q54674" s="265"/>
    </row>
    <row r="54675" spans="17:17" ht="0" hidden="1" customHeight="1" x14ac:dyDescent="0.25">
      <c r="Q54675" s="265"/>
    </row>
    <row r="54676" spans="17:17" ht="0" hidden="1" customHeight="1" x14ac:dyDescent="0.25">
      <c r="Q54676" s="265"/>
    </row>
    <row r="54677" spans="17:17" ht="0" hidden="1" customHeight="1" x14ac:dyDescent="0.25">
      <c r="Q54677" s="265"/>
    </row>
    <row r="54678" spans="17:17" ht="0" hidden="1" customHeight="1" x14ac:dyDescent="0.25">
      <c r="Q54678" s="265"/>
    </row>
    <row r="54679" spans="17:17" ht="0" hidden="1" customHeight="1" x14ac:dyDescent="0.25">
      <c r="Q54679" s="265"/>
    </row>
    <row r="54680" spans="17:17" ht="0" hidden="1" customHeight="1" x14ac:dyDescent="0.25">
      <c r="Q54680" s="265"/>
    </row>
    <row r="54681" spans="17:17" ht="0" hidden="1" customHeight="1" x14ac:dyDescent="0.25">
      <c r="Q54681" s="265"/>
    </row>
    <row r="54682" spans="17:17" ht="0" hidden="1" customHeight="1" x14ac:dyDescent="0.25">
      <c r="Q54682" s="265"/>
    </row>
    <row r="54683" spans="17:17" ht="0" hidden="1" customHeight="1" x14ac:dyDescent="0.25">
      <c r="Q54683" s="265"/>
    </row>
    <row r="54684" spans="17:17" ht="0" hidden="1" customHeight="1" x14ac:dyDescent="0.25">
      <c r="Q54684" s="265"/>
    </row>
    <row r="54685" spans="17:17" ht="0" hidden="1" customHeight="1" x14ac:dyDescent="0.25">
      <c r="Q54685" s="265"/>
    </row>
    <row r="54686" spans="17:17" ht="0" hidden="1" customHeight="1" x14ac:dyDescent="0.25">
      <c r="Q54686" s="265"/>
    </row>
    <row r="54687" spans="17:17" ht="0" hidden="1" customHeight="1" x14ac:dyDescent="0.25">
      <c r="Q54687" s="265"/>
    </row>
    <row r="54688" spans="17:17" ht="0" hidden="1" customHeight="1" x14ac:dyDescent="0.25">
      <c r="Q54688" s="265"/>
    </row>
    <row r="54689" spans="17:17" ht="0" hidden="1" customHeight="1" x14ac:dyDescent="0.25">
      <c r="Q54689" s="265"/>
    </row>
    <row r="54690" spans="17:17" ht="0" hidden="1" customHeight="1" x14ac:dyDescent="0.25">
      <c r="Q54690" s="265"/>
    </row>
    <row r="54691" spans="17:17" ht="0" hidden="1" customHeight="1" x14ac:dyDescent="0.25">
      <c r="Q54691" s="265"/>
    </row>
    <row r="54692" spans="17:17" ht="0" hidden="1" customHeight="1" x14ac:dyDescent="0.25">
      <c r="Q54692" s="265"/>
    </row>
    <row r="54693" spans="17:17" ht="0" hidden="1" customHeight="1" x14ac:dyDescent="0.25">
      <c r="Q54693" s="265"/>
    </row>
    <row r="54694" spans="17:17" ht="0" hidden="1" customHeight="1" x14ac:dyDescent="0.25">
      <c r="Q54694" s="265"/>
    </row>
    <row r="54695" spans="17:17" ht="0" hidden="1" customHeight="1" x14ac:dyDescent="0.25">
      <c r="Q54695" s="265"/>
    </row>
    <row r="54696" spans="17:17" ht="0" hidden="1" customHeight="1" x14ac:dyDescent="0.25">
      <c r="Q54696" s="265"/>
    </row>
    <row r="54697" spans="17:17" ht="0" hidden="1" customHeight="1" x14ac:dyDescent="0.25">
      <c r="Q54697" s="265"/>
    </row>
    <row r="54698" spans="17:17" ht="0" hidden="1" customHeight="1" x14ac:dyDescent="0.25">
      <c r="Q54698" s="265"/>
    </row>
    <row r="54699" spans="17:17" ht="0" hidden="1" customHeight="1" x14ac:dyDescent="0.25">
      <c r="Q54699" s="265"/>
    </row>
    <row r="54700" spans="17:17" ht="0" hidden="1" customHeight="1" x14ac:dyDescent="0.25">
      <c r="Q54700" s="265"/>
    </row>
    <row r="54701" spans="17:17" ht="0" hidden="1" customHeight="1" x14ac:dyDescent="0.25">
      <c r="Q54701" s="265"/>
    </row>
    <row r="54702" spans="17:17" ht="0" hidden="1" customHeight="1" x14ac:dyDescent="0.25">
      <c r="Q54702" s="265"/>
    </row>
    <row r="54703" spans="17:17" ht="0" hidden="1" customHeight="1" x14ac:dyDescent="0.25">
      <c r="Q54703" s="265"/>
    </row>
    <row r="54704" spans="17:17" ht="0" hidden="1" customHeight="1" x14ac:dyDescent="0.25">
      <c r="Q54704" s="265"/>
    </row>
    <row r="54705" spans="17:17" ht="0" hidden="1" customHeight="1" x14ac:dyDescent="0.25">
      <c r="Q54705" s="265"/>
    </row>
    <row r="54706" spans="17:17" ht="0" hidden="1" customHeight="1" x14ac:dyDescent="0.25">
      <c r="Q54706" s="265"/>
    </row>
    <row r="54707" spans="17:17" ht="0" hidden="1" customHeight="1" x14ac:dyDescent="0.25">
      <c r="Q54707" s="265"/>
    </row>
    <row r="54708" spans="17:17" ht="0" hidden="1" customHeight="1" x14ac:dyDescent="0.25">
      <c r="Q54708" s="265"/>
    </row>
    <row r="54709" spans="17:17" ht="0" hidden="1" customHeight="1" x14ac:dyDescent="0.25">
      <c r="Q54709" s="265"/>
    </row>
    <row r="54710" spans="17:17" ht="0" hidden="1" customHeight="1" x14ac:dyDescent="0.25">
      <c r="Q54710" s="265"/>
    </row>
    <row r="54711" spans="17:17" ht="0" hidden="1" customHeight="1" x14ac:dyDescent="0.25">
      <c r="Q54711" s="265"/>
    </row>
    <row r="54712" spans="17:17" ht="0" hidden="1" customHeight="1" x14ac:dyDescent="0.25">
      <c r="Q54712" s="265"/>
    </row>
    <row r="54713" spans="17:17" ht="0" hidden="1" customHeight="1" x14ac:dyDescent="0.25">
      <c r="Q54713" s="265"/>
    </row>
    <row r="54714" spans="17:17" ht="0" hidden="1" customHeight="1" x14ac:dyDescent="0.25">
      <c r="Q54714" s="265"/>
    </row>
    <row r="54715" spans="17:17" ht="0" hidden="1" customHeight="1" x14ac:dyDescent="0.25">
      <c r="Q54715" s="265"/>
    </row>
    <row r="54716" spans="17:17" ht="0" hidden="1" customHeight="1" x14ac:dyDescent="0.25">
      <c r="Q54716" s="265"/>
    </row>
    <row r="54717" spans="17:17" ht="0" hidden="1" customHeight="1" x14ac:dyDescent="0.25">
      <c r="Q54717" s="265"/>
    </row>
    <row r="54718" spans="17:17" ht="0" hidden="1" customHeight="1" x14ac:dyDescent="0.25">
      <c r="Q54718" s="265"/>
    </row>
    <row r="54719" spans="17:17" ht="0" hidden="1" customHeight="1" x14ac:dyDescent="0.25">
      <c r="Q54719" s="265"/>
    </row>
    <row r="54720" spans="17:17" ht="0" hidden="1" customHeight="1" x14ac:dyDescent="0.25">
      <c r="Q54720" s="265"/>
    </row>
    <row r="54721" spans="17:17" ht="0" hidden="1" customHeight="1" x14ac:dyDescent="0.25">
      <c r="Q54721" s="265"/>
    </row>
    <row r="54722" spans="17:17" ht="0" hidden="1" customHeight="1" x14ac:dyDescent="0.25">
      <c r="Q54722" s="265"/>
    </row>
    <row r="54723" spans="17:17" ht="0" hidden="1" customHeight="1" x14ac:dyDescent="0.25">
      <c r="Q54723" s="265"/>
    </row>
    <row r="54724" spans="17:17" ht="0" hidden="1" customHeight="1" x14ac:dyDescent="0.25">
      <c r="Q54724" s="265"/>
    </row>
    <row r="54725" spans="17:17" ht="0" hidden="1" customHeight="1" x14ac:dyDescent="0.25">
      <c r="Q54725" s="265"/>
    </row>
    <row r="54726" spans="17:17" ht="0" hidden="1" customHeight="1" x14ac:dyDescent="0.25">
      <c r="Q54726" s="265"/>
    </row>
    <row r="54727" spans="17:17" ht="0" hidden="1" customHeight="1" x14ac:dyDescent="0.25">
      <c r="Q54727" s="265"/>
    </row>
    <row r="54728" spans="17:17" ht="0" hidden="1" customHeight="1" x14ac:dyDescent="0.25">
      <c r="Q54728" s="265"/>
    </row>
    <row r="54729" spans="17:17" ht="0" hidden="1" customHeight="1" x14ac:dyDescent="0.25">
      <c r="Q54729" s="265"/>
    </row>
    <row r="54730" spans="17:17" ht="0" hidden="1" customHeight="1" x14ac:dyDescent="0.25">
      <c r="Q54730" s="265"/>
    </row>
    <row r="54731" spans="17:17" ht="0" hidden="1" customHeight="1" x14ac:dyDescent="0.25">
      <c r="Q54731" s="265"/>
    </row>
    <row r="54732" spans="17:17" ht="0" hidden="1" customHeight="1" x14ac:dyDescent="0.25">
      <c r="Q54732" s="265"/>
    </row>
    <row r="54733" spans="17:17" ht="0" hidden="1" customHeight="1" x14ac:dyDescent="0.25">
      <c r="Q54733" s="265"/>
    </row>
    <row r="54734" spans="17:17" ht="0" hidden="1" customHeight="1" x14ac:dyDescent="0.25">
      <c r="Q54734" s="265"/>
    </row>
    <row r="54735" spans="17:17" ht="0" hidden="1" customHeight="1" x14ac:dyDescent="0.25">
      <c r="Q54735" s="265"/>
    </row>
    <row r="54736" spans="17:17" ht="0" hidden="1" customHeight="1" x14ac:dyDescent="0.25">
      <c r="Q54736" s="265"/>
    </row>
    <row r="54737" spans="17:17" ht="0" hidden="1" customHeight="1" x14ac:dyDescent="0.25">
      <c r="Q54737" s="265"/>
    </row>
    <row r="54738" spans="17:17" ht="0" hidden="1" customHeight="1" x14ac:dyDescent="0.25">
      <c r="Q54738" s="265"/>
    </row>
    <row r="54739" spans="17:17" ht="0" hidden="1" customHeight="1" x14ac:dyDescent="0.25">
      <c r="Q54739" s="265"/>
    </row>
    <row r="54740" spans="17:17" ht="0" hidden="1" customHeight="1" x14ac:dyDescent="0.25">
      <c r="Q54740" s="265"/>
    </row>
    <row r="54741" spans="17:17" ht="0" hidden="1" customHeight="1" x14ac:dyDescent="0.25">
      <c r="Q54741" s="265"/>
    </row>
    <row r="54742" spans="17:17" ht="0" hidden="1" customHeight="1" x14ac:dyDescent="0.25">
      <c r="Q54742" s="265"/>
    </row>
    <row r="54743" spans="17:17" ht="0" hidden="1" customHeight="1" x14ac:dyDescent="0.25">
      <c r="Q54743" s="265"/>
    </row>
    <row r="54744" spans="17:17" ht="0" hidden="1" customHeight="1" x14ac:dyDescent="0.25">
      <c r="Q54744" s="265"/>
    </row>
    <row r="54745" spans="17:17" ht="0" hidden="1" customHeight="1" x14ac:dyDescent="0.25">
      <c r="Q54745" s="265"/>
    </row>
    <row r="54746" spans="17:17" ht="0" hidden="1" customHeight="1" x14ac:dyDescent="0.25">
      <c r="Q54746" s="265"/>
    </row>
    <row r="54747" spans="17:17" ht="0" hidden="1" customHeight="1" x14ac:dyDescent="0.25">
      <c r="Q54747" s="265"/>
    </row>
    <row r="54748" spans="17:17" ht="0" hidden="1" customHeight="1" x14ac:dyDescent="0.25">
      <c r="Q54748" s="265"/>
    </row>
    <row r="54749" spans="17:17" ht="0" hidden="1" customHeight="1" x14ac:dyDescent="0.25">
      <c r="Q54749" s="265"/>
    </row>
    <row r="54750" spans="17:17" ht="0" hidden="1" customHeight="1" x14ac:dyDescent="0.25">
      <c r="Q54750" s="265"/>
    </row>
    <row r="54751" spans="17:17" ht="0" hidden="1" customHeight="1" x14ac:dyDescent="0.25">
      <c r="Q54751" s="265"/>
    </row>
    <row r="54752" spans="17:17" ht="0" hidden="1" customHeight="1" x14ac:dyDescent="0.25">
      <c r="Q54752" s="265"/>
    </row>
    <row r="54753" spans="17:17" ht="0" hidden="1" customHeight="1" x14ac:dyDescent="0.25">
      <c r="Q54753" s="265"/>
    </row>
    <row r="54754" spans="17:17" ht="0" hidden="1" customHeight="1" x14ac:dyDescent="0.25">
      <c r="Q54754" s="265"/>
    </row>
    <row r="54755" spans="17:17" ht="0" hidden="1" customHeight="1" x14ac:dyDescent="0.25">
      <c r="Q54755" s="265"/>
    </row>
    <row r="54756" spans="17:17" ht="0" hidden="1" customHeight="1" x14ac:dyDescent="0.25">
      <c r="Q54756" s="265"/>
    </row>
    <row r="54757" spans="17:17" ht="0" hidden="1" customHeight="1" x14ac:dyDescent="0.25">
      <c r="Q54757" s="265"/>
    </row>
    <row r="54758" spans="17:17" ht="0" hidden="1" customHeight="1" x14ac:dyDescent="0.25">
      <c r="Q54758" s="265"/>
    </row>
    <row r="54759" spans="17:17" ht="0" hidden="1" customHeight="1" x14ac:dyDescent="0.25">
      <c r="Q54759" s="265"/>
    </row>
    <row r="54760" spans="17:17" ht="0" hidden="1" customHeight="1" x14ac:dyDescent="0.25">
      <c r="Q54760" s="265"/>
    </row>
    <row r="54761" spans="17:17" ht="0" hidden="1" customHeight="1" x14ac:dyDescent="0.25">
      <c r="Q54761" s="265"/>
    </row>
    <row r="54762" spans="17:17" ht="0" hidden="1" customHeight="1" x14ac:dyDescent="0.25">
      <c r="Q54762" s="265"/>
    </row>
    <row r="54763" spans="17:17" ht="0" hidden="1" customHeight="1" x14ac:dyDescent="0.25">
      <c r="Q54763" s="265"/>
    </row>
    <row r="54764" spans="17:17" ht="0" hidden="1" customHeight="1" x14ac:dyDescent="0.25">
      <c r="Q54764" s="265"/>
    </row>
    <row r="54765" spans="17:17" ht="0" hidden="1" customHeight="1" x14ac:dyDescent="0.25">
      <c r="Q54765" s="265"/>
    </row>
    <row r="54766" spans="17:17" ht="0" hidden="1" customHeight="1" x14ac:dyDescent="0.25">
      <c r="Q54766" s="265"/>
    </row>
    <row r="54767" spans="17:17" ht="0" hidden="1" customHeight="1" x14ac:dyDescent="0.25">
      <c r="Q54767" s="265"/>
    </row>
    <row r="54768" spans="17:17" ht="0" hidden="1" customHeight="1" x14ac:dyDescent="0.25">
      <c r="Q54768" s="265"/>
    </row>
    <row r="54769" spans="17:17" ht="0" hidden="1" customHeight="1" x14ac:dyDescent="0.25">
      <c r="Q54769" s="265"/>
    </row>
    <row r="54770" spans="17:17" ht="0" hidden="1" customHeight="1" x14ac:dyDescent="0.25">
      <c r="Q54770" s="265"/>
    </row>
    <row r="54771" spans="17:17" ht="0" hidden="1" customHeight="1" x14ac:dyDescent="0.25">
      <c r="Q54771" s="265"/>
    </row>
    <row r="54772" spans="17:17" ht="0" hidden="1" customHeight="1" x14ac:dyDescent="0.25">
      <c r="Q54772" s="265"/>
    </row>
    <row r="54773" spans="17:17" ht="0" hidden="1" customHeight="1" x14ac:dyDescent="0.25">
      <c r="Q54773" s="265"/>
    </row>
    <row r="54774" spans="17:17" ht="0" hidden="1" customHeight="1" x14ac:dyDescent="0.25">
      <c r="Q54774" s="265"/>
    </row>
    <row r="54775" spans="17:17" ht="0" hidden="1" customHeight="1" x14ac:dyDescent="0.25">
      <c r="Q54775" s="265"/>
    </row>
    <row r="54776" spans="17:17" ht="0" hidden="1" customHeight="1" x14ac:dyDescent="0.25">
      <c r="Q54776" s="265"/>
    </row>
    <row r="54777" spans="17:17" ht="0" hidden="1" customHeight="1" x14ac:dyDescent="0.25">
      <c r="Q54777" s="265"/>
    </row>
    <row r="54778" spans="17:17" ht="0" hidden="1" customHeight="1" x14ac:dyDescent="0.25">
      <c r="Q54778" s="265"/>
    </row>
    <row r="54779" spans="17:17" ht="0" hidden="1" customHeight="1" x14ac:dyDescent="0.25">
      <c r="Q54779" s="265"/>
    </row>
    <row r="54780" spans="17:17" ht="0" hidden="1" customHeight="1" x14ac:dyDescent="0.25">
      <c r="Q54780" s="265"/>
    </row>
    <row r="54781" spans="17:17" ht="0" hidden="1" customHeight="1" x14ac:dyDescent="0.25">
      <c r="Q54781" s="265"/>
    </row>
    <row r="54782" spans="17:17" ht="0" hidden="1" customHeight="1" x14ac:dyDescent="0.25">
      <c r="Q54782" s="265"/>
    </row>
    <row r="54783" spans="17:17" ht="0" hidden="1" customHeight="1" x14ac:dyDescent="0.25">
      <c r="Q54783" s="265"/>
    </row>
    <row r="54784" spans="17:17" ht="0" hidden="1" customHeight="1" x14ac:dyDescent="0.25">
      <c r="Q54784" s="265"/>
    </row>
    <row r="54785" spans="17:17" ht="0" hidden="1" customHeight="1" x14ac:dyDescent="0.25">
      <c r="Q54785" s="265"/>
    </row>
    <row r="54786" spans="17:17" ht="0" hidden="1" customHeight="1" x14ac:dyDescent="0.25">
      <c r="Q54786" s="265"/>
    </row>
    <row r="54787" spans="17:17" ht="0" hidden="1" customHeight="1" x14ac:dyDescent="0.25">
      <c r="Q54787" s="265"/>
    </row>
    <row r="54788" spans="17:17" ht="0" hidden="1" customHeight="1" x14ac:dyDescent="0.25">
      <c r="Q54788" s="265"/>
    </row>
    <row r="54789" spans="17:17" ht="0" hidden="1" customHeight="1" x14ac:dyDescent="0.25">
      <c r="Q54789" s="265"/>
    </row>
    <row r="54790" spans="17:17" ht="0" hidden="1" customHeight="1" x14ac:dyDescent="0.25">
      <c r="Q54790" s="265"/>
    </row>
    <row r="54791" spans="17:17" ht="0" hidden="1" customHeight="1" x14ac:dyDescent="0.25">
      <c r="Q54791" s="265"/>
    </row>
    <row r="54792" spans="17:17" ht="0" hidden="1" customHeight="1" x14ac:dyDescent="0.25">
      <c r="Q54792" s="265"/>
    </row>
    <row r="54793" spans="17:17" ht="0" hidden="1" customHeight="1" x14ac:dyDescent="0.25">
      <c r="Q54793" s="265"/>
    </row>
    <row r="54794" spans="17:17" ht="0" hidden="1" customHeight="1" x14ac:dyDescent="0.25">
      <c r="Q54794" s="265"/>
    </row>
    <row r="54795" spans="17:17" ht="0" hidden="1" customHeight="1" x14ac:dyDescent="0.25">
      <c r="Q54795" s="265"/>
    </row>
    <row r="54796" spans="17:17" ht="0" hidden="1" customHeight="1" x14ac:dyDescent="0.25">
      <c r="Q54796" s="265"/>
    </row>
    <row r="54797" spans="17:17" ht="0" hidden="1" customHeight="1" x14ac:dyDescent="0.25">
      <c r="Q54797" s="265"/>
    </row>
    <row r="54798" spans="17:17" ht="0" hidden="1" customHeight="1" x14ac:dyDescent="0.25">
      <c r="Q54798" s="265"/>
    </row>
    <row r="54799" spans="17:17" ht="0" hidden="1" customHeight="1" x14ac:dyDescent="0.25">
      <c r="Q54799" s="265"/>
    </row>
    <row r="54800" spans="17:17" ht="0" hidden="1" customHeight="1" x14ac:dyDescent="0.25">
      <c r="Q54800" s="265"/>
    </row>
    <row r="54801" spans="17:17" ht="0" hidden="1" customHeight="1" x14ac:dyDescent="0.25">
      <c r="Q54801" s="265"/>
    </row>
    <row r="54802" spans="17:17" ht="0" hidden="1" customHeight="1" x14ac:dyDescent="0.25">
      <c r="Q54802" s="265"/>
    </row>
    <row r="54803" spans="17:17" ht="0" hidden="1" customHeight="1" x14ac:dyDescent="0.25">
      <c r="Q54803" s="265"/>
    </row>
    <row r="54804" spans="17:17" ht="0" hidden="1" customHeight="1" x14ac:dyDescent="0.25">
      <c r="Q54804" s="265"/>
    </row>
    <row r="54805" spans="17:17" ht="0" hidden="1" customHeight="1" x14ac:dyDescent="0.25">
      <c r="Q54805" s="265"/>
    </row>
    <row r="54806" spans="17:17" ht="0" hidden="1" customHeight="1" x14ac:dyDescent="0.25">
      <c r="Q54806" s="265"/>
    </row>
    <row r="54807" spans="17:17" ht="0" hidden="1" customHeight="1" x14ac:dyDescent="0.25">
      <c r="Q54807" s="265"/>
    </row>
    <row r="54808" spans="17:17" ht="0" hidden="1" customHeight="1" x14ac:dyDescent="0.25">
      <c r="Q54808" s="265"/>
    </row>
    <row r="54809" spans="17:17" ht="0" hidden="1" customHeight="1" x14ac:dyDescent="0.25">
      <c r="Q54809" s="265"/>
    </row>
    <row r="54810" spans="17:17" ht="0" hidden="1" customHeight="1" x14ac:dyDescent="0.25">
      <c r="Q54810" s="265"/>
    </row>
    <row r="54811" spans="17:17" ht="0" hidden="1" customHeight="1" x14ac:dyDescent="0.25">
      <c r="Q54811" s="265"/>
    </row>
    <row r="54812" spans="17:17" ht="0" hidden="1" customHeight="1" x14ac:dyDescent="0.25">
      <c r="Q54812" s="265"/>
    </row>
    <row r="54813" spans="17:17" ht="0" hidden="1" customHeight="1" x14ac:dyDescent="0.25">
      <c r="Q54813" s="265"/>
    </row>
    <row r="54814" spans="17:17" ht="0" hidden="1" customHeight="1" x14ac:dyDescent="0.25">
      <c r="Q54814" s="265"/>
    </row>
    <row r="54815" spans="17:17" ht="0" hidden="1" customHeight="1" x14ac:dyDescent="0.25">
      <c r="Q54815" s="265"/>
    </row>
    <row r="54816" spans="17:17" ht="0" hidden="1" customHeight="1" x14ac:dyDescent="0.25">
      <c r="Q54816" s="265"/>
    </row>
    <row r="54817" spans="17:17" ht="0" hidden="1" customHeight="1" x14ac:dyDescent="0.25">
      <c r="Q54817" s="265"/>
    </row>
    <row r="54818" spans="17:17" ht="0" hidden="1" customHeight="1" x14ac:dyDescent="0.25">
      <c r="Q54818" s="265"/>
    </row>
    <row r="54819" spans="17:17" ht="0" hidden="1" customHeight="1" x14ac:dyDescent="0.25">
      <c r="Q54819" s="265"/>
    </row>
    <row r="54820" spans="17:17" ht="0" hidden="1" customHeight="1" x14ac:dyDescent="0.25">
      <c r="Q54820" s="265"/>
    </row>
    <row r="54821" spans="17:17" ht="0" hidden="1" customHeight="1" x14ac:dyDescent="0.25">
      <c r="Q54821" s="265"/>
    </row>
    <row r="54822" spans="17:17" ht="0" hidden="1" customHeight="1" x14ac:dyDescent="0.25">
      <c r="Q54822" s="265"/>
    </row>
    <row r="54823" spans="17:17" ht="0" hidden="1" customHeight="1" x14ac:dyDescent="0.25">
      <c r="Q54823" s="265"/>
    </row>
    <row r="54824" spans="17:17" ht="0" hidden="1" customHeight="1" x14ac:dyDescent="0.25">
      <c r="Q54824" s="265"/>
    </row>
    <row r="54825" spans="17:17" ht="0" hidden="1" customHeight="1" x14ac:dyDescent="0.25">
      <c r="Q54825" s="265"/>
    </row>
    <row r="54826" spans="17:17" ht="0" hidden="1" customHeight="1" x14ac:dyDescent="0.25">
      <c r="Q54826" s="265"/>
    </row>
    <row r="54827" spans="17:17" ht="0" hidden="1" customHeight="1" x14ac:dyDescent="0.25">
      <c r="Q54827" s="265"/>
    </row>
    <row r="54828" spans="17:17" ht="0" hidden="1" customHeight="1" x14ac:dyDescent="0.25">
      <c r="Q54828" s="265"/>
    </row>
    <row r="54829" spans="17:17" ht="0" hidden="1" customHeight="1" x14ac:dyDescent="0.25">
      <c r="Q54829" s="265"/>
    </row>
    <row r="54830" spans="17:17" ht="0" hidden="1" customHeight="1" x14ac:dyDescent="0.25">
      <c r="Q54830" s="265"/>
    </row>
    <row r="54831" spans="17:17" ht="0" hidden="1" customHeight="1" x14ac:dyDescent="0.25">
      <c r="Q54831" s="265"/>
    </row>
    <row r="54832" spans="17:17" ht="0" hidden="1" customHeight="1" x14ac:dyDescent="0.25">
      <c r="Q54832" s="265"/>
    </row>
    <row r="54833" spans="17:17" ht="0" hidden="1" customHeight="1" x14ac:dyDescent="0.25">
      <c r="Q54833" s="265"/>
    </row>
    <row r="54834" spans="17:17" ht="0" hidden="1" customHeight="1" x14ac:dyDescent="0.25">
      <c r="Q54834" s="265"/>
    </row>
    <row r="54835" spans="17:17" ht="0" hidden="1" customHeight="1" x14ac:dyDescent="0.25">
      <c r="Q54835" s="265"/>
    </row>
    <row r="54836" spans="17:17" ht="0" hidden="1" customHeight="1" x14ac:dyDescent="0.25">
      <c r="Q54836" s="265"/>
    </row>
    <row r="54837" spans="17:17" ht="0" hidden="1" customHeight="1" x14ac:dyDescent="0.25">
      <c r="Q54837" s="265"/>
    </row>
    <row r="54838" spans="17:17" ht="0" hidden="1" customHeight="1" x14ac:dyDescent="0.25">
      <c r="Q54838" s="265"/>
    </row>
    <row r="54839" spans="17:17" ht="0" hidden="1" customHeight="1" x14ac:dyDescent="0.25">
      <c r="Q54839" s="265"/>
    </row>
    <row r="54840" spans="17:17" ht="0" hidden="1" customHeight="1" x14ac:dyDescent="0.25">
      <c r="Q54840" s="265"/>
    </row>
    <row r="54841" spans="17:17" ht="0" hidden="1" customHeight="1" x14ac:dyDescent="0.25">
      <c r="Q54841" s="265"/>
    </row>
    <row r="54842" spans="17:17" ht="0" hidden="1" customHeight="1" x14ac:dyDescent="0.25">
      <c r="Q54842" s="265"/>
    </row>
    <row r="54843" spans="17:17" ht="0" hidden="1" customHeight="1" x14ac:dyDescent="0.25">
      <c r="Q54843" s="265"/>
    </row>
    <row r="54844" spans="17:17" ht="0" hidden="1" customHeight="1" x14ac:dyDescent="0.25">
      <c r="Q54844" s="265"/>
    </row>
    <row r="54845" spans="17:17" ht="0" hidden="1" customHeight="1" x14ac:dyDescent="0.25">
      <c r="Q54845" s="265"/>
    </row>
    <row r="54846" spans="17:17" ht="0" hidden="1" customHeight="1" x14ac:dyDescent="0.25">
      <c r="Q54846" s="265"/>
    </row>
    <row r="54847" spans="17:17" ht="0" hidden="1" customHeight="1" x14ac:dyDescent="0.25">
      <c r="Q54847" s="265"/>
    </row>
    <row r="54848" spans="17:17" ht="0" hidden="1" customHeight="1" x14ac:dyDescent="0.25">
      <c r="Q54848" s="265"/>
    </row>
    <row r="54849" spans="17:17" ht="0" hidden="1" customHeight="1" x14ac:dyDescent="0.25">
      <c r="Q54849" s="265"/>
    </row>
    <row r="54850" spans="17:17" ht="0" hidden="1" customHeight="1" x14ac:dyDescent="0.25">
      <c r="Q54850" s="265"/>
    </row>
    <row r="54851" spans="17:17" ht="0" hidden="1" customHeight="1" x14ac:dyDescent="0.25">
      <c r="Q54851" s="265"/>
    </row>
    <row r="54852" spans="17:17" ht="0" hidden="1" customHeight="1" x14ac:dyDescent="0.25">
      <c r="Q54852" s="265"/>
    </row>
    <row r="54853" spans="17:17" ht="0" hidden="1" customHeight="1" x14ac:dyDescent="0.25">
      <c r="Q54853" s="265"/>
    </row>
    <row r="54854" spans="17:17" ht="0" hidden="1" customHeight="1" x14ac:dyDescent="0.25">
      <c r="Q54854" s="265"/>
    </row>
    <row r="54855" spans="17:17" ht="0" hidden="1" customHeight="1" x14ac:dyDescent="0.25">
      <c r="Q54855" s="265"/>
    </row>
    <row r="54856" spans="17:17" ht="0" hidden="1" customHeight="1" x14ac:dyDescent="0.25">
      <c r="Q54856" s="265"/>
    </row>
    <row r="54857" spans="17:17" ht="0" hidden="1" customHeight="1" x14ac:dyDescent="0.25">
      <c r="Q54857" s="265"/>
    </row>
    <row r="54858" spans="17:17" ht="0" hidden="1" customHeight="1" x14ac:dyDescent="0.25">
      <c r="Q54858" s="265"/>
    </row>
    <row r="54859" spans="17:17" ht="0" hidden="1" customHeight="1" x14ac:dyDescent="0.25">
      <c r="Q54859" s="265"/>
    </row>
    <row r="54860" spans="17:17" ht="0" hidden="1" customHeight="1" x14ac:dyDescent="0.25">
      <c r="Q54860" s="265"/>
    </row>
    <row r="54861" spans="17:17" ht="0" hidden="1" customHeight="1" x14ac:dyDescent="0.25">
      <c r="Q54861" s="265"/>
    </row>
    <row r="54862" spans="17:17" ht="0" hidden="1" customHeight="1" x14ac:dyDescent="0.25">
      <c r="Q54862" s="265"/>
    </row>
    <row r="54863" spans="17:17" ht="0" hidden="1" customHeight="1" x14ac:dyDescent="0.25">
      <c r="Q54863" s="265"/>
    </row>
    <row r="54864" spans="17:17" ht="0" hidden="1" customHeight="1" x14ac:dyDescent="0.25">
      <c r="Q54864" s="265"/>
    </row>
    <row r="54865" spans="17:17" ht="0" hidden="1" customHeight="1" x14ac:dyDescent="0.25">
      <c r="Q54865" s="265"/>
    </row>
    <row r="54866" spans="17:17" ht="0" hidden="1" customHeight="1" x14ac:dyDescent="0.25">
      <c r="Q54866" s="265"/>
    </row>
    <row r="54867" spans="17:17" ht="0" hidden="1" customHeight="1" x14ac:dyDescent="0.25">
      <c r="Q54867" s="265"/>
    </row>
    <row r="54868" spans="17:17" ht="0" hidden="1" customHeight="1" x14ac:dyDescent="0.25">
      <c r="Q54868" s="265"/>
    </row>
    <row r="54869" spans="17:17" ht="0" hidden="1" customHeight="1" x14ac:dyDescent="0.25">
      <c r="Q54869" s="265"/>
    </row>
    <row r="54870" spans="17:17" ht="0" hidden="1" customHeight="1" x14ac:dyDescent="0.25">
      <c r="Q54870" s="265"/>
    </row>
    <row r="54871" spans="17:17" ht="0" hidden="1" customHeight="1" x14ac:dyDescent="0.25">
      <c r="Q54871" s="265"/>
    </row>
    <row r="54872" spans="17:17" ht="0" hidden="1" customHeight="1" x14ac:dyDescent="0.25">
      <c r="Q54872" s="265"/>
    </row>
    <row r="54873" spans="17:17" ht="0" hidden="1" customHeight="1" x14ac:dyDescent="0.25">
      <c r="Q54873" s="265"/>
    </row>
    <row r="54874" spans="17:17" ht="0" hidden="1" customHeight="1" x14ac:dyDescent="0.25">
      <c r="Q54874" s="265"/>
    </row>
    <row r="54875" spans="17:17" ht="0" hidden="1" customHeight="1" x14ac:dyDescent="0.25">
      <c r="Q54875" s="265"/>
    </row>
    <row r="54876" spans="17:17" ht="0" hidden="1" customHeight="1" x14ac:dyDescent="0.25">
      <c r="Q54876" s="265"/>
    </row>
    <row r="54877" spans="17:17" ht="0" hidden="1" customHeight="1" x14ac:dyDescent="0.25">
      <c r="Q54877" s="265"/>
    </row>
    <row r="54878" spans="17:17" ht="0" hidden="1" customHeight="1" x14ac:dyDescent="0.25">
      <c r="Q54878" s="265"/>
    </row>
    <row r="54879" spans="17:17" ht="0" hidden="1" customHeight="1" x14ac:dyDescent="0.25">
      <c r="Q54879" s="265"/>
    </row>
    <row r="54880" spans="17:17" ht="0" hidden="1" customHeight="1" x14ac:dyDescent="0.25">
      <c r="Q54880" s="265"/>
    </row>
    <row r="54881" spans="17:17" ht="0" hidden="1" customHeight="1" x14ac:dyDescent="0.25">
      <c r="Q54881" s="265"/>
    </row>
    <row r="54882" spans="17:17" ht="0" hidden="1" customHeight="1" x14ac:dyDescent="0.25">
      <c r="Q54882" s="265"/>
    </row>
    <row r="54883" spans="17:17" ht="0" hidden="1" customHeight="1" x14ac:dyDescent="0.25">
      <c r="Q54883" s="265"/>
    </row>
    <row r="54884" spans="17:17" ht="0" hidden="1" customHeight="1" x14ac:dyDescent="0.25">
      <c r="Q54884" s="265"/>
    </row>
    <row r="54885" spans="17:17" ht="0" hidden="1" customHeight="1" x14ac:dyDescent="0.25">
      <c r="Q54885" s="265"/>
    </row>
    <row r="54886" spans="17:17" ht="0" hidden="1" customHeight="1" x14ac:dyDescent="0.25">
      <c r="Q54886" s="265"/>
    </row>
    <row r="54887" spans="17:17" ht="0" hidden="1" customHeight="1" x14ac:dyDescent="0.25">
      <c r="Q54887" s="265"/>
    </row>
    <row r="54888" spans="17:17" ht="0" hidden="1" customHeight="1" x14ac:dyDescent="0.25">
      <c r="Q54888" s="265"/>
    </row>
    <row r="54889" spans="17:17" ht="0" hidden="1" customHeight="1" x14ac:dyDescent="0.25">
      <c r="Q54889" s="265"/>
    </row>
    <row r="54890" spans="17:17" ht="0" hidden="1" customHeight="1" x14ac:dyDescent="0.25">
      <c r="Q54890" s="265"/>
    </row>
    <row r="54891" spans="17:17" ht="0" hidden="1" customHeight="1" x14ac:dyDescent="0.25">
      <c r="Q54891" s="265"/>
    </row>
    <row r="54892" spans="17:17" ht="0" hidden="1" customHeight="1" x14ac:dyDescent="0.25">
      <c r="Q54892" s="265"/>
    </row>
    <row r="54893" spans="17:17" ht="0" hidden="1" customHeight="1" x14ac:dyDescent="0.25">
      <c r="Q54893" s="265"/>
    </row>
    <row r="54894" spans="17:17" ht="0" hidden="1" customHeight="1" x14ac:dyDescent="0.25">
      <c r="Q54894" s="265"/>
    </row>
    <row r="54895" spans="17:17" ht="0" hidden="1" customHeight="1" x14ac:dyDescent="0.25">
      <c r="Q54895" s="265"/>
    </row>
    <row r="54896" spans="17:17" ht="0" hidden="1" customHeight="1" x14ac:dyDescent="0.25">
      <c r="Q54896" s="265"/>
    </row>
    <row r="54897" spans="17:17" ht="0" hidden="1" customHeight="1" x14ac:dyDescent="0.25">
      <c r="Q54897" s="265"/>
    </row>
    <row r="54898" spans="17:17" ht="0" hidden="1" customHeight="1" x14ac:dyDescent="0.25">
      <c r="Q54898" s="265"/>
    </row>
    <row r="54899" spans="17:17" ht="0" hidden="1" customHeight="1" x14ac:dyDescent="0.25">
      <c r="Q54899" s="265"/>
    </row>
    <row r="54900" spans="17:17" ht="0" hidden="1" customHeight="1" x14ac:dyDescent="0.25">
      <c r="Q54900" s="265"/>
    </row>
    <row r="54901" spans="17:17" ht="0" hidden="1" customHeight="1" x14ac:dyDescent="0.25">
      <c r="Q54901" s="265"/>
    </row>
    <row r="54902" spans="17:17" ht="0" hidden="1" customHeight="1" x14ac:dyDescent="0.25">
      <c r="Q54902" s="265"/>
    </row>
    <row r="54903" spans="17:17" ht="0" hidden="1" customHeight="1" x14ac:dyDescent="0.25">
      <c r="Q54903" s="265"/>
    </row>
    <row r="54904" spans="17:17" ht="0" hidden="1" customHeight="1" x14ac:dyDescent="0.25">
      <c r="Q54904" s="265"/>
    </row>
    <row r="54905" spans="17:17" ht="0" hidden="1" customHeight="1" x14ac:dyDescent="0.25">
      <c r="Q54905" s="265"/>
    </row>
    <row r="54906" spans="17:17" ht="0" hidden="1" customHeight="1" x14ac:dyDescent="0.25">
      <c r="Q54906" s="265"/>
    </row>
    <row r="54907" spans="17:17" ht="0" hidden="1" customHeight="1" x14ac:dyDescent="0.25">
      <c r="Q54907" s="265"/>
    </row>
    <row r="54908" spans="17:17" ht="0" hidden="1" customHeight="1" x14ac:dyDescent="0.25">
      <c r="Q54908" s="265"/>
    </row>
    <row r="54909" spans="17:17" ht="0" hidden="1" customHeight="1" x14ac:dyDescent="0.25">
      <c r="Q54909" s="265"/>
    </row>
    <row r="54910" spans="17:17" ht="0" hidden="1" customHeight="1" x14ac:dyDescent="0.25">
      <c r="Q54910" s="265"/>
    </row>
    <row r="54911" spans="17:17" ht="0" hidden="1" customHeight="1" x14ac:dyDescent="0.25">
      <c r="Q54911" s="265"/>
    </row>
    <row r="54912" spans="17:17" ht="0" hidden="1" customHeight="1" x14ac:dyDescent="0.25">
      <c r="Q54912" s="265"/>
    </row>
    <row r="54913" spans="17:17" ht="0" hidden="1" customHeight="1" x14ac:dyDescent="0.25">
      <c r="Q54913" s="265"/>
    </row>
    <row r="54914" spans="17:17" ht="0" hidden="1" customHeight="1" x14ac:dyDescent="0.25">
      <c r="Q54914" s="265"/>
    </row>
    <row r="54915" spans="17:17" ht="0" hidden="1" customHeight="1" x14ac:dyDescent="0.25">
      <c r="Q54915" s="265"/>
    </row>
    <row r="54916" spans="17:17" ht="0" hidden="1" customHeight="1" x14ac:dyDescent="0.25">
      <c r="Q54916" s="265"/>
    </row>
    <row r="54917" spans="17:17" ht="0" hidden="1" customHeight="1" x14ac:dyDescent="0.25">
      <c r="Q54917" s="265"/>
    </row>
    <row r="54918" spans="17:17" ht="0" hidden="1" customHeight="1" x14ac:dyDescent="0.25">
      <c r="Q54918" s="265"/>
    </row>
    <row r="54919" spans="17:17" ht="0" hidden="1" customHeight="1" x14ac:dyDescent="0.25">
      <c r="Q54919" s="265"/>
    </row>
    <row r="54920" spans="17:17" ht="0" hidden="1" customHeight="1" x14ac:dyDescent="0.25">
      <c r="Q54920" s="265"/>
    </row>
    <row r="54921" spans="17:17" ht="0" hidden="1" customHeight="1" x14ac:dyDescent="0.25">
      <c r="Q54921" s="265"/>
    </row>
    <row r="54922" spans="17:17" ht="0" hidden="1" customHeight="1" x14ac:dyDescent="0.25">
      <c r="Q54922" s="265"/>
    </row>
    <row r="54923" spans="17:17" ht="0" hidden="1" customHeight="1" x14ac:dyDescent="0.25">
      <c r="Q54923" s="265"/>
    </row>
    <row r="54924" spans="17:17" ht="0" hidden="1" customHeight="1" x14ac:dyDescent="0.25">
      <c r="Q54924" s="265"/>
    </row>
    <row r="54925" spans="17:17" ht="0" hidden="1" customHeight="1" x14ac:dyDescent="0.25">
      <c r="Q54925" s="265"/>
    </row>
    <row r="54926" spans="17:17" ht="0" hidden="1" customHeight="1" x14ac:dyDescent="0.25">
      <c r="Q54926" s="265"/>
    </row>
    <row r="54927" spans="17:17" ht="0" hidden="1" customHeight="1" x14ac:dyDescent="0.25">
      <c r="Q54927" s="265"/>
    </row>
    <row r="54928" spans="17:17" ht="0" hidden="1" customHeight="1" x14ac:dyDescent="0.25">
      <c r="Q54928" s="265"/>
    </row>
    <row r="54929" spans="17:17" ht="0" hidden="1" customHeight="1" x14ac:dyDescent="0.25">
      <c r="Q54929" s="265"/>
    </row>
    <row r="54930" spans="17:17" ht="0" hidden="1" customHeight="1" x14ac:dyDescent="0.25">
      <c r="Q54930" s="265"/>
    </row>
    <row r="54931" spans="17:17" ht="0" hidden="1" customHeight="1" x14ac:dyDescent="0.25">
      <c r="Q54931" s="265"/>
    </row>
    <row r="54932" spans="17:17" ht="0" hidden="1" customHeight="1" x14ac:dyDescent="0.25">
      <c r="Q54932" s="265"/>
    </row>
    <row r="54933" spans="17:17" ht="0" hidden="1" customHeight="1" x14ac:dyDescent="0.25">
      <c r="Q54933" s="265"/>
    </row>
    <row r="54934" spans="17:17" ht="0" hidden="1" customHeight="1" x14ac:dyDescent="0.25">
      <c r="Q54934" s="265"/>
    </row>
    <row r="54935" spans="17:17" ht="0" hidden="1" customHeight="1" x14ac:dyDescent="0.25">
      <c r="Q54935" s="265"/>
    </row>
    <row r="54936" spans="17:17" ht="0" hidden="1" customHeight="1" x14ac:dyDescent="0.25">
      <c r="Q54936" s="265"/>
    </row>
    <row r="54937" spans="17:17" ht="0" hidden="1" customHeight="1" x14ac:dyDescent="0.25">
      <c r="Q54937" s="265"/>
    </row>
    <row r="54938" spans="17:17" ht="0" hidden="1" customHeight="1" x14ac:dyDescent="0.25">
      <c r="Q54938" s="265"/>
    </row>
    <row r="54939" spans="17:17" ht="0" hidden="1" customHeight="1" x14ac:dyDescent="0.25">
      <c r="Q54939" s="265"/>
    </row>
    <row r="54940" spans="17:17" ht="0" hidden="1" customHeight="1" x14ac:dyDescent="0.25">
      <c r="Q54940" s="265"/>
    </row>
    <row r="54941" spans="17:17" ht="0" hidden="1" customHeight="1" x14ac:dyDescent="0.25">
      <c r="Q54941" s="265"/>
    </row>
    <row r="54942" spans="17:17" ht="0" hidden="1" customHeight="1" x14ac:dyDescent="0.25">
      <c r="Q54942" s="265"/>
    </row>
    <row r="54943" spans="17:17" ht="0" hidden="1" customHeight="1" x14ac:dyDescent="0.25">
      <c r="Q54943" s="265"/>
    </row>
    <row r="54944" spans="17:17" ht="0" hidden="1" customHeight="1" x14ac:dyDescent="0.25">
      <c r="Q54944" s="265"/>
    </row>
    <row r="54945" spans="17:17" ht="0" hidden="1" customHeight="1" x14ac:dyDescent="0.25">
      <c r="Q54945" s="265"/>
    </row>
    <row r="54946" spans="17:17" ht="0" hidden="1" customHeight="1" x14ac:dyDescent="0.25">
      <c r="Q54946" s="265"/>
    </row>
    <row r="54947" spans="17:17" ht="0" hidden="1" customHeight="1" x14ac:dyDescent="0.25">
      <c r="Q54947" s="265"/>
    </row>
    <row r="54948" spans="17:17" ht="0" hidden="1" customHeight="1" x14ac:dyDescent="0.25">
      <c r="Q54948" s="265"/>
    </row>
    <row r="54949" spans="17:17" ht="0" hidden="1" customHeight="1" x14ac:dyDescent="0.25">
      <c r="Q54949" s="265"/>
    </row>
    <row r="54950" spans="17:17" ht="0" hidden="1" customHeight="1" x14ac:dyDescent="0.25">
      <c r="Q54950" s="265"/>
    </row>
    <row r="54951" spans="17:17" ht="0" hidden="1" customHeight="1" x14ac:dyDescent="0.25">
      <c r="Q54951" s="265"/>
    </row>
    <row r="54952" spans="17:17" ht="0" hidden="1" customHeight="1" x14ac:dyDescent="0.25">
      <c r="Q54952" s="265"/>
    </row>
    <row r="54953" spans="17:17" ht="0" hidden="1" customHeight="1" x14ac:dyDescent="0.25">
      <c r="Q54953" s="265"/>
    </row>
    <row r="54954" spans="17:17" ht="0" hidden="1" customHeight="1" x14ac:dyDescent="0.25">
      <c r="Q54954" s="265"/>
    </row>
    <row r="54955" spans="17:17" ht="0" hidden="1" customHeight="1" x14ac:dyDescent="0.25">
      <c r="Q54955" s="265"/>
    </row>
    <row r="54956" spans="17:17" ht="0" hidden="1" customHeight="1" x14ac:dyDescent="0.25">
      <c r="Q54956" s="265"/>
    </row>
    <row r="54957" spans="17:17" ht="0" hidden="1" customHeight="1" x14ac:dyDescent="0.25">
      <c r="Q54957" s="265"/>
    </row>
    <row r="54958" spans="17:17" ht="0" hidden="1" customHeight="1" x14ac:dyDescent="0.25">
      <c r="Q54958" s="265"/>
    </row>
    <row r="54959" spans="17:17" ht="0" hidden="1" customHeight="1" x14ac:dyDescent="0.25">
      <c r="Q54959" s="265"/>
    </row>
    <row r="54960" spans="17:17" ht="0" hidden="1" customHeight="1" x14ac:dyDescent="0.25">
      <c r="Q54960" s="265"/>
    </row>
    <row r="54961" spans="17:17" ht="0" hidden="1" customHeight="1" x14ac:dyDescent="0.25">
      <c r="Q54961" s="265"/>
    </row>
    <row r="54962" spans="17:17" ht="0" hidden="1" customHeight="1" x14ac:dyDescent="0.25">
      <c r="Q54962" s="265"/>
    </row>
    <row r="54963" spans="17:17" ht="0" hidden="1" customHeight="1" x14ac:dyDescent="0.25">
      <c r="Q54963" s="265"/>
    </row>
    <row r="54964" spans="17:17" ht="0" hidden="1" customHeight="1" x14ac:dyDescent="0.25">
      <c r="Q54964" s="265"/>
    </row>
    <row r="54965" spans="17:17" ht="0" hidden="1" customHeight="1" x14ac:dyDescent="0.25">
      <c r="Q54965" s="265"/>
    </row>
    <row r="54966" spans="17:17" ht="0" hidden="1" customHeight="1" x14ac:dyDescent="0.25">
      <c r="Q54966" s="265"/>
    </row>
    <row r="54967" spans="17:17" ht="0" hidden="1" customHeight="1" x14ac:dyDescent="0.25">
      <c r="Q54967" s="265"/>
    </row>
    <row r="54968" spans="17:17" ht="0" hidden="1" customHeight="1" x14ac:dyDescent="0.25">
      <c r="Q54968" s="265"/>
    </row>
    <row r="54969" spans="17:17" ht="0" hidden="1" customHeight="1" x14ac:dyDescent="0.25">
      <c r="Q54969" s="265"/>
    </row>
    <row r="54970" spans="17:17" ht="0" hidden="1" customHeight="1" x14ac:dyDescent="0.25">
      <c r="Q54970" s="265"/>
    </row>
    <row r="54971" spans="17:17" ht="0" hidden="1" customHeight="1" x14ac:dyDescent="0.25">
      <c r="Q54971" s="265"/>
    </row>
    <row r="54972" spans="17:17" ht="0" hidden="1" customHeight="1" x14ac:dyDescent="0.25">
      <c r="Q54972" s="265"/>
    </row>
    <row r="54973" spans="17:17" ht="0" hidden="1" customHeight="1" x14ac:dyDescent="0.25">
      <c r="Q54973" s="265"/>
    </row>
    <row r="54974" spans="17:17" ht="0" hidden="1" customHeight="1" x14ac:dyDescent="0.25">
      <c r="Q54974" s="265"/>
    </row>
    <row r="54975" spans="17:17" ht="0" hidden="1" customHeight="1" x14ac:dyDescent="0.25">
      <c r="Q54975" s="265"/>
    </row>
    <row r="54976" spans="17:17" ht="0" hidden="1" customHeight="1" x14ac:dyDescent="0.25">
      <c r="Q54976" s="265"/>
    </row>
    <row r="54977" spans="17:17" ht="0" hidden="1" customHeight="1" x14ac:dyDescent="0.25">
      <c r="Q54977" s="265"/>
    </row>
    <row r="54978" spans="17:17" ht="0" hidden="1" customHeight="1" x14ac:dyDescent="0.25">
      <c r="Q54978" s="265"/>
    </row>
    <row r="54979" spans="17:17" ht="0" hidden="1" customHeight="1" x14ac:dyDescent="0.25">
      <c r="Q54979" s="265"/>
    </row>
    <row r="54980" spans="17:17" ht="0" hidden="1" customHeight="1" x14ac:dyDescent="0.25">
      <c r="Q54980" s="265"/>
    </row>
    <row r="54981" spans="17:17" ht="0" hidden="1" customHeight="1" x14ac:dyDescent="0.25">
      <c r="Q54981" s="265"/>
    </row>
    <row r="54982" spans="17:17" ht="0" hidden="1" customHeight="1" x14ac:dyDescent="0.25">
      <c r="Q54982" s="265"/>
    </row>
    <row r="54983" spans="17:17" ht="0" hidden="1" customHeight="1" x14ac:dyDescent="0.25">
      <c r="Q54983" s="265"/>
    </row>
    <row r="54984" spans="17:17" ht="0" hidden="1" customHeight="1" x14ac:dyDescent="0.25">
      <c r="Q54984" s="265"/>
    </row>
    <row r="54985" spans="17:17" ht="0" hidden="1" customHeight="1" x14ac:dyDescent="0.25">
      <c r="Q54985" s="265"/>
    </row>
    <row r="54986" spans="17:17" ht="0" hidden="1" customHeight="1" x14ac:dyDescent="0.25">
      <c r="Q54986" s="265"/>
    </row>
    <row r="54987" spans="17:17" ht="0" hidden="1" customHeight="1" x14ac:dyDescent="0.25">
      <c r="Q54987" s="265"/>
    </row>
    <row r="54988" spans="17:17" ht="0" hidden="1" customHeight="1" x14ac:dyDescent="0.25">
      <c r="Q54988" s="265"/>
    </row>
    <row r="54989" spans="17:17" ht="0" hidden="1" customHeight="1" x14ac:dyDescent="0.25">
      <c r="Q54989" s="265"/>
    </row>
    <row r="54990" spans="17:17" ht="0" hidden="1" customHeight="1" x14ac:dyDescent="0.25">
      <c r="Q54990" s="265"/>
    </row>
    <row r="54991" spans="17:17" ht="0" hidden="1" customHeight="1" x14ac:dyDescent="0.25">
      <c r="Q54991" s="265"/>
    </row>
    <row r="54992" spans="17:17" ht="0" hidden="1" customHeight="1" x14ac:dyDescent="0.25">
      <c r="Q54992" s="265"/>
    </row>
    <row r="54993" spans="17:17" ht="0" hidden="1" customHeight="1" x14ac:dyDescent="0.25">
      <c r="Q54993" s="265"/>
    </row>
    <row r="54994" spans="17:17" ht="0" hidden="1" customHeight="1" x14ac:dyDescent="0.25">
      <c r="Q54994" s="265"/>
    </row>
    <row r="54995" spans="17:17" ht="0" hidden="1" customHeight="1" x14ac:dyDescent="0.25">
      <c r="Q54995" s="265"/>
    </row>
    <row r="54996" spans="17:17" ht="0" hidden="1" customHeight="1" x14ac:dyDescent="0.25">
      <c r="Q54996" s="265"/>
    </row>
    <row r="54997" spans="17:17" ht="0" hidden="1" customHeight="1" x14ac:dyDescent="0.25">
      <c r="Q54997" s="265"/>
    </row>
    <row r="54998" spans="17:17" ht="0" hidden="1" customHeight="1" x14ac:dyDescent="0.25">
      <c r="Q54998" s="265"/>
    </row>
    <row r="54999" spans="17:17" ht="0" hidden="1" customHeight="1" x14ac:dyDescent="0.25">
      <c r="Q54999" s="265"/>
    </row>
    <row r="55000" spans="17:17" ht="0" hidden="1" customHeight="1" x14ac:dyDescent="0.25">
      <c r="Q55000" s="265"/>
    </row>
    <row r="55001" spans="17:17" ht="0" hidden="1" customHeight="1" x14ac:dyDescent="0.25">
      <c r="Q55001" s="265"/>
    </row>
    <row r="55002" spans="17:17" ht="0" hidden="1" customHeight="1" x14ac:dyDescent="0.25">
      <c r="Q55002" s="265"/>
    </row>
    <row r="55003" spans="17:17" ht="0" hidden="1" customHeight="1" x14ac:dyDescent="0.25">
      <c r="Q55003" s="265"/>
    </row>
    <row r="55004" spans="17:17" ht="0" hidden="1" customHeight="1" x14ac:dyDescent="0.25">
      <c r="Q55004" s="265"/>
    </row>
    <row r="55005" spans="17:17" ht="0" hidden="1" customHeight="1" x14ac:dyDescent="0.25">
      <c r="Q55005" s="265"/>
    </row>
    <row r="55006" spans="17:17" ht="0" hidden="1" customHeight="1" x14ac:dyDescent="0.25">
      <c r="Q55006" s="265"/>
    </row>
    <row r="55007" spans="17:17" ht="0" hidden="1" customHeight="1" x14ac:dyDescent="0.25">
      <c r="Q55007" s="265"/>
    </row>
    <row r="55008" spans="17:17" ht="0" hidden="1" customHeight="1" x14ac:dyDescent="0.25">
      <c r="Q55008" s="265"/>
    </row>
    <row r="55009" spans="17:17" ht="0" hidden="1" customHeight="1" x14ac:dyDescent="0.25">
      <c r="Q55009" s="265"/>
    </row>
    <row r="55010" spans="17:17" ht="0" hidden="1" customHeight="1" x14ac:dyDescent="0.25">
      <c r="Q55010" s="265"/>
    </row>
    <row r="55011" spans="17:17" ht="0" hidden="1" customHeight="1" x14ac:dyDescent="0.25">
      <c r="Q55011" s="265"/>
    </row>
    <row r="55012" spans="17:17" ht="0" hidden="1" customHeight="1" x14ac:dyDescent="0.25">
      <c r="Q55012" s="265"/>
    </row>
    <row r="55013" spans="17:17" ht="0" hidden="1" customHeight="1" x14ac:dyDescent="0.25">
      <c r="Q55013" s="265"/>
    </row>
    <row r="55014" spans="17:17" ht="0" hidden="1" customHeight="1" x14ac:dyDescent="0.25">
      <c r="Q55014" s="265"/>
    </row>
    <row r="55015" spans="17:17" ht="0" hidden="1" customHeight="1" x14ac:dyDescent="0.25">
      <c r="Q55015" s="265"/>
    </row>
    <row r="55016" spans="17:17" ht="0" hidden="1" customHeight="1" x14ac:dyDescent="0.25">
      <c r="Q55016" s="265"/>
    </row>
    <row r="55017" spans="17:17" ht="0" hidden="1" customHeight="1" x14ac:dyDescent="0.25">
      <c r="Q55017" s="265"/>
    </row>
    <row r="55018" spans="17:17" ht="0" hidden="1" customHeight="1" x14ac:dyDescent="0.25">
      <c r="Q55018" s="265"/>
    </row>
    <row r="55019" spans="17:17" ht="0" hidden="1" customHeight="1" x14ac:dyDescent="0.25">
      <c r="Q55019" s="265"/>
    </row>
    <row r="55020" spans="17:17" ht="0" hidden="1" customHeight="1" x14ac:dyDescent="0.25">
      <c r="Q55020" s="265"/>
    </row>
    <row r="55021" spans="17:17" ht="0" hidden="1" customHeight="1" x14ac:dyDescent="0.25">
      <c r="Q55021" s="265"/>
    </row>
    <row r="55022" spans="17:17" ht="0" hidden="1" customHeight="1" x14ac:dyDescent="0.25">
      <c r="Q55022" s="265"/>
    </row>
    <row r="55023" spans="17:17" ht="0" hidden="1" customHeight="1" x14ac:dyDescent="0.25">
      <c r="Q55023" s="265"/>
    </row>
    <row r="55024" spans="17:17" ht="0" hidden="1" customHeight="1" x14ac:dyDescent="0.25">
      <c r="Q55024" s="265"/>
    </row>
    <row r="55025" spans="17:17" ht="0" hidden="1" customHeight="1" x14ac:dyDescent="0.25">
      <c r="Q55025" s="265"/>
    </row>
    <row r="55026" spans="17:17" ht="0" hidden="1" customHeight="1" x14ac:dyDescent="0.25">
      <c r="Q55026" s="265"/>
    </row>
    <row r="55027" spans="17:17" ht="0" hidden="1" customHeight="1" x14ac:dyDescent="0.25">
      <c r="Q55027" s="265"/>
    </row>
    <row r="55028" spans="17:17" ht="0" hidden="1" customHeight="1" x14ac:dyDescent="0.25">
      <c r="Q55028" s="265"/>
    </row>
    <row r="55029" spans="17:17" ht="0" hidden="1" customHeight="1" x14ac:dyDescent="0.25">
      <c r="Q55029" s="265"/>
    </row>
    <row r="55030" spans="17:17" ht="0" hidden="1" customHeight="1" x14ac:dyDescent="0.25">
      <c r="Q55030" s="265"/>
    </row>
    <row r="55031" spans="17:17" ht="0" hidden="1" customHeight="1" x14ac:dyDescent="0.25">
      <c r="Q55031" s="265"/>
    </row>
    <row r="55032" spans="17:17" ht="0" hidden="1" customHeight="1" x14ac:dyDescent="0.25">
      <c r="Q55032" s="265"/>
    </row>
    <row r="55033" spans="17:17" ht="0" hidden="1" customHeight="1" x14ac:dyDescent="0.25">
      <c r="Q55033" s="265"/>
    </row>
    <row r="55034" spans="17:17" ht="0" hidden="1" customHeight="1" x14ac:dyDescent="0.25">
      <c r="Q55034" s="265"/>
    </row>
    <row r="55035" spans="17:17" ht="0" hidden="1" customHeight="1" x14ac:dyDescent="0.25">
      <c r="Q55035" s="265"/>
    </row>
    <row r="55036" spans="17:17" ht="0" hidden="1" customHeight="1" x14ac:dyDescent="0.25">
      <c r="Q55036" s="265"/>
    </row>
    <row r="55037" spans="17:17" ht="0" hidden="1" customHeight="1" x14ac:dyDescent="0.25">
      <c r="Q55037" s="265"/>
    </row>
    <row r="55038" spans="17:17" ht="0" hidden="1" customHeight="1" x14ac:dyDescent="0.25">
      <c r="Q55038" s="265"/>
    </row>
    <row r="55039" spans="17:17" ht="0" hidden="1" customHeight="1" x14ac:dyDescent="0.25">
      <c r="Q55039" s="265"/>
    </row>
    <row r="55040" spans="17:17" ht="0" hidden="1" customHeight="1" x14ac:dyDescent="0.25">
      <c r="Q55040" s="265"/>
    </row>
    <row r="55041" spans="17:17" ht="0" hidden="1" customHeight="1" x14ac:dyDescent="0.25">
      <c r="Q55041" s="265"/>
    </row>
    <row r="55042" spans="17:17" ht="0" hidden="1" customHeight="1" x14ac:dyDescent="0.25">
      <c r="Q55042" s="265"/>
    </row>
    <row r="55043" spans="17:17" ht="0" hidden="1" customHeight="1" x14ac:dyDescent="0.25">
      <c r="Q55043" s="265"/>
    </row>
    <row r="55044" spans="17:17" ht="0" hidden="1" customHeight="1" x14ac:dyDescent="0.25">
      <c r="Q55044" s="265"/>
    </row>
    <row r="55045" spans="17:17" ht="0" hidden="1" customHeight="1" x14ac:dyDescent="0.25">
      <c r="Q55045" s="265"/>
    </row>
    <row r="55046" spans="17:17" ht="0" hidden="1" customHeight="1" x14ac:dyDescent="0.25">
      <c r="Q55046" s="265"/>
    </row>
    <row r="55047" spans="17:17" ht="0" hidden="1" customHeight="1" x14ac:dyDescent="0.25">
      <c r="Q55047" s="265"/>
    </row>
    <row r="55048" spans="17:17" ht="0" hidden="1" customHeight="1" x14ac:dyDescent="0.25">
      <c r="Q55048" s="265"/>
    </row>
    <row r="55049" spans="17:17" ht="0" hidden="1" customHeight="1" x14ac:dyDescent="0.25">
      <c r="Q55049" s="265"/>
    </row>
    <row r="55050" spans="17:17" ht="0" hidden="1" customHeight="1" x14ac:dyDescent="0.25">
      <c r="Q55050" s="265"/>
    </row>
    <row r="55051" spans="17:17" ht="0" hidden="1" customHeight="1" x14ac:dyDescent="0.25">
      <c r="Q55051" s="265"/>
    </row>
    <row r="55052" spans="17:17" ht="0" hidden="1" customHeight="1" x14ac:dyDescent="0.25">
      <c r="Q55052" s="265"/>
    </row>
    <row r="55053" spans="17:17" ht="0" hidden="1" customHeight="1" x14ac:dyDescent="0.25">
      <c r="Q55053" s="265"/>
    </row>
    <row r="55054" spans="17:17" ht="0" hidden="1" customHeight="1" x14ac:dyDescent="0.25">
      <c r="Q55054" s="265"/>
    </row>
    <row r="55055" spans="17:17" ht="0" hidden="1" customHeight="1" x14ac:dyDescent="0.25">
      <c r="Q55055" s="265"/>
    </row>
    <row r="55056" spans="17:17" ht="0" hidden="1" customHeight="1" x14ac:dyDescent="0.25">
      <c r="Q55056" s="265"/>
    </row>
    <row r="55057" spans="17:17" ht="0" hidden="1" customHeight="1" x14ac:dyDescent="0.25">
      <c r="Q55057" s="265"/>
    </row>
    <row r="55058" spans="17:17" ht="0" hidden="1" customHeight="1" x14ac:dyDescent="0.25">
      <c r="Q55058" s="265"/>
    </row>
    <row r="55059" spans="17:17" ht="0" hidden="1" customHeight="1" x14ac:dyDescent="0.25">
      <c r="Q55059" s="265"/>
    </row>
    <row r="55060" spans="17:17" ht="0" hidden="1" customHeight="1" x14ac:dyDescent="0.25">
      <c r="Q55060" s="265"/>
    </row>
    <row r="55061" spans="17:17" ht="0" hidden="1" customHeight="1" x14ac:dyDescent="0.25">
      <c r="Q55061" s="265"/>
    </row>
    <row r="55062" spans="17:17" ht="0" hidden="1" customHeight="1" x14ac:dyDescent="0.25">
      <c r="Q55062" s="265"/>
    </row>
    <row r="55063" spans="17:17" ht="0" hidden="1" customHeight="1" x14ac:dyDescent="0.25">
      <c r="Q55063" s="265"/>
    </row>
    <row r="55064" spans="17:17" ht="0" hidden="1" customHeight="1" x14ac:dyDescent="0.25">
      <c r="Q55064" s="265"/>
    </row>
    <row r="55065" spans="17:17" ht="0" hidden="1" customHeight="1" x14ac:dyDescent="0.25">
      <c r="Q55065" s="265"/>
    </row>
    <row r="55066" spans="17:17" ht="0" hidden="1" customHeight="1" x14ac:dyDescent="0.25">
      <c r="Q55066" s="265"/>
    </row>
    <row r="55067" spans="17:17" ht="0" hidden="1" customHeight="1" x14ac:dyDescent="0.25">
      <c r="Q55067" s="265"/>
    </row>
    <row r="55068" spans="17:17" ht="0" hidden="1" customHeight="1" x14ac:dyDescent="0.25">
      <c r="Q55068" s="265"/>
    </row>
    <row r="55069" spans="17:17" ht="0" hidden="1" customHeight="1" x14ac:dyDescent="0.25">
      <c r="Q55069" s="265"/>
    </row>
    <row r="55070" spans="17:17" ht="0" hidden="1" customHeight="1" x14ac:dyDescent="0.25">
      <c r="Q55070" s="265"/>
    </row>
    <row r="55071" spans="17:17" ht="0" hidden="1" customHeight="1" x14ac:dyDescent="0.25">
      <c r="Q55071" s="265"/>
    </row>
    <row r="55072" spans="17:17" ht="0" hidden="1" customHeight="1" x14ac:dyDescent="0.25">
      <c r="Q55072" s="265"/>
    </row>
    <row r="55073" spans="17:17" ht="0" hidden="1" customHeight="1" x14ac:dyDescent="0.25">
      <c r="Q55073" s="265"/>
    </row>
    <row r="55074" spans="17:17" ht="0" hidden="1" customHeight="1" x14ac:dyDescent="0.25">
      <c r="Q55074" s="265"/>
    </row>
    <row r="55075" spans="17:17" ht="0" hidden="1" customHeight="1" x14ac:dyDescent="0.25">
      <c r="Q55075" s="265"/>
    </row>
    <row r="55076" spans="17:17" ht="0" hidden="1" customHeight="1" x14ac:dyDescent="0.25">
      <c r="Q55076" s="265"/>
    </row>
    <row r="55077" spans="17:17" ht="0" hidden="1" customHeight="1" x14ac:dyDescent="0.25">
      <c r="Q55077" s="265"/>
    </row>
    <row r="55078" spans="17:17" ht="0" hidden="1" customHeight="1" x14ac:dyDescent="0.25">
      <c r="Q55078" s="265"/>
    </row>
    <row r="55079" spans="17:17" ht="0" hidden="1" customHeight="1" x14ac:dyDescent="0.25">
      <c r="Q55079" s="265"/>
    </row>
    <row r="55080" spans="17:17" ht="0" hidden="1" customHeight="1" x14ac:dyDescent="0.25">
      <c r="Q55080" s="265"/>
    </row>
    <row r="55081" spans="17:17" ht="0" hidden="1" customHeight="1" x14ac:dyDescent="0.25">
      <c r="Q55081" s="265"/>
    </row>
    <row r="55082" spans="17:17" ht="0" hidden="1" customHeight="1" x14ac:dyDescent="0.25">
      <c r="Q55082" s="265"/>
    </row>
    <row r="55083" spans="17:17" ht="0" hidden="1" customHeight="1" x14ac:dyDescent="0.25">
      <c r="Q55083" s="265"/>
    </row>
    <row r="55084" spans="17:17" ht="0" hidden="1" customHeight="1" x14ac:dyDescent="0.25">
      <c r="Q55084" s="265"/>
    </row>
    <row r="55085" spans="17:17" ht="0" hidden="1" customHeight="1" x14ac:dyDescent="0.25">
      <c r="Q55085" s="265"/>
    </row>
    <row r="55086" spans="17:17" ht="0" hidden="1" customHeight="1" x14ac:dyDescent="0.25">
      <c r="Q55086" s="265"/>
    </row>
    <row r="55087" spans="17:17" ht="0" hidden="1" customHeight="1" x14ac:dyDescent="0.25">
      <c r="Q55087" s="265"/>
    </row>
    <row r="55088" spans="17:17" ht="0" hidden="1" customHeight="1" x14ac:dyDescent="0.25">
      <c r="Q55088" s="265"/>
    </row>
    <row r="55089" spans="17:17" ht="0" hidden="1" customHeight="1" x14ac:dyDescent="0.25">
      <c r="Q55089" s="265"/>
    </row>
    <row r="55090" spans="17:17" ht="0" hidden="1" customHeight="1" x14ac:dyDescent="0.25">
      <c r="Q55090" s="265"/>
    </row>
    <row r="55091" spans="17:17" ht="0" hidden="1" customHeight="1" x14ac:dyDescent="0.25">
      <c r="Q55091" s="265"/>
    </row>
    <row r="55092" spans="17:17" ht="0" hidden="1" customHeight="1" x14ac:dyDescent="0.25">
      <c r="Q55092" s="265"/>
    </row>
    <row r="55093" spans="17:17" ht="0" hidden="1" customHeight="1" x14ac:dyDescent="0.25">
      <c r="Q55093" s="265"/>
    </row>
    <row r="55094" spans="17:17" ht="0" hidden="1" customHeight="1" x14ac:dyDescent="0.25">
      <c r="Q55094" s="265"/>
    </row>
    <row r="55095" spans="17:17" ht="0" hidden="1" customHeight="1" x14ac:dyDescent="0.25">
      <c r="Q55095" s="265"/>
    </row>
    <row r="55096" spans="17:17" ht="0" hidden="1" customHeight="1" x14ac:dyDescent="0.25">
      <c r="Q55096" s="265"/>
    </row>
    <row r="55097" spans="17:17" ht="0" hidden="1" customHeight="1" x14ac:dyDescent="0.25">
      <c r="Q55097" s="265"/>
    </row>
    <row r="55098" spans="17:17" ht="0" hidden="1" customHeight="1" x14ac:dyDescent="0.25">
      <c r="Q55098" s="265"/>
    </row>
    <row r="55099" spans="17:17" ht="0" hidden="1" customHeight="1" x14ac:dyDescent="0.25">
      <c r="Q55099" s="265"/>
    </row>
    <row r="55100" spans="17:17" ht="0" hidden="1" customHeight="1" x14ac:dyDescent="0.25">
      <c r="Q55100" s="265"/>
    </row>
    <row r="55101" spans="17:17" ht="0" hidden="1" customHeight="1" x14ac:dyDescent="0.25">
      <c r="Q55101" s="265"/>
    </row>
    <row r="55102" spans="17:17" ht="0" hidden="1" customHeight="1" x14ac:dyDescent="0.25">
      <c r="Q55102" s="265"/>
    </row>
    <row r="55103" spans="17:17" ht="0" hidden="1" customHeight="1" x14ac:dyDescent="0.25">
      <c r="Q55103" s="265"/>
    </row>
    <row r="55104" spans="17:17" ht="0" hidden="1" customHeight="1" x14ac:dyDescent="0.25">
      <c r="Q55104" s="265"/>
    </row>
    <row r="55105" spans="17:17" ht="0" hidden="1" customHeight="1" x14ac:dyDescent="0.25">
      <c r="Q55105" s="265"/>
    </row>
    <row r="55106" spans="17:17" ht="0" hidden="1" customHeight="1" x14ac:dyDescent="0.25">
      <c r="Q55106" s="265"/>
    </row>
    <row r="55107" spans="17:17" ht="0" hidden="1" customHeight="1" x14ac:dyDescent="0.25">
      <c r="Q55107" s="265"/>
    </row>
    <row r="55108" spans="17:17" ht="0" hidden="1" customHeight="1" x14ac:dyDescent="0.25">
      <c r="Q55108" s="265"/>
    </row>
    <row r="55109" spans="17:17" ht="0" hidden="1" customHeight="1" x14ac:dyDescent="0.25">
      <c r="Q55109" s="265"/>
    </row>
    <row r="55110" spans="17:17" ht="0" hidden="1" customHeight="1" x14ac:dyDescent="0.25">
      <c r="Q55110" s="265"/>
    </row>
    <row r="55111" spans="17:17" ht="0" hidden="1" customHeight="1" x14ac:dyDescent="0.25">
      <c r="Q55111" s="265"/>
    </row>
    <row r="55112" spans="17:17" ht="0" hidden="1" customHeight="1" x14ac:dyDescent="0.25">
      <c r="Q55112" s="265"/>
    </row>
    <row r="55113" spans="17:17" ht="0" hidden="1" customHeight="1" x14ac:dyDescent="0.25">
      <c r="Q55113" s="265"/>
    </row>
    <row r="55114" spans="17:17" ht="0" hidden="1" customHeight="1" x14ac:dyDescent="0.25">
      <c r="Q55114" s="265"/>
    </row>
    <row r="55115" spans="17:17" ht="0" hidden="1" customHeight="1" x14ac:dyDescent="0.25">
      <c r="Q55115" s="265"/>
    </row>
    <row r="55116" spans="17:17" ht="0" hidden="1" customHeight="1" x14ac:dyDescent="0.25">
      <c r="Q55116" s="265"/>
    </row>
    <row r="55117" spans="17:17" ht="0" hidden="1" customHeight="1" x14ac:dyDescent="0.25">
      <c r="Q55117" s="265"/>
    </row>
    <row r="55118" spans="17:17" ht="0" hidden="1" customHeight="1" x14ac:dyDescent="0.25">
      <c r="Q55118" s="265"/>
    </row>
    <row r="55119" spans="17:17" ht="0" hidden="1" customHeight="1" x14ac:dyDescent="0.25">
      <c r="Q55119" s="265"/>
    </row>
    <row r="55120" spans="17:17" ht="0" hidden="1" customHeight="1" x14ac:dyDescent="0.25">
      <c r="Q55120" s="265"/>
    </row>
    <row r="55121" spans="17:17" ht="0" hidden="1" customHeight="1" x14ac:dyDescent="0.25">
      <c r="Q55121" s="265"/>
    </row>
    <row r="55122" spans="17:17" ht="0" hidden="1" customHeight="1" x14ac:dyDescent="0.25">
      <c r="Q55122" s="265"/>
    </row>
    <row r="55123" spans="17:17" ht="0" hidden="1" customHeight="1" x14ac:dyDescent="0.25">
      <c r="Q55123" s="265"/>
    </row>
    <row r="55124" spans="17:17" ht="0" hidden="1" customHeight="1" x14ac:dyDescent="0.25">
      <c r="Q55124" s="265"/>
    </row>
    <row r="55125" spans="17:17" ht="0" hidden="1" customHeight="1" x14ac:dyDescent="0.25">
      <c r="Q55125" s="265"/>
    </row>
    <row r="55126" spans="17:17" ht="0" hidden="1" customHeight="1" x14ac:dyDescent="0.25">
      <c r="Q55126" s="265"/>
    </row>
    <row r="55127" spans="17:17" ht="0" hidden="1" customHeight="1" x14ac:dyDescent="0.25">
      <c r="Q55127" s="265"/>
    </row>
    <row r="55128" spans="17:17" ht="0" hidden="1" customHeight="1" x14ac:dyDescent="0.25">
      <c r="Q55128" s="265"/>
    </row>
    <row r="55129" spans="17:17" ht="0" hidden="1" customHeight="1" x14ac:dyDescent="0.25">
      <c r="Q55129" s="265"/>
    </row>
    <row r="55130" spans="17:17" ht="0" hidden="1" customHeight="1" x14ac:dyDescent="0.25">
      <c r="Q55130" s="265"/>
    </row>
    <row r="55131" spans="17:17" ht="0" hidden="1" customHeight="1" x14ac:dyDescent="0.25">
      <c r="Q55131" s="265"/>
    </row>
    <row r="55132" spans="17:17" ht="0" hidden="1" customHeight="1" x14ac:dyDescent="0.25">
      <c r="Q55132" s="265"/>
    </row>
    <row r="55133" spans="17:17" ht="0" hidden="1" customHeight="1" x14ac:dyDescent="0.25">
      <c r="Q55133" s="265"/>
    </row>
    <row r="55134" spans="17:17" ht="0" hidden="1" customHeight="1" x14ac:dyDescent="0.25">
      <c r="Q55134" s="265"/>
    </row>
    <row r="55135" spans="17:17" ht="0" hidden="1" customHeight="1" x14ac:dyDescent="0.25">
      <c r="Q55135" s="265"/>
    </row>
    <row r="55136" spans="17:17" ht="0" hidden="1" customHeight="1" x14ac:dyDescent="0.25">
      <c r="Q55136" s="265"/>
    </row>
    <row r="55137" spans="17:17" ht="0" hidden="1" customHeight="1" x14ac:dyDescent="0.25">
      <c r="Q55137" s="265"/>
    </row>
    <row r="55138" spans="17:17" ht="0" hidden="1" customHeight="1" x14ac:dyDescent="0.25">
      <c r="Q55138" s="265"/>
    </row>
    <row r="55139" spans="17:17" ht="0" hidden="1" customHeight="1" x14ac:dyDescent="0.25">
      <c r="Q55139" s="265"/>
    </row>
    <row r="55140" spans="17:17" ht="0" hidden="1" customHeight="1" x14ac:dyDescent="0.25">
      <c r="Q55140" s="265"/>
    </row>
    <row r="55141" spans="17:17" ht="0" hidden="1" customHeight="1" x14ac:dyDescent="0.25">
      <c r="Q55141" s="265"/>
    </row>
    <row r="55142" spans="17:17" ht="0" hidden="1" customHeight="1" x14ac:dyDescent="0.25">
      <c r="Q55142" s="265"/>
    </row>
    <row r="55143" spans="17:17" ht="0" hidden="1" customHeight="1" x14ac:dyDescent="0.25">
      <c r="Q55143" s="265"/>
    </row>
    <row r="55144" spans="17:17" ht="0" hidden="1" customHeight="1" x14ac:dyDescent="0.25">
      <c r="Q55144" s="265"/>
    </row>
    <row r="55145" spans="17:17" ht="0" hidden="1" customHeight="1" x14ac:dyDescent="0.25">
      <c r="Q55145" s="265"/>
    </row>
    <row r="55146" spans="17:17" ht="0" hidden="1" customHeight="1" x14ac:dyDescent="0.25">
      <c r="Q55146" s="265"/>
    </row>
    <row r="55147" spans="17:17" ht="0" hidden="1" customHeight="1" x14ac:dyDescent="0.25">
      <c r="Q55147" s="265"/>
    </row>
    <row r="55148" spans="17:17" ht="0" hidden="1" customHeight="1" x14ac:dyDescent="0.25">
      <c r="Q55148" s="265"/>
    </row>
    <row r="55149" spans="17:17" ht="0" hidden="1" customHeight="1" x14ac:dyDescent="0.25">
      <c r="Q55149" s="265"/>
    </row>
    <row r="55150" spans="17:17" ht="0" hidden="1" customHeight="1" x14ac:dyDescent="0.25">
      <c r="Q55150" s="265"/>
    </row>
    <row r="55151" spans="17:17" ht="0" hidden="1" customHeight="1" x14ac:dyDescent="0.25">
      <c r="Q55151" s="265"/>
    </row>
    <row r="55152" spans="17:17" ht="0" hidden="1" customHeight="1" x14ac:dyDescent="0.25">
      <c r="Q55152" s="265"/>
    </row>
    <row r="55153" spans="17:17" ht="0" hidden="1" customHeight="1" x14ac:dyDescent="0.25">
      <c r="Q55153" s="265"/>
    </row>
    <row r="55154" spans="17:17" ht="0" hidden="1" customHeight="1" x14ac:dyDescent="0.25">
      <c r="Q55154" s="265"/>
    </row>
    <row r="55155" spans="17:17" ht="0" hidden="1" customHeight="1" x14ac:dyDescent="0.25">
      <c r="Q55155" s="265"/>
    </row>
    <row r="55156" spans="17:17" ht="0" hidden="1" customHeight="1" x14ac:dyDescent="0.25">
      <c r="Q55156" s="265"/>
    </row>
    <row r="55157" spans="17:17" ht="0" hidden="1" customHeight="1" x14ac:dyDescent="0.25">
      <c r="Q55157" s="265"/>
    </row>
    <row r="55158" spans="17:17" ht="0" hidden="1" customHeight="1" x14ac:dyDescent="0.25">
      <c r="Q55158" s="265"/>
    </row>
    <row r="55159" spans="17:17" ht="0" hidden="1" customHeight="1" x14ac:dyDescent="0.25">
      <c r="Q55159" s="265"/>
    </row>
    <row r="55160" spans="17:17" ht="0" hidden="1" customHeight="1" x14ac:dyDescent="0.25">
      <c r="Q55160" s="265"/>
    </row>
    <row r="55161" spans="17:17" ht="0" hidden="1" customHeight="1" x14ac:dyDescent="0.25">
      <c r="Q55161" s="265"/>
    </row>
    <row r="55162" spans="17:17" ht="0" hidden="1" customHeight="1" x14ac:dyDescent="0.25">
      <c r="Q55162" s="265"/>
    </row>
    <row r="55163" spans="17:17" ht="0" hidden="1" customHeight="1" x14ac:dyDescent="0.25">
      <c r="Q55163" s="265"/>
    </row>
    <row r="55164" spans="17:17" ht="0" hidden="1" customHeight="1" x14ac:dyDescent="0.25">
      <c r="Q55164" s="265"/>
    </row>
    <row r="55165" spans="17:17" ht="0" hidden="1" customHeight="1" x14ac:dyDescent="0.25">
      <c r="Q55165" s="265"/>
    </row>
    <row r="55166" spans="17:17" ht="0" hidden="1" customHeight="1" x14ac:dyDescent="0.25">
      <c r="Q55166" s="265"/>
    </row>
    <row r="55167" spans="17:17" ht="0" hidden="1" customHeight="1" x14ac:dyDescent="0.25">
      <c r="Q55167" s="265"/>
    </row>
    <row r="55168" spans="17:17" ht="0" hidden="1" customHeight="1" x14ac:dyDescent="0.25">
      <c r="Q55168" s="265"/>
    </row>
    <row r="55169" spans="17:17" ht="0" hidden="1" customHeight="1" x14ac:dyDescent="0.25">
      <c r="Q55169" s="265"/>
    </row>
    <row r="55170" spans="17:17" ht="0" hidden="1" customHeight="1" x14ac:dyDescent="0.25">
      <c r="Q55170" s="265"/>
    </row>
    <row r="55171" spans="17:17" ht="0" hidden="1" customHeight="1" x14ac:dyDescent="0.25">
      <c r="Q55171" s="265"/>
    </row>
    <row r="55172" spans="17:17" ht="0" hidden="1" customHeight="1" x14ac:dyDescent="0.25">
      <c r="Q55172" s="265"/>
    </row>
    <row r="55173" spans="17:17" ht="0" hidden="1" customHeight="1" x14ac:dyDescent="0.25">
      <c r="Q55173" s="265"/>
    </row>
    <row r="55174" spans="17:17" ht="0" hidden="1" customHeight="1" x14ac:dyDescent="0.25">
      <c r="Q55174" s="265"/>
    </row>
    <row r="55175" spans="17:17" ht="0" hidden="1" customHeight="1" x14ac:dyDescent="0.25">
      <c r="Q55175" s="265"/>
    </row>
    <row r="55176" spans="17:17" ht="0" hidden="1" customHeight="1" x14ac:dyDescent="0.25">
      <c r="Q55176" s="265"/>
    </row>
    <row r="55177" spans="17:17" ht="0" hidden="1" customHeight="1" x14ac:dyDescent="0.25">
      <c r="Q55177" s="265"/>
    </row>
    <row r="55178" spans="17:17" ht="0" hidden="1" customHeight="1" x14ac:dyDescent="0.25">
      <c r="Q55178" s="265"/>
    </row>
    <row r="55179" spans="17:17" ht="0" hidden="1" customHeight="1" x14ac:dyDescent="0.25">
      <c r="Q55179" s="265"/>
    </row>
    <row r="55180" spans="17:17" ht="0" hidden="1" customHeight="1" x14ac:dyDescent="0.25">
      <c r="Q55180" s="265"/>
    </row>
    <row r="55181" spans="17:17" ht="0" hidden="1" customHeight="1" x14ac:dyDescent="0.25">
      <c r="Q55181" s="265"/>
    </row>
    <row r="55182" spans="17:17" ht="0" hidden="1" customHeight="1" x14ac:dyDescent="0.25">
      <c r="Q55182" s="265"/>
    </row>
    <row r="55183" spans="17:17" ht="0" hidden="1" customHeight="1" x14ac:dyDescent="0.25">
      <c r="Q55183" s="265"/>
    </row>
    <row r="55184" spans="17:17" ht="0" hidden="1" customHeight="1" x14ac:dyDescent="0.25">
      <c r="Q55184" s="265"/>
    </row>
    <row r="55185" spans="17:17" ht="0" hidden="1" customHeight="1" x14ac:dyDescent="0.25">
      <c r="Q55185" s="265"/>
    </row>
    <row r="55186" spans="17:17" ht="0" hidden="1" customHeight="1" x14ac:dyDescent="0.25">
      <c r="Q55186" s="265"/>
    </row>
    <row r="55187" spans="17:17" ht="0" hidden="1" customHeight="1" x14ac:dyDescent="0.25">
      <c r="Q55187" s="265"/>
    </row>
    <row r="55188" spans="17:17" ht="0" hidden="1" customHeight="1" x14ac:dyDescent="0.25">
      <c r="Q55188" s="265"/>
    </row>
    <row r="55189" spans="17:17" ht="0" hidden="1" customHeight="1" x14ac:dyDescent="0.25">
      <c r="Q55189" s="265"/>
    </row>
    <row r="55190" spans="17:17" ht="0" hidden="1" customHeight="1" x14ac:dyDescent="0.25">
      <c r="Q55190" s="265"/>
    </row>
    <row r="55191" spans="17:17" ht="0" hidden="1" customHeight="1" x14ac:dyDescent="0.25">
      <c r="Q55191" s="265"/>
    </row>
    <row r="55192" spans="17:17" ht="0" hidden="1" customHeight="1" x14ac:dyDescent="0.25">
      <c r="Q55192" s="265"/>
    </row>
    <row r="55193" spans="17:17" ht="0" hidden="1" customHeight="1" x14ac:dyDescent="0.25">
      <c r="Q55193" s="265"/>
    </row>
    <row r="55194" spans="17:17" ht="0" hidden="1" customHeight="1" x14ac:dyDescent="0.25">
      <c r="Q55194" s="265"/>
    </row>
    <row r="55195" spans="17:17" ht="0" hidden="1" customHeight="1" x14ac:dyDescent="0.25">
      <c r="Q55195" s="265"/>
    </row>
    <row r="55196" spans="17:17" ht="0" hidden="1" customHeight="1" x14ac:dyDescent="0.25">
      <c r="Q55196" s="265"/>
    </row>
    <row r="55197" spans="17:17" ht="0" hidden="1" customHeight="1" x14ac:dyDescent="0.25">
      <c r="Q55197" s="265"/>
    </row>
    <row r="55198" spans="17:17" ht="0" hidden="1" customHeight="1" x14ac:dyDescent="0.25">
      <c r="Q55198" s="265"/>
    </row>
    <row r="55199" spans="17:17" ht="0" hidden="1" customHeight="1" x14ac:dyDescent="0.25">
      <c r="Q55199" s="265"/>
    </row>
    <row r="55200" spans="17:17" ht="0" hidden="1" customHeight="1" x14ac:dyDescent="0.25">
      <c r="Q55200" s="265"/>
    </row>
    <row r="55201" spans="17:17" ht="0" hidden="1" customHeight="1" x14ac:dyDescent="0.25">
      <c r="Q55201" s="265"/>
    </row>
    <row r="55202" spans="17:17" ht="0" hidden="1" customHeight="1" x14ac:dyDescent="0.25">
      <c r="Q55202" s="265"/>
    </row>
    <row r="55203" spans="17:17" ht="0" hidden="1" customHeight="1" x14ac:dyDescent="0.25">
      <c r="Q55203" s="265"/>
    </row>
    <row r="55204" spans="17:17" ht="0" hidden="1" customHeight="1" x14ac:dyDescent="0.25">
      <c r="Q55204" s="265"/>
    </row>
    <row r="55205" spans="17:17" ht="0" hidden="1" customHeight="1" x14ac:dyDescent="0.25">
      <c r="Q55205" s="265"/>
    </row>
    <row r="55206" spans="17:17" ht="0" hidden="1" customHeight="1" x14ac:dyDescent="0.25">
      <c r="Q55206" s="265"/>
    </row>
    <row r="55207" spans="17:17" ht="0" hidden="1" customHeight="1" x14ac:dyDescent="0.25">
      <c r="Q55207" s="265"/>
    </row>
    <row r="55208" spans="17:17" ht="0" hidden="1" customHeight="1" x14ac:dyDescent="0.25">
      <c r="Q55208" s="265"/>
    </row>
    <row r="55209" spans="17:17" ht="0" hidden="1" customHeight="1" x14ac:dyDescent="0.25">
      <c r="Q55209" s="265"/>
    </row>
    <row r="55210" spans="17:17" ht="0" hidden="1" customHeight="1" x14ac:dyDescent="0.25">
      <c r="Q55210" s="265"/>
    </row>
    <row r="55211" spans="17:17" ht="0" hidden="1" customHeight="1" x14ac:dyDescent="0.25">
      <c r="Q55211" s="265"/>
    </row>
    <row r="55212" spans="17:17" ht="0" hidden="1" customHeight="1" x14ac:dyDescent="0.25">
      <c r="Q55212" s="265"/>
    </row>
    <row r="55213" spans="17:17" ht="0" hidden="1" customHeight="1" x14ac:dyDescent="0.25">
      <c r="Q55213" s="265"/>
    </row>
    <row r="55214" spans="17:17" ht="0" hidden="1" customHeight="1" x14ac:dyDescent="0.25">
      <c r="Q55214" s="265"/>
    </row>
    <row r="55215" spans="17:17" ht="0" hidden="1" customHeight="1" x14ac:dyDescent="0.25">
      <c r="Q55215" s="265"/>
    </row>
    <row r="55216" spans="17:17" ht="0" hidden="1" customHeight="1" x14ac:dyDescent="0.25">
      <c r="Q55216" s="265"/>
    </row>
    <row r="55217" spans="17:17" ht="0" hidden="1" customHeight="1" x14ac:dyDescent="0.25">
      <c r="Q55217" s="265"/>
    </row>
    <row r="55218" spans="17:17" ht="0" hidden="1" customHeight="1" x14ac:dyDescent="0.25">
      <c r="Q55218" s="265"/>
    </row>
    <row r="55219" spans="17:17" ht="0" hidden="1" customHeight="1" x14ac:dyDescent="0.25">
      <c r="Q55219" s="265"/>
    </row>
    <row r="55220" spans="17:17" ht="0" hidden="1" customHeight="1" x14ac:dyDescent="0.25">
      <c r="Q55220" s="265"/>
    </row>
    <row r="55221" spans="17:17" ht="0" hidden="1" customHeight="1" x14ac:dyDescent="0.25">
      <c r="Q55221" s="265"/>
    </row>
    <row r="55222" spans="17:17" ht="0" hidden="1" customHeight="1" x14ac:dyDescent="0.25">
      <c r="Q55222" s="265"/>
    </row>
    <row r="55223" spans="17:17" ht="0" hidden="1" customHeight="1" x14ac:dyDescent="0.25">
      <c r="Q55223" s="265"/>
    </row>
    <row r="55224" spans="17:17" ht="0" hidden="1" customHeight="1" x14ac:dyDescent="0.25">
      <c r="Q55224" s="265"/>
    </row>
    <row r="55225" spans="17:17" ht="0" hidden="1" customHeight="1" x14ac:dyDescent="0.25">
      <c r="Q55225" s="265"/>
    </row>
    <row r="55226" spans="17:17" ht="0" hidden="1" customHeight="1" x14ac:dyDescent="0.25">
      <c r="Q55226" s="265"/>
    </row>
    <row r="55227" spans="17:17" ht="0" hidden="1" customHeight="1" x14ac:dyDescent="0.25">
      <c r="Q55227" s="265"/>
    </row>
    <row r="55228" spans="17:17" ht="0" hidden="1" customHeight="1" x14ac:dyDescent="0.25">
      <c r="Q55228" s="265"/>
    </row>
    <row r="55229" spans="17:17" ht="0" hidden="1" customHeight="1" x14ac:dyDescent="0.25">
      <c r="Q55229" s="265"/>
    </row>
    <row r="55230" spans="17:17" ht="0" hidden="1" customHeight="1" x14ac:dyDescent="0.25">
      <c r="Q55230" s="265"/>
    </row>
    <row r="55231" spans="17:17" ht="0" hidden="1" customHeight="1" x14ac:dyDescent="0.25">
      <c r="Q55231" s="265"/>
    </row>
    <row r="55232" spans="17:17" ht="0" hidden="1" customHeight="1" x14ac:dyDescent="0.25">
      <c r="Q55232" s="265"/>
    </row>
    <row r="55233" spans="17:17" ht="0" hidden="1" customHeight="1" x14ac:dyDescent="0.25">
      <c r="Q55233" s="265"/>
    </row>
    <row r="55234" spans="17:17" ht="0" hidden="1" customHeight="1" x14ac:dyDescent="0.25">
      <c r="Q55234" s="265"/>
    </row>
    <row r="55235" spans="17:17" ht="0" hidden="1" customHeight="1" x14ac:dyDescent="0.25">
      <c r="Q55235" s="265"/>
    </row>
    <row r="55236" spans="17:17" ht="0" hidden="1" customHeight="1" x14ac:dyDescent="0.25">
      <c r="Q55236" s="265"/>
    </row>
    <row r="55237" spans="17:17" ht="0" hidden="1" customHeight="1" x14ac:dyDescent="0.25">
      <c r="Q55237" s="265"/>
    </row>
    <row r="55238" spans="17:17" ht="0" hidden="1" customHeight="1" x14ac:dyDescent="0.25">
      <c r="Q55238" s="265"/>
    </row>
    <row r="55239" spans="17:17" ht="0" hidden="1" customHeight="1" x14ac:dyDescent="0.25">
      <c r="Q55239" s="265"/>
    </row>
    <row r="55240" spans="17:17" ht="0" hidden="1" customHeight="1" x14ac:dyDescent="0.25">
      <c r="Q55240" s="265"/>
    </row>
    <row r="55241" spans="17:17" ht="0" hidden="1" customHeight="1" x14ac:dyDescent="0.25">
      <c r="Q55241" s="265"/>
    </row>
    <row r="55242" spans="17:17" ht="0" hidden="1" customHeight="1" x14ac:dyDescent="0.25">
      <c r="Q55242" s="265"/>
    </row>
    <row r="55243" spans="17:17" ht="0" hidden="1" customHeight="1" x14ac:dyDescent="0.25">
      <c r="Q55243" s="265"/>
    </row>
    <row r="55244" spans="17:17" ht="0" hidden="1" customHeight="1" x14ac:dyDescent="0.25">
      <c r="Q55244" s="265"/>
    </row>
    <row r="55245" spans="17:17" ht="0" hidden="1" customHeight="1" x14ac:dyDescent="0.25">
      <c r="Q55245" s="265"/>
    </row>
    <row r="55246" spans="17:17" ht="0" hidden="1" customHeight="1" x14ac:dyDescent="0.25">
      <c r="Q55246" s="265"/>
    </row>
    <row r="55247" spans="17:17" ht="0" hidden="1" customHeight="1" x14ac:dyDescent="0.25">
      <c r="Q55247" s="265"/>
    </row>
    <row r="55248" spans="17:17" ht="0" hidden="1" customHeight="1" x14ac:dyDescent="0.25">
      <c r="Q55248" s="265"/>
    </row>
    <row r="55249" spans="17:17" ht="0" hidden="1" customHeight="1" x14ac:dyDescent="0.25">
      <c r="Q55249" s="265"/>
    </row>
    <row r="55250" spans="17:17" ht="0" hidden="1" customHeight="1" x14ac:dyDescent="0.25">
      <c r="Q55250" s="265"/>
    </row>
    <row r="55251" spans="17:17" ht="0" hidden="1" customHeight="1" x14ac:dyDescent="0.25">
      <c r="Q55251" s="265"/>
    </row>
    <row r="55252" spans="17:17" ht="0" hidden="1" customHeight="1" x14ac:dyDescent="0.25">
      <c r="Q55252" s="265"/>
    </row>
    <row r="55253" spans="17:17" ht="0" hidden="1" customHeight="1" x14ac:dyDescent="0.25">
      <c r="Q55253" s="265"/>
    </row>
    <row r="55254" spans="17:17" ht="0" hidden="1" customHeight="1" x14ac:dyDescent="0.25">
      <c r="Q55254" s="265"/>
    </row>
    <row r="55255" spans="17:17" ht="0" hidden="1" customHeight="1" x14ac:dyDescent="0.25">
      <c r="Q55255" s="265"/>
    </row>
    <row r="55256" spans="17:17" ht="0" hidden="1" customHeight="1" x14ac:dyDescent="0.25">
      <c r="Q55256" s="265"/>
    </row>
    <row r="55257" spans="17:17" ht="0" hidden="1" customHeight="1" x14ac:dyDescent="0.25">
      <c r="Q55257" s="265"/>
    </row>
    <row r="55258" spans="17:17" ht="0" hidden="1" customHeight="1" x14ac:dyDescent="0.25">
      <c r="Q55258" s="265"/>
    </row>
    <row r="55259" spans="17:17" ht="0" hidden="1" customHeight="1" x14ac:dyDescent="0.25">
      <c r="Q55259" s="265"/>
    </row>
    <row r="55260" spans="17:17" ht="0" hidden="1" customHeight="1" x14ac:dyDescent="0.25">
      <c r="Q55260" s="265"/>
    </row>
    <row r="55261" spans="17:17" ht="0" hidden="1" customHeight="1" x14ac:dyDescent="0.25">
      <c r="Q55261" s="265"/>
    </row>
    <row r="55262" spans="17:17" ht="0" hidden="1" customHeight="1" x14ac:dyDescent="0.25">
      <c r="Q55262" s="265"/>
    </row>
    <row r="55263" spans="17:17" ht="0" hidden="1" customHeight="1" x14ac:dyDescent="0.25">
      <c r="Q55263" s="265"/>
    </row>
    <row r="55264" spans="17:17" ht="0" hidden="1" customHeight="1" x14ac:dyDescent="0.25">
      <c r="Q55264" s="265"/>
    </row>
    <row r="55265" spans="17:17" ht="0" hidden="1" customHeight="1" x14ac:dyDescent="0.25">
      <c r="Q55265" s="265"/>
    </row>
    <row r="55266" spans="17:17" ht="0" hidden="1" customHeight="1" x14ac:dyDescent="0.25">
      <c r="Q55266" s="265"/>
    </row>
    <row r="55267" spans="17:17" ht="0" hidden="1" customHeight="1" x14ac:dyDescent="0.25">
      <c r="Q55267" s="265"/>
    </row>
    <row r="55268" spans="17:17" ht="0" hidden="1" customHeight="1" x14ac:dyDescent="0.25">
      <c r="Q55268" s="265"/>
    </row>
    <row r="55269" spans="17:17" ht="0" hidden="1" customHeight="1" x14ac:dyDescent="0.25">
      <c r="Q55269" s="265"/>
    </row>
    <row r="55270" spans="17:17" ht="0" hidden="1" customHeight="1" x14ac:dyDescent="0.25">
      <c r="Q55270" s="265"/>
    </row>
    <row r="55271" spans="17:17" ht="0" hidden="1" customHeight="1" x14ac:dyDescent="0.25">
      <c r="Q55271" s="265"/>
    </row>
    <row r="55272" spans="17:17" ht="0" hidden="1" customHeight="1" x14ac:dyDescent="0.25">
      <c r="Q55272" s="265"/>
    </row>
    <row r="55273" spans="17:17" ht="0" hidden="1" customHeight="1" x14ac:dyDescent="0.25">
      <c r="Q55273" s="265"/>
    </row>
    <row r="55274" spans="17:17" ht="0" hidden="1" customHeight="1" x14ac:dyDescent="0.25">
      <c r="Q55274" s="265"/>
    </row>
    <row r="55275" spans="17:17" ht="0" hidden="1" customHeight="1" x14ac:dyDescent="0.25">
      <c r="Q55275" s="265"/>
    </row>
    <row r="55276" spans="17:17" ht="0" hidden="1" customHeight="1" x14ac:dyDescent="0.25">
      <c r="Q55276" s="265"/>
    </row>
    <row r="55277" spans="17:17" ht="0" hidden="1" customHeight="1" x14ac:dyDescent="0.25">
      <c r="Q55277" s="265"/>
    </row>
    <row r="55278" spans="17:17" ht="0" hidden="1" customHeight="1" x14ac:dyDescent="0.25">
      <c r="Q55278" s="265"/>
    </row>
    <row r="55279" spans="17:17" ht="0" hidden="1" customHeight="1" x14ac:dyDescent="0.25">
      <c r="Q55279" s="265"/>
    </row>
    <row r="55280" spans="17:17" ht="0" hidden="1" customHeight="1" x14ac:dyDescent="0.25">
      <c r="Q55280" s="265"/>
    </row>
    <row r="55281" spans="17:17" ht="0" hidden="1" customHeight="1" x14ac:dyDescent="0.25">
      <c r="Q55281" s="265"/>
    </row>
    <row r="55282" spans="17:17" ht="0" hidden="1" customHeight="1" x14ac:dyDescent="0.25">
      <c r="Q55282" s="265"/>
    </row>
    <row r="55283" spans="17:17" ht="0" hidden="1" customHeight="1" x14ac:dyDescent="0.25">
      <c r="Q55283" s="265"/>
    </row>
    <row r="55284" spans="17:17" ht="0" hidden="1" customHeight="1" x14ac:dyDescent="0.25">
      <c r="Q55284" s="265"/>
    </row>
    <row r="55285" spans="17:17" ht="0" hidden="1" customHeight="1" x14ac:dyDescent="0.25">
      <c r="Q55285" s="265"/>
    </row>
    <row r="55286" spans="17:17" ht="0" hidden="1" customHeight="1" x14ac:dyDescent="0.25">
      <c r="Q55286" s="265"/>
    </row>
    <row r="55287" spans="17:17" ht="0" hidden="1" customHeight="1" x14ac:dyDescent="0.25">
      <c r="Q55287" s="265"/>
    </row>
    <row r="55288" spans="17:17" ht="0" hidden="1" customHeight="1" x14ac:dyDescent="0.25">
      <c r="Q55288" s="265"/>
    </row>
    <row r="55289" spans="17:17" ht="0" hidden="1" customHeight="1" x14ac:dyDescent="0.25">
      <c r="Q55289" s="265"/>
    </row>
    <row r="55290" spans="17:17" ht="0" hidden="1" customHeight="1" x14ac:dyDescent="0.25">
      <c r="Q55290" s="265"/>
    </row>
    <row r="55291" spans="17:17" ht="0" hidden="1" customHeight="1" x14ac:dyDescent="0.25">
      <c r="Q55291" s="265"/>
    </row>
    <row r="55292" spans="17:17" ht="0" hidden="1" customHeight="1" x14ac:dyDescent="0.25">
      <c r="Q55292" s="265"/>
    </row>
    <row r="55293" spans="17:17" ht="0" hidden="1" customHeight="1" x14ac:dyDescent="0.25">
      <c r="Q55293" s="265"/>
    </row>
    <row r="55294" spans="17:17" ht="0" hidden="1" customHeight="1" x14ac:dyDescent="0.25">
      <c r="Q55294" s="265"/>
    </row>
    <row r="55295" spans="17:17" ht="0" hidden="1" customHeight="1" x14ac:dyDescent="0.25">
      <c r="Q55295" s="265"/>
    </row>
    <row r="55296" spans="17:17" ht="0" hidden="1" customHeight="1" x14ac:dyDescent="0.25">
      <c r="Q55296" s="265"/>
    </row>
    <row r="55297" spans="17:17" ht="0" hidden="1" customHeight="1" x14ac:dyDescent="0.25">
      <c r="Q55297" s="265"/>
    </row>
    <row r="55298" spans="17:17" ht="0" hidden="1" customHeight="1" x14ac:dyDescent="0.25">
      <c r="Q55298" s="265"/>
    </row>
    <row r="55299" spans="17:17" ht="0" hidden="1" customHeight="1" x14ac:dyDescent="0.25">
      <c r="Q55299" s="265"/>
    </row>
    <row r="55300" spans="17:17" ht="0" hidden="1" customHeight="1" x14ac:dyDescent="0.25">
      <c r="Q55300" s="265"/>
    </row>
    <row r="55301" spans="17:17" ht="0" hidden="1" customHeight="1" x14ac:dyDescent="0.25">
      <c r="Q55301" s="265"/>
    </row>
    <row r="55302" spans="17:17" ht="0" hidden="1" customHeight="1" x14ac:dyDescent="0.25">
      <c r="Q55302" s="265"/>
    </row>
    <row r="55303" spans="17:17" ht="0" hidden="1" customHeight="1" x14ac:dyDescent="0.25">
      <c r="Q55303" s="265"/>
    </row>
    <row r="55304" spans="17:17" ht="0" hidden="1" customHeight="1" x14ac:dyDescent="0.25">
      <c r="Q55304" s="265"/>
    </row>
    <row r="55305" spans="17:17" ht="0" hidden="1" customHeight="1" x14ac:dyDescent="0.25">
      <c r="Q55305" s="265"/>
    </row>
    <row r="55306" spans="17:17" ht="0" hidden="1" customHeight="1" x14ac:dyDescent="0.25">
      <c r="Q55306" s="265"/>
    </row>
    <row r="55307" spans="17:17" ht="0" hidden="1" customHeight="1" x14ac:dyDescent="0.25">
      <c r="Q55307" s="265"/>
    </row>
    <row r="55308" spans="17:17" ht="0" hidden="1" customHeight="1" x14ac:dyDescent="0.25">
      <c r="Q55308" s="265"/>
    </row>
    <row r="55309" spans="17:17" ht="0" hidden="1" customHeight="1" x14ac:dyDescent="0.25">
      <c r="Q55309" s="265"/>
    </row>
    <row r="55310" spans="17:17" ht="0" hidden="1" customHeight="1" x14ac:dyDescent="0.25">
      <c r="Q55310" s="265"/>
    </row>
    <row r="55311" spans="17:17" ht="0" hidden="1" customHeight="1" x14ac:dyDescent="0.25">
      <c r="Q55311" s="265"/>
    </row>
    <row r="55312" spans="17:17" ht="0" hidden="1" customHeight="1" x14ac:dyDescent="0.25">
      <c r="Q55312" s="265"/>
    </row>
    <row r="55313" spans="17:17" ht="0" hidden="1" customHeight="1" x14ac:dyDescent="0.25">
      <c r="Q55313" s="265"/>
    </row>
    <row r="55314" spans="17:17" ht="0" hidden="1" customHeight="1" x14ac:dyDescent="0.25">
      <c r="Q55314" s="265"/>
    </row>
    <row r="55315" spans="17:17" ht="0" hidden="1" customHeight="1" x14ac:dyDescent="0.25">
      <c r="Q55315" s="265"/>
    </row>
    <row r="55316" spans="17:17" ht="0" hidden="1" customHeight="1" x14ac:dyDescent="0.25">
      <c r="Q55316" s="265"/>
    </row>
    <row r="55317" spans="17:17" ht="0" hidden="1" customHeight="1" x14ac:dyDescent="0.25">
      <c r="Q55317" s="265"/>
    </row>
    <row r="55318" spans="17:17" ht="0" hidden="1" customHeight="1" x14ac:dyDescent="0.25">
      <c r="Q55318" s="265"/>
    </row>
    <row r="55319" spans="17:17" ht="0" hidden="1" customHeight="1" x14ac:dyDescent="0.25">
      <c r="Q55319" s="265"/>
    </row>
    <row r="55320" spans="17:17" ht="0" hidden="1" customHeight="1" x14ac:dyDescent="0.25">
      <c r="Q55320" s="265"/>
    </row>
    <row r="55321" spans="17:17" ht="0" hidden="1" customHeight="1" x14ac:dyDescent="0.25">
      <c r="Q55321" s="265"/>
    </row>
    <row r="55322" spans="17:17" ht="0" hidden="1" customHeight="1" x14ac:dyDescent="0.25">
      <c r="Q55322" s="265"/>
    </row>
    <row r="55323" spans="17:17" ht="0" hidden="1" customHeight="1" x14ac:dyDescent="0.25">
      <c r="Q55323" s="265"/>
    </row>
    <row r="55324" spans="17:17" ht="0" hidden="1" customHeight="1" x14ac:dyDescent="0.25">
      <c r="Q55324" s="265"/>
    </row>
    <row r="55325" spans="17:17" ht="0" hidden="1" customHeight="1" x14ac:dyDescent="0.25">
      <c r="Q55325" s="265"/>
    </row>
    <row r="55326" spans="17:17" ht="0" hidden="1" customHeight="1" x14ac:dyDescent="0.25">
      <c r="Q55326" s="265"/>
    </row>
    <row r="55327" spans="17:17" ht="0" hidden="1" customHeight="1" x14ac:dyDescent="0.25">
      <c r="Q55327" s="265"/>
    </row>
    <row r="55328" spans="17:17" ht="0" hidden="1" customHeight="1" x14ac:dyDescent="0.25">
      <c r="Q55328" s="265"/>
    </row>
    <row r="55329" spans="17:17" ht="0" hidden="1" customHeight="1" x14ac:dyDescent="0.25">
      <c r="Q55329" s="265"/>
    </row>
    <row r="55330" spans="17:17" ht="0" hidden="1" customHeight="1" x14ac:dyDescent="0.25">
      <c r="Q55330" s="265"/>
    </row>
    <row r="55331" spans="17:17" ht="0" hidden="1" customHeight="1" x14ac:dyDescent="0.25">
      <c r="Q55331" s="265"/>
    </row>
    <row r="55332" spans="17:17" ht="0" hidden="1" customHeight="1" x14ac:dyDescent="0.25">
      <c r="Q55332" s="265"/>
    </row>
    <row r="55333" spans="17:17" ht="0" hidden="1" customHeight="1" x14ac:dyDescent="0.25">
      <c r="Q55333" s="265"/>
    </row>
    <row r="55334" spans="17:17" ht="0" hidden="1" customHeight="1" x14ac:dyDescent="0.25">
      <c r="Q55334" s="265"/>
    </row>
    <row r="55335" spans="17:17" ht="0" hidden="1" customHeight="1" x14ac:dyDescent="0.25">
      <c r="Q55335" s="265"/>
    </row>
    <row r="55336" spans="17:17" ht="0" hidden="1" customHeight="1" x14ac:dyDescent="0.25">
      <c r="Q55336" s="265"/>
    </row>
    <row r="55337" spans="17:17" ht="0" hidden="1" customHeight="1" x14ac:dyDescent="0.25">
      <c r="Q55337" s="265"/>
    </row>
    <row r="55338" spans="17:17" ht="0" hidden="1" customHeight="1" x14ac:dyDescent="0.25">
      <c r="Q55338" s="265"/>
    </row>
    <row r="55339" spans="17:17" ht="0" hidden="1" customHeight="1" x14ac:dyDescent="0.25">
      <c r="Q55339" s="265"/>
    </row>
    <row r="55340" spans="17:17" ht="0" hidden="1" customHeight="1" x14ac:dyDescent="0.25">
      <c r="Q55340" s="265"/>
    </row>
    <row r="55341" spans="17:17" ht="0" hidden="1" customHeight="1" x14ac:dyDescent="0.25">
      <c r="Q55341" s="265"/>
    </row>
    <row r="55342" spans="17:17" ht="0" hidden="1" customHeight="1" x14ac:dyDescent="0.25">
      <c r="Q55342" s="265"/>
    </row>
    <row r="55343" spans="17:17" ht="0" hidden="1" customHeight="1" x14ac:dyDescent="0.25">
      <c r="Q55343" s="265"/>
    </row>
    <row r="55344" spans="17:17" ht="0" hidden="1" customHeight="1" x14ac:dyDescent="0.25">
      <c r="Q55344" s="265"/>
    </row>
    <row r="55345" spans="17:17" ht="0" hidden="1" customHeight="1" x14ac:dyDescent="0.25">
      <c r="Q55345" s="265"/>
    </row>
    <row r="55346" spans="17:17" ht="0" hidden="1" customHeight="1" x14ac:dyDescent="0.25">
      <c r="Q55346" s="265"/>
    </row>
    <row r="55347" spans="17:17" ht="0" hidden="1" customHeight="1" x14ac:dyDescent="0.25">
      <c r="Q55347" s="265"/>
    </row>
    <row r="55348" spans="17:17" ht="0" hidden="1" customHeight="1" x14ac:dyDescent="0.25">
      <c r="Q55348" s="265"/>
    </row>
    <row r="55349" spans="17:17" ht="0" hidden="1" customHeight="1" x14ac:dyDescent="0.25">
      <c r="Q55349" s="265"/>
    </row>
    <row r="55350" spans="17:17" ht="0" hidden="1" customHeight="1" x14ac:dyDescent="0.25">
      <c r="Q55350" s="265"/>
    </row>
    <row r="55351" spans="17:17" ht="0" hidden="1" customHeight="1" x14ac:dyDescent="0.25">
      <c r="Q55351" s="265"/>
    </row>
    <row r="55352" spans="17:17" ht="0" hidden="1" customHeight="1" x14ac:dyDescent="0.25">
      <c r="Q55352" s="265"/>
    </row>
    <row r="55353" spans="17:17" ht="0" hidden="1" customHeight="1" x14ac:dyDescent="0.25">
      <c r="Q55353" s="265"/>
    </row>
    <row r="55354" spans="17:17" ht="0" hidden="1" customHeight="1" x14ac:dyDescent="0.25">
      <c r="Q55354" s="265"/>
    </row>
    <row r="55355" spans="17:17" ht="0" hidden="1" customHeight="1" x14ac:dyDescent="0.25">
      <c r="Q55355" s="265"/>
    </row>
    <row r="55356" spans="17:17" ht="0" hidden="1" customHeight="1" x14ac:dyDescent="0.25">
      <c r="Q55356" s="265"/>
    </row>
    <row r="55357" spans="17:17" ht="0" hidden="1" customHeight="1" x14ac:dyDescent="0.25">
      <c r="Q55357" s="265"/>
    </row>
    <row r="55358" spans="17:17" ht="0" hidden="1" customHeight="1" x14ac:dyDescent="0.25">
      <c r="Q55358" s="265"/>
    </row>
    <row r="55359" spans="17:17" ht="0" hidden="1" customHeight="1" x14ac:dyDescent="0.25">
      <c r="Q55359" s="265"/>
    </row>
    <row r="55360" spans="17:17" ht="0" hidden="1" customHeight="1" x14ac:dyDescent="0.25">
      <c r="Q55360" s="265"/>
    </row>
    <row r="55361" spans="17:17" ht="0" hidden="1" customHeight="1" x14ac:dyDescent="0.25">
      <c r="Q55361" s="265"/>
    </row>
    <row r="55362" spans="17:17" ht="0" hidden="1" customHeight="1" x14ac:dyDescent="0.25">
      <c r="Q55362" s="265"/>
    </row>
    <row r="55363" spans="17:17" ht="0" hidden="1" customHeight="1" x14ac:dyDescent="0.25">
      <c r="Q55363" s="265"/>
    </row>
    <row r="55364" spans="17:17" ht="0" hidden="1" customHeight="1" x14ac:dyDescent="0.25">
      <c r="Q55364" s="265"/>
    </row>
    <row r="55365" spans="17:17" ht="0" hidden="1" customHeight="1" x14ac:dyDescent="0.25">
      <c r="Q55365" s="265"/>
    </row>
    <row r="55366" spans="17:17" ht="0" hidden="1" customHeight="1" x14ac:dyDescent="0.25">
      <c r="Q55366" s="265"/>
    </row>
    <row r="55367" spans="17:17" ht="0" hidden="1" customHeight="1" x14ac:dyDescent="0.25">
      <c r="Q55367" s="265"/>
    </row>
    <row r="55368" spans="17:17" ht="0" hidden="1" customHeight="1" x14ac:dyDescent="0.25">
      <c r="Q55368" s="265"/>
    </row>
    <row r="55369" spans="17:17" ht="0" hidden="1" customHeight="1" x14ac:dyDescent="0.25">
      <c r="Q55369" s="265"/>
    </row>
    <row r="55370" spans="17:17" ht="0" hidden="1" customHeight="1" x14ac:dyDescent="0.25">
      <c r="Q55370" s="265"/>
    </row>
    <row r="55371" spans="17:17" ht="0" hidden="1" customHeight="1" x14ac:dyDescent="0.25">
      <c r="Q55371" s="265"/>
    </row>
    <row r="55372" spans="17:17" ht="0" hidden="1" customHeight="1" x14ac:dyDescent="0.25">
      <c r="Q55372" s="265"/>
    </row>
    <row r="55373" spans="17:17" ht="0" hidden="1" customHeight="1" x14ac:dyDescent="0.25">
      <c r="Q55373" s="265"/>
    </row>
    <row r="55374" spans="17:17" ht="0" hidden="1" customHeight="1" x14ac:dyDescent="0.25">
      <c r="Q55374" s="265"/>
    </row>
    <row r="55375" spans="17:17" ht="0" hidden="1" customHeight="1" x14ac:dyDescent="0.25">
      <c r="Q55375" s="265"/>
    </row>
    <row r="55376" spans="17:17" ht="0" hidden="1" customHeight="1" x14ac:dyDescent="0.25">
      <c r="Q55376" s="265"/>
    </row>
    <row r="55377" spans="17:17" ht="0" hidden="1" customHeight="1" x14ac:dyDescent="0.25">
      <c r="Q55377" s="265"/>
    </row>
    <row r="55378" spans="17:17" ht="0" hidden="1" customHeight="1" x14ac:dyDescent="0.25">
      <c r="Q55378" s="265"/>
    </row>
    <row r="55379" spans="17:17" ht="0" hidden="1" customHeight="1" x14ac:dyDescent="0.25">
      <c r="Q55379" s="265"/>
    </row>
    <row r="55380" spans="17:17" ht="0" hidden="1" customHeight="1" x14ac:dyDescent="0.25">
      <c r="Q55380" s="265"/>
    </row>
    <row r="55381" spans="17:17" ht="0" hidden="1" customHeight="1" x14ac:dyDescent="0.25">
      <c r="Q55381" s="265"/>
    </row>
    <row r="55382" spans="17:17" ht="0" hidden="1" customHeight="1" x14ac:dyDescent="0.25">
      <c r="Q55382" s="265"/>
    </row>
    <row r="55383" spans="17:17" ht="0" hidden="1" customHeight="1" x14ac:dyDescent="0.25">
      <c r="Q55383" s="265"/>
    </row>
    <row r="55384" spans="17:17" ht="0" hidden="1" customHeight="1" x14ac:dyDescent="0.25">
      <c r="Q55384" s="265"/>
    </row>
    <row r="55385" spans="17:17" ht="0" hidden="1" customHeight="1" x14ac:dyDescent="0.25">
      <c r="Q55385" s="265"/>
    </row>
    <row r="55386" spans="17:17" ht="0" hidden="1" customHeight="1" x14ac:dyDescent="0.25">
      <c r="Q55386" s="265"/>
    </row>
    <row r="55387" spans="17:17" ht="0" hidden="1" customHeight="1" x14ac:dyDescent="0.25">
      <c r="Q55387" s="265"/>
    </row>
    <row r="55388" spans="17:17" ht="0" hidden="1" customHeight="1" x14ac:dyDescent="0.25">
      <c r="Q55388" s="265"/>
    </row>
    <row r="55389" spans="17:17" ht="0" hidden="1" customHeight="1" x14ac:dyDescent="0.25">
      <c r="Q55389" s="265"/>
    </row>
    <row r="55390" spans="17:17" ht="0" hidden="1" customHeight="1" x14ac:dyDescent="0.25">
      <c r="Q55390" s="265"/>
    </row>
    <row r="55391" spans="17:17" ht="0" hidden="1" customHeight="1" x14ac:dyDescent="0.25">
      <c r="Q55391" s="265"/>
    </row>
    <row r="55392" spans="17:17" ht="0" hidden="1" customHeight="1" x14ac:dyDescent="0.25">
      <c r="Q55392" s="265"/>
    </row>
    <row r="55393" spans="17:17" ht="0" hidden="1" customHeight="1" x14ac:dyDescent="0.25">
      <c r="Q55393" s="265"/>
    </row>
    <row r="55394" spans="17:17" ht="0" hidden="1" customHeight="1" x14ac:dyDescent="0.25">
      <c r="Q55394" s="265"/>
    </row>
    <row r="55395" spans="17:17" ht="0" hidden="1" customHeight="1" x14ac:dyDescent="0.25">
      <c r="Q55395" s="265"/>
    </row>
    <row r="55396" spans="17:17" ht="0" hidden="1" customHeight="1" x14ac:dyDescent="0.25">
      <c r="Q55396" s="265"/>
    </row>
    <row r="55397" spans="17:17" ht="0" hidden="1" customHeight="1" x14ac:dyDescent="0.25">
      <c r="Q55397" s="265"/>
    </row>
    <row r="55398" spans="17:17" ht="0" hidden="1" customHeight="1" x14ac:dyDescent="0.25">
      <c r="Q55398" s="265"/>
    </row>
    <row r="55399" spans="17:17" ht="0" hidden="1" customHeight="1" x14ac:dyDescent="0.25">
      <c r="Q55399" s="265"/>
    </row>
    <row r="55400" spans="17:17" ht="0" hidden="1" customHeight="1" x14ac:dyDescent="0.25">
      <c r="Q55400" s="265"/>
    </row>
    <row r="55401" spans="17:17" ht="0" hidden="1" customHeight="1" x14ac:dyDescent="0.25">
      <c r="Q55401" s="265"/>
    </row>
    <row r="55402" spans="17:17" ht="0" hidden="1" customHeight="1" x14ac:dyDescent="0.25">
      <c r="Q55402" s="265"/>
    </row>
    <row r="55403" spans="17:17" ht="0" hidden="1" customHeight="1" x14ac:dyDescent="0.25">
      <c r="Q55403" s="265"/>
    </row>
    <row r="55404" spans="17:17" ht="0" hidden="1" customHeight="1" x14ac:dyDescent="0.25">
      <c r="Q55404" s="265"/>
    </row>
    <row r="55405" spans="17:17" ht="0" hidden="1" customHeight="1" x14ac:dyDescent="0.25">
      <c r="Q55405" s="265"/>
    </row>
    <row r="55406" spans="17:17" ht="0" hidden="1" customHeight="1" x14ac:dyDescent="0.25">
      <c r="Q55406" s="265"/>
    </row>
    <row r="55407" spans="17:17" ht="0" hidden="1" customHeight="1" x14ac:dyDescent="0.25">
      <c r="Q55407" s="265"/>
    </row>
    <row r="55408" spans="17:17" ht="0" hidden="1" customHeight="1" x14ac:dyDescent="0.25">
      <c r="Q55408" s="265"/>
    </row>
    <row r="55409" spans="17:17" ht="0" hidden="1" customHeight="1" x14ac:dyDescent="0.25">
      <c r="Q55409" s="265"/>
    </row>
    <row r="55410" spans="17:17" ht="0" hidden="1" customHeight="1" x14ac:dyDescent="0.25">
      <c r="Q55410" s="265"/>
    </row>
    <row r="55411" spans="17:17" ht="0" hidden="1" customHeight="1" x14ac:dyDescent="0.25">
      <c r="Q55411" s="265"/>
    </row>
    <row r="55412" spans="17:17" ht="0" hidden="1" customHeight="1" x14ac:dyDescent="0.25">
      <c r="Q55412" s="265"/>
    </row>
    <row r="55413" spans="17:17" ht="0" hidden="1" customHeight="1" x14ac:dyDescent="0.25">
      <c r="Q55413" s="265"/>
    </row>
    <row r="55414" spans="17:17" ht="0" hidden="1" customHeight="1" x14ac:dyDescent="0.25">
      <c r="Q55414" s="265"/>
    </row>
    <row r="55415" spans="17:17" ht="0" hidden="1" customHeight="1" x14ac:dyDescent="0.25">
      <c r="Q55415" s="265"/>
    </row>
    <row r="55416" spans="17:17" ht="0" hidden="1" customHeight="1" x14ac:dyDescent="0.25">
      <c r="Q55416" s="265"/>
    </row>
    <row r="55417" spans="17:17" ht="0" hidden="1" customHeight="1" x14ac:dyDescent="0.25">
      <c r="Q55417" s="265"/>
    </row>
    <row r="55418" spans="17:17" ht="0" hidden="1" customHeight="1" x14ac:dyDescent="0.25">
      <c r="Q55418" s="265"/>
    </row>
    <row r="55419" spans="17:17" ht="0" hidden="1" customHeight="1" x14ac:dyDescent="0.25">
      <c r="Q55419" s="265"/>
    </row>
    <row r="55420" spans="17:17" ht="0" hidden="1" customHeight="1" x14ac:dyDescent="0.25">
      <c r="Q55420" s="265"/>
    </row>
    <row r="55421" spans="17:17" ht="0" hidden="1" customHeight="1" x14ac:dyDescent="0.25">
      <c r="Q55421" s="265"/>
    </row>
    <row r="55422" spans="17:17" ht="0" hidden="1" customHeight="1" x14ac:dyDescent="0.25">
      <c r="Q55422" s="265"/>
    </row>
    <row r="55423" spans="17:17" ht="0" hidden="1" customHeight="1" x14ac:dyDescent="0.25">
      <c r="Q55423" s="265"/>
    </row>
    <row r="55424" spans="17:17" ht="0" hidden="1" customHeight="1" x14ac:dyDescent="0.25">
      <c r="Q55424" s="265"/>
    </row>
    <row r="55425" spans="17:17" ht="0" hidden="1" customHeight="1" x14ac:dyDescent="0.25">
      <c r="Q55425" s="265"/>
    </row>
    <row r="55426" spans="17:17" ht="0" hidden="1" customHeight="1" x14ac:dyDescent="0.25">
      <c r="Q55426" s="265"/>
    </row>
    <row r="55427" spans="17:17" ht="0" hidden="1" customHeight="1" x14ac:dyDescent="0.25">
      <c r="Q55427" s="265"/>
    </row>
    <row r="55428" spans="17:17" ht="0" hidden="1" customHeight="1" x14ac:dyDescent="0.25">
      <c r="Q55428" s="265"/>
    </row>
    <row r="55429" spans="17:17" ht="0" hidden="1" customHeight="1" x14ac:dyDescent="0.25">
      <c r="Q55429" s="265"/>
    </row>
    <row r="55430" spans="17:17" ht="0" hidden="1" customHeight="1" x14ac:dyDescent="0.25">
      <c r="Q55430" s="265"/>
    </row>
    <row r="55431" spans="17:17" ht="0" hidden="1" customHeight="1" x14ac:dyDescent="0.25">
      <c r="Q55431" s="265"/>
    </row>
    <row r="55432" spans="17:17" ht="0" hidden="1" customHeight="1" x14ac:dyDescent="0.25">
      <c r="Q55432" s="265"/>
    </row>
    <row r="55433" spans="17:17" ht="0" hidden="1" customHeight="1" x14ac:dyDescent="0.25">
      <c r="Q55433" s="265"/>
    </row>
    <row r="55434" spans="17:17" ht="0" hidden="1" customHeight="1" x14ac:dyDescent="0.25">
      <c r="Q55434" s="265"/>
    </row>
    <row r="55435" spans="17:17" ht="0" hidden="1" customHeight="1" x14ac:dyDescent="0.25">
      <c r="Q55435" s="265"/>
    </row>
    <row r="55436" spans="17:17" ht="0" hidden="1" customHeight="1" x14ac:dyDescent="0.25">
      <c r="Q55436" s="265"/>
    </row>
    <row r="55437" spans="17:17" ht="0" hidden="1" customHeight="1" x14ac:dyDescent="0.25">
      <c r="Q55437" s="265"/>
    </row>
    <row r="55438" spans="17:17" ht="0" hidden="1" customHeight="1" x14ac:dyDescent="0.25">
      <c r="Q55438" s="265"/>
    </row>
    <row r="55439" spans="17:17" ht="0" hidden="1" customHeight="1" x14ac:dyDescent="0.25">
      <c r="Q55439" s="265"/>
    </row>
    <row r="55440" spans="17:17" ht="0" hidden="1" customHeight="1" x14ac:dyDescent="0.25">
      <c r="Q55440" s="265"/>
    </row>
    <row r="55441" spans="17:17" ht="0" hidden="1" customHeight="1" x14ac:dyDescent="0.25">
      <c r="Q55441" s="265"/>
    </row>
    <row r="55442" spans="17:17" ht="0" hidden="1" customHeight="1" x14ac:dyDescent="0.25">
      <c r="Q55442" s="265"/>
    </row>
    <row r="55443" spans="17:17" ht="0" hidden="1" customHeight="1" x14ac:dyDescent="0.25">
      <c r="Q55443" s="265"/>
    </row>
    <row r="55444" spans="17:17" ht="0" hidden="1" customHeight="1" x14ac:dyDescent="0.25">
      <c r="Q55444" s="265"/>
    </row>
    <row r="55445" spans="17:17" ht="0" hidden="1" customHeight="1" x14ac:dyDescent="0.25">
      <c r="Q55445" s="265"/>
    </row>
    <row r="55446" spans="17:17" ht="0" hidden="1" customHeight="1" x14ac:dyDescent="0.25">
      <c r="Q55446" s="265"/>
    </row>
    <row r="55447" spans="17:17" ht="0" hidden="1" customHeight="1" x14ac:dyDescent="0.25">
      <c r="Q55447" s="265"/>
    </row>
    <row r="55448" spans="17:17" ht="0" hidden="1" customHeight="1" x14ac:dyDescent="0.25">
      <c r="Q55448" s="265"/>
    </row>
    <row r="55449" spans="17:17" ht="0" hidden="1" customHeight="1" x14ac:dyDescent="0.25">
      <c r="Q55449" s="265"/>
    </row>
    <row r="55450" spans="17:17" ht="0" hidden="1" customHeight="1" x14ac:dyDescent="0.25">
      <c r="Q55450" s="265"/>
    </row>
    <row r="55451" spans="17:17" ht="0" hidden="1" customHeight="1" x14ac:dyDescent="0.25">
      <c r="Q55451" s="265"/>
    </row>
    <row r="55452" spans="17:17" ht="0" hidden="1" customHeight="1" x14ac:dyDescent="0.25">
      <c r="Q55452" s="265"/>
    </row>
    <row r="55453" spans="17:17" ht="0" hidden="1" customHeight="1" x14ac:dyDescent="0.25">
      <c r="Q55453" s="265"/>
    </row>
    <row r="55454" spans="17:17" ht="0" hidden="1" customHeight="1" x14ac:dyDescent="0.25">
      <c r="Q55454" s="265"/>
    </row>
    <row r="55455" spans="17:17" ht="0" hidden="1" customHeight="1" x14ac:dyDescent="0.25">
      <c r="Q55455" s="265"/>
    </row>
    <row r="55456" spans="17:17" ht="0" hidden="1" customHeight="1" x14ac:dyDescent="0.25">
      <c r="Q55456" s="265"/>
    </row>
    <row r="55457" spans="17:17" ht="0" hidden="1" customHeight="1" x14ac:dyDescent="0.25">
      <c r="Q55457" s="265"/>
    </row>
    <row r="55458" spans="17:17" ht="0" hidden="1" customHeight="1" x14ac:dyDescent="0.25">
      <c r="Q55458" s="265"/>
    </row>
    <row r="55459" spans="17:17" ht="0" hidden="1" customHeight="1" x14ac:dyDescent="0.25">
      <c r="Q55459" s="265"/>
    </row>
    <row r="55460" spans="17:17" ht="0" hidden="1" customHeight="1" x14ac:dyDescent="0.25">
      <c r="Q55460" s="265"/>
    </row>
    <row r="55461" spans="17:17" ht="0" hidden="1" customHeight="1" x14ac:dyDescent="0.25">
      <c r="Q55461" s="265"/>
    </row>
    <row r="55462" spans="17:17" ht="0" hidden="1" customHeight="1" x14ac:dyDescent="0.25">
      <c r="Q55462" s="265"/>
    </row>
    <row r="55463" spans="17:17" ht="0" hidden="1" customHeight="1" x14ac:dyDescent="0.25">
      <c r="Q55463" s="265"/>
    </row>
    <row r="55464" spans="17:17" ht="0" hidden="1" customHeight="1" x14ac:dyDescent="0.25">
      <c r="Q55464" s="265"/>
    </row>
    <row r="55465" spans="17:17" ht="0" hidden="1" customHeight="1" x14ac:dyDescent="0.25">
      <c r="Q55465" s="265"/>
    </row>
    <row r="55466" spans="17:17" ht="0" hidden="1" customHeight="1" x14ac:dyDescent="0.25">
      <c r="Q55466" s="265"/>
    </row>
    <row r="55467" spans="17:17" ht="0" hidden="1" customHeight="1" x14ac:dyDescent="0.25">
      <c r="Q55467" s="265"/>
    </row>
    <row r="55468" spans="17:17" ht="0" hidden="1" customHeight="1" x14ac:dyDescent="0.25">
      <c r="Q55468" s="265"/>
    </row>
    <row r="55469" spans="17:17" ht="0" hidden="1" customHeight="1" x14ac:dyDescent="0.25">
      <c r="Q55469" s="265"/>
    </row>
    <row r="55470" spans="17:17" ht="0" hidden="1" customHeight="1" x14ac:dyDescent="0.25">
      <c r="Q55470" s="265"/>
    </row>
    <row r="55471" spans="17:17" ht="0" hidden="1" customHeight="1" x14ac:dyDescent="0.25">
      <c r="Q55471" s="265"/>
    </row>
    <row r="55472" spans="17:17" ht="0" hidden="1" customHeight="1" x14ac:dyDescent="0.25">
      <c r="Q55472" s="265"/>
    </row>
    <row r="55473" spans="17:17" ht="0" hidden="1" customHeight="1" x14ac:dyDescent="0.25">
      <c r="Q55473" s="265"/>
    </row>
    <row r="55474" spans="17:17" ht="0" hidden="1" customHeight="1" x14ac:dyDescent="0.25">
      <c r="Q55474" s="265"/>
    </row>
    <row r="55475" spans="17:17" ht="0" hidden="1" customHeight="1" x14ac:dyDescent="0.25">
      <c r="Q55475" s="265"/>
    </row>
    <row r="55476" spans="17:17" ht="0" hidden="1" customHeight="1" x14ac:dyDescent="0.25">
      <c r="Q55476" s="265"/>
    </row>
    <row r="55477" spans="17:17" ht="0" hidden="1" customHeight="1" x14ac:dyDescent="0.25">
      <c r="Q55477" s="265"/>
    </row>
    <row r="55478" spans="17:17" ht="0" hidden="1" customHeight="1" x14ac:dyDescent="0.25">
      <c r="Q55478" s="265"/>
    </row>
    <row r="55479" spans="17:17" ht="0" hidden="1" customHeight="1" x14ac:dyDescent="0.25">
      <c r="Q55479" s="265"/>
    </row>
    <row r="55480" spans="17:17" ht="0" hidden="1" customHeight="1" x14ac:dyDescent="0.25">
      <c r="Q55480" s="265"/>
    </row>
    <row r="55481" spans="17:17" ht="0" hidden="1" customHeight="1" x14ac:dyDescent="0.25">
      <c r="Q55481" s="265"/>
    </row>
    <row r="55482" spans="17:17" ht="0" hidden="1" customHeight="1" x14ac:dyDescent="0.25">
      <c r="Q55482" s="265"/>
    </row>
    <row r="55483" spans="17:17" ht="0" hidden="1" customHeight="1" x14ac:dyDescent="0.25">
      <c r="Q55483" s="265"/>
    </row>
    <row r="55484" spans="17:17" ht="0" hidden="1" customHeight="1" x14ac:dyDescent="0.25">
      <c r="Q55484" s="265"/>
    </row>
    <row r="55485" spans="17:17" ht="0" hidden="1" customHeight="1" x14ac:dyDescent="0.25">
      <c r="Q55485" s="265"/>
    </row>
    <row r="55486" spans="17:17" ht="0" hidden="1" customHeight="1" x14ac:dyDescent="0.25">
      <c r="Q55486" s="265"/>
    </row>
    <row r="55487" spans="17:17" ht="0" hidden="1" customHeight="1" x14ac:dyDescent="0.25">
      <c r="Q55487" s="265"/>
    </row>
    <row r="55488" spans="17:17" ht="0" hidden="1" customHeight="1" x14ac:dyDescent="0.25">
      <c r="Q55488" s="265"/>
    </row>
    <row r="55489" spans="17:17" ht="0" hidden="1" customHeight="1" x14ac:dyDescent="0.25">
      <c r="Q55489" s="265"/>
    </row>
    <row r="55490" spans="17:17" ht="0" hidden="1" customHeight="1" x14ac:dyDescent="0.25">
      <c r="Q55490" s="265"/>
    </row>
    <row r="55491" spans="17:17" ht="0" hidden="1" customHeight="1" x14ac:dyDescent="0.25">
      <c r="Q55491" s="265"/>
    </row>
    <row r="55492" spans="17:17" ht="0" hidden="1" customHeight="1" x14ac:dyDescent="0.25">
      <c r="Q55492" s="265"/>
    </row>
    <row r="55493" spans="17:17" ht="0" hidden="1" customHeight="1" x14ac:dyDescent="0.25">
      <c r="Q55493" s="265"/>
    </row>
    <row r="55494" spans="17:17" ht="0" hidden="1" customHeight="1" x14ac:dyDescent="0.25">
      <c r="Q55494" s="265"/>
    </row>
    <row r="55495" spans="17:17" ht="0" hidden="1" customHeight="1" x14ac:dyDescent="0.25">
      <c r="Q55495" s="265"/>
    </row>
    <row r="55496" spans="17:17" ht="0" hidden="1" customHeight="1" x14ac:dyDescent="0.25">
      <c r="Q55496" s="265"/>
    </row>
    <row r="55497" spans="17:17" ht="0" hidden="1" customHeight="1" x14ac:dyDescent="0.25">
      <c r="Q55497" s="265"/>
    </row>
    <row r="55498" spans="17:17" ht="0" hidden="1" customHeight="1" x14ac:dyDescent="0.25">
      <c r="Q55498" s="265"/>
    </row>
    <row r="55499" spans="17:17" ht="0" hidden="1" customHeight="1" x14ac:dyDescent="0.25">
      <c r="Q55499" s="265"/>
    </row>
    <row r="55500" spans="17:17" ht="0" hidden="1" customHeight="1" x14ac:dyDescent="0.25">
      <c r="Q55500" s="265"/>
    </row>
    <row r="55501" spans="17:17" ht="0" hidden="1" customHeight="1" x14ac:dyDescent="0.25">
      <c r="Q55501" s="265"/>
    </row>
    <row r="55502" spans="17:17" ht="0" hidden="1" customHeight="1" x14ac:dyDescent="0.25">
      <c r="Q55502" s="265"/>
    </row>
    <row r="55503" spans="17:17" ht="0" hidden="1" customHeight="1" x14ac:dyDescent="0.25">
      <c r="Q55503" s="265"/>
    </row>
    <row r="55504" spans="17:17" ht="0" hidden="1" customHeight="1" x14ac:dyDescent="0.25">
      <c r="Q55504" s="265"/>
    </row>
    <row r="55505" spans="17:17" ht="0" hidden="1" customHeight="1" x14ac:dyDescent="0.25">
      <c r="Q55505" s="265"/>
    </row>
    <row r="55506" spans="17:17" ht="0" hidden="1" customHeight="1" x14ac:dyDescent="0.25">
      <c r="Q55506" s="265"/>
    </row>
    <row r="55507" spans="17:17" ht="0" hidden="1" customHeight="1" x14ac:dyDescent="0.25">
      <c r="Q55507" s="265"/>
    </row>
    <row r="55508" spans="17:17" ht="0" hidden="1" customHeight="1" x14ac:dyDescent="0.25">
      <c r="Q55508" s="265"/>
    </row>
    <row r="55509" spans="17:17" ht="0" hidden="1" customHeight="1" x14ac:dyDescent="0.25">
      <c r="Q55509" s="265"/>
    </row>
    <row r="55510" spans="17:17" ht="0" hidden="1" customHeight="1" x14ac:dyDescent="0.25">
      <c r="Q55510" s="265"/>
    </row>
    <row r="55511" spans="17:17" ht="0" hidden="1" customHeight="1" x14ac:dyDescent="0.25">
      <c r="Q55511" s="265"/>
    </row>
    <row r="55512" spans="17:17" ht="0" hidden="1" customHeight="1" x14ac:dyDescent="0.25">
      <c r="Q55512" s="265"/>
    </row>
    <row r="55513" spans="17:17" ht="0" hidden="1" customHeight="1" x14ac:dyDescent="0.25">
      <c r="Q55513" s="265"/>
    </row>
    <row r="55514" spans="17:17" ht="0" hidden="1" customHeight="1" x14ac:dyDescent="0.25">
      <c r="Q55514" s="265"/>
    </row>
    <row r="55515" spans="17:17" ht="0" hidden="1" customHeight="1" x14ac:dyDescent="0.25">
      <c r="Q55515" s="265"/>
    </row>
    <row r="55516" spans="17:17" ht="0" hidden="1" customHeight="1" x14ac:dyDescent="0.25">
      <c r="Q55516" s="265"/>
    </row>
    <row r="55517" spans="17:17" ht="0" hidden="1" customHeight="1" x14ac:dyDescent="0.25">
      <c r="Q55517" s="265"/>
    </row>
    <row r="55518" spans="17:17" ht="0" hidden="1" customHeight="1" x14ac:dyDescent="0.25">
      <c r="Q55518" s="265"/>
    </row>
    <row r="55519" spans="17:17" ht="0" hidden="1" customHeight="1" x14ac:dyDescent="0.25">
      <c r="Q55519" s="265"/>
    </row>
    <row r="55520" spans="17:17" ht="0" hidden="1" customHeight="1" x14ac:dyDescent="0.25">
      <c r="Q55520" s="265"/>
    </row>
    <row r="55521" spans="17:17" ht="0" hidden="1" customHeight="1" x14ac:dyDescent="0.25">
      <c r="Q55521" s="265"/>
    </row>
    <row r="55522" spans="17:17" ht="0" hidden="1" customHeight="1" x14ac:dyDescent="0.25">
      <c r="Q55522" s="265"/>
    </row>
    <row r="55523" spans="17:17" ht="0" hidden="1" customHeight="1" x14ac:dyDescent="0.25">
      <c r="Q55523" s="265"/>
    </row>
    <row r="55524" spans="17:17" ht="0" hidden="1" customHeight="1" x14ac:dyDescent="0.25">
      <c r="Q55524" s="265"/>
    </row>
    <row r="55525" spans="17:17" ht="0" hidden="1" customHeight="1" x14ac:dyDescent="0.25">
      <c r="Q55525" s="265"/>
    </row>
    <row r="55526" spans="17:17" ht="0" hidden="1" customHeight="1" x14ac:dyDescent="0.25">
      <c r="Q55526" s="265"/>
    </row>
    <row r="55527" spans="17:17" ht="0" hidden="1" customHeight="1" x14ac:dyDescent="0.25">
      <c r="Q55527" s="265"/>
    </row>
    <row r="55528" spans="17:17" ht="0" hidden="1" customHeight="1" x14ac:dyDescent="0.25">
      <c r="Q55528" s="265"/>
    </row>
    <row r="55529" spans="17:17" ht="0" hidden="1" customHeight="1" x14ac:dyDescent="0.25">
      <c r="Q55529" s="265"/>
    </row>
    <row r="55530" spans="17:17" ht="0" hidden="1" customHeight="1" x14ac:dyDescent="0.25">
      <c r="Q55530" s="265"/>
    </row>
    <row r="55531" spans="17:17" ht="0" hidden="1" customHeight="1" x14ac:dyDescent="0.25">
      <c r="Q55531" s="265"/>
    </row>
    <row r="55532" spans="17:17" ht="0" hidden="1" customHeight="1" x14ac:dyDescent="0.25">
      <c r="Q55532" s="265"/>
    </row>
    <row r="55533" spans="17:17" ht="0" hidden="1" customHeight="1" x14ac:dyDescent="0.25">
      <c r="Q55533" s="265"/>
    </row>
    <row r="55534" spans="17:17" ht="0" hidden="1" customHeight="1" x14ac:dyDescent="0.25">
      <c r="Q55534" s="265"/>
    </row>
    <row r="55535" spans="17:17" ht="0" hidden="1" customHeight="1" x14ac:dyDescent="0.25">
      <c r="Q55535" s="265"/>
    </row>
    <row r="55536" spans="17:17" ht="0" hidden="1" customHeight="1" x14ac:dyDescent="0.25">
      <c r="Q55536" s="265"/>
    </row>
    <row r="55537" spans="17:17" ht="0" hidden="1" customHeight="1" x14ac:dyDescent="0.25">
      <c r="Q55537" s="265"/>
    </row>
    <row r="55538" spans="17:17" ht="0" hidden="1" customHeight="1" x14ac:dyDescent="0.25">
      <c r="Q55538" s="265"/>
    </row>
    <row r="55539" spans="17:17" ht="0" hidden="1" customHeight="1" x14ac:dyDescent="0.25">
      <c r="Q55539" s="265"/>
    </row>
    <row r="55540" spans="17:17" ht="0" hidden="1" customHeight="1" x14ac:dyDescent="0.25">
      <c r="Q55540" s="265"/>
    </row>
    <row r="55541" spans="17:17" ht="0" hidden="1" customHeight="1" x14ac:dyDescent="0.25">
      <c r="Q55541" s="265"/>
    </row>
    <row r="55542" spans="17:17" ht="0" hidden="1" customHeight="1" x14ac:dyDescent="0.25">
      <c r="Q55542" s="265"/>
    </row>
    <row r="55543" spans="17:17" ht="0" hidden="1" customHeight="1" x14ac:dyDescent="0.25">
      <c r="Q55543" s="265"/>
    </row>
    <row r="55544" spans="17:17" ht="0" hidden="1" customHeight="1" x14ac:dyDescent="0.25">
      <c r="Q55544" s="265"/>
    </row>
    <row r="55545" spans="17:17" ht="0" hidden="1" customHeight="1" x14ac:dyDescent="0.25">
      <c r="Q55545" s="265"/>
    </row>
    <row r="55546" spans="17:17" ht="0" hidden="1" customHeight="1" x14ac:dyDescent="0.25">
      <c r="Q55546" s="265"/>
    </row>
    <row r="55547" spans="17:17" ht="0" hidden="1" customHeight="1" x14ac:dyDescent="0.25">
      <c r="Q55547" s="265"/>
    </row>
    <row r="55548" spans="17:17" ht="0" hidden="1" customHeight="1" x14ac:dyDescent="0.25">
      <c r="Q55548" s="265"/>
    </row>
    <row r="55549" spans="17:17" ht="0" hidden="1" customHeight="1" x14ac:dyDescent="0.25">
      <c r="Q55549" s="265"/>
    </row>
    <row r="55550" spans="17:17" ht="0" hidden="1" customHeight="1" x14ac:dyDescent="0.25">
      <c r="Q55550" s="265"/>
    </row>
    <row r="55551" spans="17:17" ht="0" hidden="1" customHeight="1" x14ac:dyDescent="0.25">
      <c r="Q55551" s="265"/>
    </row>
    <row r="55552" spans="17:17" ht="0" hidden="1" customHeight="1" x14ac:dyDescent="0.25">
      <c r="Q55552" s="265"/>
    </row>
    <row r="55553" spans="17:17" ht="0" hidden="1" customHeight="1" x14ac:dyDescent="0.25">
      <c r="Q55553" s="265"/>
    </row>
    <row r="55554" spans="17:17" ht="0" hidden="1" customHeight="1" x14ac:dyDescent="0.25">
      <c r="Q55554" s="265"/>
    </row>
    <row r="55555" spans="17:17" ht="0" hidden="1" customHeight="1" x14ac:dyDescent="0.25">
      <c r="Q55555" s="265"/>
    </row>
    <row r="55556" spans="17:17" ht="0" hidden="1" customHeight="1" x14ac:dyDescent="0.25">
      <c r="Q55556" s="265"/>
    </row>
    <row r="55557" spans="17:17" ht="0" hidden="1" customHeight="1" x14ac:dyDescent="0.25">
      <c r="Q55557" s="265"/>
    </row>
    <row r="55558" spans="17:17" ht="0" hidden="1" customHeight="1" x14ac:dyDescent="0.25">
      <c r="Q55558" s="265"/>
    </row>
    <row r="55559" spans="17:17" ht="0" hidden="1" customHeight="1" x14ac:dyDescent="0.25">
      <c r="Q55559" s="265"/>
    </row>
    <row r="55560" spans="17:17" ht="0" hidden="1" customHeight="1" x14ac:dyDescent="0.25">
      <c r="Q55560" s="265"/>
    </row>
    <row r="55561" spans="17:17" ht="0" hidden="1" customHeight="1" x14ac:dyDescent="0.25">
      <c r="Q55561" s="265"/>
    </row>
    <row r="55562" spans="17:17" ht="0" hidden="1" customHeight="1" x14ac:dyDescent="0.25">
      <c r="Q55562" s="265"/>
    </row>
    <row r="55563" spans="17:17" ht="0" hidden="1" customHeight="1" x14ac:dyDescent="0.25">
      <c r="Q55563" s="265"/>
    </row>
    <row r="55564" spans="17:17" ht="0" hidden="1" customHeight="1" x14ac:dyDescent="0.25">
      <c r="Q55564" s="265"/>
    </row>
    <row r="55565" spans="17:17" ht="0" hidden="1" customHeight="1" x14ac:dyDescent="0.25">
      <c r="Q55565" s="265"/>
    </row>
    <row r="55566" spans="17:17" ht="0" hidden="1" customHeight="1" x14ac:dyDescent="0.25">
      <c r="Q55566" s="265"/>
    </row>
    <row r="55567" spans="17:17" ht="0" hidden="1" customHeight="1" x14ac:dyDescent="0.25">
      <c r="Q55567" s="265"/>
    </row>
    <row r="55568" spans="17:17" ht="0" hidden="1" customHeight="1" x14ac:dyDescent="0.25">
      <c r="Q55568" s="265"/>
    </row>
    <row r="55569" spans="17:17" ht="0" hidden="1" customHeight="1" x14ac:dyDescent="0.25">
      <c r="Q55569" s="265"/>
    </row>
    <row r="55570" spans="17:17" ht="0" hidden="1" customHeight="1" x14ac:dyDescent="0.25">
      <c r="Q55570" s="265"/>
    </row>
    <row r="55571" spans="17:17" ht="0" hidden="1" customHeight="1" x14ac:dyDescent="0.25">
      <c r="Q55571" s="265"/>
    </row>
    <row r="55572" spans="17:17" ht="0" hidden="1" customHeight="1" x14ac:dyDescent="0.25">
      <c r="Q55572" s="265"/>
    </row>
    <row r="55573" spans="17:17" ht="0" hidden="1" customHeight="1" x14ac:dyDescent="0.25">
      <c r="Q55573" s="265"/>
    </row>
    <row r="55574" spans="17:17" ht="0" hidden="1" customHeight="1" x14ac:dyDescent="0.25">
      <c r="Q55574" s="265"/>
    </row>
    <row r="55575" spans="17:17" ht="0" hidden="1" customHeight="1" x14ac:dyDescent="0.25">
      <c r="Q55575" s="265"/>
    </row>
    <row r="55576" spans="17:17" ht="0" hidden="1" customHeight="1" x14ac:dyDescent="0.25">
      <c r="Q55576" s="265"/>
    </row>
    <row r="55577" spans="17:17" ht="0" hidden="1" customHeight="1" x14ac:dyDescent="0.25">
      <c r="Q55577" s="265"/>
    </row>
    <row r="55578" spans="17:17" ht="0" hidden="1" customHeight="1" x14ac:dyDescent="0.25">
      <c r="Q55578" s="265"/>
    </row>
    <row r="55579" spans="17:17" ht="0" hidden="1" customHeight="1" x14ac:dyDescent="0.25">
      <c r="Q55579" s="265"/>
    </row>
    <row r="55580" spans="17:17" ht="0" hidden="1" customHeight="1" x14ac:dyDescent="0.25">
      <c r="Q55580" s="265"/>
    </row>
    <row r="55581" spans="17:17" ht="0" hidden="1" customHeight="1" x14ac:dyDescent="0.25">
      <c r="Q55581" s="265"/>
    </row>
    <row r="55582" spans="17:17" ht="0" hidden="1" customHeight="1" x14ac:dyDescent="0.25">
      <c r="Q55582" s="265"/>
    </row>
    <row r="55583" spans="17:17" ht="0" hidden="1" customHeight="1" x14ac:dyDescent="0.25">
      <c r="Q55583" s="265"/>
    </row>
    <row r="55584" spans="17:17" ht="0" hidden="1" customHeight="1" x14ac:dyDescent="0.25">
      <c r="Q55584" s="265"/>
    </row>
    <row r="55585" spans="17:17" ht="0" hidden="1" customHeight="1" x14ac:dyDescent="0.25">
      <c r="Q55585" s="265"/>
    </row>
    <row r="55586" spans="17:17" ht="0" hidden="1" customHeight="1" x14ac:dyDescent="0.25">
      <c r="Q55586" s="265"/>
    </row>
    <row r="55587" spans="17:17" ht="0" hidden="1" customHeight="1" x14ac:dyDescent="0.25">
      <c r="Q55587" s="265"/>
    </row>
    <row r="55588" spans="17:17" ht="0" hidden="1" customHeight="1" x14ac:dyDescent="0.25">
      <c r="Q55588" s="265"/>
    </row>
    <row r="55589" spans="17:17" ht="0" hidden="1" customHeight="1" x14ac:dyDescent="0.25">
      <c r="Q55589" s="265"/>
    </row>
    <row r="55590" spans="17:17" ht="0" hidden="1" customHeight="1" x14ac:dyDescent="0.25">
      <c r="Q55590" s="265"/>
    </row>
    <row r="55591" spans="17:17" ht="0" hidden="1" customHeight="1" x14ac:dyDescent="0.25">
      <c r="Q55591" s="265"/>
    </row>
    <row r="55592" spans="17:17" ht="0" hidden="1" customHeight="1" x14ac:dyDescent="0.25">
      <c r="Q55592" s="265"/>
    </row>
    <row r="55593" spans="17:17" ht="0" hidden="1" customHeight="1" x14ac:dyDescent="0.25">
      <c r="Q55593" s="265"/>
    </row>
    <row r="55594" spans="17:17" ht="0" hidden="1" customHeight="1" x14ac:dyDescent="0.25">
      <c r="Q55594" s="265"/>
    </row>
    <row r="55595" spans="17:17" ht="0" hidden="1" customHeight="1" x14ac:dyDescent="0.25">
      <c r="Q55595" s="265"/>
    </row>
    <row r="55596" spans="17:17" ht="0" hidden="1" customHeight="1" x14ac:dyDescent="0.25">
      <c r="Q55596" s="265"/>
    </row>
    <row r="55597" spans="17:17" ht="0" hidden="1" customHeight="1" x14ac:dyDescent="0.25">
      <c r="Q55597" s="265"/>
    </row>
    <row r="55598" spans="17:17" ht="0" hidden="1" customHeight="1" x14ac:dyDescent="0.25">
      <c r="Q55598" s="265"/>
    </row>
    <row r="55599" spans="17:17" ht="0" hidden="1" customHeight="1" x14ac:dyDescent="0.25">
      <c r="Q55599" s="265"/>
    </row>
    <row r="55600" spans="17:17" ht="0" hidden="1" customHeight="1" x14ac:dyDescent="0.25">
      <c r="Q55600" s="265"/>
    </row>
    <row r="55601" spans="17:17" ht="0" hidden="1" customHeight="1" x14ac:dyDescent="0.25">
      <c r="Q55601" s="265"/>
    </row>
    <row r="55602" spans="17:17" ht="0" hidden="1" customHeight="1" x14ac:dyDescent="0.25">
      <c r="Q55602" s="265"/>
    </row>
    <row r="55603" spans="17:17" ht="0" hidden="1" customHeight="1" x14ac:dyDescent="0.25">
      <c r="Q55603" s="265"/>
    </row>
    <row r="55604" spans="17:17" ht="0" hidden="1" customHeight="1" x14ac:dyDescent="0.25">
      <c r="Q55604" s="265"/>
    </row>
    <row r="55605" spans="17:17" ht="0" hidden="1" customHeight="1" x14ac:dyDescent="0.25">
      <c r="Q55605" s="265"/>
    </row>
    <row r="55606" spans="17:17" ht="0" hidden="1" customHeight="1" x14ac:dyDescent="0.25">
      <c r="Q55606" s="265"/>
    </row>
    <row r="55607" spans="17:17" ht="0" hidden="1" customHeight="1" x14ac:dyDescent="0.25">
      <c r="Q55607" s="265"/>
    </row>
    <row r="55608" spans="17:17" ht="0" hidden="1" customHeight="1" x14ac:dyDescent="0.25">
      <c r="Q55608" s="265"/>
    </row>
    <row r="55609" spans="17:17" ht="0" hidden="1" customHeight="1" x14ac:dyDescent="0.25">
      <c r="Q55609" s="265"/>
    </row>
    <row r="55610" spans="17:17" ht="0" hidden="1" customHeight="1" x14ac:dyDescent="0.25">
      <c r="Q55610" s="265"/>
    </row>
    <row r="55611" spans="17:17" ht="0" hidden="1" customHeight="1" x14ac:dyDescent="0.25">
      <c r="Q55611" s="265"/>
    </row>
    <row r="55612" spans="17:17" ht="0" hidden="1" customHeight="1" x14ac:dyDescent="0.25">
      <c r="Q55612" s="265"/>
    </row>
    <row r="55613" spans="17:17" ht="0" hidden="1" customHeight="1" x14ac:dyDescent="0.25">
      <c r="Q55613" s="265"/>
    </row>
    <row r="55614" spans="17:17" ht="0" hidden="1" customHeight="1" x14ac:dyDescent="0.25">
      <c r="Q55614" s="265"/>
    </row>
    <row r="55615" spans="17:17" ht="0" hidden="1" customHeight="1" x14ac:dyDescent="0.25">
      <c r="Q55615" s="265"/>
    </row>
    <row r="55616" spans="17:17" ht="0" hidden="1" customHeight="1" x14ac:dyDescent="0.25">
      <c r="Q55616" s="265"/>
    </row>
    <row r="55617" spans="17:17" ht="0" hidden="1" customHeight="1" x14ac:dyDescent="0.25">
      <c r="Q55617" s="265"/>
    </row>
    <row r="55618" spans="17:17" ht="0" hidden="1" customHeight="1" x14ac:dyDescent="0.25">
      <c r="Q55618" s="265"/>
    </row>
    <row r="55619" spans="17:17" ht="0" hidden="1" customHeight="1" x14ac:dyDescent="0.25">
      <c r="Q55619" s="265"/>
    </row>
    <row r="55620" spans="17:17" ht="0" hidden="1" customHeight="1" x14ac:dyDescent="0.25">
      <c r="Q55620" s="265"/>
    </row>
    <row r="55621" spans="17:17" ht="0" hidden="1" customHeight="1" x14ac:dyDescent="0.25">
      <c r="Q55621" s="265"/>
    </row>
    <row r="55622" spans="17:17" ht="0" hidden="1" customHeight="1" x14ac:dyDescent="0.25">
      <c r="Q55622" s="265"/>
    </row>
    <row r="55623" spans="17:17" ht="0" hidden="1" customHeight="1" x14ac:dyDescent="0.25">
      <c r="Q55623" s="265"/>
    </row>
    <row r="55624" spans="17:17" ht="0" hidden="1" customHeight="1" x14ac:dyDescent="0.25">
      <c r="Q55624" s="265"/>
    </row>
    <row r="55625" spans="17:17" ht="0" hidden="1" customHeight="1" x14ac:dyDescent="0.25">
      <c r="Q55625" s="265"/>
    </row>
    <row r="55626" spans="17:17" ht="0" hidden="1" customHeight="1" x14ac:dyDescent="0.25">
      <c r="Q55626" s="265"/>
    </row>
    <row r="55627" spans="17:17" ht="0" hidden="1" customHeight="1" x14ac:dyDescent="0.25">
      <c r="Q55627" s="265"/>
    </row>
    <row r="55628" spans="17:17" ht="0" hidden="1" customHeight="1" x14ac:dyDescent="0.25">
      <c r="Q55628" s="265"/>
    </row>
    <row r="55629" spans="17:17" ht="0" hidden="1" customHeight="1" x14ac:dyDescent="0.25">
      <c r="Q55629" s="265"/>
    </row>
    <row r="55630" spans="17:17" ht="0" hidden="1" customHeight="1" x14ac:dyDescent="0.25">
      <c r="Q55630" s="265"/>
    </row>
    <row r="55631" spans="17:17" ht="0" hidden="1" customHeight="1" x14ac:dyDescent="0.25">
      <c r="Q55631" s="265"/>
    </row>
    <row r="55632" spans="17:17" ht="0" hidden="1" customHeight="1" x14ac:dyDescent="0.25">
      <c r="Q55632" s="265"/>
    </row>
    <row r="55633" spans="17:17" ht="0" hidden="1" customHeight="1" x14ac:dyDescent="0.25">
      <c r="Q55633" s="265"/>
    </row>
    <row r="55634" spans="17:17" ht="0" hidden="1" customHeight="1" x14ac:dyDescent="0.25">
      <c r="Q55634" s="265"/>
    </row>
    <row r="55635" spans="17:17" ht="0" hidden="1" customHeight="1" x14ac:dyDescent="0.25">
      <c r="Q55635" s="265"/>
    </row>
    <row r="55636" spans="17:17" ht="0" hidden="1" customHeight="1" x14ac:dyDescent="0.25">
      <c r="Q55636" s="265"/>
    </row>
    <row r="55637" spans="17:17" ht="0" hidden="1" customHeight="1" x14ac:dyDescent="0.25">
      <c r="Q55637" s="265"/>
    </row>
    <row r="55638" spans="17:17" ht="0" hidden="1" customHeight="1" x14ac:dyDescent="0.25">
      <c r="Q55638" s="265"/>
    </row>
    <row r="55639" spans="17:17" ht="0" hidden="1" customHeight="1" x14ac:dyDescent="0.25">
      <c r="Q55639" s="265"/>
    </row>
    <row r="55640" spans="17:17" ht="0" hidden="1" customHeight="1" x14ac:dyDescent="0.25">
      <c r="Q55640" s="265"/>
    </row>
    <row r="55641" spans="17:17" ht="0" hidden="1" customHeight="1" x14ac:dyDescent="0.25">
      <c r="Q55641" s="265"/>
    </row>
    <row r="55642" spans="17:17" ht="0" hidden="1" customHeight="1" x14ac:dyDescent="0.25">
      <c r="Q55642" s="265"/>
    </row>
    <row r="55643" spans="17:17" ht="0" hidden="1" customHeight="1" x14ac:dyDescent="0.25">
      <c r="Q55643" s="265"/>
    </row>
    <row r="55644" spans="17:17" ht="0" hidden="1" customHeight="1" x14ac:dyDescent="0.25">
      <c r="Q55644" s="265"/>
    </row>
    <row r="55645" spans="17:17" ht="0" hidden="1" customHeight="1" x14ac:dyDescent="0.25">
      <c r="Q55645" s="265"/>
    </row>
    <row r="55646" spans="17:17" ht="0" hidden="1" customHeight="1" x14ac:dyDescent="0.25">
      <c r="Q55646" s="265"/>
    </row>
    <row r="55647" spans="17:17" ht="0" hidden="1" customHeight="1" x14ac:dyDescent="0.25">
      <c r="Q55647" s="265"/>
    </row>
    <row r="55648" spans="17:17" ht="0" hidden="1" customHeight="1" x14ac:dyDescent="0.25">
      <c r="Q55648" s="265"/>
    </row>
    <row r="55649" spans="17:17" ht="0" hidden="1" customHeight="1" x14ac:dyDescent="0.25">
      <c r="Q55649" s="265"/>
    </row>
    <row r="55650" spans="17:17" ht="0" hidden="1" customHeight="1" x14ac:dyDescent="0.25">
      <c r="Q55650" s="265"/>
    </row>
    <row r="55651" spans="17:17" ht="0" hidden="1" customHeight="1" x14ac:dyDescent="0.25">
      <c r="Q55651" s="265"/>
    </row>
    <row r="55652" spans="17:17" ht="0" hidden="1" customHeight="1" x14ac:dyDescent="0.25">
      <c r="Q55652" s="265"/>
    </row>
    <row r="55653" spans="17:17" ht="0" hidden="1" customHeight="1" x14ac:dyDescent="0.25">
      <c r="Q55653" s="265"/>
    </row>
    <row r="55654" spans="17:17" ht="0" hidden="1" customHeight="1" x14ac:dyDescent="0.25">
      <c r="Q55654" s="265"/>
    </row>
    <row r="55655" spans="17:17" ht="0" hidden="1" customHeight="1" x14ac:dyDescent="0.25">
      <c r="Q55655" s="265"/>
    </row>
    <row r="55656" spans="17:17" ht="0" hidden="1" customHeight="1" x14ac:dyDescent="0.25">
      <c r="Q55656" s="265"/>
    </row>
    <row r="55657" spans="17:17" ht="0" hidden="1" customHeight="1" x14ac:dyDescent="0.25">
      <c r="Q55657" s="265"/>
    </row>
    <row r="55658" spans="17:17" ht="0" hidden="1" customHeight="1" x14ac:dyDescent="0.25">
      <c r="Q55658" s="265"/>
    </row>
    <row r="55659" spans="17:17" ht="0" hidden="1" customHeight="1" x14ac:dyDescent="0.25">
      <c r="Q55659" s="265"/>
    </row>
    <row r="55660" spans="17:17" ht="0" hidden="1" customHeight="1" x14ac:dyDescent="0.25">
      <c r="Q55660" s="265"/>
    </row>
    <row r="55661" spans="17:17" ht="0" hidden="1" customHeight="1" x14ac:dyDescent="0.25">
      <c r="Q55661" s="265"/>
    </row>
    <row r="55662" spans="17:17" ht="0" hidden="1" customHeight="1" x14ac:dyDescent="0.25">
      <c r="Q55662" s="265"/>
    </row>
    <row r="55663" spans="17:17" ht="0" hidden="1" customHeight="1" x14ac:dyDescent="0.25">
      <c r="Q55663" s="265"/>
    </row>
    <row r="55664" spans="17:17" ht="0" hidden="1" customHeight="1" x14ac:dyDescent="0.25">
      <c r="Q55664" s="265"/>
    </row>
    <row r="55665" spans="17:17" ht="0" hidden="1" customHeight="1" x14ac:dyDescent="0.25">
      <c r="Q55665" s="265"/>
    </row>
    <row r="55666" spans="17:17" ht="0" hidden="1" customHeight="1" x14ac:dyDescent="0.25">
      <c r="Q55666" s="265"/>
    </row>
    <row r="55667" spans="17:17" ht="0" hidden="1" customHeight="1" x14ac:dyDescent="0.25">
      <c r="Q55667" s="265"/>
    </row>
    <row r="55668" spans="17:17" ht="0" hidden="1" customHeight="1" x14ac:dyDescent="0.25">
      <c r="Q55668" s="265"/>
    </row>
    <row r="55669" spans="17:17" ht="0" hidden="1" customHeight="1" x14ac:dyDescent="0.25">
      <c r="Q55669" s="265"/>
    </row>
    <row r="55670" spans="17:17" ht="0" hidden="1" customHeight="1" x14ac:dyDescent="0.25">
      <c r="Q55670" s="265"/>
    </row>
    <row r="55671" spans="17:17" ht="0" hidden="1" customHeight="1" x14ac:dyDescent="0.25">
      <c r="Q55671" s="265"/>
    </row>
    <row r="55672" spans="17:17" ht="0" hidden="1" customHeight="1" x14ac:dyDescent="0.25">
      <c r="Q55672" s="265"/>
    </row>
    <row r="55673" spans="17:17" ht="0" hidden="1" customHeight="1" x14ac:dyDescent="0.25">
      <c r="Q55673" s="265"/>
    </row>
    <row r="55674" spans="17:17" ht="0" hidden="1" customHeight="1" x14ac:dyDescent="0.25">
      <c r="Q55674" s="265"/>
    </row>
    <row r="55675" spans="17:17" ht="0" hidden="1" customHeight="1" x14ac:dyDescent="0.25">
      <c r="Q55675" s="265"/>
    </row>
    <row r="55676" spans="17:17" ht="0" hidden="1" customHeight="1" x14ac:dyDescent="0.25">
      <c r="Q55676" s="265"/>
    </row>
    <row r="55677" spans="17:17" ht="0" hidden="1" customHeight="1" x14ac:dyDescent="0.25">
      <c r="Q55677" s="265"/>
    </row>
    <row r="55678" spans="17:17" ht="0" hidden="1" customHeight="1" x14ac:dyDescent="0.25">
      <c r="Q55678" s="265"/>
    </row>
    <row r="55679" spans="17:17" ht="0" hidden="1" customHeight="1" x14ac:dyDescent="0.25">
      <c r="Q55679" s="265"/>
    </row>
    <row r="55680" spans="17:17" ht="0" hidden="1" customHeight="1" x14ac:dyDescent="0.25">
      <c r="Q55680" s="265"/>
    </row>
    <row r="55681" spans="17:17" ht="0" hidden="1" customHeight="1" x14ac:dyDescent="0.25">
      <c r="Q55681" s="265"/>
    </row>
    <row r="55682" spans="17:17" ht="0" hidden="1" customHeight="1" x14ac:dyDescent="0.25">
      <c r="Q55682" s="265"/>
    </row>
    <row r="55683" spans="17:17" ht="0" hidden="1" customHeight="1" x14ac:dyDescent="0.25">
      <c r="Q55683" s="265"/>
    </row>
    <row r="55684" spans="17:17" ht="0" hidden="1" customHeight="1" x14ac:dyDescent="0.25">
      <c r="Q55684" s="265"/>
    </row>
    <row r="55685" spans="17:17" ht="0" hidden="1" customHeight="1" x14ac:dyDescent="0.25">
      <c r="Q55685" s="265"/>
    </row>
    <row r="55686" spans="17:17" ht="0" hidden="1" customHeight="1" x14ac:dyDescent="0.25">
      <c r="Q55686" s="265"/>
    </row>
    <row r="55687" spans="17:17" ht="0" hidden="1" customHeight="1" x14ac:dyDescent="0.25">
      <c r="Q55687" s="265"/>
    </row>
    <row r="55688" spans="17:17" ht="0" hidden="1" customHeight="1" x14ac:dyDescent="0.25">
      <c r="Q55688" s="265"/>
    </row>
    <row r="55689" spans="17:17" ht="0" hidden="1" customHeight="1" x14ac:dyDescent="0.25">
      <c r="Q55689" s="265"/>
    </row>
    <row r="55690" spans="17:17" ht="0" hidden="1" customHeight="1" x14ac:dyDescent="0.25">
      <c r="Q55690" s="265"/>
    </row>
    <row r="55691" spans="17:17" ht="0" hidden="1" customHeight="1" x14ac:dyDescent="0.25">
      <c r="Q55691" s="265"/>
    </row>
    <row r="55692" spans="17:17" ht="0" hidden="1" customHeight="1" x14ac:dyDescent="0.25">
      <c r="Q55692" s="265"/>
    </row>
    <row r="55693" spans="17:17" ht="0" hidden="1" customHeight="1" x14ac:dyDescent="0.25">
      <c r="Q55693" s="265"/>
    </row>
    <row r="55694" spans="17:17" ht="0" hidden="1" customHeight="1" x14ac:dyDescent="0.25">
      <c r="Q55694" s="265"/>
    </row>
    <row r="55695" spans="17:17" ht="0" hidden="1" customHeight="1" x14ac:dyDescent="0.25">
      <c r="Q55695" s="265"/>
    </row>
    <row r="55696" spans="17:17" ht="0" hidden="1" customHeight="1" x14ac:dyDescent="0.25">
      <c r="Q55696" s="265"/>
    </row>
    <row r="55697" spans="17:17" ht="0" hidden="1" customHeight="1" x14ac:dyDescent="0.25">
      <c r="Q55697" s="265"/>
    </row>
    <row r="55698" spans="17:17" ht="0" hidden="1" customHeight="1" x14ac:dyDescent="0.25">
      <c r="Q55698" s="265"/>
    </row>
    <row r="55699" spans="17:17" ht="0" hidden="1" customHeight="1" x14ac:dyDescent="0.25">
      <c r="Q55699" s="265"/>
    </row>
    <row r="55700" spans="17:17" ht="0" hidden="1" customHeight="1" x14ac:dyDescent="0.25">
      <c r="Q55700" s="265"/>
    </row>
    <row r="55701" spans="17:17" ht="0" hidden="1" customHeight="1" x14ac:dyDescent="0.25">
      <c r="Q55701" s="265"/>
    </row>
    <row r="55702" spans="17:17" ht="0" hidden="1" customHeight="1" x14ac:dyDescent="0.25">
      <c r="Q55702" s="265"/>
    </row>
    <row r="55703" spans="17:17" ht="0" hidden="1" customHeight="1" x14ac:dyDescent="0.25">
      <c r="Q55703" s="265"/>
    </row>
    <row r="55704" spans="17:17" ht="0" hidden="1" customHeight="1" x14ac:dyDescent="0.25">
      <c r="Q55704" s="265"/>
    </row>
    <row r="55705" spans="17:17" ht="0" hidden="1" customHeight="1" x14ac:dyDescent="0.25">
      <c r="Q55705" s="265"/>
    </row>
    <row r="55706" spans="17:17" ht="0" hidden="1" customHeight="1" x14ac:dyDescent="0.25">
      <c r="Q55706" s="265"/>
    </row>
    <row r="55707" spans="17:17" ht="0" hidden="1" customHeight="1" x14ac:dyDescent="0.25">
      <c r="Q55707" s="265"/>
    </row>
    <row r="55708" spans="17:17" ht="0" hidden="1" customHeight="1" x14ac:dyDescent="0.25">
      <c r="Q55708" s="265"/>
    </row>
    <row r="55709" spans="17:17" ht="0" hidden="1" customHeight="1" x14ac:dyDescent="0.25">
      <c r="Q55709" s="265"/>
    </row>
    <row r="55710" spans="17:17" ht="0" hidden="1" customHeight="1" x14ac:dyDescent="0.25">
      <c r="Q55710" s="265"/>
    </row>
    <row r="55711" spans="17:17" ht="0" hidden="1" customHeight="1" x14ac:dyDescent="0.25">
      <c r="Q55711" s="265"/>
    </row>
    <row r="55712" spans="17:17" ht="0" hidden="1" customHeight="1" x14ac:dyDescent="0.25">
      <c r="Q55712" s="265"/>
    </row>
    <row r="55713" spans="17:17" ht="0" hidden="1" customHeight="1" x14ac:dyDescent="0.25">
      <c r="Q55713" s="265"/>
    </row>
    <row r="55714" spans="17:17" ht="0" hidden="1" customHeight="1" x14ac:dyDescent="0.25">
      <c r="Q55714" s="265"/>
    </row>
    <row r="55715" spans="17:17" ht="0" hidden="1" customHeight="1" x14ac:dyDescent="0.25">
      <c r="Q55715" s="265"/>
    </row>
    <row r="55716" spans="17:17" ht="0" hidden="1" customHeight="1" x14ac:dyDescent="0.25">
      <c r="Q55716" s="265"/>
    </row>
    <row r="55717" spans="17:17" ht="0" hidden="1" customHeight="1" x14ac:dyDescent="0.25">
      <c r="Q55717" s="265"/>
    </row>
    <row r="55718" spans="17:17" ht="0" hidden="1" customHeight="1" x14ac:dyDescent="0.25">
      <c r="Q55718" s="265"/>
    </row>
    <row r="55719" spans="17:17" ht="0" hidden="1" customHeight="1" x14ac:dyDescent="0.25">
      <c r="Q55719" s="265"/>
    </row>
    <row r="55720" spans="17:17" ht="0" hidden="1" customHeight="1" x14ac:dyDescent="0.25">
      <c r="Q55720" s="265"/>
    </row>
    <row r="55721" spans="17:17" ht="0" hidden="1" customHeight="1" x14ac:dyDescent="0.25">
      <c r="Q55721" s="265"/>
    </row>
    <row r="55722" spans="17:17" ht="0" hidden="1" customHeight="1" x14ac:dyDescent="0.25">
      <c r="Q55722" s="265"/>
    </row>
    <row r="55723" spans="17:17" ht="0" hidden="1" customHeight="1" x14ac:dyDescent="0.25">
      <c r="Q55723" s="265"/>
    </row>
    <row r="55724" spans="17:17" ht="0" hidden="1" customHeight="1" x14ac:dyDescent="0.25">
      <c r="Q55724" s="265"/>
    </row>
    <row r="55725" spans="17:17" ht="0" hidden="1" customHeight="1" x14ac:dyDescent="0.25">
      <c r="Q55725" s="265"/>
    </row>
    <row r="55726" spans="17:17" ht="0" hidden="1" customHeight="1" x14ac:dyDescent="0.25">
      <c r="Q55726" s="265"/>
    </row>
    <row r="55727" spans="17:17" ht="0" hidden="1" customHeight="1" x14ac:dyDescent="0.25">
      <c r="Q55727" s="265"/>
    </row>
    <row r="55728" spans="17:17" ht="0" hidden="1" customHeight="1" x14ac:dyDescent="0.25">
      <c r="Q55728" s="265"/>
    </row>
    <row r="55729" spans="17:17" ht="0" hidden="1" customHeight="1" x14ac:dyDescent="0.25">
      <c r="Q55729" s="265"/>
    </row>
    <row r="55730" spans="17:17" ht="0" hidden="1" customHeight="1" x14ac:dyDescent="0.25">
      <c r="Q55730" s="265"/>
    </row>
    <row r="55731" spans="17:17" ht="0" hidden="1" customHeight="1" x14ac:dyDescent="0.25">
      <c r="Q55731" s="265"/>
    </row>
    <row r="55732" spans="17:17" ht="0" hidden="1" customHeight="1" x14ac:dyDescent="0.25">
      <c r="Q55732" s="265"/>
    </row>
    <row r="55733" spans="17:17" ht="0" hidden="1" customHeight="1" x14ac:dyDescent="0.25">
      <c r="Q55733" s="265"/>
    </row>
    <row r="55734" spans="17:17" ht="0" hidden="1" customHeight="1" x14ac:dyDescent="0.25">
      <c r="Q55734" s="265"/>
    </row>
    <row r="55735" spans="17:17" ht="0" hidden="1" customHeight="1" x14ac:dyDescent="0.25">
      <c r="Q55735" s="265"/>
    </row>
    <row r="55736" spans="17:17" ht="0" hidden="1" customHeight="1" x14ac:dyDescent="0.25">
      <c r="Q55736" s="265"/>
    </row>
    <row r="55737" spans="17:17" ht="0" hidden="1" customHeight="1" x14ac:dyDescent="0.25">
      <c r="Q55737" s="265"/>
    </row>
    <row r="55738" spans="17:17" ht="0" hidden="1" customHeight="1" x14ac:dyDescent="0.25">
      <c r="Q55738" s="265"/>
    </row>
    <row r="55739" spans="17:17" ht="0" hidden="1" customHeight="1" x14ac:dyDescent="0.25">
      <c r="Q55739" s="265"/>
    </row>
    <row r="55740" spans="17:17" ht="0" hidden="1" customHeight="1" x14ac:dyDescent="0.25">
      <c r="Q55740" s="265"/>
    </row>
    <row r="55741" spans="17:17" ht="0" hidden="1" customHeight="1" x14ac:dyDescent="0.25">
      <c r="Q55741" s="265"/>
    </row>
    <row r="55742" spans="17:17" ht="0" hidden="1" customHeight="1" x14ac:dyDescent="0.25">
      <c r="Q55742" s="265"/>
    </row>
    <row r="55743" spans="17:17" ht="0" hidden="1" customHeight="1" x14ac:dyDescent="0.25">
      <c r="Q55743" s="265"/>
    </row>
    <row r="55744" spans="17:17" ht="0" hidden="1" customHeight="1" x14ac:dyDescent="0.25">
      <c r="Q55744" s="265"/>
    </row>
    <row r="55745" spans="17:17" ht="0" hidden="1" customHeight="1" x14ac:dyDescent="0.25">
      <c r="Q55745" s="265"/>
    </row>
    <row r="55746" spans="17:17" ht="0" hidden="1" customHeight="1" x14ac:dyDescent="0.25">
      <c r="Q55746" s="265"/>
    </row>
    <row r="55747" spans="17:17" ht="0" hidden="1" customHeight="1" x14ac:dyDescent="0.25">
      <c r="Q55747" s="265"/>
    </row>
    <row r="55748" spans="17:17" ht="0" hidden="1" customHeight="1" x14ac:dyDescent="0.25">
      <c r="Q55748" s="265"/>
    </row>
    <row r="55749" spans="17:17" ht="0" hidden="1" customHeight="1" x14ac:dyDescent="0.25">
      <c r="Q55749" s="265"/>
    </row>
    <row r="55750" spans="17:17" ht="0" hidden="1" customHeight="1" x14ac:dyDescent="0.25">
      <c r="Q55750" s="265"/>
    </row>
    <row r="55751" spans="17:17" ht="0" hidden="1" customHeight="1" x14ac:dyDescent="0.25">
      <c r="Q55751" s="265"/>
    </row>
    <row r="55752" spans="17:17" ht="0" hidden="1" customHeight="1" x14ac:dyDescent="0.25">
      <c r="Q55752" s="265"/>
    </row>
    <row r="55753" spans="17:17" ht="0" hidden="1" customHeight="1" x14ac:dyDescent="0.25">
      <c r="Q55753" s="265"/>
    </row>
    <row r="55754" spans="17:17" ht="0" hidden="1" customHeight="1" x14ac:dyDescent="0.25">
      <c r="Q55754" s="265"/>
    </row>
    <row r="55755" spans="17:17" ht="0" hidden="1" customHeight="1" x14ac:dyDescent="0.25">
      <c r="Q55755" s="265"/>
    </row>
    <row r="55756" spans="17:17" ht="0" hidden="1" customHeight="1" x14ac:dyDescent="0.25">
      <c r="Q55756" s="265"/>
    </row>
    <row r="55757" spans="17:17" ht="0" hidden="1" customHeight="1" x14ac:dyDescent="0.25">
      <c r="Q55757" s="265"/>
    </row>
    <row r="55758" spans="17:17" ht="0" hidden="1" customHeight="1" x14ac:dyDescent="0.25">
      <c r="Q55758" s="265"/>
    </row>
    <row r="55759" spans="17:17" ht="0" hidden="1" customHeight="1" x14ac:dyDescent="0.25">
      <c r="Q55759" s="265"/>
    </row>
    <row r="55760" spans="17:17" ht="0" hidden="1" customHeight="1" x14ac:dyDescent="0.25">
      <c r="Q55760" s="265"/>
    </row>
    <row r="55761" spans="17:17" ht="0" hidden="1" customHeight="1" x14ac:dyDescent="0.25">
      <c r="Q55761" s="265"/>
    </row>
    <row r="55762" spans="17:17" ht="0" hidden="1" customHeight="1" x14ac:dyDescent="0.25">
      <c r="Q55762" s="265"/>
    </row>
    <row r="55763" spans="17:17" ht="0" hidden="1" customHeight="1" x14ac:dyDescent="0.25">
      <c r="Q55763" s="265"/>
    </row>
    <row r="55764" spans="17:17" ht="0" hidden="1" customHeight="1" x14ac:dyDescent="0.25">
      <c r="Q55764" s="265"/>
    </row>
    <row r="55765" spans="17:17" ht="0" hidden="1" customHeight="1" x14ac:dyDescent="0.25">
      <c r="Q55765" s="265"/>
    </row>
    <row r="55766" spans="17:17" ht="0" hidden="1" customHeight="1" x14ac:dyDescent="0.25">
      <c r="Q55766" s="265"/>
    </row>
    <row r="55767" spans="17:17" ht="0" hidden="1" customHeight="1" x14ac:dyDescent="0.25">
      <c r="Q55767" s="265"/>
    </row>
    <row r="55768" spans="17:17" ht="0" hidden="1" customHeight="1" x14ac:dyDescent="0.25">
      <c r="Q55768" s="265"/>
    </row>
    <row r="55769" spans="17:17" ht="0" hidden="1" customHeight="1" x14ac:dyDescent="0.25">
      <c r="Q55769" s="265"/>
    </row>
    <row r="55770" spans="17:17" ht="0" hidden="1" customHeight="1" x14ac:dyDescent="0.25">
      <c r="Q55770" s="265"/>
    </row>
    <row r="55771" spans="17:17" ht="0" hidden="1" customHeight="1" x14ac:dyDescent="0.25">
      <c r="Q55771" s="265"/>
    </row>
    <row r="55772" spans="17:17" ht="0" hidden="1" customHeight="1" x14ac:dyDescent="0.25">
      <c r="Q55772" s="265"/>
    </row>
    <row r="55773" spans="17:17" ht="0" hidden="1" customHeight="1" x14ac:dyDescent="0.25">
      <c r="Q55773" s="265"/>
    </row>
    <row r="55774" spans="17:17" ht="0" hidden="1" customHeight="1" x14ac:dyDescent="0.25">
      <c r="Q55774" s="265"/>
    </row>
    <row r="55775" spans="17:17" ht="0" hidden="1" customHeight="1" x14ac:dyDescent="0.25">
      <c r="Q55775" s="265"/>
    </row>
    <row r="55776" spans="17:17" ht="0" hidden="1" customHeight="1" x14ac:dyDescent="0.25">
      <c r="Q55776" s="265"/>
    </row>
    <row r="55777" spans="17:17" ht="0" hidden="1" customHeight="1" x14ac:dyDescent="0.25">
      <c r="Q55777" s="265"/>
    </row>
    <row r="55778" spans="17:17" ht="0" hidden="1" customHeight="1" x14ac:dyDescent="0.25">
      <c r="Q55778" s="265"/>
    </row>
    <row r="55779" spans="17:17" ht="0" hidden="1" customHeight="1" x14ac:dyDescent="0.25">
      <c r="Q55779" s="265"/>
    </row>
    <row r="55780" spans="17:17" ht="0" hidden="1" customHeight="1" x14ac:dyDescent="0.25">
      <c r="Q55780" s="265"/>
    </row>
    <row r="55781" spans="17:17" ht="0" hidden="1" customHeight="1" x14ac:dyDescent="0.25">
      <c r="Q55781" s="265"/>
    </row>
    <row r="55782" spans="17:17" ht="0" hidden="1" customHeight="1" x14ac:dyDescent="0.25">
      <c r="Q55782" s="265"/>
    </row>
    <row r="55783" spans="17:17" ht="0" hidden="1" customHeight="1" x14ac:dyDescent="0.25">
      <c r="Q55783" s="265"/>
    </row>
    <row r="55784" spans="17:17" ht="0" hidden="1" customHeight="1" x14ac:dyDescent="0.25">
      <c r="Q55784" s="265"/>
    </row>
    <row r="55785" spans="17:17" ht="0" hidden="1" customHeight="1" x14ac:dyDescent="0.25">
      <c r="Q55785" s="265"/>
    </row>
    <row r="55786" spans="17:17" ht="0" hidden="1" customHeight="1" x14ac:dyDescent="0.25">
      <c r="Q55786" s="265"/>
    </row>
    <row r="55787" spans="17:17" ht="0" hidden="1" customHeight="1" x14ac:dyDescent="0.25">
      <c r="Q55787" s="265"/>
    </row>
    <row r="55788" spans="17:17" ht="0" hidden="1" customHeight="1" x14ac:dyDescent="0.25">
      <c r="Q55788" s="265"/>
    </row>
    <row r="55789" spans="17:17" ht="0" hidden="1" customHeight="1" x14ac:dyDescent="0.25">
      <c r="Q55789" s="265"/>
    </row>
    <row r="55790" spans="17:17" ht="0" hidden="1" customHeight="1" x14ac:dyDescent="0.25">
      <c r="Q55790" s="265"/>
    </row>
    <row r="55791" spans="17:17" ht="0" hidden="1" customHeight="1" x14ac:dyDescent="0.25">
      <c r="Q55791" s="265"/>
    </row>
    <row r="55792" spans="17:17" ht="0" hidden="1" customHeight="1" x14ac:dyDescent="0.25">
      <c r="Q55792" s="265"/>
    </row>
    <row r="55793" spans="17:17" ht="0" hidden="1" customHeight="1" x14ac:dyDescent="0.25">
      <c r="Q55793" s="265"/>
    </row>
    <row r="55794" spans="17:17" ht="0" hidden="1" customHeight="1" x14ac:dyDescent="0.25">
      <c r="Q55794" s="265"/>
    </row>
    <row r="55795" spans="17:17" ht="0" hidden="1" customHeight="1" x14ac:dyDescent="0.25">
      <c r="Q55795" s="265"/>
    </row>
    <row r="55796" spans="17:17" ht="0" hidden="1" customHeight="1" x14ac:dyDescent="0.25">
      <c r="Q55796" s="265"/>
    </row>
    <row r="55797" spans="17:17" ht="0" hidden="1" customHeight="1" x14ac:dyDescent="0.25">
      <c r="Q55797" s="265"/>
    </row>
    <row r="55798" spans="17:17" ht="0" hidden="1" customHeight="1" x14ac:dyDescent="0.25">
      <c r="Q55798" s="265"/>
    </row>
    <row r="55799" spans="17:17" ht="0" hidden="1" customHeight="1" x14ac:dyDescent="0.25">
      <c r="Q55799" s="265"/>
    </row>
    <row r="55800" spans="17:17" ht="0" hidden="1" customHeight="1" x14ac:dyDescent="0.25">
      <c r="Q55800" s="265"/>
    </row>
    <row r="55801" spans="17:17" ht="0" hidden="1" customHeight="1" x14ac:dyDescent="0.25">
      <c r="Q55801" s="265"/>
    </row>
    <row r="55802" spans="17:17" ht="0" hidden="1" customHeight="1" x14ac:dyDescent="0.25">
      <c r="Q55802" s="265"/>
    </row>
    <row r="55803" spans="17:17" ht="0" hidden="1" customHeight="1" x14ac:dyDescent="0.25">
      <c r="Q55803" s="265"/>
    </row>
    <row r="55804" spans="17:17" ht="0" hidden="1" customHeight="1" x14ac:dyDescent="0.25">
      <c r="Q55804" s="265"/>
    </row>
    <row r="55805" spans="17:17" ht="0" hidden="1" customHeight="1" x14ac:dyDescent="0.25">
      <c r="Q55805" s="265"/>
    </row>
    <row r="55806" spans="17:17" ht="0" hidden="1" customHeight="1" x14ac:dyDescent="0.25">
      <c r="Q55806" s="265"/>
    </row>
    <row r="55807" spans="17:17" ht="0" hidden="1" customHeight="1" x14ac:dyDescent="0.25">
      <c r="Q55807" s="265"/>
    </row>
    <row r="55808" spans="17:17" ht="0" hidden="1" customHeight="1" x14ac:dyDescent="0.25">
      <c r="Q55808" s="265"/>
    </row>
    <row r="55809" spans="17:17" ht="0" hidden="1" customHeight="1" x14ac:dyDescent="0.25">
      <c r="Q55809" s="265"/>
    </row>
    <row r="55810" spans="17:17" ht="0" hidden="1" customHeight="1" x14ac:dyDescent="0.25">
      <c r="Q55810" s="265"/>
    </row>
    <row r="55811" spans="17:17" ht="0" hidden="1" customHeight="1" x14ac:dyDescent="0.25">
      <c r="Q55811" s="265"/>
    </row>
    <row r="55812" spans="17:17" ht="0" hidden="1" customHeight="1" x14ac:dyDescent="0.25">
      <c r="Q55812" s="265"/>
    </row>
    <row r="55813" spans="17:17" ht="0" hidden="1" customHeight="1" x14ac:dyDescent="0.25">
      <c r="Q55813" s="265"/>
    </row>
    <row r="55814" spans="17:17" ht="0" hidden="1" customHeight="1" x14ac:dyDescent="0.25">
      <c r="Q55814" s="265"/>
    </row>
    <row r="55815" spans="17:17" ht="0" hidden="1" customHeight="1" x14ac:dyDescent="0.25">
      <c r="Q55815" s="265"/>
    </row>
    <row r="55816" spans="17:17" ht="0" hidden="1" customHeight="1" x14ac:dyDescent="0.25">
      <c r="Q55816" s="265"/>
    </row>
    <row r="55817" spans="17:17" ht="0" hidden="1" customHeight="1" x14ac:dyDescent="0.25">
      <c r="Q55817" s="265"/>
    </row>
    <row r="55818" spans="17:17" ht="0" hidden="1" customHeight="1" x14ac:dyDescent="0.25">
      <c r="Q55818" s="265"/>
    </row>
    <row r="55819" spans="17:17" ht="0" hidden="1" customHeight="1" x14ac:dyDescent="0.25">
      <c r="Q55819" s="265"/>
    </row>
    <row r="55820" spans="17:17" ht="0" hidden="1" customHeight="1" x14ac:dyDescent="0.25">
      <c r="Q55820" s="265"/>
    </row>
    <row r="55821" spans="17:17" ht="0" hidden="1" customHeight="1" x14ac:dyDescent="0.25">
      <c r="Q55821" s="265"/>
    </row>
    <row r="55822" spans="17:17" ht="0" hidden="1" customHeight="1" x14ac:dyDescent="0.25">
      <c r="Q55822" s="265"/>
    </row>
    <row r="55823" spans="17:17" ht="0" hidden="1" customHeight="1" x14ac:dyDescent="0.25">
      <c r="Q55823" s="265"/>
    </row>
    <row r="55824" spans="17:17" ht="0" hidden="1" customHeight="1" x14ac:dyDescent="0.25">
      <c r="Q55824" s="265"/>
    </row>
    <row r="55825" spans="17:17" ht="0" hidden="1" customHeight="1" x14ac:dyDescent="0.25">
      <c r="Q55825" s="265"/>
    </row>
    <row r="55826" spans="17:17" ht="0" hidden="1" customHeight="1" x14ac:dyDescent="0.25">
      <c r="Q55826" s="265"/>
    </row>
    <row r="55827" spans="17:17" ht="0" hidden="1" customHeight="1" x14ac:dyDescent="0.25">
      <c r="Q55827" s="265"/>
    </row>
    <row r="55828" spans="17:17" ht="0" hidden="1" customHeight="1" x14ac:dyDescent="0.25">
      <c r="Q55828" s="265"/>
    </row>
    <row r="55829" spans="17:17" ht="0" hidden="1" customHeight="1" x14ac:dyDescent="0.25">
      <c r="Q55829" s="265"/>
    </row>
    <row r="55830" spans="17:17" ht="0" hidden="1" customHeight="1" x14ac:dyDescent="0.25">
      <c r="Q55830" s="265"/>
    </row>
    <row r="55831" spans="17:17" ht="0" hidden="1" customHeight="1" x14ac:dyDescent="0.25">
      <c r="Q55831" s="265"/>
    </row>
    <row r="55832" spans="17:17" ht="0" hidden="1" customHeight="1" x14ac:dyDescent="0.25">
      <c r="Q55832" s="265"/>
    </row>
    <row r="55833" spans="17:17" ht="0" hidden="1" customHeight="1" x14ac:dyDescent="0.25">
      <c r="Q55833" s="265"/>
    </row>
    <row r="55834" spans="17:17" ht="0" hidden="1" customHeight="1" x14ac:dyDescent="0.25">
      <c r="Q55834" s="265"/>
    </row>
    <row r="55835" spans="17:17" ht="0" hidden="1" customHeight="1" x14ac:dyDescent="0.25">
      <c r="Q55835" s="265"/>
    </row>
    <row r="55836" spans="17:17" ht="0" hidden="1" customHeight="1" x14ac:dyDescent="0.25">
      <c r="Q55836" s="265"/>
    </row>
    <row r="55837" spans="17:17" ht="0" hidden="1" customHeight="1" x14ac:dyDescent="0.25">
      <c r="Q55837" s="265"/>
    </row>
    <row r="55838" spans="17:17" ht="0" hidden="1" customHeight="1" x14ac:dyDescent="0.25">
      <c r="Q55838" s="265"/>
    </row>
    <row r="55839" spans="17:17" ht="0" hidden="1" customHeight="1" x14ac:dyDescent="0.25">
      <c r="Q55839" s="265"/>
    </row>
    <row r="55840" spans="17:17" ht="0" hidden="1" customHeight="1" x14ac:dyDescent="0.25">
      <c r="Q55840" s="265"/>
    </row>
    <row r="55841" spans="17:17" ht="0" hidden="1" customHeight="1" x14ac:dyDescent="0.25">
      <c r="Q55841" s="265"/>
    </row>
    <row r="55842" spans="17:17" ht="0" hidden="1" customHeight="1" x14ac:dyDescent="0.25">
      <c r="Q55842" s="265"/>
    </row>
    <row r="55843" spans="17:17" ht="0" hidden="1" customHeight="1" x14ac:dyDescent="0.25">
      <c r="Q55843" s="265"/>
    </row>
    <row r="55844" spans="17:17" ht="0" hidden="1" customHeight="1" x14ac:dyDescent="0.25">
      <c r="Q55844" s="265"/>
    </row>
    <row r="55845" spans="17:17" ht="0" hidden="1" customHeight="1" x14ac:dyDescent="0.25">
      <c r="Q55845" s="265"/>
    </row>
    <row r="55846" spans="17:17" ht="0" hidden="1" customHeight="1" x14ac:dyDescent="0.25">
      <c r="Q55846" s="265"/>
    </row>
    <row r="55847" spans="17:17" ht="0" hidden="1" customHeight="1" x14ac:dyDescent="0.25">
      <c r="Q55847" s="265"/>
    </row>
    <row r="55848" spans="17:17" ht="0" hidden="1" customHeight="1" x14ac:dyDescent="0.25">
      <c r="Q55848" s="265"/>
    </row>
    <row r="55849" spans="17:17" ht="0" hidden="1" customHeight="1" x14ac:dyDescent="0.25">
      <c r="Q55849" s="265"/>
    </row>
    <row r="55850" spans="17:17" ht="0" hidden="1" customHeight="1" x14ac:dyDescent="0.25">
      <c r="Q55850" s="265"/>
    </row>
    <row r="55851" spans="17:17" ht="0" hidden="1" customHeight="1" x14ac:dyDescent="0.25">
      <c r="Q55851" s="265"/>
    </row>
    <row r="55852" spans="17:17" ht="0" hidden="1" customHeight="1" x14ac:dyDescent="0.25">
      <c r="Q55852" s="265"/>
    </row>
    <row r="55853" spans="17:17" ht="0" hidden="1" customHeight="1" x14ac:dyDescent="0.25">
      <c r="Q55853" s="265"/>
    </row>
    <row r="55854" spans="17:17" ht="0" hidden="1" customHeight="1" x14ac:dyDescent="0.25">
      <c r="Q55854" s="265"/>
    </row>
    <row r="55855" spans="17:17" ht="0" hidden="1" customHeight="1" x14ac:dyDescent="0.25">
      <c r="Q55855" s="265"/>
    </row>
    <row r="55856" spans="17:17" ht="0" hidden="1" customHeight="1" x14ac:dyDescent="0.25">
      <c r="Q55856" s="265"/>
    </row>
    <row r="55857" spans="17:17" ht="0" hidden="1" customHeight="1" x14ac:dyDescent="0.25">
      <c r="Q55857" s="265"/>
    </row>
    <row r="55858" spans="17:17" ht="0" hidden="1" customHeight="1" x14ac:dyDescent="0.25">
      <c r="Q55858" s="265"/>
    </row>
    <row r="55859" spans="17:17" ht="0" hidden="1" customHeight="1" x14ac:dyDescent="0.25">
      <c r="Q55859" s="265"/>
    </row>
    <row r="55860" spans="17:17" ht="0" hidden="1" customHeight="1" x14ac:dyDescent="0.25">
      <c r="Q55860" s="265"/>
    </row>
    <row r="55861" spans="17:17" ht="0" hidden="1" customHeight="1" x14ac:dyDescent="0.25">
      <c r="Q55861" s="265"/>
    </row>
    <row r="55862" spans="17:17" ht="0" hidden="1" customHeight="1" x14ac:dyDescent="0.25">
      <c r="Q55862" s="265"/>
    </row>
    <row r="55863" spans="17:17" ht="0" hidden="1" customHeight="1" x14ac:dyDescent="0.25">
      <c r="Q55863" s="265"/>
    </row>
    <row r="55864" spans="17:17" ht="0" hidden="1" customHeight="1" x14ac:dyDescent="0.25">
      <c r="Q55864" s="265"/>
    </row>
    <row r="55865" spans="17:17" ht="0" hidden="1" customHeight="1" x14ac:dyDescent="0.25">
      <c r="Q55865" s="265"/>
    </row>
    <row r="55866" spans="17:17" ht="0" hidden="1" customHeight="1" x14ac:dyDescent="0.25">
      <c r="Q55866" s="265"/>
    </row>
    <row r="55867" spans="17:17" ht="0" hidden="1" customHeight="1" x14ac:dyDescent="0.25">
      <c r="Q55867" s="265"/>
    </row>
    <row r="55868" spans="17:17" ht="0" hidden="1" customHeight="1" x14ac:dyDescent="0.25">
      <c r="Q55868" s="265"/>
    </row>
    <row r="55869" spans="17:17" ht="0" hidden="1" customHeight="1" x14ac:dyDescent="0.25">
      <c r="Q55869" s="265"/>
    </row>
    <row r="55870" spans="17:17" ht="0" hidden="1" customHeight="1" x14ac:dyDescent="0.25">
      <c r="Q55870" s="265"/>
    </row>
    <row r="55871" spans="17:17" ht="0" hidden="1" customHeight="1" x14ac:dyDescent="0.25">
      <c r="Q55871" s="265"/>
    </row>
    <row r="55872" spans="17:17" ht="0" hidden="1" customHeight="1" x14ac:dyDescent="0.25">
      <c r="Q55872" s="265"/>
    </row>
    <row r="55873" spans="17:17" ht="0" hidden="1" customHeight="1" x14ac:dyDescent="0.25">
      <c r="Q55873" s="265"/>
    </row>
    <row r="55874" spans="17:17" ht="0" hidden="1" customHeight="1" x14ac:dyDescent="0.25">
      <c r="Q55874" s="265"/>
    </row>
    <row r="55875" spans="17:17" ht="0" hidden="1" customHeight="1" x14ac:dyDescent="0.25">
      <c r="Q55875" s="265"/>
    </row>
    <row r="55876" spans="17:17" ht="0" hidden="1" customHeight="1" x14ac:dyDescent="0.25">
      <c r="Q55876" s="265"/>
    </row>
    <row r="55877" spans="17:17" ht="0" hidden="1" customHeight="1" x14ac:dyDescent="0.25">
      <c r="Q55877" s="265"/>
    </row>
    <row r="55878" spans="17:17" ht="0" hidden="1" customHeight="1" x14ac:dyDescent="0.25">
      <c r="Q55878" s="265"/>
    </row>
    <row r="55879" spans="17:17" ht="0" hidden="1" customHeight="1" x14ac:dyDescent="0.25">
      <c r="Q55879" s="265"/>
    </row>
    <row r="55880" spans="17:17" ht="0" hidden="1" customHeight="1" x14ac:dyDescent="0.25">
      <c r="Q55880" s="265"/>
    </row>
    <row r="55881" spans="17:17" ht="0" hidden="1" customHeight="1" x14ac:dyDescent="0.25">
      <c r="Q55881" s="265"/>
    </row>
    <row r="55882" spans="17:17" ht="0" hidden="1" customHeight="1" x14ac:dyDescent="0.25">
      <c r="Q55882" s="265"/>
    </row>
    <row r="55883" spans="17:17" ht="0" hidden="1" customHeight="1" x14ac:dyDescent="0.25">
      <c r="Q55883" s="265"/>
    </row>
    <row r="55884" spans="17:17" ht="0" hidden="1" customHeight="1" x14ac:dyDescent="0.25">
      <c r="Q55884" s="265"/>
    </row>
    <row r="55885" spans="17:17" ht="0" hidden="1" customHeight="1" x14ac:dyDescent="0.25">
      <c r="Q55885" s="265"/>
    </row>
    <row r="55886" spans="17:17" ht="0" hidden="1" customHeight="1" x14ac:dyDescent="0.25">
      <c r="Q55886" s="265"/>
    </row>
    <row r="55887" spans="17:17" ht="0" hidden="1" customHeight="1" x14ac:dyDescent="0.25">
      <c r="Q55887" s="265"/>
    </row>
    <row r="55888" spans="17:17" ht="0" hidden="1" customHeight="1" x14ac:dyDescent="0.25">
      <c r="Q55888" s="265"/>
    </row>
    <row r="55889" spans="17:17" ht="0" hidden="1" customHeight="1" x14ac:dyDescent="0.25">
      <c r="Q55889" s="265"/>
    </row>
    <row r="55890" spans="17:17" ht="0" hidden="1" customHeight="1" x14ac:dyDescent="0.25">
      <c r="Q55890" s="265"/>
    </row>
    <row r="55891" spans="17:17" ht="0" hidden="1" customHeight="1" x14ac:dyDescent="0.25">
      <c r="Q55891" s="265"/>
    </row>
    <row r="55892" spans="17:17" ht="0" hidden="1" customHeight="1" x14ac:dyDescent="0.25">
      <c r="Q55892" s="265"/>
    </row>
    <row r="55893" spans="17:17" ht="0" hidden="1" customHeight="1" x14ac:dyDescent="0.25">
      <c r="Q55893" s="265"/>
    </row>
    <row r="55894" spans="17:17" ht="0" hidden="1" customHeight="1" x14ac:dyDescent="0.25">
      <c r="Q55894" s="265"/>
    </row>
    <row r="55895" spans="17:17" ht="0" hidden="1" customHeight="1" x14ac:dyDescent="0.25">
      <c r="Q55895" s="265"/>
    </row>
    <row r="55896" spans="17:17" ht="0" hidden="1" customHeight="1" x14ac:dyDescent="0.25">
      <c r="Q55896" s="265"/>
    </row>
    <row r="55897" spans="17:17" ht="0" hidden="1" customHeight="1" x14ac:dyDescent="0.25">
      <c r="Q55897" s="265"/>
    </row>
    <row r="55898" spans="17:17" ht="0" hidden="1" customHeight="1" x14ac:dyDescent="0.25">
      <c r="Q55898" s="265"/>
    </row>
    <row r="55899" spans="17:17" ht="0" hidden="1" customHeight="1" x14ac:dyDescent="0.25">
      <c r="Q55899" s="265"/>
    </row>
    <row r="55900" spans="17:17" ht="0" hidden="1" customHeight="1" x14ac:dyDescent="0.25">
      <c r="Q55900" s="265"/>
    </row>
    <row r="55901" spans="17:17" ht="0" hidden="1" customHeight="1" x14ac:dyDescent="0.25">
      <c r="Q55901" s="265"/>
    </row>
    <row r="55902" spans="17:17" ht="0" hidden="1" customHeight="1" x14ac:dyDescent="0.25">
      <c r="Q55902" s="265"/>
    </row>
    <row r="55903" spans="17:17" ht="0" hidden="1" customHeight="1" x14ac:dyDescent="0.25">
      <c r="Q55903" s="265"/>
    </row>
    <row r="55904" spans="17:17" ht="0" hidden="1" customHeight="1" x14ac:dyDescent="0.25">
      <c r="Q55904" s="265"/>
    </row>
    <row r="55905" spans="17:17" ht="0" hidden="1" customHeight="1" x14ac:dyDescent="0.25">
      <c r="Q55905" s="265"/>
    </row>
    <row r="55906" spans="17:17" ht="0" hidden="1" customHeight="1" x14ac:dyDescent="0.25">
      <c r="Q55906" s="265"/>
    </row>
    <row r="55907" spans="17:17" ht="0" hidden="1" customHeight="1" x14ac:dyDescent="0.25">
      <c r="Q55907" s="265"/>
    </row>
    <row r="55908" spans="17:17" ht="0" hidden="1" customHeight="1" x14ac:dyDescent="0.25">
      <c r="Q55908" s="265"/>
    </row>
    <row r="55909" spans="17:17" ht="0" hidden="1" customHeight="1" x14ac:dyDescent="0.25">
      <c r="Q55909" s="265"/>
    </row>
    <row r="55910" spans="17:17" ht="0" hidden="1" customHeight="1" x14ac:dyDescent="0.25">
      <c r="Q55910" s="265"/>
    </row>
    <row r="55911" spans="17:17" ht="0" hidden="1" customHeight="1" x14ac:dyDescent="0.25">
      <c r="Q55911" s="265"/>
    </row>
    <row r="55912" spans="17:17" ht="0" hidden="1" customHeight="1" x14ac:dyDescent="0.25">
      <c r="Q55912" s="265"/>
    </row>
    <row r="55913" spans="17:17" ht="0" hidden="1" customHeight="1" x14ac:dyDescent="0.25">
      <c r="Q55913" s="265"/>
    </row>
    <row r="55914" spans="17:17" ht="0" hidden="1" customHeight="1" x14ac:dyDescent="0.25">
      <c r="Q55914" s="265"/>
    </row>
    <row r="55915" spans="17:17" ht="0" hidden="1" customHeight="1" x14ac:dyDescent="0.25">
      <c r="Q55915" s="265"/>
    </row>
    <row r="55916" spans="17:17" ht="0" hidden="1" customHeight="1" x14ac:dyDescent="0.25">
      <c r="Q55916" s="265"/>
    </row>
    <row r="55917" spans="17:17" ht="0" hidden="1" customHeight="1" x14ac:dyDescent="0.25">
      <c r="Q55917" s="265"/>
    </row>
    <row r="55918" spans="17:17" ht="0" hidden="1" customHeight="1" x14ac:dyDescent="0.25">
      <c r="Q55918" s="265"/>
    </row>
    <row r="55919" spans="17:17" ht="0" hidden="1" customHeight="1" x14ac:dyDescent="0.25">
      <c r="Q55919" s="265"/>
    </row>
    <row r="55920" spans="17:17" ht="0" hidden="1" customHeight="1" x14ac:dyDescent="0.25">
      <c r="Q55920" s="265"/>
    </row>
    <row r="55921" spans="17:17" ht="0" hidden="1" customHeight="1" x14ac:dyDescent="0.25">
      <c r="Q55921" s="265"/>
    </row>
    <row r="55922" spans="17:17" ht="0" hidden="1" customHeight="1" x14ac:dyDescent="0.25">
      <c r="Q55922" s="265"/>
    </row>
    <row r="55923" spans="17:17" ht="0" hidden="1" customHeight="1" x14ac:dyDescent="0.25">
      <c r="Q55923" s="265"/>
    </row>
    <row r="55924" spans="17:17" ht="0" hidden="1" customHeight="1" x14ac:dyDescent="0.25">
      <c r="Q55924" s="265"/>
    </row>
    <row r="55925" spans="17:17" ht="0" hidden="1" customHeight="1" x14ac:dyDescent="0.25">
      <c r="Q55925" s="265"/>
    </row>
    <row r="55926" spans="17:17" ht="0" hidden="1" customHeight="1" x14ac:dyDescent="0.25">
      <c r="Q55926" s="265"/>
    </row>
    <row r="55927" spans="17:17" ht="0" hidden="1" customHeight="1" x14ac:dyDescent="0.25">
      <c r="Q55927" s="265"/>
    </row>
    <row r="55928" spans="17:17" ht="0" hidden="1" customHeight="1" x14ac:dyDescent="0.25">
      <c r="Q55928" s="265"/>
    </row>
    <row r="55929" spans="17:17" ht="0" hidden="1" customHeight="1" x14ac:dyDescent="0.25">
      <c r="Q55929" s="265"/>
    </row>
    <row r="55930" spans="17:17" ht="0" hidden="1" customHeight="1" x14ac:dyDescent="0.25">
      <c r="Q55930" s="265"/>
    </row>
    <row r="55931" spans="17:17" ht="0" hidden="1" customHeight="1" x14ac:dyDescent="0.25">
      <c r="Q55931" s="265"/>
    </row>
    <row r="55932" spans="17:17" ht="0" hidden="1" customHeight="1" x14ac:dyDescent="0.25">
      <c r="Q55932" s="265"/>
    </row>
    <row r="55933" spans="17:17" ht="0" hidden="1" customHeight="1" x14ac:dyDescent="0.25">
      <c r="Q55933" s="265"/>
    </row>
    <row r="55934" spans="17:17" ht="0" hidden="1" customHeight="1" x14ac:dyDescent="0.25">
      <c r="Q55934" s="265"/>
    </row>
    <row r="55935" spans="17:17" ht="0" hidden="1" customHeight="1" x14ac:dyDescent="0.25">
      <c r="Q55935" s="265"/>
    </row>
    <row r="55936" spans="17:17" ht="0" hidden="1" customHeight="1" x14ac:dyDescent="0.25">
      <c r="Q55936" s="265"/>
    </row>
    <row r="55937" spans="17:17" ht="0" hidden="1" customHeight="1" x14ac:dyDescent="0.25">
      <c r="Q55937" s="265"/>
    </row>
    <row r="55938" spans="17:17" ht="0" hidden="1" customHeight="1" x14ac:dyDescent="0.25">
      <c r="Q55938" s="265"/>
    </row>
    <row r="55939" spans="17:17" ht="0" hidden="1" customHeight="1" x14ac:dyDescent="0.25">
      <c r="Q55939" s="265"/>
    </row>
    <row r="55940" spans="17:17" ht="0" hidden="1" customHeight="1" x14ac:dyDescent="0.25">
      <c r="Q55940" s="265"/>
    </row>
    <row r="55941" spans="17:17" ht="0" hidden="1" customHeight="1" x14ac:dyDescent="0.25">
      <c r="Q55941" s="265"/>
    </row>
    <row r="55942" spans="17:17" ht="0" hidden="1" customHeight="1" x14ac:dyDescent="0.25">
      <c r="Q55942" s="265"/>
    </row>
    <row r="55943" spans="17:17" ht="0" hidden="1" customHeight="1" x14ac:dyDescent="0.25">
      <c r="Q55943" s="265"/>
    </row>
    <row r="55944" spans="17:17" ht="0" hidden="1" customHeight="1" x14ac:dyDescent="0.25">
      <c r="Q55944" s="265"/>
    </row>
    <row r="55945" spans="17:17" ht="0" hidden="1" customHeight="1" x14ac:dyDescent="0.25">
      <c r="Q55945" s="265"/>
    </row>
    <row r="55946" spans="17:17" ht="0" hidden="1" customHeight="1" x14ac:dyDescent="0.25">
      <c r="Q55946" s="265"/>
    </row>
    <row r="55947" spans="17:17" ht="0" hidden="1" customHeight="1" x14ac:dyDescent="0.25">
      <c r="Q55947" s="265"/>
    </row>
    <row r="55948" spans="17:17" ht="0" hidden="1" customHeight="1" x14ac:dyDescent="0.25">
      <c r="Q55948" s="265"/>
    </row>
    <row r="55949" spans="17:17" ht="0" hidden="1" customHeight="1" x14ac:dyDescent="0.25">
      <c r="Q55949" s="265"/>
    </row>
    <row r="55950" spans="17:17" ht="0" hidden="1" customHeight="1" x14ac:dyDescent="0.25">
      <c r="Q55950" s="265"/>
    </row>
    <row r="55951" spans="17:17" ht="0" hidden="1" customHeight="1" x14ac:dyDescent="0.25">
      <c r="Q55951" s="265"/>
    </row>
    <row r="55952" spans="17:17" ht="0" hidden="1" customHeight="1" x14ac:dyDescent="0.25">
      <c r="Q55952" s="265"/>
    </row>
    <row r="55953" spans="17:17" ht="0" hidden="1" customHeight="1" x14ac:dyDescent="0.25">
      <c r="Q55953" s="265"/>
    </row>
    <row r="55954" spans="17:17" ht="0" hidden="1" customHeight="1" x14ac:dyDescent="0.25">
      <c r="Q55954" s="265"/>
    </row>
    <row r="55955" spans="17:17" ht="0" hidden="1" customHeight="1" x14ac:dyDescent="0.25">
      <c r="Q55955" s="265"/>
    </row>
    <row r="55956" spans="17:17" ht="0" hidden="1" customHeight="1" x14ac:dyDescent="0.25">
      <c r="Q55956" s="265"/>
    </row>
    <row r="55957" spans="17:17" ht="0" hidden="1" customHeight="1" x14ac:dyDescent="0.25">
      <c r="Q55957" s="265"/>
    </row>
    <row r="55958" spans="17:17" ht="0" hidden="1" customHeight="1" x14ac:dyDescent="0.25">
      <c r="Q55958" s="265"/>
    </row>
    <row r="55959" spans="17:17" ht="0" hidden="1" customHeight="1" x14ac:dyDescent="0.25">
      <c r="Q55959" s="265"/>
    </row>
    <row r="55960" spans="17:17" ht="0" hidden="1" customHeight="1" x14ac:dyDescent="0.25">
      <c r="Q55960" s="265"/>
    </row>
    <row r="55961" spans="17:17" ht="0" hidden="1" customHeight="1" x14ac:dyDescent="0.25">
      <c r="Q55961" s="265"/>
    </row>
    <row r="55962" spans="17:17" ht="0" hidden="1" customHeight="1" x14ac:dyDescent="0.25">
      <c r="Q55962" s="265"/>
    </row>
    <row r="55963" spans="17:17" ht="0" hidden="1" customHeight="1" x14ac:dyDescent="0.25">
      <c r="Q55963" s="265"/>
    </row>
    <row r="55964" spans="17:17" ht="0" hidden="1" customHeight="1" x14ac:dyDescent="0.25">
      <c r="Q55964" s="265"/>
    </row>
    <row r="55965" spans="17:17" ht="0" hidden="1" customHeight="1" x14ac:dyDescent="0.25">
      <c r="Q55965" s="265"/>
    </row>
    <row r="55966" spans="17:17" ht="0" hidden="1" customHeight="1" x14ac:dyDescent="0.25">
      <c r="Q55966" s="265"/>
    </row>
    <row r="55967" spans="17:17" ht="0" hidden="1" customHeight="1" x14ac:dyDescent="0.25">
      <c r="Q55967" s="265"/>
    </row>
    <row r="55968" spans="17:17" ht="0" hidden="1" customHeight="1" x14ac:dyDescent="0.25">
      <c r="Q55968" s="265"/>
    </row>
    <row r="55969" spans="17:17" ht="0" hidden="1" customHeight="1" x14ac:dyDescent="0.25">
      <c r="Q55969" s="265"/>
    </row>
    <row r="55970" spans="17:17" ht="0" hidden="1" customHeight="1" x14ac:dyDescent="0.25">
      <c r="Q55970" s="265"/>
    </row>
    <row r="55971" spans="17:17" ht="0" hidden="1" customHeight="1" x14ac:dyDescent="0.25">
      <c r="Q55971" s="265"/>
    </row>
    <row r="55972" spans="17:17" ht="0" hidden="1" customHeight="1" x14ac:dyDescent="0.25">
      <c r="Q55972" s="265"/>
    </row>
    <row r="55973" spans="17:17" ht="0" hidden="1" customHeight="1" x14ac:dyDescent="0.25">
      <c r="Q55973" s="265"/>
    </row>
    <row r="55974" spans="17:17" ht="0" hidden="1" customHeight="1" x14ac:dyDescent="0.25">
      <c r="Q55974" s="265"/>
    </row>
    <row r="55975" spans="17:17" ht="0" hidden="1" customHeight="1" x14ac:dyDescent="0.25">
      <c r="Q55975" s="265"/>
    </row>
    <row r="55976" spans="17:17" ht="0" hidden="1" customHeight="1" x14ac:dyDescent="0.25">
      <c r="Q55976" s="265"/>
    </row>
    <row r="55977" spans="17:17" ht="0" hidden="1" customHeight="1" x14ac:dyDescent="0.25">
      <c r="Q55977" s="265"/>
    </row>
    <row r="55978" spans="17:17" ht="0" hidden="1" customHeight="1" x14ac:dyDescent="0.25">
      <c r="Q55978" s="265"/>
    </row>
    <row r="55979" spans="17:17" ht="0" hidden="1" customHeight="1" x14ac:dyDescent="0.25">
      <c r="Q55979" s="265"/>
    </row>
    <row r="55980" spans="17:17" ht="0" hidden="1" customHeight="1" x14ac:dyDescent="0.25">
      <c r="Q55980" s="265"/>
    </row>
    <row r="55981" spans="17:17" ht="0" hidden="1" customHeight="1" x14ac:dyDescent="0.25">
      <c r="Q55981" s="265"/>
    </row>
    <row r="55982" spans="17:17" ht="0" hidden="1" customHeight="1" x14ac:dyDescent="0.25">
      <c r="Q55982" s="265"/>
    </row>
    <row r="55983" spans="17:17" ht="0" hidden="1" customHeight="1" x14ac:dyDescent="0.25">
      <c r="Q55983" s="265"/>
    </row>
    <row r="55984" spans="17:17" ht="0" hidden="1" customHeight="1" x14ac:dyDescent="0.25">
      <c r="Q55984" s="265"/>
    </row>
    <row r="55985" spans="17:17" ht="0" hidden="1" customHeight="1" x14ac:dyDescent="0.25">
      <c r="Q55985" s="265"/>
    </row>
    <row r="55986" spans="17:17" ht="0" hidden="1" customHeight="1" x14ac:dyDescent="0.25">
      <c r="Q55986" s="265"/>
    </row>
    <row r="55987" spans="17:17" ht="0" hidden="1" customHeight="1" x14ac:dyDescent="0.25">
      <c r="Q55987" s="265"/>
    </row>
    <row r="55988" spans="17:17" ht="0" hidden="1" customHeight="1" x14ac:dyDescent="0.25">
      <c r="Q55988" s="265"/>
    </row>
    <row r="55989" spans="17:17" ht="0" hidden="1" customHeight="1" x14ac:dyDescent="0.25">
      <c r="Q55989" s="265"/>
    </row>
    <row r="55990" spans="17:17" ht="0" hidden="1" customHeight="1" x14ac:dyDescent="0.25">
      <c r="Q55990" s="265"/>
    </row>
    <row r="55991" spans="17:17" ht="0" hidden="1" customHeight="1" x14ac:dyDescent="0.25">
      <c r="Q55991" s="265"/>
    </row>
    <row r="55992" spans="17:17" ht="0" hidden="1" customHeight="1" x14ac:dyDescent="0.25">
      <c r="Q55992" s="265"/>
    </row>
    <row r="55993" spans="17:17" ht="0" hidden="1" customHeight="1" x14ac:dyDescent="0.25">
      <c r="Q55993" s="265"/>
    </row>
    <row r="55994" spans="17:17" ht="0" hidden="1" customHeight="1" x14ac:dyDescent="0.25">
      <c r="Q55994" s="265"/>
    </row>
    <row r="55995" spans="17:17" ht="0" hidden="1" customHeight="1" x14ac:dyDescent="0.25">
      <c r="Q55995" s="265"/>
    </row>
    <row r="55996" spans="17:17" ht="0" hidden="1" customHeight="1" x14ac:dyDescent="0.25">
      <c r="Q55996" s="265"/>
    </row>
    <row r="55997" spans="17:17" ht="0" hidden="1" customHeight="1" x14ac:dyDescent="0.25">
      <c r="Q55997" s="265"/>
    </row>
    <row r="55998" spans="17:17" ht="0" hidden="1" customHeight="1" x14ac:dyDescent="0.25">
      <c r="Q55998" s="265"/>
    </row>
    <row r="55999" spans="17:17" ht="0" hidden="1" customHeight="1" x14ac:dyDescent="0.25">
      <c r="Q55999" s="265"/>
    </row>
    <row r="56000" spans="17:17" ht="0" hidden="1" customHeight="1" x14ac:dyDescent="0.25">
      <c r="Q56000" s="265"/>
    </row>
    <row r="56001" spans="17:17" ht="0" hidden="1" customHeight="1" x14ac:dyDescent="0.25">
      <c r="Q56001" s="265"/>
    </row>
    <row r="56002" spans="17:17" ht="0" hidden="1" customHeight="1" x14ac:dyDescent="0.25">
      <c r="Q56002" s="265"/>
    </row>
    <row r="56003" spans="17:17" ht="0" hidden="1" customHeight="1" x14ac:dyDescent="0.25">
      <c r="Q56003" s="265"/>
    </row>
    <row r="56004" spans="17:17" ht="0" hidden="1" customHeight="1" x14ac:dyDescent="0.25">
      <c r="Q56004" s="265"/>
    </row>
    <row r="56005" spans="17:17" ht="0" hidden="1" customHeight="1" x14ac:dyDescent="0.25">
      <c r="Q56005" s="265"/>
    </row>
    <row r="56006" spans="17:17" ht="0" hidden="1" customHeight="1" x14ac:dyDescent="0.25">
      <c r="Q56006" s="265"/>
    </row>
    <row r="56007" spans="17:17" ht="0" hidden="1" customHeight="1" x14ac:dyDescent="0.25">
      <c r="Q56007" s="265"/>
    </row>
    <row r="56008" spans="17:17" ht="0" hidden="1" customHeight="1" x14ac:dyDescent="0.25">
      <c r="Q56008" s="265"/>
    </row>
    <row r="56009" spans="17:17" ht="0" hidden="1" customHeight="1" x14ac:dyDescent="0.25">
      <c r="Q56009" s="265"/>
    </row>
    <row r="56010" spans="17:17" ht="0" hidden="1" customHeight="1" x14ac:dyDescent="0.25">
      <c r="Q56010" s="265"/>
    </row>
    <row r="56011" spans="17:17" ht="0" hidden="1" customHeight="1" x14ac:dyDescent="0.25">
      <c r="Q56011" s="265"/>
    </row>
    <row r="56012" spans="17:17" ht="0" hidden="1" customHeight="1" x14ac:dyDescent="0.25">
      <c r="Q56012" s="265"/>
    </row>
    <row r="56013" spans="17:17" ht="0" hidden="1" customHeight="1" x14ac:dyDescent="0.25">
      <c r="Q56013" s="265"/>
    </row>
    <row r="56014" spans="17:17" ht="0" hidden="1" customHeight="1" x14ac:dyDescent="0.25">
      <c r="Q56014" s="265"/>
    </row>
    <row r="56015" spans="17:17" ht="0" hidden="1" customHeight="1" x14ac:dyDescent="0.25">
      <c r="Q56015" s="265"/>
    </row>
    <row r="56016" spans="17:17" ht="0" hidden="1" customHeight="1" x14ac:dyDescent="0.25">
      <c r="Q56016" s="265"/>
    </row>
    <row r="56017" spans="17:17" ht="0" hidden="1" customHeight="1" x14ac:dyDescent="0.25">
      <c r="Q56017" s="265"/>
    </row>
    <row r="56018" spans="17:17" ht="0" hidden="1" customHeight="1" x14ac:dyDescent="0.25">
      <c r="Q56018" s="265"/>
    </row>
    <row r="56019" spans="17:17" ht="0" hidden="1" customHeight="1" x14ac:dyDescent="0.25">
      <c r="Q56019" s="265"/>
    </row>
    <row r="56020" spans="17:17" ht="0" hidden="1" customHeight="1" x14ac:dyDescent="0.25">
      <c r="Q56020" s="265"/>
    </row>
    <row r="56021" spans="17:17" ht="0" hidden="1" customHeight="1" x14ac:dyDescent="0.25">
      <c r="Q56021" s="265"/>
    </row>
    <row r="56022" spans="17:17" ht="0" hidden="1" customHeight="1" x14ac:dyDescent="0.25">
      <c r="Q56022" s="265"/>
    </row>
    <row r="56023" spans="17:17" ht="0" hidden="1" customHeight="1" x14ac:dyDescent="0.25">
      <c r="Q56023" s="265"/>
    </row>
    <row r="56024" spans="17:17" ht="0" hidden="1" customHeight="1" x14ac:dyDescent="0.25">
      <c r="Q56024" s="265"/>
    </row>
    <row r="56025" spans="17:17" ht="0" hidden="1" customHeight="1" x14ac:dyDescent="0.25">
      <c r="Q56025" s="265"/>
    </row>
    <row r="56026" spans="17:17" ht="0" hidden="1" customHeight="1" x14ac:dyDescent="0.25">
      <c r="Q56026" s="265"/>
    </row>
    <row r="56027" spans="17:17" ht="0" hidden="1" customHeight="1" x14ac:dyDescent="0.25">
      <c r="Q56027" s="265"/>
    </row>
    <row r="56028" spans="17:17" ht="0" hidden="1" customHeight="1" x14ac:dyDescent="0.25">
      <c r="Q56028" s="265"/>
    </row>
    <row r="56029" spans="17:17" ht="0" hidden="1" customHeight="1" x14ac:dyDescent="0.25">
      <c r="Q56029" s="265"/>
    </row>
    <row r="56030" spans="17:17" ht="0" hidden="1" customHeight="1" x14ac:dyDescent="0.25">
      <c r="Q56030" s="265"/>
    </row>
    <row r="56031" spans="17:17" ht="0" hidden="1" customHeight="1" x14ac:dyDescent="0.25">
      <c r="Q56031" s="265"/>
    </row>
    <row r="56032" spans="17:17" ht="0" hidden="1" customHeight="1" x14ac:dyDescent="0.25">
      <c r="Q56032" s="265"/>
    </row>
    <row r="56033" spans="17:17" ht="0" hidden="1" customHeight="1" x14ac:dyDescent="0.25">
      <c r="Q56033" s="265"/>
    </row>
    <row r="56034" spans="17:17" ht="0" hidden="1" customHeight="1" x14ac:dyDescent="0.25">
      <c r="Q56034" s="265"/>
    </row>
    <row r="56035" spans="17:17" ht="0" hidden="1" customHeight="1" x14ac:dyDescent="0.25">
      <c r="Q56035" s="265"/>
    </row>
    <row r="56036" spans="17:17" ht="0" hidden="1" customHeight="1" x14ac:dyDescent="0.25">
      <c r="Q56036" s="265"/>
    </row>
    <row r="56037" spans="17:17" ht="0" hidden="1" customHeight="1" x14ac:dyDescent="0.25">
      <c r="Q56037" s="265"/>
    </row>
    <row r="56038" spans="17:17" ht="0" hidden="1" customHeight="1" x14ac:dyDescent="0.25">
      <c r="Q56038" s="265"/>
    </row>
    <row r="56039" spans="17:17" ht="0" hidden="1" customHeight="1" x14ac:dyDescent="0.25">
      <c r="Q56039" s="265"/>
    </row>
    <row r="56040" spans="17:17" ht="0" hidden="1" customHeight="1" x14ac:dyDescent="0.25">
      <c r="Q56040" s="265"/>
    </row>
    <row r="56041" spans="17:17" ht="0" hidden="1" customHeight="1" x14ac:dyDescent="0.25">
      <c r="Q56041" s="265"/>
    </row>
    <row r="56042" spans="17:17" ht="0" hidden="1" customHeight="1" x14ac:dyDescent="0.25">
      <c r="Q56042" s="265"/>
    </row>
    <row r="56043" spans="17:17" ht="0" hidden="1" customHeight="1" x14ac:dyDescent="0.25">
      <c r="Q56043" s="265"/>
    </row>
    <row r="56044" spans="17:17" ht="0" hidden="1" customHeight="1" x14ac:dyDescent="0.25">
      <c r="Q56044" s="265"/>
    </row>
    <row r="56045" spans="17:17" ht="0" hidden="1" customHeight="1" x14ac:dyDescent="0.25">
      <c r="Q56045" s="265"/>
    </row>
    <row r="56046" spans="17:17" ht="0" hidden="1" customHeight="1" x14ac:dyDescent="0.25">
      <c r="Q56046" s="265"/>
    </row>
    <row r="56047" spans="17:17" ht="0" hidden="1" customHeight="1" x14ac:dyDescent="0.25">
      <c r="Q56047" s="265"/>
    </row>
    <row r="56048" spans="17:17" ht="0" hidden="1" customHeight="1" x14ac:dyDescent="0.25">
      <c r="Q56048" s="265"/>
    </row>
    <row r="56049" spans="17:17" ht="0" hidden="1" customHeight="1" x14ac:dyDescent="0.25">
      <c r="Q56049" s="265"/>
    </row>
    <row r="56050" spans="17:17" ht="0" hidden="1" customHeight="1" x14ac:dyDescent="0.25">
      <c r="Q56050" s="265"/>
    </row>
    <row r="56051" spans="17:17" ht="0" hidden="1" customHeight="1" x14ac:dyDescent="0.25">
      <c r="Q56051" s="265"/>
    </row>
    <row r="56052" spans="17:17" ht="0" hidden="1" customHeight="1" x14ac:dyDescent="0.25">
      <c r="Q56052" s="265"/>
    </row>
    <row r="56053" spans="17:17" ht="0" hidden="1" customHeight="1" x14ac:dyDescent="0.25">
      <c r="Q56053" s="265"/>
    </row>
    <row r="56054" spans="17:17" ht="0" hidden="1" customHeight="1" x14ac:dyDescent="0.25">
      <c r="Q56054" s="265"/>
    </row>
    <row r="56055" spans="17:17" ht="0" hidden="1" customHeight="1" x14ac:dyDescent="0.25">
      <c r="Q56055" s="265"/>
    </row>
    <row r="56056" spans="17:17" ht="0" hidden="1" customHeight="1" x14ac:dyDescent="0.25">
      <c r="Q56056" s="265"/>
    </row>
    <row r="56057" spans="17:17" ht="0" hidden="1" customHeight="1" x14ac:dyDescent="0.25">
      <c r="Q56057" s="265"/>
    </row>
    <row r="56058" spans="17:17" ht="0" hidden="1" customHeight="1" x14ac:dyDescent="0.25">
      <c r="Q56058" s="265"/>
    </row>
    <row r="56059" spans="17:17" ht="0" hidden="1" customHeight="1" x14ac:dyDescent="0.25">
      <c r="Q56059" s="265"/>
    </row>
    <row r="56060" spans="17:17" ht="0" hidden="1" customHeight="1" x14ac:dyDescent="0.25">
      <c r="Q56060" s="265"/>
    </row>
    <row r="56061" spans="17:17" ht="0" hidden="1" customHeight="1" x14ac:dyDescent="0.25">
      <c r="Q56061" s="265"/>
    </row>
    <row r="56062" spans="17:17" ht="0" hidden="1" customHeight="1" x14ac:dyDescent="0.25">
      <c r="Q56062" s="265"/>
    </row>
    <row r="56063" spans="17:17" ht="0" hidden="1" customHeight="1" x14ac:dyDescent="0.25">
      <c r="Q56063" s="265"/>
    </row>
    <row r="56064" spans="17:17" ht="0" hidden="1" customHeight="1" x14ac:dyDescent="0.25">
      <c r="Q56064" s="265"/>
    </row>
    <row r="56065" spans="17:17" ht="0" hidden="1" customHeight="1" x14ac:dyDescent="0.25">
      <c r="Q56065" s="265"/>
    </row>
    <row r="56066" spans="17:17" ht="0" hidden="1" customHeight="1" x14ac:dyDescent="0.25">
      <c r="Q56066" s="265"/>
    </row>
    <row r="56067" spans="17:17" ht="0" hidden="1" customHeight="1" x14ac:dyDescent="0.25">
      <c r="Q56067" s="265"/>
    </row>
    <row r="56068" spans="17:17" ht="0" hidden="1" customHeight="1" x14ac:dyDescent="0.25">
      <c r="Q56068" s="265"/>
    </row>
    <row r="56069" spans="17:17" ht="0" hidden="1" customHeight="1" x14ac:dyDescent="0.25">
      <c r="Q56069" s="265"/>
    </row>
    <row r="56070" spans="17:17" ht="0" hidden="1" customHeight="1" x14ac:dyDescent="0.25">
      <c r="Q56070" s="265"/>
    </row>
    <row r="56071" spans="17:17" ht="0" hidden="1" customHeight="1" x14ac:dyDescent="0.25">
      <c r="Q56071" s="265"/>
    </row>
    <row r="56072" spans="17:17" ht="0" hidden="1" customHeight="1" x14ac:dyDescent="0.25">
      <c r="Q56072" s="265"/>
    </row>
    <row r="56073" spans="17:17" ht="0" hidden="1" customHeight="1" x14ac:dyDescent="0.25">
      <c r="Q56073" s="265"/>
    </row>
    <row r="56074" spans="17:17" ht="0" hidden="1" customHeight="1" x14ac:dyDescent="0.25">
      <c r="Q56074" s="265"/>
    </row>
    <row r="56075" spans="17:17" ht="0" hidden="1" customHeight="1" x14ac:dyDescent="0.25">
      <c r="Q56075" s="265"/>
    </row>
    <row r="56076" spans="17:17" ht="0" hidden="1" customHeight="1" x14ac:dyDescent="0.25">
      <c r="Q56076" s="265"/>
    </row>
    <row r="56077" spans="17:17" ht="0" hidden="1" customHeight="1" x14ac:dyDescent="0.25">
      <c r="Q56077" s="265"/>
    </row>
    <row r="56078" spans="17:17" ht="0" hidden="1" customHeight="1" x14ac:dyDescent="0.25">
      <c r="Q56078" s="265"/>
    </row>
    <row r="56079" spans="17:17" ht="0" hidden="1" customHeight="1" x14ac:dyDescent="0.25">
      <c r="Q56079" s="265"/>
    </row>
    <row r="56080" spans="17:17" ht="0" hidden="1" customHeight="1" x14ac:dyDescent="0.25">
      <c r="Q56080" s="265"/>
    </row>
    <row r="56081" spans="17:17" ht="0" hidden="1" customHeight="1" x14ac:dyDescent="0.25">
      <c r="Q56081" s="265"/>
    </row>
    <row r="56082" spans="17:17" ht="0" hidden="1" customHeight="1" x14ac:dyDescent="0.25">
      <c r="Q56082" s="265"/>
    </row>
    <row r="56083" spans="17:17" ht="0" hidden="1" customHeight="1" x14ac:dyDescent="0.25">
      <c r="Q56083" s="265"/>
    </row>
    <row r="56084" spans="17:17" ht="0" hidden="1" customHeight="1" x14ac:dyDescent="0.25">
      <c r="Q56084" s="265"/>
    </row>
    <row r="56085" spans="17:17" ht="0" hidden="1" customHeight="1" x14ac:dyDescent="0.25">
      <c r="Q56085" s="265"/>
    </row>
    <row r="56086" spans="17:17" ht="0" hidden="1" customHeight="1" x14ac:dyDescent="0.25">
      <c r="Q56086" s="265"/>
    </row>
    <row r="56087" spans="17:17" ht="0" hidden="1" customHeight="1" x14ac:dyDescent="0.25">
      <c r="Q56087" s="265"/>
    </row>
    <row r="56088" spans="17:17" ht="0" hidden="1" customHeight="1" x14ac:dyDescent="0.25">
      <c r="Q56088" s="265"/>
    </row>
    <row r="56089" spans="17:17" ht="0" hidden="1" customHeight="1" x14ac:dyDescent="0.25">
      <c r="Q56089" s="265"/>
    </row>
    <row r="56090" spans="17:17" ht="0" hidden="1" customHeight="1" x14ac:dyDescent="0.25">
      <c r="Q56090" s="265"/>
    </row>
    <row r="56091" spans="17:17" ht="0" hidden="1" customHeight="1" x14ac:dyDescent="0.25">
      <c r="Q56091" s="265"/>
    </row>
    <row r="56092" spans="17:17" ht="0" hidden="1" customHeight="1" x14ac:dyDescent="0.25">
      <c r="Q56092" s="265"/>
    </row>
    <row r="56093" spans="17:17" ht="0" hidden="1" customHeight="1" x14ac:dyDescent="0.25">
      <c r="Q56093" s="265"/>
    </row>
    <row r="56094" spans="17:17" ht="0" hidden="1" customHeight="1" x14ac:dyDescent="0.25">
      <c r="Q56094" s="265"/>
    </row>
    <row r="56095" spans="17:17" ht="0" hidden="1" customHeight="1" x14ac:dyDescent="0.25">
      <c r="Q56095" s="265"/>
    </row>
    <row r="56096" spans="17:17" ht="0" hidden="1" customHeight="1" x14ac:dyDescent="0.25">
      <c r="Q56096" s="265"/>
    </row>
    <row r="56097" spans="17:17" ht="0" hidden="1" customHeight="1" x14ac:dyDescent="0.25">
      <c r="Q56097" s="265"/>
    </row>
    <row r="56098" spans="17:17" ht="0" hidden="1" customHeight="1" x14ac:dyDescent="0.25">
      <c r="Q56098" s="265"/>
    </row>
    <row r="56099" spans="17:17" ht="0" hidden="1" customHeight="1" x14ac:dyDescent="0.25">
      <c r="Q56099" s="265"/>
    </row>
    <row r="56100" spans="17:17" ht="0" hidden="1" customHeight="1" x14ac:dyDescent="0.25">
      <c r="Q56100" s="265"/>
    </row>
    <row r="56101" spans="17:17" ht="0" hidden="1" customHeight="1" x14ac:dyDescent="0.25">
      <c r="Q56101" s="265"/>
    </row>
    <row r="56102" spans="17:17" ht="0" hidden="1" customHeight="1" x14ac:dyDescent="0.25">
      <c r="Q56102" s="265"/>
    </row>
    <row r="56103" spans="17:17" ht="0" hidden="1" customHeight="1" x14ac:dyDescent="0.25">
      <c r="Q56103" s="265"/>
    </row>
    <row r="56104" spans="17:17" ht="0" hidden="1" customHeight="1" x14ac:dyDescent="0.25">
      <c r="Q56104" s="265"/>
    </row>
    <row r="56105" spans="17:17" ht="0" hidden="1" customHeight="1" x14ac:dyDescent="0.25">
      <c r="Q56105" s="265"/>
    </row>
    <row r="56106" spans="17:17" ht="0" hidden="1" customHeight="1" x14ac:dyDescent="0.25">
      <c r="Q56106" s="265"/>
    </row>
    <row r="56107" spans="17:17" ht="0" hidden="1" customHeight="1" x14ac:dyDescent="0.25">
      <c r="Q56107" s="265"/>
    </row>
    <row r="56108" spans="17:17" ht="0" hidden="1" customHeight="1" x14ac:dyDescent="0.25">
      <c r="Q56108" s="265"/>
    </row>
    <row r="56109" spans="17:17" ht="0" hidden="1" customHeight="1" x14ac:dyDescent="0.25">
      <c r="Q56109" s="265"/>
    </row>
    <row r="56110" spans="17:17" ht="0" hidden="1" customHeight="1" x14ac:dyDescent="0.25">
      <c r="Q56110" s="265"/>
    </row>
    <row r="56111" spans="17:17" ht="0" hidden="1" customHeight="1" x14ac:dyDescent="0.25">
      <c r="Q56111" s="265"/>
    </row>
    <row r="56112" spans="17:17" ht="0" hidden="1" customHeight="1" x14ac:dyDescent="0.25">
      <c r="Q56112" s="265"/>
    </row>
    <row r="56113" spans="17:17" ht="0" hidden="1" customHeight="1" x14ac:dyDescent="0.25">
      <c r="Q56113" s="265"/>
    </row>
    <row r="56114" spans="17:17" ht="0" hidden="1" customHeight="1" x14ac:dyDescent="0.25">
      <c r="Q56114" s="265"/>
    </row>
    <row r="56115" spans="17:17" ht="0" hidden="1" customHeight="1" x14ac:dyDescent="0.25">
      <c r="Q56115" s="265"/>
    </row>
    <row r="56116" spans="17:17" ht="0" hidden="1" customHeight="1" x14ac:dyDescent="0.25">
      <c r="Q56116" s="265"/>
    </row>
    <row r="56117" spans="17:17" ht="0" hidden="1" customHeight="1" x14ac:dyDescent="0.25">
      <c r="Q56117" s="265"/>
    </row>
    <row r="56118" spans="17:17" ht="0" hidden="1" customHeight="1" x14ac:dyDescent="0.25">
      <c r="Q56118" s="265"/>
    </row>
    <row r="56119" spans="17:17" ht="0" hidden="1" customHeight="1" x14ac:dyDescent="0.25">
      <c r="Q56119" s="265"/>
    </row>
    <row r="56120" spans="17:17" ht="0" hidden="1" customHeight="1" x14ac:dyDescent="0.25">
      <c r="Q56120" s="265"/>
    </row>
    <row r="56121" spans="17:17" ht="0" hidden="1" customHeight="1" x14ac:dyDescent="0.25">
      <c r="Q56121" s="265"/>
    </row>
    <row r="56122" spans="17:17" ht="0" hidden="1" customHeight="1" x14ac:dyDescent="0.25">
      <c r="Q56122" s="265"/>
    </row>
    <row r="56123" spans="17:17" ht="0" hidden="1" customHeight="1" x14ac:dyDescent="0.25">
      <c r="Q56123" s="265"/>
    </row>
    <row r="56124" spans="17:17" ht="0" hidden="1" customHeight="1" x14ac:dyDescent="0.25">
      <c r="Q56124" s="265"/>
    </row>
    <row r="56125" spans="17:17" ht="0" hidden="1" customHeight="1" x14ac:dyDescent="0.25">
      <c r="Q56125" s="265"/>
    </row>
    <row r="56126" spans="17:17" ht="0" hidden="1" customHeight="1" x14ac:dyDescent="0.25">
      <c r="Q56126" s="265"/>
    </row>
    <row r="56127" spans="17:17" ht="0" hidden="1" customHeight="1" x14ac:dyDescent="0.25">
      <c r="Q56127" s="265"/>
    </row>
    <row r="56128" spans="17:17" ht="0" hidden="1" customHeight="1" x14ac:dyDescent="0.25">
      <c r="Q56128" s="265"/>
    </row>
    <row r="56129" spans="17:17" ht="0" hidden="1" customHeight="1" x14ac:dyDescent="0.25">
      <c r="Q56129" s="265"/>
    </row>
    <row r="56130" spans="17:17" ht="0" hidden="1" customHeight="1" x14ac:dyDescent="0.25">
      <c r="Q56130" s="265"/>
    </row>
    <row r="56131" spans="17:17" ht="0" hidden="1" customHeight="1" x14ac:dyDescent="0.25">
      <c r="Q56131" s="265"/>
    </row>
    <row r="56132" spans="17:17" ht="0" hidden="1" customHeight="1" x14ac:dyDescent="0.25">
      <c r="Q56132" s="265"/>
    </row>
    <row r="56133" spans="17:17" ht="0" hidden="1" customHeight="1" x14ac:dyDescent="0.25">
      <c r="Q56133" s="265"/>
    </row>
    <row r="56134" spans="17:17" ht="0" hidden="1" customHeight="1" x14ac:dyDescent="0.25">
      <c r="Q56134" s="265"/>
    </row>
    <row r="56135" spans="17:17" ht="0" hidden="1" customHeight="1" x14ac:dyDescent="0.25">
      <c r="Q56135" s="265"/>
    </row>
    <row r="56136" spans="17:17" ht="0" hidden="1" customHeight="1" x14ac:dyDescent="0.25">
      <c r="Q56136" s="265"/>
    </row>
    <row r="56137" spans="17:17" ht="0" hidden="1" customHeight="1" x14ac:dyDescent="0.25">
      <c r="Q56137" s="265"/>
    </row>
    <row r="56138" spans="17:17" ht="0" hidden="1" customHeight="1" x14ac:dyDescent="0.25">
      <c r="Q56138" s="265"/>
    </row>
    <row r="56139" spans="17:17" ht="0" hidden="1" customHeight="1" x14ac:dyDescent="0.25">
      <c r="Q56139" s="265"/>
    </row>
    <row r="56140" spans="17:17" ht="0" hidden="1" customHeight="1" x14ac:dyDescent="0.25">
      <c r="Q56140" s="265"/>
    </row>
    <row r="56141" spans="17:17" ht="0" hidden="1" customHeight="1" x14ac:dyDescent="0.25">
      <c r="Q56141" s="265"/>
    </row>
    <row r="56142" spans="17:17" ht="0" hidden="1" customHeight="1" x14ac:dyDescent="0.25">
      <c r="Q56142" s="265"/>
    </row>
    <row r="56143" spans="17:17" ht="0" hidden="1" customHeight="1" x14ac:dyDescent="0.25">
      <c r="Q56143" s="265"/>
    </row>
    <row r="56144" spans="17:17" ht="0" hidden="1" customHeight="1" x14ac:dyDescent="0.25">
      <c r="Q56144" s="265"/>
    </row>
    <row r="56145" spans="17:17" ht="0" hidden="1" customHeight="1" x14ac:dyDescent="0.25">
      <c r="Q56145" s="265"/>
    </row>
    <row r="56146" spans="17:17" ht="0" hidden="1" customHeight="1" x14ac:dyDescent="0.25">
      <c r="Q56146" s="265"/>
    </row>
    <row r="56147" spans="17:17" ht="0" hidden="1" customHeight="1" x14ac:dyDescent="0.25">
      <c r="Q56147" s="265"/>
    </row>
    <row r="56148" spans="17:17" ht="0" hidden="1" customHeight="1" x14ac:dyDescent="0.25">
      <c r="Q56148" s="265"/>
    </row>
    <row r="56149" spans="17:17" ht="0" hidden="1" customHeight="1" x14ac:dyDescent="0.25">
      <c r="Q56149" s="265"/>
    </row>
    <row r="56150" spans="17:17" ht="0" hidden="1" customHeight="1" x14ac:dyDescent="0.25">
      <c r="Q56150" s="265"/>
    </row>
    <row r="56151" spans="17:17" ht="0" hidden="1" customHeight="1" x14ac:dyDescent="0.25">
      <c r="Q56151" s="265"/>
    </row>
    <row r="56152" spans="17:17" ht="0" hidden="1" customHeight="1" x14ac:dyDescent="0.25">
      <c r="Q56152" s="265"/>
    </row>
    <row r="56153" spans="17:17" ht="0" hidden="1" customHeight="1" x14ac:dyDescent="0.25">
      <c r="Q56153" s="265"/>
    </row>
    <row r="56154" spans="17:17" ht="0" hidden="1" customHeight="1" x14ac:dyDescent="0.25">
      <c r="Q56154" s="265"/>
    </row>
    <row r="56155" spans="17:17" ht="0" hidden="1" customHeight="1" x14ac:dyDescent="0.25">
      <c r="Q56155" s="265"/>
    </row>
    <row r="56156" spans="17:17" ht="0" hidden="1" customHeight="1" x14ac:dyDescent="0.25">
      <c r="Q56156" s="265"/>
    </row>
    <row r="56157" spans="17:17" ht="0" hidden="1" customHeight="1" x14ac:dyDescent="0.25">
      <c r="Q56157" s="265"/>
    </row>
    <row r="56158" spans="17:17" ht="0" hidden="1" customHeight="1" x14ac:dyDescent="0.25">
      <c r="Q56158" s="265"/>
    </row>
    <row r="56159" spans="17:17" ht="0" hidden="1" customHeight="1" x14ac:dyDescent="0.25">
      <c r="Q56159" s="265"/>
    </row>
    <row r="56160" spans="17:17" ht="0" hidden="1" customHeight="1" x14ac:dyDescent="0.25">
      <c r="Q56160" s="265"/>
    </row>
    <row r="56161" spans="17:17" ht="0" hidden="1" customHeight="1" x14ac:dyDescent="0.25">
      <c r="Q56161" s="265"/>
    </row>
    <row r="56162" spans="17:17" ht="0" hidden="1" customHeight="1" x14ac:dyDescent="0.25">
      <c r="Q56162" s="265"/>
    </row>
    <row r="56163" spans="17:17" ht="0" hidden="1" customHeight="1" x14ac:dyDescent="0.25">
      <c r="Q56163" s="265"/>
    </row>
    <row r="56164" spans="17:17" ht="0" hidden="1" customHeight="1" x14ac:dyDescent="0.25">
      <c r="Q56164" s="265"/>
    </row>
    <row r="56165" spans="17:17" ht="0" hidden="1" customHeight="1" x14ac:dyDescent="0.25">
      <c r="Q56165" s="265"/>
    </row>
    <row r="56166" spans="17:17" ht="0" hidden="1" customHeight="1" x14ac:dyDescent="0.25">
      <c r="Q56166" s="265"/>
    </row>
    <row r="56167" spans="17:17" ht="0" hidden="1" customHeight="1" x14ac:dyDescent="0.25">
      <c r="Q56167" s="265"/>
    </row>
    <row r="56168" spans="17:17" ht="0" hidden="1" customHeight="1" x14ac:dyDescent="0.25">
      <c r="Q56168" s="265"/>
    </row>
    <row r="56169" spans="17:17" ht="0" hidden="1" customHeight="1" x14ac:dyDescent="0.25">
      <c r="Q56169" s="265"/>
    </row>
    <row r="56170" spans="17:17" ht="0" hidden="1" customHeight="1" x14ac:dyDescent="0.25">
      <c r="Q56170" s="265"/>
    </row>
    <row r="56171" spans="17:17" ht="0" hidden="1" customHeight="1" x14ac:dyDescent="0.25">
      <c r="Q56171" s="265"/>
    </row>
    <row r="56172" spans="17:17" ht="0" hidden="1" customHeight="1" x14ac:dyDescent="0.25">
      <c r="Q56172" s="265"/>
    </row>
    <row r="56173" spans="17:17" ht="0" hidden="1" customHeight="1" x14ac:dyDescent="0.25">
      <c r="Q56173" s="265"/>
    </row>
    <row r="56174" spans="17:17" ht="0" hidden="1" customHeight="1" x14ac:dyDescent="0.25">
      <c r="Q56174" s="265"/>
    </row>
    <row r="56175" spans="17:17" ht="0" hidden="1" customHeight="1" x14ac:dyDescent="0.25">
      <c r="Q56175" s="265"/>
    </row>
    <row r="56176" spans="17:17" ht="0" hidden="1" customHeight="1" x14ac:dyDescent="0.25">
      <c r="Q56176" s="265"/>
    </row>
    <row r="56177" spans="17:17" ht="0" hidden="1" customHeight="1" x14ac:dyDescent="0.25">
      <c r="Q56177" s="265"/>
    </row>
    <row r="56178" spans="17:17" ht="0" hidden="1" customHeight="1" x14ac:dyDescent="0.25">
      <c r="Q56178" s="265"/>
    </row>
    <row r="56179" spans="17:17" ht="0" hidden="1" customHeight="1" x14ac:dyDescent="0.25">
      <c r="Q56179" s="265"/>
    </row>
    <row r="56180" spans="17:17" ht="0" hidden="1" customHeight="1" x14ac:dyDescent="0.25">
      <c r="Q56180" s="265"/>
    </row>
    <row r="56181" spans="17:17" ht="0" hidden="1" customHeight="1" x14ac:dyDescent="0.25">
      <c r="Q56181" s="265"/>
    </row>
    <row r="56182" spans="17:17" ht="0" hidden="1" customHeight="1" x14ac:dyDescent="0.25">
      <c r="Q56182" s="265"/>
    </row>
    <row r="56183" spans="17:17" ht="0" hidden="1" customHeight="1" x14ac:dyDescent="0.25">
      <c r="Q56183" s="265"/>
    </row>
    <row r="56184" spans="17:17" ht="0" hidden="1" customHeight="1" x14ac:dyDescent="0.25">
      <c r="Q56184" s="265"/>
    </row>
    <row r="56185" spans="17:17" ht="0" hidden="1" customHeight="1" x14ac:dyDescent="0.25">
      <c r="Q56185" s="265"/>
    </row>
    <row r="56186" spans="17:17" ht="0" hidden="1" customHeight="1" x14ac:dyDescent="0.25">
      <c r="Q56186" s="265"/>
    </row>
    <row r="56187" spans="17:17" ht="0" hidden="1" customHeight="1" x14ac:dyDescent="0.25">
      <c r="Q56187" s="265"/>
    </row>
    <row r="56188" spans="17:17" ht="0" hidden="1" customHeight="1" x14ac:dyDescent="0.25">
      <c r="Q56188" s="265"/>
    </row>
    <row r="56189" spans="17:17" ht="0" hidden="1" customHeight="1" x14ac:dyDescent="0.25">
      <c r="Q56189" s="265"/>
    </row>
    <row r="56190" spans="17:17" ht="0" hidden="1" customHeight="1" x14ac:dyDescent="0.25">
      <c r="Q56190" s="265"/>
    </row>
    <row r="56191" spans="17:17" ht="0" hidden="1" customHeight="1" x14ac:dyDescent="0.25">
      <c r="Q56191" s="265"/>
    </row>
    <row r="56192" spans="17:17" ht="0" hidden="1" customHeight="1" x14ac:dyDescent="0.25">
      <c r="Q56192" s="265"/>
    </row>
    <row r="56193" spans="17:17" ht="0" hidden="1" customHeight="1" x14ac:dyDescent="0.25">
      <c r="Q56193" s="265"/>
    </row>
    <row r="56194" spans="17:17" ht="0" hidden="1" customHeight="1" x14ac:dyDescent="0.25">
      <c r="Q56194" s="265"/>
    </row>
    <row r="56195" spans="17:17" ht="0" hidden="1" customHeight="1" x14ac:dyDescent="0.25">
      <c r="Q56195" s="265"/>
    </row>
    <row r="56196" spans="17:17" ht="0" hidden="1" customHeight="1" x14ac:dyDescent="0.25">
      <c r="Q56196" s="265"/>
    </row>
    <row r="56197" spans="17:17" ht="0" hidden="1" customHeight="1" x14ac:dyDescent="0.25">
      <c r="Q56197" s="265"/>
    </row>
    <row r="56198" spans="17:17" ht="0" hidden="1" customHeight="1" x14ac:dyDescent="0.25">
      <c r="Q56198" s="265"/>
    </row>
    <row r="56199" spans="17:17" ht="0" hidden="1" customHeight="1" x14ac:dyDescent="0.25">
      <c r="Q56199" s="265"/>
    </row>
    <row r="56200" spans="17:17" ht="0" hidden="1" customHeight="1" x14ac:dyDescent="0.25">
      <c r="Q56200" s="265"/>
    </row>
    <row r="56201" spans="17:17" ht="0" hidden="1" customHeight="1" x14ac:dyDescent="0.25">
      <c r="Q56201" s="265"/>
    </row>
    <row r="56202" spans="17:17" ht="0" hidden="1" customHeight="1" x14ac:dyDescent="0.25">
      <c r="Q56202" s="265"/>
    </row>
    <row r="56203" spans="17:17" ht="0" hidden="1" customHeight="1" x14ac:dyDescent="0.25">
      <c r="Q56203" s="265"/>
    </row>
    <row r="56204" spans="17:17" ht="0" hidden="1" customHeight="1" x14ac:dyDescent="0.25">
      <c r="Q56204" s="265"/>
    </row>
    <row r="56205" spans="17:17" ht="0" hidden="1" customHeight="1" x14ac:dyDescent="0.25">
      <c r="Q56205" s="265"/>
    </row>
    <row r="56206" spans="17:17" ht="0" hidden="1" customHeight="1" x14ac:dyDescent="0.25">
      <c r="Q56206" s="265"/>
    </row>
    <row r="56207" spans="17:17" ht="0" hidden="1" customHeight="1" x14ac:dyDescent="0.25">
      <c r="Q56207" s="265"/>
    </row>
    <row r="56208" spans="17:17" ht="0" hidden="1" customHeight="1" x14ac:dyDescent="0.25">
      <c r="Q56208" s="265"/>
    </row>
    <row r="56209" spans="17:17" ht="0" hidden="1" customHeight="1" x14ac:dyDescent="0.25">
      <c r="Q56209" s="265"/>
    </row>
    <row r="56210" spans="17:17" ht="0" hidden="1" customHeight="1" x14ac:dyDescent="0.25">
      <c r="Q56210" s="265"/>
    </row>
    <row r="56211" spans="17:17" ht="0" hidden="1" customHeight="1" x14ac:dyDescent="0.25">
      <c r="Q56211" s="265"/>
    </row>
    <row r="56212" spans="17:17" ht="0" hidden="1" customHeight="1" x14ac:dyDescent="0.25">
      <c r="Q56212" s="265"/>
    </row>
    <row r="56213" spans="17:17" ht="0" hidden="1" customHeight="1" x14ac:dyDescent="0.25">
      <c r="Q56213" s="265"/>
    </row>
    <row r="56214" spans="17:17" ht="0" hidden="1" customHeight="1" x14ac:dyDescent="0.25">
      <c r="Q56214" s="265"/>
    </row>
    <row r="56215" spans="17:17" ht="0" hidden="1" customHeight="1" x14ac:dyDescent="0.25">
      <c r="Q56215" s="265"/>
    </row>
    <row r="56216" spans="17:17" ht="0" hidden="1" customHeight="1" x14ac:dyDescent="0.25">
      <c r="Q56216" s="265"/>
    </row>
    <row r="56217" spans="17:17" ht="0" hidden="1" customHeight="1" x14ac:dyDescent="0.25">
      <c r="Q56217" s="265"/>
    </row>
    <row r="56218" spans="17:17" ht="0" hidden="1" customHeight="1" x14ac:dyDescent="0.25">
      <c r="Q56218" s="265"/>
    </row>
    <row r="56219" spans="17:17" ht="0" hidden="1" customHeight="1" x14ac:dyDescent="0.25">
      <c r="Q56219" s="265"/>
    </row>
    <row r="56220" spans="17:17" ht="0" hidden="1" customHeight="1" x14ac:dyDescent="0.25">
      <c r="Q56220" s="265"/>
    </row>
    <row r="56221" spans="17:17" ht="0" hidden="1" customHeight="1" x14ac:dyDescent="0.25">
      <c r="Q56221" s="265"/>
    </row>
    <row r="56222" spans="17:17" ht="0" hidden="1" customHeight="1" x14ac:dyDescent="0.25">
      <c r="Q56222" s="265"/>
    </row>
    <row r="56223" spans="17:17" ht="0" hidden="1" customHeight="1" x14ac:dyDescent="0.25">
      <c r="Q56223" s="265"/>
    </row>
    <row r="56224" spans="17:17" ht="0" hidden="1" customHeight="1" x14ac:dyDescent="0.25">
      <c r="Q56224" s="265"/>
    </row>
    <row r="56225" spans="17:17" ht="0" hidden="1" customHeight="1" x14ac:dyDescent="0.25">
      <c r="Q56225" s="265"/>
    </row>
    <row r="56226" spans="17:17" ht="0" hidden="1" customHeight="1" x14ac:dyDescent="0.25">
      <c r="Q56226" s="265"/>
    </row>
    <row r="56227" spans="17:17" ht="0" hidden="1" customHeight="1" x14ac:dyDescent="0.25">
      <c r="Q56227" s="265"/>
    </row>
    <row r="56228" spans="17:17" ht="0" hidden="1" customHeight="1" x14ac:dyDescent="0.25">
      <c r="Q56228" s="265"/>
    </row>
    <row r="56229" spans="17:17" ht="0" hidden="1" customHeight="1" x14ac:dyDescent="0.25">
      <c r="Q56229" s="265"/>
    </row>
    <row r="56230" spans="17:17" ht="0" hidden="1" customHeight="1" x14ac:dyDescent="0.25">
      <c r="Q56230" s="265"/>
    </row>
    <row r="56231" spans="17:17" ht="0" hidden="1" customHeight="1" x14ac:dyDescent="0.25">
      <c r="Q56231" s="265"/>
    </row>
    <row r="56232" spans="17:17" ht="0" hidden="1" customHeight="1" x14ac:dyDescent="0.25">
      <c r="Q56232" s="265"/>
    </row>
    <row r="56233" spans="17:17" ht="0" hidden="1" customHeight="1" x14ac:dyDescent="0.25">
      <c r="Q56233" s="265"/>
    </row>
    <row r="56234" spans="17:17" ht="0" hidden="1" customHeight="1" x14ac:dyDescent="0.25">
      <c r="Q56234" s="265"/>
    </row>
    <row r="56235" spans="17:17" ht="0" hidden="1" customHeight="1" x14ac:dyDescent="0.25">
      <c r="Q56235" s="265"/>
    </row>
    <row r="56236" spans="17:17" ht="0" hidden="1" customHeight="1" x14ac:dyDescent="0.25">
      <c r="Q56236" s="265"/>
    </row>
    <row r="56237" spans="17:17" ht="0" hidden="1" customHeight="1" x14ac:dyDescent="0.25">
      <c r="Q56237" s="265"/>
    </row>
    <row r="56238" spans="17:17" ht="0" hidden="1" customHeight="1" x14ac:dyDescent="0.25">
      <c r="Q56238" s="265"/>
    </row>
    <row r="56239" spans="17:17" ht="0" hidden="1" customHeight="1" x14ac:dyDescent="0.25">
      <c r="Q56239" s="265"/>
    </row>
    <row r="56240" spans="17:17" ht="0" hidden="1" customHeight="1" x14ac:dyDescent="0.25">
      <c r="Q56240" s="265"/>
    </row>
    <row r="56241" spans="17:17" ht="0" hidden="1" customHeight="1" x14ac:dyDescent="0.25">
      <c r="Q56241" s="265"/>
    </row>
    <row r="56242" spans="17:17" ht="0" hidden="1" customHeight="1" x14ac:dyDescent="0.25">
      <c r="Q56242" s="265"/>
    </row>
    <row r="56243" spans="17:17" ht="0" hidden="1" customHeight="1" x14ac:dyDescent="0.25">
      <c r="Q56243" s="265"/>
    </row>
    <row r="56244" spans="17:17" ht="0" hidden="1" customHeight="1" x14ac:dyDescent="0.25">
      <c r="Q56244" s="265"/>
    </row>
    <row r="56245" spans="17:17" ht="0" hidden="1" customHeight="1" x14ac:dyDescent="0.25">
      <c r="Q56245" s="265"/>
    </row>
    <row r="56246" spans="17:17" ht="0" hidden="1" customHeight="1" x14ac:dyDescent="0.25">
      <c r="Q56246" s="265"/>
    </row>
    <row r="56247" spans="17:17" ht="0" hidden="1" customHeight="1" x14ac:dyDescent="0.25">
      <c r="Q56247" s="265"/>
    </row>
    <row r="56248" spans="17:17" ht="0" hidden="1" customHeight="1" x14ac:dyDescent="0.25">
      <c r="Q56248" s="265"/>
    </row>
    <row r="56249" spans="17:17" ht="0" hidden="1" customHeight="1" x14ac:dyDescent="0.25">
      <c r="Q56249" s="265"/>
    </row>
    <row r="56250" spans="17:17" ht="0" hidden="1" customHeight="1" x14ac:dyDescent="0.25">
      <c r="Q56250" s="265"/>
    </row>
    <row r="56251" spans="17:17" ht="0" hidden="1" customHeight="1" x14ac:dyDescent="0.25">
      <c r="Q56251" s="265"/>
    </row>
    <row r="56252" spans="17:17" ht="0" hidden="1" customHeight="1" x14ac:dyDescent="0.25">
      <c r="Q56252" s="265"/>
    </row>
    <row r="56253" spans="17:17" ht="0" hidden="1" customHeight="1" x14ac:dyDescent="0.25">
      <c r="Q56253" s="265"/>
    </row>
    <row r="56254" spans="17:17" ht="0" hidden="1" customHeight="1" x14ac:dyDescent="0.25">
      <c r="Q56254" s="265"/>
    </row>
    <row r="56255" spans="17:17" ht="0" hidden="1" customHeight="1" x14ac:dyDescent="0.25">
      <c r="Q56255" s="265"/>
    </row>
    <row r="56256" spans="17:17" ht="0" hidden="1" customHeight="1" x14ac:dyDescent="0.25">
      <c r="Q56256" s="265"/>
    </row>
    <row r="56257" spans="17:17" ht="0" hidden="1" customHeight="1" x14ac:dyDescent="0.25">
      <c r="Q56257" s="265"/>
    </row>
    <row r="56258" spans="17:17" ht="0" hidden="1" customHeight="1" x14ac:dyDescent="0.25">
      <c r="Q56258" s="265"/>
    </row>
    <row r="56259" spans="17:17" ht="0" hidden="1" customHeight="1" x14ac:dyDescent="0.25">
      <c r="Q56259" s="265"/>
    </row>
    <row r="56260" spans="17:17" ht="0" hidden="1" customHeight="1" x14ac:dyDescent="0.25">
      <c r="Q56260" s="265"/>
    </row>
    <row r="56261" spans="17:17" ht="0" hidden="1" customHeight="1" x14ac:dyDescent="0.25">
      <c r="Q56261" s="265"/>
    </row>
    <row r="56262" spans="17:17" ht="0" hidden="1" customHeight="1" x14ac:dyDescent="0.25">
      <c r="Q56262" s="265"/>
    </row>
    <row r="56263" spans="17:17" ht="0" hidden="1" customHeight="1" x14ac:dyDescent="0.25">
      <c r="Q56263" s="265"/>
    </row>
    <row r="56264" spans="17:17" ht="0" hidden="1" customHeight="1" x14ac:dyDescent="0.25">
      <c r="Q56264" s="265"/>
    </row>
    <row r="56265" spans="17:17" ht="0" hidden="1" customHeight="1" x14ac:dyDescent="0.25">
      <c r="Q56265" s="265"/>
    </row>
    <row r="56266" spans="17:17" ht="0" hidden="1" customHeight="1" x14ac:dyDescent="0.25">
      <c r="Q56266" s="265"/>
    </row>
    <row r="56267" spans="17:17" ht="0" hidden="1" customHeight="1" x14ac:dyDescent="0.25">
      <c r="Q56267" s="265"/>
    </row>
    <row r="56268" spans="17:17" ht="0" hidden="1" customHeight="1" x14ac:dyDescent="0.25">
      <c r="Q56268" s="265"/>
    </row>
    <row r="56269" spans="17:17" ht="0" hidden="1" customHeight="1" x14ac:dyDescent="0.25">
      <c r="Q56269" s="265"/>
    </row>
    <row r="56270" spans="17:17" ht="0" hidden="1" customHeight="1" x14ac:dyDescent="0.25">
      <c r="Q56270" s="265"/>
    </row>
    <row r="56271" spans="17:17" ht="0" hidden="1" customHeight="1" x14ac:dyDescent="0.25">
      <c r="Q56271" s="265"/>
    </row>
    <row r="56272" spans="17:17" ht="0" hidden="1" customHeight="1" x14ac:dyDescent="0.25">
      <c r="Q56272" s="265"/>
    </row>
    <row r="56273" spans="17:17" ht="0" hidden="1" customHeight="1" x14ac:dyDescent="0.25">
      <c r="Q56273" s="265"/>
    </row>
    <row r="56274" spans="17:17" ht="0" hidden="1" customHeight="1" x14ac:dyDescent="0.25">
      <c r="Q56274" s="265"/>
    </row>
    <row r="56275" spans="17:17" ht="0" hidden="1" customHeight="1" x14ac:dyDescent="0.25">
      <c r="Q56275" s="265"/>
    </row>
    <row r="56276" spans="17:17" ht="0" hidden="1" customHeight="1" x14ac:dyDescent="0.25">
      <c r="Q56276" s="265"/>
    </row>
    <row r="56277" spans="17:17" ht="0" hidden="1" customHeight="1" x14ac:dyDescent="0.25">
      <c r="Q56277" s="265"/>
    </row>
    <row r="56278" spans="17:17" ht="0" hidden="1" customHeight="1" x14ac:dyDescent="0.25">
      <c r="Q56278" s="265"/>
    </row>
    <row r="56279" spans="17:17" ht="0" hidden="1" customHeight="1" x14ac:dyDescent="0.25">
      <c r="Q56279" s="265"/>
    </row>
    <row r="56280" spans="17:17" ht="0" hidden="1" customHeight="1" x14ac:dyDescent="0.25">
      <c r="Q56280" s="265"/>
    </row>
    <row r="56281" spans="17:17" ht="0" hidden="1" customHeight="1" x14ac:dyDescent="0.25">
      <c r="Q56281" s="265"/>
    </row>
    <row r="56282" spans="17:17" ht="0" hidden="1" customHeight="1" x14ac:dyDescent="0.25">
      <c r="Q56282" s="265"/>
    </row>
    <row r="56283" spans="17:17" ht="0" hidden="1" customHeight="1" x14ac:dyDescent="0.25">
      <c r="Q56283" s="265"/>
    </row>
    <row r="56284" spans="17:17" ht="0" hidden="1" customHeight="1" x14ac:dyDescent="0.25">
      <c r="Q56284" s="265"/>
    </row>
    <row r="56285" spans="17:17" ht="0" hidden="1" customHeight="1" x14ac:dyDescent="0.25">
      <c r="Q56285" s="265"/>
    </row>
    <row r="56286" spans="17:17" ht="0" hidden="1" customHeight="1" x14ac:dyDescent="0.25">
      <c r="Q56286" s="265"/>
    </row>
    <row r="56287" spans="17:17" ht="0" hidden="1" customHeight="1" x14ac:dyDescent="0.25">
      <c r="Q56287" s="265"/>
    </row>
    <row r="56288" spans="17:17" ht="0" hidden="1" customHeight="1" x14ac:dyDescent="0.25">
      <c r="Q56288" s="265"/>
    </row>
    <row r="56289" spans="17:17" ht="0" hidden="1" customHeight="1" x14ac:dyDescent="0.25">
      <c r="Q56289" s="265"/>
    </row>
    <row r="56290" spans="17:17" ht="0" hidden="1" customHeight="1" x14ac:dyDescent="0.25">
      <c r="Q56290" s="265"/>
    </row>
    <row r="56291" spans="17:17" ht="0" hidden="1" customHeight="1" x14ac:dyDescent="0.25">
      <c r="Q56291" s="265"/>
    </row>
    <row r="56292" spans="17:17" ht="0" hidden="1" customHeight="1" x14ac:dyDescent="0.25">
      <c r="Q56292" s="265"/>
    </row>
    <row r="56293" spans="17:17" ht="0" hidden="1" customHeight="1" x14ac:dyDescent="0.25">
      <c r="Q56293" s="265"/>
    </row>
    <row r="56294" spans="17:17" ht="0" hidden="1" customHeight="1" x14ac:dyDescent="0.25">
      <c r="Q56294" s="265"/>
    </row>
    <row r="56295" spans="17:17" ht="0" hidden="1" customHeight="1" x14ac:dyDescent="0.25">
      <c r="Q56295" s="265"/>
    </row>
    <row r="56296" spans="17:17" ht="0" hidden="1" customHeight="1" x14ac:dyDescent="0.25">
      <c r="Q56296" s="265"/>
    </row>
    <row r="56297" spans="17:17" ht="0" hidden="1" customHeight="1" x14ac:dyDescent="0.25">
      <c r="Q56297" s="265"/>
    </row>
    <row r="56298" spans="17:17" ht="0" hidden="1" customHeight="1" x14ac:dyDescent="0.25">
      <c r="Q56298" s="265"/>
    </row>
    <row r="56299" spans="17:17" ht="0" hidden="1" customHeight="1" x14ac:dyDescent="0.25">
      <c r="Q56299" s="265"/>
    </row>
    <row r="56300" spans="17:17" ht="0" hidden="1" customHeight="1" x14ac:dyDescent="0.25">
      <c r="Q56300" s="265"/>
    </row>
    <row r="56301" spans="17:17" ht="0" hidden="1" customHeight="1" x14ac:dyDescent="0.25">
      <c r="Q56301" s="265"/>
    </row>
    <row r="56302" spans="17:17" ht="0" hidden="1" customHeight="1" x14ac:dyDescent="0.25">
      <c r="Q56302" s="265"/>
    </row>
    <row r="56303" spans="17:17" ht="0" hidden="1" customHeight="1" x14ac:dyDescent="0.25">
      <c r="Q56303" s="265"/>
    </row>
    <row r="56304" spans="17:17" ht="0" hidden="1" customHeight="1" x14ac:dyDescent="0.25">
      <c r="Q56304" s="265"/>
    </row>
    <row r="56305" spans="17:17" ht="0" hidden="1" customHeight="1" x14ac:dyDescent="0.25">
      <c r="Q56305" s="265"/>
    </row>
    <row r="56306" spans="17:17" ht="0" hidden="1" customHeight="1" x14ac:dyDescent="0.25">
      <c r="Q56306" s="265"/>
    </row>
    <row r="56307" spans="17:17" ht="0" hidden="1" customHeight="1" x14ac:dyDescent="0.25">
      <c r="Q56307" s="265"/>
    </row>
    <row r="56308" spans="17:17" ht="0" hidden="1" customHeight="1" x14ac:dyDescent="0.25">
      <c r="Q56308" s="265"/>
    </row>
    <row r="56309" spans="17:17" ht="0" hidden="1" customHeight="1" x14ac:dyDescent="0.25">
      <c r="Q56309" s="265"/>
    </row>
    <row r="56310" spans="17:17" ht="0" hidden="1" customHeight="1" x14ac:dyDescent="0.25">
      <c r="Q56310" s="265"/>
    </row>
    <row r="56311" spans="17:17" ht="0" hidden="1" customHeight="1" x14ac:dyDescent="0.25">
      <c r="Q56311" s="265"/>
    </row>
    <row r="56312" spans="17:17" ht="0" hidden="1" customHeight="1" x14ac:dyDescent="0.25">
      <c r="Q56312" s="265"/>
    </row>
    <row r="56313" spans="17:17" ht="0" hidden="1" customHeight="1" x14ac:dyDescent="0.25">
      <c r="Q56313" s="265"/>
    </row>
    <row r="56314" spans="17:17" ht="0" hidden="1" customHeight="1" x14ac:dyDescent="0.25">
      <c r="Q56314" s="265"/>
    </row>
    <row r="56315" spans="17:17" ht="0" hidden="1" customHeight="1" x14ac:dyDescent="0.25">
      <c r="Q56315" s="265"/>
    </row>
    <row r="56316" spans="17:17" ht="0" hidden="1" customHeight="1" x14ac:dyDescent="0.25">
      <c r="Q56316" s="265"/>
    </row>
    <row r="56317" spans="17:17" ht="0" hidden="1" customHeight="1" x14ac:dyDescent="0.25">
      <c r="Q56317" s="265"/>
    </row>
    <row r="56318" spans="17:17" ht="0" hidden="1" customHeight="1" x14ac:dyDescent="0.25">
      <c r="Q56318" s="265"/>
    </row>
    <row r="56319" spans="17:17" ht="0" hidden="1" customHeight="1" x14ac:dyDescent="0.25">
      <c r="Q56319" s="265"/>
    </row>
    <row r="56320" spans="17:17" ht="0" hidden="1" customHeight="1" x14ac:dyDescent="0.25">
      <c r="Q56320" s="265"/>
    </row>
    <row r="56321" spans="17:17" ht="0" hidden="1" customHeight="1" x14ac:dyDescent="0.25">
      <c r="Q56321" s="265"/>
    </row>
    <row r="56322" spans="17:17" ht="0" hidden="1" customHeight="1" x14ac:dyDescent="0.25">
      <c r="Q56322" s="265"/>
    </row>
    <row r="56323" spans="17:17" ht="0" hidden="1" customHeight="1" x14ac:dyDescent="0.25">
      <c r="Q56323" s="265"/>
    </row>
    <row r="56324" spans="17:17" ht="0" hidden="1" customHeight="1" x14ac:dyDescent="0.25">
      <c r="Q56324" s="265"/>
    </row>
    <row r="56325" spans="17:17" ht="0" hidden="1" customHeight="1" x14ac:dyDescent="0.25">
      <c r="Q56325" s="265"/>
    </row>
    <row r="56326" spans="17:17" ht="0" hidden="1" customHeight="1" x14ac:dyDescent="0.25">
      <c r="Q56326" s="265"/>
    </row>
    <row r="56327" spans="17:17" ht="0" hidden="1" customHeight="1" x14ac:dyDescent="0.25">
      <c r="Q56327" s="265"/>
    </row>
    <row r="56328" spans="17:17" ht="0" hidden="1" customHeight="1" x14ac:dyDescent="0.25">
      <c r="Q56328" s="265"/>
    </row>
    <row r="56329" spans="17:17" ht="0" hidden="1" customHeight="1" x14ac:dyDescent="0.25">
      <c r="Q56329" s="265"/>
    </row>
    <row r="56330" spans="17:17" ht="0" hidden="1" customHeight="1" x14ac:dyDescent="0.25">
      <c r="Q56330" s="265"/>
    </row>
    <row r="56331" spans="17:17" ht="0" hidden="1" customHeight="1" x14ac:dyDescent="0.25">
      <c r="Q56331" s="265"/>
    </row>
    <row r="56332" spans="17:17" ht="0" hidden="1" customHeight="1" x14ac:dyDescent="0.25">
      <c r="Q56332" s="265"/>
    </row>
    <row r="56333" spans="17:17" ht="0" hidden="1" customHeight="1" x14ac:dyDescent="0.25">
      <c r="Q56333" s="265"/>
    </row>
    <row r="56334" spans="17:17" ht="0" hidden="1" customHeight="1" x14ac:dyDescent="0.25">
      <c r="Q56334" s="265"/>
    </row>
    <row r="56335" spans="17:17" ht="0" hidden="1" customHeight="1" x14ac:dyDescent="0.25">
      <c r="Q56335" s="265"/>
    </row>
    <row r="56336" spans="17:17" ht="0" hidden="1" customHeight="1" x14ac:dyDescent="0.25">
      <c r="Q56336" s="265"/>
    </row>
    <row r="56337" spans="17:17" ht="0" hidden="1" customHeight="1" x14ac:dyDescent="0.25">
      <c r="Q56337" s="265"/>
    </row>
    <row r="56338" spans="17:17" ht="0" hidden="1" customHeight="1" x14ac:dyDescent="0.25">
      <c r="Q56338" s="265"/>
    </row>
    <row r="56339" spans="17:17" ht="0" hidden="1" customHeight="1" x14ac:dyDescent="0.25">
      <c r="Q56339" s="265"/>
    </row>
    <row r="56340" spans="17:17" ht="0" hidden="1" customHeight="1" x14ac:dyDescent="0.25">
      <c r="Q56340" s="265"/>
    </row>
    <row r="56341" spans="17:17" ht="0" hidden="1" customHeight="1" x14ac:dyDescent="0.25">
      <c r="Q56341" s="265"/>
    </row>
    <row r="56342" spans="17:17" ht="0" hidden="1" customHeight="1" x14ac:dyDescent="0.25">
      <c r="Q56342" s="265"/>
    </row>
    <row r="56343" spans="17:17" ht="0" hidden="1" customHeight="1" x14ac:dyDescent="0.25">
      <c r="Q56343" s="265"/>
    </row>
    <row r="56344" spans="17:17" ht="0" hidden="1" customHeight="1" x14ac:dyDescent="0.25">
      <c r="Q56344" s="265"/>
    </row>
    <row r="56345" spans="17:17" ht="0" hidden="1" customHeight="1" x14ac:dyDescent="0.25">
      <c r="Q56345" s="265"/>
    </row>
    <row r="56346" spans="17:17" ht="0" hidden="1" customHeight="1" x14ac:dyDescent="0.25">
      <c r="Q56346" s="265"/>
    </row>
    <row r="56347" spans="17:17" ht="0" hidden="1" customHeight="1" x14ac:dyDescent="0.25">
      <c r="Q56347" s="265"/>
    </row>
    <row r="56348" spans="17:17" ht="0" hidden="1" customHeight="1" x14ac:dyDescent="0.25">
      <c r="Q56348" s="265"/>
    </row>
    <row r="56349" spans="17:17" ht="0" hidden="1" customHeight="1" x14ac:dyDescent="0.25">
      <c r="Q56349" s="265"/>
    </row>
    <row r="56350" spans="17:17" ht="0" hidden="1" customHeight="1" x14ac:dyDescent="0.25">
      <c r="Q56350" s="265"/>
    </row>
    <row r="56351" spans="17:17" ht="0" hidden="1" customHeight="1" x14ac:dyDescent="0.25">
      <c r="Q56351" s="265"/>
    </row>
    <row r="56352" spans="17:17" ht="0" hidden="1" customHeight="1" x14ac:dyDescent="0.25">
      <c r="Q56352" s="265"/>
    </row>
    <row r="56353" spans="17:17" ht="0" hidden="1" customHeight="1" x14ac:dyDescent="0.25">
      <c r="Q56353" s="265"/>
    </row>
    <row r="56354" spans="17:17" ht="0" hidden="1" customHeight="1" x14ac:dyDescent="0.25">
      <c r="Q56354" s="265"/>
    </row>
    <row r="56355" spans="17:17" ht="0" hidden="1" customHeight="1" x14ac:dyDescent="0.25">
      <c r="Q56355" s="265"/>
    </row>
    <row r="56356" spans="17:17" ht="0" hidden="1" customHeight="1" x14ac:dyDescent="0.25">
      <c r="Q56356" s="265"/>
    </row>
    <row r="56357" spans="17:17" ht="0" hidden="1" customHeight="1" x14ac:dyDescent="0.25">
      <c r="Q56357" s="265"/>
    </row>
    <row r="56358" spans="17:17" ht="0" hidden="1" customHeight="1" x14ac:dyDescent="0.25">
      <c r="Q56358" s="265"/>
    </row>
    <row r="56359" spans="17:17" ht="0" hidden="1" customHeight="1" x14ac:dyDescent="0.25">
      <c r="Q56359" s="265"/>
    </row>
    <row r="56360" spans="17:17" ht="0" hidden="1" customHeight="1" x14ac:dyDescent="0.25">
      <c r="Q56360" s="265"/>
    </row>
    <row r="56361" spans="17:17" ht="0" hidden="1" customHeight="1" x14ac:dyDescent="0.25">
      <c r="Q56361" s="265"/>
    </row>
    <row r="56362" spans="17:17" ht="0" hidden="1" customHeight="1" x14ac:dyDescent="0.25">
      <c r="Q56362" s="265"/>
    </row>
    <row r="56363" spans="17:17" ht="0" hidden="1" customHeight="1" x14ac:dyDescent="0.25">
      <c r="Q56363" s="265"/>
    </row>
    <row r="56364" spans="17:17" ht="0" hidden="1" customHeight="1" x14ac:dyDescent="0.25">
      <c r="Q56364" s="265"/>
    </row>
    <row r="56365" spans="17:17" ht="0" hidden="1" customHeight="1" x14ac:dyDescent="0.25">
      <c r="Q56365" s="265"/>
    </row>
    <row r="56366" spans="17:17" ht="0" hidden="1" customHeight="1" x14ac:dyDescent="0.25">
      <c r="Q56366" s="265"/>
    </row>
    <row r="56367" spans="17:17" ht="0" hidden="1" customHeight="1" x14ac:dyDescent="0.25">
      <c r="Q56367" s="265"/>
    </row>
    <row r="56368" spans="17:17" ht="0" hidden="1" customHeight="1" x14ac:dyDescent="0.25">
      <c r="Q56368" s="265"/>
    </row>
    <row r="56369" spans="17:17" ht="0" hidden="1" customHeight="1" x14ac:dyDescent="0.25">
      <c r="Q56369" s="265"/>
    </row>
    <row r="56370" spans="17:17" ht="0" hidden="1" customHeight="1" x14ac:dyDescent="0.25">
      <c r="Q56370" s="265"/>
    </row>
    <row r="56371" spans="17:17" ht="0" hidden="1" customHeight="1" x14ac:dyDescent="0.25">
      <c r="Q56371" s="265"/>
    </row>
    <row r="56372" spans="17:17" ht="0" hidden="1" customHeight="1" x14ac:dyDescent="0.25">
      <c r="Q56372" s="265"/>
    </row>
    <row r="56373" spans="17:17" ht="0" hidden="1" customHeight="1" x14ac:dyDescent="0.25">
      <c r="Q56373" s="265"/>
    </row>
    <row r="56374" spans="17:17" ht="0" hidden="1" customHeight="1" x14ac:dyDescent="0.25">
      <c r="Q56374" s="265"/>
    </row>
    <row r="56375" spans="17:17" ht="0" hidden="1" customHeight="1" x14ac:dyDescent="0.25">
      <c r="Q56375" s="265"/>
    </row>
    <row r="56376" spans="17:17" ht="0" hidden="1" customHeight="1" x14ac:dyDescent="0.25">
      <c r="Q56376" s="265"/>
    </row>
    <row r="56377" spans="17:17" ht="0" hidden="1" customHeight="1" x14ac:dyDescent="0.25">
      <c r="Q56377" s="265"/>
    </row>
    <row r="56378" spans="17:17" ht="0" hidden="1" customHeight="1" x14ac:dyDescent="0.25">
      <c r="Q56378" s="265"/>
    </row>
    <row r="56379" spans="17:17" ht="0" hidden="1" customHeight="1" x14ac:dyDescent="0.25">
      <c r="Q56379" s="265"/>
    </row>
    <row r="56380" spans="17:17" ht="0" hidden="1" customHeight="1" x14ac:dyDescent="0.25">
      <c r="Q56380" s="265"/>
    </row>
    <row r="56381" spans="17:17" ht="0" hidden="1" customHeight="1" x14ac:dyDescent="0.25">
      <c r="Q56381" s="265"/>
    </row>
    <row r="56382" spans="17:17" ht="0" hidden="1" customHeight="1" x14ac:dyDescent="0.25">
      <c r="Q56382" s="265"/>
    </row>
    <row r="56383" spans="17:17" ht="0" hidden="1" customHeight="1" x14ac:dyDescent="0.25">
      <c r="Q56383" s="265"/>
    </row>
    <row r="56384" spans="17:17" ht="0" hidden="1" customHeight="1" x14ac:dyDescent="0.25">
      <c r="Q56384" s="265"/>
    </row>
    <row r="56385" spans="17:17" ht="0" hidden="1" customHeight="1" x14ac:dyDescent="0.25">
      <c r="Q56385" s="265"/>
    </row>
    <row r="56386" spans="17:17" ht="0" hidden="1" customHeight="1" x14ac:dyDescent="0.25">
      <c r="Q56386" s="265"/>
    </row>
    <row r="56387" spans="17:17" ht="0" hidden="1" customHeight="1" x14ac:dyDescent="0.25">
      <c r="Q56387" s="265"/>
    </row>
    <row r="56388" spans="17:17" ht="0" hidden="1" customHeight="1" x14ac:dyDescent="0.25">
      <c r="Q56388" s="265"/>
    </row>
    <row r="56389" spans="17:17" ht="0" hidden="1" customHeight="1" x14ac:dyDescent="0.25">
      <c r="Q56389" s="265"/>
    </row>
    <row r="56390" spans="17:17" ht="0" hidden="1" customHeight="1" x14ac:dyDescent="0.25">
      <c r="Q56390" s="265"/>
    </row>
    <row r="56391" spans="17:17" ht="0" hidden="1" customHeight="1" x14ac:dyDescent="0.25">
      <c r="Q56391" s="265"/>
    </row>
    <row r="56392" spans="17:17" ht="0" hidden="1" customHeight="1" x14ac:dyDescent="0.25">
      <c r="Q56392" s="265"/>
    </row>
    <row r="56393" spans="17:17" ht="0" hidden="1" customHeight="1" x14ac:dyDescent="0.25">
      <c r="Q56393" s="265"/>
    </row>
    <row r="56394" spans="17:17" ht="0" hidden="1" customHeight="1" x14ac:dyDescent="0.25">
      <c r="Q56394" s="265"/>
    </row>
    <row r="56395" spans="17:17" ht="0" hidden="1" customHeight="1" x14ac:dyDescent="0.25">
      <c r="Q56395" s="265"/>
    </row>
    <row r="56396" spans="17:17" ht="0" hidden="1" customHeight="1" x14ac:dyDescent="0.25">
      <c r="Q56396" s="265"/>
    </row>
    <row r="56397" spans="17:17" ht="0" hidden="1" customHeight="1" x14ac:dyDescent="0.25">
      <c r="Q56397" s="265"/>
    </row>
    <row r="56398" spans="17:17" ht="0" hidden="1" customHeight="1" x14ac:dyDescent="0.25">
      <c r="Q56398" s="265"/>
    </row>
    <row r="56399" spans="17:17" ht="0" hidden="1" customHeight="1" x14ac:dyDescent="0.25">
      <c r="Q56399" s="265"/>
    </row>
    <row r="56400" spans="17:17" ht="0" hidden="1" customHeight="1" x14ac:dyDescent="0.25">
      <c r="Q56400" s="265"/>
    </row>
    <row r="56401" spans="17:17" ht="0" hidden="1" customHeight="1" x14ac:dyDescent="0.25">
      <c r="Q56401" s="265"/>
    </row>
    <row r="56402" spans="17:17" ht="0" hidden="1" customHeight="1" x14ac:dyDescent="0.25">
      <c r="Q56402" s="265"/>
    </row>
    <row r="56403" spans="17:17" ht="0" hidden="1" customHeight="1" x14ac:dyDescent="0.25">
      <c r="Q56403" s="265"/>
    </row>
    <row r="56404" spans="17:17" ht="0" hidden="1" customHeight="1" x14ac:dyDescent="0.25">
      <c r="Q56404" s="265"/>
    </row>
    <row r="56405" spans="17:17" ht="0" hidden="1" customHeight="1" x14ac:dyDescent="0.25">
      <c r="Q56405" s="265"/>
    </row>
    <row r="56406" spans="17:17" ht="0" hidden="1" customHeight="1" x14ac:dyDescent="0.25">
      <c r="Q56406" s="265"/>
    </row>
    <row r="56407" spans="17:17" ht="0" hidden="1" customHeight="1" x14ac:dyDescent="0.25">
      <c r="Q56407" s="265"/>
    </row>
    <row r="56408" spans="17:17" ht="0" hidden="1" customHeight="1" x14ac:dyDescent="0.25">
      <c r="Q56408" s="265"/>
    </row>
    <row r="56409" spans="17:17" ht="0" hidden="1" customHeight="1" x14ac:dyDescent="0.25">
      <c r="Q56409" s="265"/>
    </row>
    <row r="56410" spans="17:17" ht="0" hidden="1" customHeight="1" x14ac:dyDescent="0.25">
      <c r="Q56410" s="265"/>
    </row>
    <row r="56411" spans="17:17" ht="0" hidden="1" customHeight="1" x14ac:dyDescent="0.25">
      <c r="Q56411" s="265"/>
    </row>
    <row r="56412" spans="17:17" ht="0" hidden="1" customHeight="1" x14ac:dyDescent="0.25">
      <c r="Q56412" s="265"/>
    </row>
    <row r="56413" spans="17:17" ht="0" hidden="1" customHeight="1" x14ac:dyDescent="0.25">
      <c r="Q56413" s="265"/>
    </row>
    <row r="56414" spans="17:17" ht="0" hidden="1" customHeight="1" x14ac:dyDescent="0.25">
      <c r="Q56414" s="265"/>
    </row>
    <row r="56415" spans="17:17" ht="0" hidden="1" customHeight="1" x14ac:dyDescent="0.25">
      <c r="Q56415" s="265"/>
    </row>
    <row r="56416" spans="17:17" ht="0" hidden="1" customHeight="1" x14ac:dyDescent="0.25">
      <c r="Q56416" s="265"/>
    </row>
    <row r="56417" spans="17:17" ht="0" hidden="1" customHeight="1" x14ac:dyDescent="0.25">
      <c r="Q56417" s="265"/>
    </row>
    <row r="56418" spans="17:17" ht="0" hidden="1" customHeight="1" x14ac:dyDescent="0.25">
      <c r="Q56418" s="265"/>
    </row>
    <row r="56419" spans="17:17" ht="0" hidden="1" customHeight="1" x14ac:dyDescent="0.25">
      <c r="Q56419" s="265"/>
    </row>
    <row r="56420" spans="17:17" ht="0" hidden="1" customHeight="1" x14ac:dyDescent="0.25">
      <c r="Q56420" s="265"/>
    </row>
    <row r="56421" spans="17:17" ht="0" hidden="1" customHeight="1" x14ac:dyDescent="0.25">
      <c r="Q56421" s="265"/>
    </row>
    <row r="56422" spans="17:17" ht="0" hidden="1" customHeight="1" x14ac:dyDescent="0.25">
      <c r="Q56422" s="265"/>
    </row>
    <row r="56423" spans="17:17" ht="0" hidden="1" customHeight="1" x14ac:dyDescent="0.25">
      <c r="Q56423" s="265"/>
    </row>
    <row r="56424" spans="17:17" ht="0" hidden="1" customHeight="1" x14ac:dyDescent="0.25">
      <c r="Q56424" s="265"/>
    </row>
    <row r="56425" spans="17:17" ht="0" hidden="1" customHeight="1" x14ac:dyDescent="0.25">
      <c r="Q56425" s="265"/>
    </row>
    <row r="56426" spans="17:17" ht="0" hidden="1" customHeight="1" x14ac:dyDescent="0.25">
      <c r="Q56426" s="265"/>
    </row>
    <row r="56427" spans="17:17" ht="0" hidden="1" customHeight="1" x14ac:dyDescent="0.25">
      <c r="Q56427" s="265"/>
    </row>
    <row r="56428" spans="17:17" ht="0" hidden="1" customHeight="1" x14ac:dyDescent="0.25">
      <c r="Q56428" s="265"/>
    </row>
    <row r="56429" spans="17:17" ht="0" hidden="1" customHeight="1" x14ac:dyDescent="0.25">
      <c r="Q56429" s="265"/>
    </row>
    <row r="56430" spans="17:17" ht="0" hidden="1" customHeight="1" x14ac:dyDescent="0.25">
      <c r="Q56430" s="265"/>
    </row>
    <row r="56431" spans="17:17" ht="0" hidden="1" customHeight="1" x14ac:dyDescent="0.25">
      <c r="Q56431" s="265"/>
    </row>
    <row r="56432" spans="17:17" ht="0" hidden="1" customHeight="1" x14ac:dyDescent="0.25">
      <c r="Q56432" s="265"/>
    </row>
    <row r="56433" spans="17:17" ht="0" hidden="1" customHeight="1" x14ac:dyDescent="0.25">
      <c r="Q56433" s="265"/>
    </row>
    <row r="56434" spans="17:17" ht="0" hidden="1" customHeight="1" x14ac:dyDescent="0.25">
      <c r="Q56434" s="265"/>
    </row>
    <row r="56435" spans="17:17" ht="0" hidden="1" customHeight="1" x14ac:dyDescent="0.25">
      <c r="Q56435" s="265"/>
    </row>
    <row r="56436" spans="17:17" ht="0" hidden="1" customHeight="1" x14ac:dyDescent="0.25">
      <c r="Q56436" s="265"/>
    </row>
    <row r="56437" spans="17:17" ht="0" hidden="1" customHeight="1" x14ac:dyDescent="0.25">
      <c r="Q56437" s="265"/>
    </row>
    <row r="56438" spans="17:17" ht="0" hidden="1" customHeight="1" x14ac:dyDescent="0.25">
      <c r="Q56438" s="265"/>
    </row>
    <row r="56439" spans="17:17" ht="0" hidden="1" customHeight="1" x14ac:dyDescent="0.25">
      <c r="Q56439" s="265"/>
    </row>
    <row r="56440" spans="17:17" ht="0" hidden="1" customHeight="1" x14ac:dyDescent="0.25">
      <c r="Q56440" s="265"/>
    </row>
    <row r="56441" spans="17:17" ht="0" hidden="1" customHeight="1" x14ac:dyDescent="0.25">
      <c r="Q56441" s="265"/>
    </row>
    <row r="56442" spans="17:17" ht="0" hidden="1" customHeight="1" x14ac:dyDescent="0.25">
      <c r="Q56442" s="265"/>
    </row>
    <row r="56443" spans="17:17" ht="0" hidden="1" customHeight="1" x14ac:dyDescent="0.25">
      <c r="Q56443" s="265"/>
    </row>
    <row r="56444" spans="17:17" ht="0" hidden="1" customHeight="1" x14ac:dyDescent="0.25">
      <c r="Q56444" s="265"/>
    </row>
    <row r="56445" spans="17:17" ht="0" hidden="1" customHeight="1" x14ac:dyDescent="0.25">
      <c r="Q56445" s="265"/>
    </row>
    <row r="56446" spans="17:17" ht="0" hidden="1" customHeight="1" x14ac:dyDescent="0.25">
      <c r="Q56446" s="265"/>
    </row>
    <row r="56447" spans="17:17" ht="0" hidden="1" customHeight="1" x14ac:dyDescent="0.25">
      <c r="Q56447" s="265"/>
    </row>
    <row r="56448" spans="17:17" ht="0" hidden="1" customHeight="1" x14ac:dyDescent="0.25">
      <c r="Q56448" s="265"/>
    </row>
    <row r="56449" spans="17:17" ht="0" hidden="1" customHeight="1" x14ac:dyDescent="0.25">
      <c r="Q56449" s="265"/>
    </row>
    <row r="56450" spans="17:17" ht="0" hidden="1" customHeight="1" x14ac:dyDescent="0.25">
      <c r="Q56450" s="265"/>
    </row>
    <row r="56451" spans="17:17" ht="0" hidden="1" customHeight="1" x14ac:dyDescent="0.25">
      <c r="Q56451" s="265"/>
    </row>
    <row r="56452" spans="17:17" ht="0" hidden="1" customHeight="1" x14ac:dyDescent="0.25">
      <c r="Q56452" s="265"/>
    </row>
    <row r="56453" spans="17:17" ht="0" hidden="1" customHeight="1" x14ac:dyDescent="0.25">
      <c r="Q56453" s="265"/>
    </row>
    <row r="56454" spans="17:17" ht="0" hidden="1" customHeight="1" x14ac:dyDescent="0.25">
      <c r="Q56454" s="265"/>
    </row>
    <row r="56455" spans="17:17" ht="0" hidden="1" customHeight="1" x14ac:dyDescent="0.25">
      <c r="Q56455" s="265"/>
    </row>
    <row r="56456" spans="17:17" ht="0" hidden="1" customHeight="1" x14ac:dyDescent="0.25">
      <c r="Q56456" s="265"/>
    </row>
    <row r="56457" spans="17:17" ht="0" hidden="1" customHeight="1" x14ac:dyDescent="0.25">
      <c r="Q56457" s="265"/>
    </row>
    <row r="56458" spans="17:17" ht="0" hidden="1" customHeight="1" x14ac:dyDescent="0.25">
      <c r="Q56458" s="265"/>
    </row>
    <row r="56459" spans="17:17" ht="0" hidden="1" customHeight="1" x14ac:dyDescent="0.25">
      <c r="Q56459" s="265"/>
    </row>
    <row r="56460" spans="17:17" ht="0" hidden="1" customHeight="1" x14ac:dyDescent="0.25">
      <c r="Q56460" s="265"/>
    </row>
    <row r="56461" spans="17:17" ht="0" hidden="1" customHeight="1" x14ac:dyDescent="0.25">
      <c r="Q56461" s="265"/>
    </row>
    <row r="56462" spans="17:17" ht="0" hidden="1" customHeight="1" x14ac:dyDescent="0.25">
      <c r="Q56462" s="265"/>
    </row>
    <row r="56463" spans="17:17" ht="0" hidden="1" customHeight="1" x14ac:dyDescent="0.25">
      <c r="Q56463" s="265"/>
    </row>
    <row r="56464" spans="17:17" ht="0" hidden="1" customHeight="1" x14ac:dyDescent="0.25">
      <c r="Q56464" s="265"/>
    </row>
    <row r="56465" spans="17:17" ht="0" hidden="1" customHeight="1" x14ac:dyDescent="0.25">
      <c r="Q56465" s="265"/>
    </row>
    <row r="56466" spans="17:17" ht="0" hidden="1" customHeight="1" x14ac:dyDescent="0.25">
      <c r="Q56466" s="265"/>
    </row>
    <row r="56467" spans="17:17" ht="0" hidden="1" customHeight="1" x14ac:dyDescent="0.25">
      <c r="Q56467" s="265"/>
    </row>
    <row r="56468" spans="17:17" ht="0" hidden="1" customHeight="1" x14ac:dyDescent="0.25">
      <c r="Q56468" s="265"/>
    </row>
    <row r="56469" spans="17:17" ht="0" hidden="1" customHeight="1" x14ac:dyDescent="0.25">
      <c r="Q56469" s="265"/>
    </row>
    <row r="56470" spans="17:17" ht="0" hidden="1" customHeight="1" x14ac:dyDescent="0.25">
      <c r="Q56470" s="265"/>
    </row>
    <row r="56471" spans="17:17" ht="0" hidden="1" customHeight="1" x14ac:dyDescent="0.25">
      <c r="Q56471" s="265"/>
    </row>
    <row r="56472" spans="17:17" ht="0" hidden="1" customHeight="1" x14ac:dyDescent="0.25">
      <c r="Q56472" s="265"/>
    </row>
    <row r="56473" spans="17:17" ht="0" hidden="1" customHeight="1" x14ac:dyDescent="0.25">
      <c r="Q56473" s="265"/>
    </row>
    <row r="56474" spans="17:17" ht="0" hidden="1" customHeight="1" x14ac:dyDescent="0.25">
      <c r="Q56474" s="265"/>
    </row>
    <row r="56475" spans="17:17" ht="0" hidden="1" customHeight="1" x14ac:dyDescent="0.25">
      <c r="Q56475" s="265"/>
    </row>
    <row r="56476" spans="17:17" ht="0" hidden="1" customHeight="1" x14ac:dyDescent="0.25">
      <c r="Q56476" s="265"/>
    </row>
    <row r="56477" spans="17:17" ht="0" hidden="1" customHeight="1" x14ac:dyDescent="0.25">
      <c r="Q56477" s="265"/>
    </row>
    <row r="56478" spans="17:17" ht="0" hidden="1" customHeight="1" x14ac:dyDescent="0.25">
      <c r="Q56478" s="265"/>
    </row>
    <row r="56479" spans="17:17" ht="0" hidden="1" customHeight="1" x14ac:dyDescent="0.25">
      <c r="Q56479" s="265"/>
    </row>
    <row r="56480" spans="17:17" ht="0" hidden="1" customHeight="1" x14ac:dyDescent="0.25">
      <c r="Q56480" s="265"/>
    </row>
    <row r="56481" spans="17:17" ht="0" hidden="1" customHeight="1" x14ac:dyDescent="0.25">
      <c r="Q56481" s="265"/>
    </row>
    <row r="56482" spans="17:17" ht="0" hidden="1" customHeight="1" x14ac:dyDescent="0.25">
      <c r="Q56482" s="265"/>
    </row>
    <row r="56483" spans="17:17" ht="0" hidden="1" customHeight="1" x14ac:dyDescent="0.25">
      <c r="Q56483" s="265"/>
    </row>
    <row r="56484" spans="17:17" ht="0" hidden="1" customHeight="1" x14ac:dyDescent="0.25">
      <c r="Q56484" s="265"/>
    </row>
    <row r="56485" spans="17:17" ht="0" hidden="1" customHeight="1" x14ac:dyDescent="0.25">
      <c r="Q56485" s="265"/>
    </row>
    <row r="56486" spans="17:17" ht="0" hidden="1" customHeight="1" x14ac:dyDescent="0.25">
      <c r="Q56486" s="265"/>
    </row>
    <row r="56487" spans="17:17" ht="0" hidden="1" customHeight="1" x14ac:dyDescent="0.25">
      <c r="Q56487" s="265"/>
    </row>
    <row r="56488" spans="17:17" ht="0" hidden="1" customHeight="1" x14ac:dyDescent="0.25">
      <c r="Q56488" s="265"/>
    </row>
    <row r="56489" spans="17:17" ht="0" hidden="1" customHeight="1" x14ac:dyDescent="0.25">
      <c r="Q56489" s="265"/>
    </row>
    <row r="56490" spans="17:17" ht="0" hidden="1" customHeight="1" x14ac:dyDescent="0.25">
      <c r="Q56490" s="265"/>
    </row>
    <row r="56491" spans="17:17" ht="0" hidden="1" customHeight="1" x14ac:dyDescent="0.25">
      <c r="Q56491" s="265"/>
    </row>
    <row r="56492" spans="17:17" ht="0" hidden="1" customHeight="1" x14ac:dyDescent="0.25">
      <c r="Q56492" s="265"/>
    </row>
    <row r="56493" spans="17:17" ht="0" hidden="1" customHeight="1" x14ac:dyDescent="0.25">
      <c r="Q56493" s="265"/>
    </row>
    <row r="56494" spans="17:17" ht="0" hidden="1" customHeight="1" x14ac:dyDescent="0.25">
      <c r="Q56494" s="265"/>
    </row>
    <row r="56495" spans="17:17" ht="0" hidden="1" customHeight="1" x14ac:dyDescent="0.25">
      <c r="Q56495" s="265"/>
    </row>
    <row r="56496" spans="17:17" ht="0" hidden="1" customHeight="1" x14ac:dyDescent="0.25">
      <c r="Q56496" s="265"/>
    </row>
    <row r="56497" spans="17:17" ht="0" hidden="1" customHeight="1" x14ac:dyDescent="0.25">
      <c r="Q56497" s="265"/>
    </row>
    <row r="56498" spans="17:17" ht="0" hidden="1" customHeight="1" x14ac:dyDescent="0.25">
      <c r="Q56498" s="265"/>
    </row>
    <row r="56499" spans="17:17" ht="0" hidden="1" customHeight="1" x14ac:dyDescent="0.25">
      <c r="Q56499" s="265"/>
    </row>
    <row r="56500" spans="17:17" ht="0" hidden="1" customHeight="1" x14ac:dyDescent="0.25">
      <c r="Q56500" s="265"/>
    </row>
    <row r="56501" spans="17:17" ht="0" hidden="1" customHeight="1" x14ac:dyDescent="0.25">
      <c r="Q56501" s="265"/>
    </row>
    <row r="56502" spans="17:17" ht="0" hidden="1" customHeight="1" x14ac:dyDescent="0.25">
      <c r="Q56502" s="265"/>
    </row>
    <row r="56503" spans="17:17" ht="0" hidden="1" customHeight="1" x14ac:dyDescent="0.25">
      <c r="Q56503" s="265"/>
    </row>
    <row r="56504" spans="17:17" ht="0" hidden="1" customHeight="1" x14ac:dyDescent="0.25">
      <c r="Q56504" s="265"/>
    </row>
    <row r="56505" spans="17:17" ht="0" hidden="1" customHeight="1" x14ac:dyDescent="0.25">
      <c r="Q56505" s="265"/>
    </row>
    <row r="56506" spans="17:17" ht="0" hidden="1" customHeight="1" x14ac:dyDescent="0.25">
      <c r="Q56506" s="265"/>
    </row>
    <row r="56507" spans="17:17" ht="0" hidden="1" customHeight="1" x14ac:dyDescent="0.25">
      <c r="Q56507" s="265"/>
    </row>
    <row r="56508" spans="17:17" ht="0" hidden="1" customHeight="1" x14ac:dyDescent="0.25">
      <c r="Q56508" s="265"/>
    </row>
    <row r="56509" spans="17:17" ht="0" hidden="1" customHeight="1" x14ac:dyDescent="0.25">
      <c r="Q56509" s="265"/>
    </row>
    <row r="56510" spans="17:17" ht="0" hidden="1" customHeight="1" x14ac:dyDescent="0.25">
      <c r="Q56510" s="265"/>
    </row>
    <row r="56511" spans="17:17" ht="0" hidden="1" customHeight="1" x14ac:dyDescent="0.25">
      <c r="Q56511" s="265"/>
    </row>
    <row r="56512" spans="17:17" ht="0" hidden="1" customHeight="1" x14ac:dyDescent="0.25">
      <c r="Q56512" s="265"/>
    </row>
    <row r="56513" spans="17:17" ht="0" hidden="1" customHeight="1" x14ac:dyDescent="0.25">
      <c r="Q56513" s="265"/>
    </row>
    <row r="56514" spans="17:17" ht="0" hidden="1" customHeight="1" x14ac:dyDescent="0.25">
      <c r="Q56514" s="265"/>
    </row>
    <row r="56515" spans="17:17" ht="0" hidden="1" customHeight="1" x14ac:dyDescent="0.25">
      <c r="Q56515" s="265"/>
    </row>
    <row r="56516" spans="17:17" ht="0" hidden="1" customHeight="1" x14ac:dyDescent="0.25">
      <c r="Q56516" s="265"/>
    </row>
    <row r="56517" spans="17:17" ht="0" hidden="1" customHeight="1" x14ac:dyDescent="0.25">
      <c r="Q56517" s="265"/>
    </row>
    <row r="56518" spans="17:17" ht="0" hidden="1" customHeight="1" x14ac:dyDescent="0.25">
      <c r="Q56518" s="265"/>
    </row>
    <row r="56519" spans="17:17" ht="0" hidden="1" customHeight="1" x14ac:dyDescent="0.25">
      <c r="Q56519" s="265"/>
    </row>
    <row r="56520" spans="17:17" ht="0" hidden="1" customHeight="1" x14ac:dyDescent="0.25">
      <c r="Q56520" s="265"/>
    </row>
    <row r="56521" spans="17:17" ht="0" hidden="1" customHeight="1" x14ac:dyDescent="0.25">
      <c r="Q56521" s="265"/>
    </row>
    <row r="56522" spans="17:17" ht="0" hidden="1" customHeight="1" x14ac:dyDescent="0.25">
      <c r="Q56522" s="265"/>
    </row>
    <row r="56523" spans="17:17" ht="0" hidden="1" customHeight="1" x14ac:dyDescent="0.25">
      <c r="Q56523" s="265"/>
    </row>
    <row r="56524" spans="17:17" ht="0" hidden="1" customHeight="1" x14ac:dyDescent="0.25">
      <c r="Q56524" s="265"/>
    </row>
    <row r="56525" spans="17:17" ht="0" hidden="1" customHeight="1" x14ac:dyDescent="0.25">
      <c r="Q56525" s="265"/>
    </row>
    <row r="56526" spans="17:17" ht="0" hidden="1" customHeight="1" x14ac:dyDescent="0.25">
      <c r="Q56526" s="265"/>
    </row>
    <row r="56527" spans="17:17" ht="0" hidden="1" customHeight="1" x14ac:dyDescent="0.25">
      <c r="Q56527" s="265"/>
    </row>
    <row r="56528" spans="17:17" ht="0" hidden="1" customHeight="1" x14ac:dyDescent="0.25">
      <c r="Q56528" s="265"/>
    </row>
    <row r="56529" spans="17:17" ht="0" hidden="1" customHeight="1" x14ac:dyDescent="0.25">
      <c r="Q56529" s="265"/>
    </row>
    <row r="56530" spans="17:17" ht="0" hidden="1" customHeight="1" x14ac:dyDescent="0.25">
      <c r="Q56530" s="265"/>
    </row>
    <row r="56531" spans="17:17" ht="0" hidden="1" customHeight="1" x14ac:dyDescent="0.25">
      <c r="Q56531" s="265"/>
    </row>
    <row r="56532" spans="17:17" ht="0" hidden="1" customHeight="1" x14ac:dyDescent="0.25">
      <c r="Q56532" s="265"/>
    </row>
    <row r="56533" spans="17:17" ht="0" hidden="1" customHeight="1" x14ac:dyDescent="0.25">
      <c r="Q56533" s="265"/>
    </row>
    <row r="56534" spans="17:17" ht="0" hidden="1" customHeight="1" x14ac:dyDescent="0.25">
      <c r="Q56534" s="265"/>
    </row>
    <row r="56535" spans="17:17" ht="0" hidden="1" customHeight="1" x14ac:dyDescent="0.25">
      <c r="Q56535" s="265"/>
    </row>
    <row r="56536" spans="17:17" ht="0" hidden="1" customHeight="1" x14ac:dyDescent="0.25">
      <c r="Q56536" s="265"/>
    </row>
    <row r="56537" spans="17:17" ht="0" hidden="1" customHeight="1" x14ac:dyDescent="0.25">
      <c r="Q56537" s="265"/>
    </row>
    <row r="56538" spans="17:17" ht="0" hidden="1" customHeight="1" x14ac:dyDescent="0.25">
      <c r="Q56538" s="265"/>
    </row>
    <row r="56539" spans="17:17" ht="0" hidden="1" customHeight="1" x14ac:dyDescent="0.25">
      <c r="Q56539" s="265"/>
    </row>
    <row r="56540" spans="17:17" ht="0" hidden="1" customHeight="1" x14ac:dyDescent="0.25">
      <c r="Q56540" s="265"/>
    </row>
    <row r="56541" spans="17:17" ht="0" hidden="1" customHeight="1" x14ac:dyDescent="0.25">
      <c r="Q56541" s="265"/>
    </row>
    <row r="56542" spans="17:17" ht="0" hidden="1" customHeight="1" x14ac:dyDescent="0.25">
      <c r="Q56542" s="265"/>
    </row>
    <row r="56543" spans="17:17" ht="0" hidden="1" customHeight="1" x14ac:dyDescent="0.25">
      <c r="Q56543" s="265"/>
    </row>
    <row r="56544" spans="17:17" ht="0" hidden="1" customHeight="1" x14ac:dyDescent="0.25">
      <c r="Q56544" s="265"/>
    </row>
    <row r="56545" spans="17:17" ht="0" hidden="1" customHeight="1" x14ac:dyDescent="0.25">
      <c r="Q56545" s="265"/>
    </row>
    <row r="56546" spans="17:17" ht="0" hidden="1" customHeight="1" x14ac:dyDescent="0.25">
      <c r="Q56546" s="265"/>
    </row>
    <row r="56547" spans="17:17" ht="0" hidden="1" customHeight="1" x14ac:dyDescent="0.25">
      <c r="Q56547" s="265"/>
    </row>
    <row r="56548" spans="17:17" ht="0" hidden="1" customHeight="1" x14ac:dyDescent="0.25">
      <c r="Q56548" s="265"/>
    </row>
    <row r="56549" spans="17:17" ht="0" hidden="1" customHeight="1" x14ac:dyDescent="0.25">
      <c r="Q56549" s="265"/>
    </row>
    <row r="56550" spans="17:17" ht="0" hidden="1" customHeight="1" x14ac:dyDescent="0.25">
      <c r="Q56550" s="265"/>
    </row>
    <row r="56551" spans="17:17" ht="0" hidden="1" customHeight="1" x14ac:dyDescent="0.25">
      <c r="Q56551" s="265"/>
    </row>
    <row r="56552" spans="17:17" ht="0" hidden="1" customHeight="1" x14ac:dyDescent="0.25">
      <c r="Q56552" s="265"/>
    </row>
    <row r="56553" spans="17:17" ht="0" hidden="1" customHeight="1" x14ac:dyDescent="0.25">
      <c r="Q56553" s="265"/>
    </row>
    <row r="56554" spans="17:17" ht="0" hidden="1" customHeight="1" x14ac:dyDescent="0.25">
      <c r="Q56554" s="265"/>
    </row>
    <row r="56555" spans="17:17" ht="0" hidden="1" customHeight="1" x14ac:dyDescent="0.25">
      <c r="Q56555" s="265"/>
    </row>
    <row r="56556" spans="17:17" ht="0" hidden="1" customHeight="1" x14ac:dyDescent="0.25">
      <c r="Q56556" s="265"/>
    </row>
    <row r="56557" spans="17:17" ht="0" hidden="1" customHeight="1" x14ac:dyDescent="0.25">
      <c r="Q56557" s="265"/>
    </row>
    <row r="56558" spans="17:17" ht="0" hidden="1" customHeight="1" x14ac:dyDescent="0.25">
      <c r="Q56558" s="265"/>
    </row>
    <row r="56559" spans="17:17" ht="0" hidden="1" customHeight="1" x14ac:dyDescent="0.25">
      <c r="Q56559" s="265"/>
    </row>
    <row r="56560" spans="17:17" ht="0" hidden="1" customHeight="1" x14ac:dyDescent="0.25">
      <c r="Q56560" s="265"/>
    </row>
    <row r="56561" spans="17:17" ht="0" hidden="1" customHeight="1" x14ac:dyDescent="0.25">
      <c r="Q56561" s="265"/>
    </row>
    <row r="56562" spans="17:17" ht="0" hidden="1" customHeight="1" x14ac:dyDescent="0.25">
      <c r="Q56562" s="265"/>
    </row>
    <row r="56563" spans="17:17" ht="0" hidden="1" customHeight="1" x14ac:dyDescent="0.25">
      <c r="Q56563" s="265"/>
    </row>
    <row r="56564" spans="17:17" ht="0" hidden="1" customHeight="1" x14ac:dyDescent="0.25">
      <c r="Q56564" s="265"/>
    </row>
    <row r="56565" spans="17:17" ht="0" hidden="1" customHeight="1" x14ac:dyDescent="0.25">
      <c r="Q56565" s="265"/>
    </row>
    <row r="56566" spans="17:17" ht="0" hidden="1" customHeight="1" x14ac:dyDescent="0.25">
      <c r="Q56566" s="265"/>
    </row>
    <row r="56567" spans="17:17" ht="0" hidden="1" customHeight="1" x14ac:dyDescent="0.25">
      <c r="Q56567" s="265"/>
    </row>
    <row r="56568" spans="17:17" ht="0" hidden="1" customHeight="1" x14ac:dyDescent="0.25">
      <c r="Q56568" s="265"/>
    </row>
    <row r="56569" spans="17:17" ht="0" hidden="1" customHeight="1" x14ac:dyDescent="0.25">
      <c r="Q56569" s="265"/>
    </row>
    <row r="56570" spans="17:17" ht="0" hidden="1" customHeight="1" x14ac:dyDescent="0.25">
      <c r="Q56570" s="265"/>
    </row>
    <row r="56571" spans="17:17" ht="0" hidden="1" customHeight="1" x14ac:dyDescent="0.25">
      <c r="Q56571" s="265"/>
    </row>
    <row r="56572" spans="17:17" ht="0" hidden="1" customHeight="1" x14ac:dyDescent="0.25">
      <c r="Q56572" s="265"/>
    </row>
    <row r="56573" spans="17:17" ht="0" hidden="1" customHeight="1" x14ac:dyDescent="0.25">
      <c r="Q56573" s="265"/>
    </row>
    <row r="56574" spans="17:17" ht="0" hidden="1" customHeight="1" x14ac:dyDescent="0.25">
      <c r="Q56574" s="265"/>
    </row>
    <row r="56575" spans="17:17" ht="0" hidden="1" customHeight="1" x14ac:dyDescent="0.25">
      <c r="Q56575" s="265"/>
    </row>
    <row r="56576" spans="17:17" ht="0" hidden="1" customHeight="1" x14ac:dyDescent="0.25">
      <c r="Q56576" s="265"/>
    </row>
    <row r="56577" spans="17:17" ht="0" hidden="1" customHeight="1" x14ac:dyDescent="0.25">
      <c r="Q56577" s="265"/>
    </row>
    <row r="56578" spans="17:17" ht="0" hidden="1" customHeight="1" x14ac:dyDescent="0.25">
      <c r="Q56578" s="265"/>
    </row>
    <row r="56579" spans="17:17" ht="0" hidden="1" customHeight="1" x14ac:dyDescent="0.25">
      <c r="Q56579" s="265"/>
    </row>
    <row r="56580" spans="17:17" ht="0" hidden="1" customHeight="1" x14ac:dyDescent="0.25">
      <c r="Q56580" s="265"/>
    </row>
    <row r="56581" spans="17:17" ht="0" hidden="1" customHeight="1" x14ac:dyDescent="0.25">
      <c r="Q56581" s="265"/>
    </row>
    <row r="56582" spans="17:17" ht="0" hidden="1" customHeight="1" x14ac:dyDescent="0.25">
      <c r="Q56582" s="265"/>
    </row>
    <row r="56583" spans="17:17" ht="0" hidden="1" customHeight="1" x14ac:dyDescent="0.25">
      <c r="Q56583" s="265"/>
    </row>
    <row r="56584" spans="17:17" ht="0" hidden="1" customHeight="1" x14ac:dyDescent="0.25">
      <c r="Q56584" s="265"/>
    </row>
    <row r="56585" spans="17:17" ht="0" hidden="1" customHeight="1" x14ac:dyDescent="0.25">
      <c r="Q56585" s="265"/>
    </row>
    <row r="56586" spans="17:17" ht="0" hidden="1" customHeight="1" x14ac:dyDescent="0.25">
      <c r="Q56586" s="265"/>
    </row>
    <row r="56587" spans="17:17" ht="0" hidden="1" customHeight="1" x14ac:dyDescent="0.25">
      <c r="Q56587" s="265"/>
    </row>
    <row r="56588" spans="17:17" ht="0" hidden="1" customHeight="1" x14ac:dyDescent="0.25">
      <c r="Q56588" s="265"/>
    </row>
    <row r="56589" spans="17:17" ht="0" hidden="1" customHeight="1" x14ac:dyDescent="0.25">
      <c r="Q56589" s="265"/>
    </row>
    <row r="56590" spans="17:17" ht="0" hidden="1" customHeight="1" x14ac:dyDescent="0.25">
      <c r="Q56590" s="265"/>
    </row>
    <row r="56591" spans="17:17" ht="0" hidden="1" customHeight="1" x14ac:dyDescent="0.25">
      <c r="Q56591" s="265"/>
    </row>
    <row r="56592" spans="17:17" ht="0" hidden="1" customHeight="1" x14ac:dyDescent="0.25">
      <c r="Q56592" s="265"/>
    </row>
    <row r="56593" spans="17:17" ht="0" hidden="1" customHeight="1" x14ac:dyDescent="0.25">
      <c r="Q56593" s="265"/>
    </row>
    <row r="56594" spans="17:17" ht="0" hidden="1" customHeight="1" x14ac:dyDescent="0.25">
      <c r="Q56594" s="265"/>
    </row>
    <row r="56595" spans="17:17" ht="0" hidden="1" customHeight="1" x14ac:dyDescent="0.25">
      <c r="Q56595" s="265"/>
    </row>
    <row r="56596" spans="17:17" ht="0" hidden="1" customHeight="1" x14ac:dyDescent="0.25">
      <c r="Q56596" s="265"/>
    </row>
    <row r="56597" spans="17:17" ht="0" hidden="1" customHeight="1" x14ac:dyDescent="0.25">
      <c r="Q56597" s="265"/>
    </row>
    <row r="56598" spans="17:17" ht="0" hidden="1" customHeight="1" x14ac:dyDescent="0.25">
      <c r="Q56598" s="265"/>
    </row>
    <row r="56599" spans="17:17" ht="0" hidden="1" customHeight="1" x14ac:dyDescent="0.25">
      <c r="Q56599" s="265"/>
    </row>
    <row r="56600" spans="17:17" ht="0" hidden="1" customHeight="1" x14ac:dyDescent="0.25">
      <c r="Q56600" s="265"/>
    </row>
    <row r="56601" spans="17:17" ht="0" hidden="1" customHeight="1" x14ac:dyDescent="0.25">
      <c r="Q56601" s="265"/>
    </row>
    <row r="56602" spans="17:17" ht="0" hidden="1" customHeight="1" x14ac:dyDescent="0.25">
      <c r="Q56602" s="265"/>
    </row>
    <row r="56603" spans="17:17" ht="0" hidden="1" customHeight="1" x14ac:dyDescent="0.25">
      <c r="Q56603" s="265"/>
    </row>
    <row r="56604" spans="17:17" ht="0" hidden="1" customHeight="1" x14ac:dyDescent="0.25">
      <c r="Q56604" s="265"/>
    </row>
    <row r="56605" spans="17:17" ht="0" hidden="1" customHeight="1" x14ac:dyDescent="0.25">
      <c r="Q56605" s="265"/>
    </row>
    <row r="56606" spans="17:17" ht="0" hidden="1" customHeight="1" x14ac:dyDescent="0.25">
      <c r="Q56606" s="265"/>
    </row>
    <row r="56607" spans="17:17" ht="0" hidden="1" customHeight="1" x14ac:dyDescent="0.25">
      <c r="Q56607" s="265"/>
    </row>
    <row r="56608" spans="17:17" ht="0" hidden="1" customHeight="1" x14ac:dyDescent="0.25">
      <c r="Q56608" s="265"/>
    </row>
    <row r="56609" spans="17:17" ht="0" hidden="1" customHeight="1" x14ac:dyDescent="0.25">
      <c r="Q56609" s="265"/>
    </row>
    <row r="56610" spans="17:17" ht="0" hidden="1" customHeight="1" x14ac:dyDescent="0.25">
      <c r="Q56610" s="265"/>
    </row>
    <row r="56611" spans="17:17" ht="0" hidden="1" customHeight="1" x14ac:dyDescent="0.25">
      <c r="Q56611" s="265"/>
    </row>
    <row r="56612" spans="17:17" ht="0" hidden="1" customHeight="1" x14ac:dyDescent="0.25">
      <c r="Q56612" s="265"/>
    </row>
    <row r="56613" spans="17:17" ht="0" hidden="1" customHeight="1" x14ac:dyDescent="0.25">
      <c r="Q56613" s="265"/>
    </row>
    <row r="56614" spans="17:17" ht="0" hidden="1" customHeight="1" x14ac:dyDescent="0.25">
      <c r="Q56614" s="265"/>
    </row>
    <row r="56615" spans="17:17" ht="0" hidden="1" customHeight="1" x14ac:dyDescent="0.25">
      <c r="Q56615" s="265"/>
    </row>
    <row r="56616" spans="17:17" ht="0" hidden="1" customHeight="1" x14ac:dyDescent="0.25">
      <c r="Q56616" s="265"/>
    </row>
    <row r="56617" spans="17:17" ht="0" hidden="1" customHeight="1" x14ac:dyDescent="0.25">
      <c r="Q56617" s="265"/>
    </row>
    <row r="56618" spans="17:17" ht="0" hidden="1" customHeight="1" x14ac:dyDescent="0.25">
      <c r="Q56618" s="265"/>
    </row>
    <row r="56619" spans="17:17" ht="0" hidden="1" customHeight="1" x14ac:dyDescent="0.25">
      <c r="Q56619" s="265"/>
    </row>
    <row r="56620" spans="17:17" ht="0" hidden="1" customHeight="1" x14ac:dyDescent="0.25">
      <c r="Q56620" s="265"/>
    </row>
    <row r="56621" spans="17:17" ht="0" hidden="1" customHeight="1" x14ac:dyDescent="0.25">
      <c r="Q56621" s="265"/>
    </row>
    <row r="56622" spans="17:17" ht="0" hidden="1" customHeight="1" x14ac:dyDescent="0.25">
      <c r="Q56622" s="265"/>
    </row>
    <row r="56623" spans="17:17" ht="0" hidden="1" customHeight="1" x14ac:dyDescent="0.25">
      <c r="Q56623" s="265"/>
    </row>
    <row r="56624" spans="17:17" ht="0" hidden="1" customHeight="1" x14ac:dyDescent="0.25">
      <c r="Q56624" s="265"/>
    </row>
    <row r="56625" spans="17:17" ht="0" hidden="1" customHeight="1" x14ac:dyDescent="0.25">
      <c r="Q56625" s="265"/>
    </row>
    <row r="56626" spans="17:17" ht="0" hidden="1" customHeight="1" x14ac:dyDescent="0.25">
      <c r="Q56626" s="265"/>
    </row>
    <row r="56627" spans="17:17" ht="0" hidden="1" customHeight="1" x14ac:dyDescent="0.25">
      <c r="Q56627" s="265"/>
    </row>
    <row r="56628" spans="17:17" ht="0" hidden="1" customHeight="1" x14ac:dyDescent="0.25">
      <c r="Q56628" s="265"/>
    </row>
    <row r="56629" spans="17:17" ht="0" hidden="1" customHeight="1" x14ac:dyDescent="0.25">
      <c r="Q56629" s="265"/>
    </row>
    <row r="56630" spans="17:17" ht="0" hidden="1" customHeight="1" x14ac:dyDescent="0.25">
      <c r="Q56630" s="265"/>
    </row>
    <row r="56631" spans="17:17" ht="0" hidden="1" customHeight="1" x14ac:dyDescent="0.25">
      <c r="Q56631" s="265"/>
    </row>
    <row r="56632" spans="17:17" ht="0" hidden="1" customHeight="1" x14ac:dyDescent="0.25">
      <c r="Q56632" s="265"/>
    </row>
    <row r="56633" spans="17:17" ht="0" hidden="1" customHeight="1" x14ac:dyDescent="0.25">
      <c r="Q56633" s="265"/>
    </row>
    <row r="56634" spans="17:17" ht="0" hidden="1" customHeight="1" x14ac:dyDescent="0.25">
      <c r="Q56634" s="265"/>
    </row>
    <row r="56635" spans="17:17" ht="0" hidden="1" customHeight="1" x14ac:dyDescent="0.25">
      <c r="Q56635" s="265"/>
    </row>
    <row r="56636" spans="17:17" ht="0" hidden="1" customHeight="1" x14ac:dyDescent="0.25">
      <c r="Q56636" s="265"/>
    </row>
    <row r="56637" spans="17:17" ht="0" hidden="1" customHeight="1" x14ac:dyDescent="0.25">
      <c r="Q56637" s="265"/>
    </row>
    <row r="56638" spans="17:17" ht="0" hidden="1" customHeight="1" x14ac:dyDescent="0.25">
      <c r="Q56638" s="265"/>
    </row>
    <row r="56639" spans="17:17" ht="0" hidden="1" customHeight="1" x14ac:dyDescent="0.25">
      <c r="Q56639" s="265"/>
    </row>
    <row r="56640" spans="17:17" ht="0" hidden="1" customHeight="1" x14ac:dyDescent="0.25">
      <c r="Q56640" s="265"/>
    </row>
    <row r="56641" spans="17:17" ht="0" hidden="1" customHeight="1" x14ac:dyDescent="0.25">
      <c r="Q56641" s="265"/>
    </row>
    <row r="56642" spans="17:17" ht="0" hidden="1" customHeight="1" x14ac:dyDescent="0.25">
      <c r="Q56642" s="265"/>
    </row>
    <row r="56643" spans="17:17" ht="0" hidden="1" customHeight="1" x14ac:dyDescent="0.25">
      <c r="Q56643" s="265"/>
    </row>
    <row r="56644" spans="17:17" ht="0" hidden="1" customHeight="1" x14ac:dyDescent="0.25">
      <c r="Q56644" s="265"/>
    </row>
    <row r="56645" spans="17:17" ht="0" hidden="1" customHeight="1" x14ac:dyDescent="0.25">
      <c r="Q56645" s="265"/>
    </row>
    <row r="56646" spans="17:17" ht="0" hidden="1" customHeight="1" x14ac:dyDescent="0.25">
      <c r="Q56646" s="265"/>
    </row>
    <row r="56647" spans="17:17" ht="0" hidden="1" customHeight="1" x14ac:dyDescent="0.25">
      <c r="Q56647" s="265"/>
    </row>
    <row r="56648" spans="17:17" ht="0" hidden="1" customHeight="1" x14ac:dyDescent="0.25">
      <c r="Q56648" s="265"/>
    </row>
    <row r="56649" spans="17:17" ht="0" hidden="1" customHeight="1" x14ac:dyDescent="0.25">
      <c r="Q56649" s="265"/>
    </row>
    <row r="56650" spans="17:17" ht="0" hidden="1" customHeight="1" x14ac:dyDescent="0.25">
      <c r="Q56650" s="265"/>
    </row>
    <row r="56651" spans="17:17" ht="0" hidden="1" customHeight="1" x14ac:dyDescent="0.25">
      <c r="Q56651" s="265"/>
    </row>
    <row r="56652" spans="17:17" ht="0" hidden="1" customHeight="1" x14ac:dyDescent="0.25">
      <c r="Q56652" s="265"/>
    </row>
    <row r="56653" spans="17:17" ht="0" hidden="1" customHeight="1" x14ac:dyDescent="0.25">
      <c r="Q56653" s="265"/>
    </row>
    <row r="56654" spans="17:17" ht="0" hidden="1" customHeight="1" x14ac:dyDescent="0.25">
      <c r="Q56654" s="265"/>
    </row>
    <row r="56655" spans="17:17" ht="0" hidden="1" customHeight="1" x14ac:dyDescent="0.25">
      <c r="Q56655" s="265"/>
    </row>
    <row r="56656" spans="17:17" ht="0" hidden="1" customHeight="1" x14ac:dyDescent="0.25">
      <c r="Q56656" s="265"/>
    </row>
    <row r="56657" spans="17:17" ht="0" hidden="1" customHeight="1" x14ac:dyDescent="0.25">
      <c r="Q56657" s="265"/>
    </row>
    <row r="56658" spans="17:17" ht="0" hidden="1" customHeight="1" x14ac:dyDescent="0.25">
      <c r="Q56658" s="265"/>
    </row>
    <row r="56659" spans="17:17" ht="0" hidden="1" customHeight="1" x14ac:dyDescent="0.25">
      <c r="Q56659" s="265"/>
    </row>
    <row r="56660" spans="17:17" ht="0" hidden="1" customHeight="1" x14ac:dyDescent="0.25">
      <c r="Q56660" s="265"/>
    </row>
    <row r="56661" spans="17:17" ht="0" hidden="1" customHeight="1" x14ac:dyDescent="0.25">
      <c r="Q56661" s="265"/>
    </row>
    <row r="56662" spans="17:17" ht="0" hidden="1" customHeight="1" x14ac:dyDescent="0.25">
      <c r="Q56662" s="265"/>
    </row>
    <row r="56663" spans="17:17" ht="0" hidden="1" customHeight="1" x14ac:dyDescent="0.25">
      <c r="Q56663" s="265"/>
    </row>
    <row r="56664" spans="17:17" ht="0" hidden="1" customHeight="1" x14ac:dyDescent="0.25">
      <c r="Q56664" s="265"/>
    </row>
    <row r="56665" spans="17:17" ht="0" hidden="1" customHeight="1" x14ac:dyDescent="0.25">
      <c r="Q56665" s="265"/>
    </row>
    <row r="56666" spans="17:17" ht="0" hidden="1" customHeight="1" x14ac:dyDescent="0.25">
      <c r="Q56666" s="265"/>
    </row>
    <row r="56667" spans="17:17" ht="0" hidden="1" customHeight="1" x14ac:dyDescent="0.25">
      <c r="Q56667" s="265"/>
    </row>
    <row r="56668" spans="17:17" ht="0" hidden="1" customHeight="1" x14ac:dyDescent="0.25">
      <c r="Q56668" s="265"/>
    </row>
    <row r="56669" spans="17:17" ht="0" hidden="1" customHeight="1" x14ac:dyDescent="0.25">
      <c r="Q56669" s="265"/>
    </row>
    <row r="56670" spans="17:17" ht="0" hidden="1" customHeight="1" x14ac:dyDescent="0.25">
      <c r="Q56670" s="265"/>
    </row>
    <row r="56671" spans="17:17" ht="0" hidden="1" customHeight="1" x14ac:dyDescent="0.25">
      <c r="Q56671" s="265"/>
    </row>
    <row r="56672" spans="17:17" ht="0" hidden="1" customHeight="1" x14ac:dyDescent="0.25">
      <c r="Q56672" s="265"/>
    </row>
    <row r="56673" spans="17:17" ht="0" hidden="1" customHeight="1" x14ac:dyDescent="0.25">
      <c r="Q56673" s="265"/>
    </row>
    <row r="56674" spans="17:17" ht="0" hidden="1" customHeight="1" x14ac:dyDescent="0.25">
      <c r="Q56674" s="265"/>
    </row>
    <row r="56675" spans="17:17" ht="0" hidden="1" customHeight="1" x14ac:dyDescent="0.25">
      <c r="Q56675" s="265"/>
    </row>
    <row r="56676" spans="17:17" ht="0" hidden="1" customHeight="1" x14ac:dyDescent="0.25">
      <c r="Q56676" s="265"/>
    </row>
    <row r="56677" spans="17:17" ht="0" hidden="1" customHeight="1" x14ac:dyDescent="0.25">
      <c r="Q56677" s="265"/>
    </row>
    <row r="56678" spans="17:17" ht="0" hidden="1" customHeight="1" x14ac:dyDescent="0.25">
      <c r="Q56678" s="265"/>
    </row>
    <row r="56679" spans="17:17" ht="0" hidden="1" customHeight="1" x14ac:dyDescent="0.25">
      <c r="Q56679" s="265"/>
    </row>
    <row r="56680" spans="17:17" ht="0" hidden="1" customHeight="1" x14ac:dyDescent="0.25">
      <c r="Q56680" s="265"/>
    </row>
    <row r="56681" spans="17:17" ht="0" hidden="1" customHeight="1" x14ac:dyDescent="0.25">
      <c r="Q56681" s="265"/>
    </row>
    <row r="56682" spans="17:17" ht="0" hidden="1" customHeight="1" x14ac:dyDescent="0.25">
      <c r="Q56682" s="265"/>
    </row>
    <row r="56683" spans="17:17" ht="0" hidden="1" customHeight="1" x14ac:dyDescent="0.25">
      <c r="Q56683" s="265"/>
    </row>
    <row r="56684" spans="17:17" ht="0" hidden="1" customHeight="1" x14ac:dyDescent="0.25">
      <c r="Q56684" s="265"/>
    </row>
    <row r="56685" spans="17:17" ht="0" hidden="1" customHeight="1" x14ac:dyDescent="0.25">
      <c r="Q56685" s="265"/>
    </row>
    <row r="56686" spans="17:17" ht="0" hidden="1" customHeight="1" x14ac:dyDescent="0.25">
      <c r="Q56686" s="265"/>
    </row>
    <row r="56687" spans="17:17" ht="0" hidden="1" customHeight="1" x14ac:dyDescent="0.25">
      <c r="Q56687" s="265"/>
    </row>
    <row r="56688" spans="17:17" ht="0" hidden="1" customHeight="1" x14ac:dyDescent="0.25">
      <c r="Q56688" s="265"/>
    </row>
    <row r="56689" spans="17:17" ht="0" hidden="1" customHeight="1" x14ac:dyDescent="0.25">
      <c r="Q56689" s="265"/>
    </row>
    <row r="56690" spans="17:17" ht="0" hidden="1" customHeight="1" x14ac:dyDescent="0.25">
      <c r="Q56690" s="265"/>
    </row>
    <row r="56691" spans="17:17" ht="0" hidden="1" customHeight="1" x14ac:dyDescent="0.25">
      <c r="Q56691" s="265"/>
    </row>
    <row r="56692" spans="17:17" ht="0" hidden="1" customHeight="1" x14ac:dyDescent="0.25">
      <c r="Q56692" s="265"/>
    </row>
    <row r="56693" spans="17:17" ht="0" hidden="1" customHeight="1" x14ac:dyDescent="0.25">
      <c r="Q56693" s="265"/>
    </row>
    <row r="56694" spans="17:17" ht="0" hidden="1" customHeight="1" x14ac:dyDescent="0.25">
      <c r="Q56694" s="265"/>
    </row>
    <row r="56695" spans="17:17" ht="0" hidden="1" customHeight="1" x14ac:dyDescent="0.25">
      <c r="Q56695" s="265"/>
    </row>
    <row r="56696" spans="17:17" ht="0" hidden="1" customHeight="1" x14ac:dyDescent="0.25">
      <c r="Q56696" s="265"/>
    </row>
    <row r="56697" spans="17:17" ht="0" hidden="1" customHeight="1" x14ac:dyDescent="0.25">
      <c r="Q56697" s="265"/>
    </row>
    <row r="56698" spans="17:17" ht="0" hidden="1" customHeight="1" x14ac:dyDescent="0.25">
      <c r="Q56698" s="265"/>
    </row>
    <row r="56699" spans="17:17" ht="0" hidden="1" customHeight="1" x14ac:dyDescent="0.25">
      <c r="Q56699" s="265"/>
    </row>
    <row r="56700" spans="17:17" ht="0" hidden="1" customHeight="1" x14ac:dyDescent="0.25">
      <c r="Q56700" s="265"/>
    </row>
    <row r="56701" spans="17:17" ht="0" hidden="1" customHeight="1" x14ac:dyDescent="0.25">
      <c r="Q56701" s="265"/>
    </row>
    <row r="56702" spans="17:17" ht="0" hidden="1" customHeight="1" x14ac:dyDescent="0.25">
      <c r="Q56702" s="265"/>
    </row>
    <row r="56703" spans="17:17" ht="0" hidden="1" customHeight="1" x14ac:dyDescent="0.25">
      <c r="Q56703" s="265"/>
    </row>
    <row r="56704" spans="17:17" ht="0" hidden="1" customHeight="1" x14ac:dyDescent="0.25">
      <c r="Q56704" s="265"/>
    </row>
    <row r="56705" spans="17:17" ht="0" hidden="1" customHeight="1" x14ac:dyDescent="0.25">
      <c r="Q56705" s="265"/>
    </row>
    <row r="56706" spans="17:17" ht="0" hidden="1" customHeight="1" x14ac:dyDescent="0.25">
      <c r="Q56706" s="265"/>
    </row>
    <row r="56707" spans="17:17" ht="0" hidden="1" customHeight="1" x14ac:dyDescent="0.25">
      <c r="Q56707" s="265"/>
    </row>
    <row r="56708" spans="17:17" ht="0" hidden="1" customHeight="1" x14ac:dyDescent="0.25">
      <c r="Q56708" s="265"/>
    </row>
    <row r="56709" spans="17:17" ht="0" hidden="1" customHeight="1" x14ac:dyDescent="0.25">
      <c r="Q56709" s="265"/>
    </row>
    <row r="56710" spans="17:17" ht="0" hidden="1" customHeight="1" x14ac:dyDescent="0.25">
      <c r="Q56710" s="265"/>
    </row>
    <row r="56711" spans="17:17" ht="0" hidden="1" customHeight="1" x14ac:dyDescent="0.25">
      <c r="Q56711" s="265"/>
    </row>
    <row r="56712" spans="17:17" ht="0" hidden="1" customHeight="1" x14ac:dyDescent="0.25">
      <c r="Q56712" s="265"/>
    </row>
    <row r="56713" spans="17:17" ht="0" hidden="1" customHeight="1" x14ac:dyDescent="0.25">
      <c r="Q56713" s="265"/>
    </row>
    <row r="56714" spans="17:17" ht="0" hidden="1" customHeight="1" x14ac:dyDescent="0.25">
      <c r="Q56714" s="265"/>
    </row>
    <row r="56715" spans="17:17" ht="0" hidden="1" customHeight="1" x14ac:dyDescent="0.25">
      <c r="Q56715" s="265"/>
    </row>
    <row r="56716" spans="17:17" ht="0" hidden="1" customHeight="1" x14ac:dyDescent="0.25">
      <c r="Q56716" s="265"/>
    </row>
    <row r="56717" spans="17:17" ht="0" hidden="1" customHeight="1" x14ac:dyDescent="0.25">
      <c r="Q56717" s="265"/>
    </row>
    <row r="56718" spans="17:17" ht="0" hidden="1" customHeight="1" x14ac:dyDescent="0.25">
      <c r="Q56718" s="265"/>
    </row>
    <row r="56719" spans="17:17" ht="0" hidden="1" customHeight="1" x14ac:dyDescent="0.25">
      <c r="Q56719" s="265"/>
    </row>
    <row r="56720" spans="17:17" ht="0" hidden="1" customHeight="1" x14ac:dyDescent="0.25">
      <c r="Q56720" s="265"/>
    </row>
    <row r="56721" spans="17:17" ht="0" hidden="1" customHeight="1" x14ac:dyDescent="0.25">
      <c r="Q56721" s="265"/>
    </row>
    <row r="56722" spans="17:17" ht="0" hidden="1" customHeight="1" x14ac:dyDescent="0.25">
      <c r="Q56722" s="265"/>
    </row>
    <row r="56723" spans="17:17" ht="0" hidden="1" customHeight="1" x14ac:dyDescent="0.25">
      <c r="Q56723" s="265"/>
    </row>
    <row r="56724" spans="17:17" ht="0" hidden="1" customHeight="1" x14ac:dyDescent="0.25">
      <c r="Q56724" s="265"/>
    </row>
    <row r="56725" spans="17:17" ht="0" hidden="1" customHeight="1" x14ac:dyDescent="0.25">
      <c r="Q56725" s="265"/>
    </row>
    <row r="56726" spans="17:17" ht="0" hidden="1" customHeight="1" x14ac:dyDescent="0.25">
      <c r="Q56726" s="265"/>
    </row>
    <row r="56727" spans="17:17" ht="0" hidden="1" customHeight="1" x14ac:dyDescent="0.25">
      <c r="Q56727" s="265"/>
    </row>
    <row r="56728" spans="17:17" ht="0" hidden="1" customHeight="1" x14ac:dyDescent="0.25">
      <c r="Q56728" s="265"/>
    </row>
    <row r="56729" spans="17:17" ht="0" hidden="1" customHeight="1" x14ac:dyDescent="0.25">
      <c r="Q56729" s="265"/>
    </row>
    <row r="56730" spans="17:17" ht="0" hidden="1" customHeight="1" x14ac:dyDescent="0.25">
      <c r="Q56730" s="265"/>
    </row>
    <row r="56731" spans="17:17" ht="0" hidden="1" customHeight="1" x14ac:dyDescent="0.25">
      <c r="Q56731" s="265"/>
    </row>
    <row r="56732" spans="17:17" ht="0" hidden="1" customHeight="1" x14ac:dyDescent="0.25">
      <c r="Q56732" s="265"/>
    </row>
    <row r="56733" spans="17:17" ht="0" hidden="1" customHeight="1" x14ac:dyDescent="0.25">
      <c r="Q56733" s="265"/>
    </row>
    <row r="56734" spans="17:17" ht="0" hidden="1" customHeight="1" x14ac:dyDescent="0.25">
      <c r="Q56734" s="265"/>
    </row>
    <row r="56735" spans="17:17" ht="0" hidden="1" customHeight="1" x14ac:dyDescent="0.25">
      <c r="Q56735" s="265"/>
    </row>
    <row r="56736" spans="17:17" ht="0" hidden="1" customHeight="1" x14ac:dyDescent="0.25">
      <c r="Q56736" s="265"/>
    </row>
    <row r="56737" spans="17:17" ht="0" hidden="1" customHeight="1" x14ac:dyDescent="0.25">
      <c r="Q56737" s="265"/>
    </row>
    <row r="56738" spans="17:17" ht="0" hidden="1" customHeight="1" x14ac:dyDescent="0.25">
      <c r="Q56738" s="265"/>
    </row>
    <row r="56739" spans="17:17" ht="0" hidden="1" customHeight="1" x14ac:dyDescent="0.25">
      <c r="Q56739" s="265"/>
    </row>
    <row r="56740" spans="17:17" ht="0" hidden="1" customHeight="1" x14ac:dyDescent="0.25">
      <c r="Q56740" s="265"/>
    </row>
    <row r="56741" spans="17:17" ht="0" hidden="1" customHeight="1" x14ac:dyDescent="0.25">
      <c r="Q56741" s="265"/>
    </row>
    <row r="56742" spans="17:17" ht="0" hidden="1" customHeight="1" x14ac:dyDescent="0.25">
      <c r="Q56742" s="265"/>
    </row>
    <row r="56743" spans="17:17" ht="0" hidden="1" customHeight="1" x14ac:dyDescent="0.25">
      <c r="Q56743" s="265"/>
    </row>
    <row r="56744" spans="17:17" ht="0" hidden="1" customHeight="1" x14ac:dyDescent="0.25">
      <c r="Q56744" s="265"/>
    </row>
    <row r="56745" spans="17:17" ht="0" hidden="1" customHeight="1" x14ac:dyDescent="0.25">
      <c r="Q56745" s="265"/>
    </row>
    <row r="56746" spans="17:17" ht="0" hidden="1" customHeight="1" x14ac:dyDescent="0.25">
      <c r="Q56746" s="265"/>
    </row>
    <row r="56747" spans="17:17" ht="0" hidden="1" customHeight="1" x14ac:dyDescent="0.25">
      <c r="Q56747" s="265"/>
    </row>
    <row r="56748" spans="17:17" ht="0" hidden="1" customHeight="1" x14ac:dyDescent="0.25">
      <c r="Q56748" s="265"/>
    </row>
    <row r="56749" spans="17:17" ht="0" hidden="1" customHeight="1" x14ac:dyDescent="0.25">
      <c r="Q56749" s="265"/>
    </row>
    <row r="56750" spans="17:17" ht="0" hidden="1" customHeight="1" x14ac:dyDescent="0.25">
      <c r="Q56750" s="265"/>
    </row>
    <row r="56751" spans="17:17" ht="0" hidden="1" customHeight="1" x14ac:dyDescent="0.25">
      <c r="Q56751" s="265"/>
    </row>
    <row r="56752" spans="17:17" ht="0" hidden="1" customHeight="1" x14ac:dyDescent="0.25">
      <c r="Q56752" s="265"/>
    </row>
    <row r="56753" spans="17:17" ht="0" hidden="1" customHeight="1" x14ac:dyDescent="0.25">
      <c r="Q56753" s="265"/>
    </row>
    <row r="56754" spans="17:17" ht="0" hidden="1" customHeight="1" x14ac:dyDescent="0.25">
      <c r="Q56754" s="265"/>
    </row>
    <row r="56755" spans="17:17" ht="0" hidden="1" customHeight="1" x14ac:dyDescent="0.25">
      <c r="Q56755" s="265"/>
    </row>
    <row r="56756" spans="17:17" ht="0" hidden="1" customHeight="1" x14ac:dyDescent="0.25">
      <c r="Q56756" s="265"/>
    </row>
    <row r="56757" spans="17:17" ht="0" hidden="1" customHeight="1" x14ac:dyDescent="0.25">
      <c r="Q56757" s="265"/>
    </row>
    <row r="56758" spans="17:17" ht="0" hidden="1" customHeight="1" x14ac:dyDescent="0.25">
      <c r="Q56758" s="265"/>
    </row>
    <row r="56759" spans="17:17" ht="0" hidden="1" customHeight="1" x14ac:dyDescent="0.25">
      <c r="Q56759" s="265"/>
    </row>
    <row r="56760" spans="17:17" ht="0" hidden="1" customHeight="1" x14ac:dyDescent="0.25">
      <c r="Q56760" s="265"/>
    </row>
    <row r="56761" spans="17:17" ht="0" hidden="1" customHeight="1" x14ac:dyDescent="0.25">
      <c r="Q56761" s="265"/>
    </row>
    <row r="56762" spans="17:17" ht="0" hidden="1" customHeight="1" x14ac:dyDescent="0.25">
      <c r="Q56762" s="265"/>
    </row>
    <row r="56763" spans="17:17" ht="0" hidden="1" customHeight="1" x14ac:dyDescent="0.25">
      <c r="Q56763" s="265"/>
    </row>
    <row r="56764" spans="17:17" ht="0" hidden="1" customHeight="1" x14ac:dyDescent="0.25">
      <c r="Q56764" s="265"/>
    </row>
    <row r="56765" spans="17:17" ht="0" hidden="1" customHeight="1" x14ac:dyDescent="0.25">
      <c r="Q56765" s="265"/>
    </row>
    <row r="56766" spans="17:17" ht="0" hidden="1" customHeight="1" x14ac:dyDescent="0.25">
      <c r="Q56766" s="265"/>
    </row>
    <row r="56767" spans="17:17" ht="0" hidden="1" customHeight="1" x14ac:dyDescent="0.25">
      <c r="Q56767" s="265"/>
    </row>
    <row r="56768" spans="17:17" ht="0" hidden="1" customHeight="1" x14ac:dyDescent="0.25">
      <c r="Q56768" s="265"/>
    </row>
    <row r="56769" spans="17:17" ht="0" hidden="1" customHeight="1" x14ac:dyDescent="0.25">
      <c r="Q56769" s="265"/>
    </row>
    <row r="56770" spans="17:17" ht="0" hidden="1" customHeight="1" x14ac:dyDescent="0.25">
      <c r="Q56770" s="265"/>
    </row>
    <row r="56771" spans="17:17" ht="0" hidden="1" customHeight="1" x14ac:dyDescent="0.25">
      <c r="Q56771" s="265"/>
    </row>
    <row r="56772" spans="17:17" ht="0" hidden="1" customHeight="1" x14ac:dyDescent="0.25">
      <c r="Q56772" s="265"/>
    </row>
    <row r="56773" spans="17:17" ht="0" hidden="1" customHeight="1" x14ac:dyDescent="0.25">
      <c r="Q56773" s="265"/>
    </row>
    <row r="56774" spans="17:17" ht="0" hidden="1" customHeight="1" x14ac:dyDescent="0.25">
      <c r="Q56774" s="265"/>
    </row>
    <row r="56775" spans="17:17" ht="0" hidden="1" customHeight="1" x14ac:dyDescent="0.25">
      <c r="Q56775" s="265"/>
    </row>
    <row r="56776" spans="17:17" ht="0" hidden="1" customHeight="1" x14ac:dyDescent="0.25">
      <c r="Q56776" s="265"/>
    </row>
    <row r="56777" spans="17:17" ht="0" hidden="1" customHeight="1" x14ac:dyDescent="0.25">
      <c r="Q56777" s="265"/>
    </row>
    <row r="56778" spans="17:17" ht="0" hidden="1" customHeight="1" x14ac:dyDescent="0.25">
      <c r="Q56778" s="265"/>
    </row>
    <row r="56779" spans="17:17" ht="0" hidden="1" customHeight="1" x14ac:dyDescent="0.25">
      <c r="Q56779" s="265"/>
    </row>
    <row r="56780" spans="17:17" ht="0" hidden="1" customHeight="1" x14ac:dyDescent="0.25">
      <c r="Q56780" s="265"/>
    </row>
    <row r="56781" spans="17:17" ht="0" hidden="1" customHeight="1" x14ac:dyDescent="0.25">
      <c r="Q56781" s="265"/>
    </row>
    <row r="56782" spans="17:17" ht="0" hidden="1" customHeight="1" x14ac:dyDescent="0.25">
      <c r="Q56782" s="265"/>
    </row>
    <row r="56783" spans="17:17" ht="0" hidden="1" customHeight="1" x14ac:dyDescent="0.25">
      <c r="Q56783" s="265"/>
    </row>
    <row r="56784" spans="17:17" ht="0" hidden="1" customHeight="1" x14ac:dyDescent="0.25">
      <c r="Q56784" s="265"/>
    </row>
    <row r="56785" spans="17:17" ht="0" hidden="1" customHeight="1" x14ac:dyDescent="0.25">
      <c r="Q56785" s="265"/>
    </row>
    <row r="56786" spans="17:17" ht="0" hidden="1" customHeight="1" x14ac:dyDescent="0.25">
      <c r="Q56786" s="265"/>
    </row>
    <row r="56787" spans="17:17" ht="0" hidden="1" customHeight="1" x14ac:dyDescent="0.25">
      <c r="Q56787" s="265"/>
    </row>
    <row r="56788" spans="17:17" ht="0" hidden="1" customHeight="1" x14ac:dyDescent="0.25">
      <c r="Q56788" s="265"/>
    </row>
    <row r="56789" spans="17:17" ht="0" hidden="1" customHeight="1" x14ac:dyDescent="0.25">
      <c r="Q56789" s="265"/>
    </row>
    <row r="56790" spans="17:17" ht="0" hidden="1" customHeight="1" x14ac:dyDescent="0.25">
      <c r="Q56790" s="265"/>
    </row>
    <row r="56791" spans="17:17" ht="0" hidden="1" customHeight="1" x14ac:dyDescent="0.25">
      <c r="Q56791" s="265"/>
    </row>
    <row r="56792" spans="17:17" ht="0" hidden="1" customHeight="1" x14ac:dyDescent="0.25">
      <c r="Q56792" s="265"/>
    </row>
    <row r="56793" spans="17:17" ht="0" hidden="1" customHeight="1" x14ac:dyDescent="0.25">
      <c r="Q56793" s="265"/>
    </row>
    <row r="56794" spans="17:17" ht="0" hidden="1" customHeight="1" x14ac:dyDescent="0.25">
      <c r="Q56794" s="265"/>
    </row>
    <row r="56795" spans="17:17" ht="0" hidden="1" customHeight="1" x14ac:dyDescent="0.25">
      <c r="Q56795" s="265"/>
    </row>
    <row r="56796" spans="17:17" ht="0" hidden="1" customHeight="1" x14ac:dyDescent="0.25">
      <c r="Q56796" s="265"/>
    </row>
    <row r="56797" spans="17:17" ht="0" hidden="1" customHeight="1" x14ac:dyDescent="0.25">
      <c r="Q56797" s="265"/>
    </row>
    <row r="56798" spans="17:17" ht="0" hidden="1" customHeight="1" x14ac:dyDescent="0.25">
      <c r="Q56798" s="265"/>
    </row>
    <row r="56799" spans="17:17" ht="0" hidden="1" customHeight="1" x14ac:dyDescent="0.25">
      <c r="Q56799" s="265"/>
    </row>
    <row r="56800" spans="17:17" ht="0" hidden="1" customHeight="1" x14ac:dyDescent="0.25">
      <c r="Q56800" s="265"/>
    </row>
    <row r="56801" spans="17:17" ht="0" hidden="1" customHeight="1" x14ac:dyDescent="0.25">
      <c r="Q56801" s="265"/>
    </row>
    <row r="56802" spans="17:17" ht="0" hidden="1" customHeight="1" x14ac:dyDescent="0.25">
      <c r="Q56802" s="265"/>
    </row>
    <row r="56803" spans="17:17" ht="0" hidden="1" customHeight="1" x14ac:dyDescent="0.25">
      <c r="Q56803" s="265"/>
    </row>
    <row r="56804" spans="17:17" ht="0" hidden="1" customHeight="1" x14ac:dyDescent="0.25">
      <c r="Q56804" s="265"/>
    </row>
    <row r="56805" spans="17:17" ht="0" hidden="1" customHeight="1" x14ac:dyDescent="0.25">
      <c r="Q56805" s="265"/>
    </row>
    <row r="56806" spans="17:17" ht="0" hidden="1" customHeight="1" x14ac:dyDescent="0.25">
      <c r="Q56806" s="265"/>
    </row>
    <row r="56807" spans="17:17" ht="0" hidden="1" customHeight="1" x14ac:dyDescent="0.25">
      <c r="Q56807" s="265"/>
    </row>
    <row r="56808" spans="17:17" ht="0" hidden="1" customHeight="1" x14ac:dyDescent="0.25">
      <c r="Q56808" s="265"/>
    </row>
    <row r="56809" spans="17:17" ht="0" hidden="1" customHeight="1" x14ac:dyDescent="0.25">
      <c r="Q56809" s="265"/>
    </row>
    <row r="56810" spans="17:17" ht="0" hidden="1" customHeight="1" x14ac:dyDescent="0.25">
      <c r="Q56810" s="265"/>
    </row>
    <row r="56811" spans="17:17" ht="0" hidden="1" customHeight="1" x14ac:dyDescent="0.25">
      <c r="Q56811" s="265"/>
    </row>
    <row r="56812" spans="17:17" ht="0" hidden="1" customHeight="1" x14ac:dyDescent="0.25">
      <c r="Q56812" s="265"/>
    </row>
    <row r="56813" spans="17:17" ht="0" hidden="1" customHeight="1" x14ac:dyDescent="0.25">
      <c r="Q56813" s="265"/>
    </row>
    <row r="56814" spans="17:17" ht="0" hidden="1" customHeight="1" x14ac:dyDescent="0.25">
      <c r="Q56814" s="265"/>
    </row>
    <row r="56815" spans="17:17" ht="0" hidden="1" customHeight="1" x14ac:dyDescent="0.25">
      <c r="Q56815" s="265"/>
    </row>
    <row r="56816" spans="17:17" ht="0" hidden="1" customHeight="1" x14ac:dyDescent="0.25">
      <c r="Q56816" s="265"/>
    </row>
    <row r="56817" spans="17:17" ht="0" hidden="1" customHeight="1" x14ac:dyDescent="0.25">
      <c r="Q56817" s="265"/>
    </row>
    <row r="56818" spans="17:17" ht="0" hidden="1" customHeight="1" x14ac:dyDescent="0.25">
      <c r="Q56818" s="265"/>
    </row>
    <row r="56819" spans="17:17" ht="0" hidden="1" customHeight="1" x14ac:dyDescent="0.25">
      <c r="Q56819" s="265"/>
    </row>
    <row r="56820" spans="17:17" ht="0" hidden="1" customHeight="1" x14ac:dyDescent="0.25">
      <c r="Q56820" s="265"/>
    </row>
    <row r="56821" spans="17:17" ht="0" hidden="1" customHeight="1" x14ac:dyDescent="0.25">
      <c r="Q56821" s="265"/>
    </row>
    <row r="56822" spans="17:17" ht="0" hidden="1" customHeight="1" x14ac:dyDescent="0.25">
      <c r="Q56822" s="265"/>
    </row>
    <row r="56823" spans="17:17" ht="0" hidden="1" customHeight="1" x14ac:dyDescent="0.25">
      <c r="Q56823" s="265"/>
    </row>
    <row r="56824" spans="17:17" ht="0" hidden="1" customHeight="1" x14ac:dyDescent="0.25">
      <c r="Q56824" s="265"/>
    </row>
    <row r="56825" spans="17:17" ht="0" hidden="1" customHeight="1" x14ac:dyDescent="0.25">
      <c r="Q56825" s="265"/>
    </row>
    <row r="56826" spans="17:17" ht="0" hidden="1" customHeight="1" x14ac:dyDescent="0.25">
      <c r="Q56826" s="265"/>
    </row>
    <row r="56827" spans="17:17" ht="0" hidden="1" customHeight="1" x14ac:dyDescent="0.25">
      <c r="Q56827" s="265"/>
    </row>
    <row r="56828" spans="17:17" ht="0" hidden="1" customHeight="1" x14ac:dyDescent="0.25">
      <c r="Q56828" s="265"/>
    </row>
    <row r="56829" spans="17:17" ht="0" hidden="1" customHeight="1" x14ac:dyDescent="0.25">
      <c r="Q56829" s="265"/>
    </row>
    <row r="56830" spans="17:17" ht="0" hidden="1" customHeight="1" x14ac:dyDescent="0.25">
      <c r="Q56830" s="265"/>
    </row>
    <row r="56831" spans="17:17" ht="0" hidden="1" customHeight="1" x14ac:dyDescent="0.25">
      <c r="Q56831" s="265"/>
    </row>
    <row r="56832" spans="17:17" ht="0" hidden="1" customHeight="1" x14ac:dyDescent="0.25">
      <c r="Q56832" s="265"/>
    </row>
    <row r="56833" spans="17:17" ht="0" hidden="1" customHeight="1" x14ac:dyDescent="0.25">
      <c r="Q56833" s="265"/>
    </row>
    <row r="56834" spans="17:17" ht="0" hidden="1" customHeight="1" x14ac:dyDescent="0.25">
      <c r="Q56834" s="265"/>
    </row>
    <row r="56835" spans="17:17" ht="0" hidden="1" customHeight="1" x14ac:dyDescent="0.25">
      <c r="Q56835" s="265"/>
    </row>
    <row r="56836" spans="17:17" ht="0" hidden="1" customHeight="1" x14ac:dyDescent="0.25">
      <c r="Q56836" s="265"/>
    </row>
    <row r="56837" spans="17:17" ht="0" hidden="1" customHeight="1" x14ac:dyDescent="0.25">
      <c r="Q56837" s="265"/>
    </row>
    <row r="56838" spans="17:17" ht="0" hidden="1" customHeight="1" x14ac:dyDescent="0.25">
      <c r="Q56838" s="265"/>
    </row>
    <row r="56839" spans="17:17" ht="0" hidden="1" customHeight="1" x14ac:dyDescent="0.25">
      <c r="Q56839" s="265"/>
    </row>
    <row r="56840" spans="17:17" ht="0" hidden="1" customHeight="1" x14ac:dyDescent="0.25">
      <c r="Q56840" s="265"/>
    </row>
    <row r="56841" spans="17:17" ht="0" hidden="1" customHeight="1" x14ac:dyDescent="0.25">
      <c r="Q56841" s="265"/>
    </row>
    <row r="56842" spans="17:17" ht="0" hidden="1" customHeight="1" x14ac:dyDescent="0.25">
      <c r="Q56842" s="265"/>
    </row>
    <row r="56843" spans="17:17" ht="0" hidden="1" customHeight="1" x14ac:dyDescent="0.25">
      <c r="Q56843" s="265"/>
    </row>
    <row r="56844" spans="17:17" ht="0" hidden="1" customHeight="1" x14ac:dyDescent="0.25">
      <c r="Q56844" s="265"/>
    </row>
    <row r="56845" spans="17:17" ht="0" hidden="1" customHeight="1" x14ac:dyDescent="0.25">
      <c r="Q56845" s="265"/>
    </row>
    <row r="56846" spans="17:17" ht="0" hidden="1" customHeight="1" x14ac:dyDescent="0.25">
      <c r="Q56846" s="265"/>
    </row>
    <row r="56847" spans="17:17" ht="0" hidden="1" customHeight="1" x14ac:dyDescent="0.25">
      <c r="Q56847" s="265"/>
    </row>
    <row r="56848" spans="17:17" ht="0" hidden="1" customHeight="1" x14ac:dyDescent="0.25">
      <c r="Q56848" s="265"/>
    </row>
    <row r="56849" spans="17:17" ht="0" hidden="1" customHeight="1" x14ac:dyDescent="0.25">
      <c r="Q56849" s="265"/>
    </row>
    <row r="56850" spans="17:17" ht="0" hidden="1" customHeight="1" x14ac:dyDescent="0.25">
      <c r="Q56850" s="265"/>
    </row>
    <row r="56851" spans="17:17" ht="0" hidden="1" customHeight="1" x14ac:dyDescent="0.25">
      <c r="Q56851" s="265"/>
    </row>
    <row r="56852" spans="17:17" ht="0" hidden="1" customHeight="1" x14ac:dyDescent="0.25">
      <c r="Q56852" s="265"/>
    </row>
    <row r="56853" spans="17:17" ht="0" hidden="1" customHeight="1" x14ac:dyDescent="0.25">
      <c r="Q56853" s="265"/>
    </row>
    <row r="56854" spans="17:17" ht="0" hidden="1" customHeight="1" x14ac:dyDescent="0.25">
      <c r="Q56854" s="265"/>
    </row>
    <row r="56855" spans="17:17" ht="0" hidden="1" customHeight="1" x14ac:dyDescent="0.25">
      <c r="Q56855" s="265"/>
    </row>
    <row r="56856" spans="17:17" ht="0" hidden="1" customHeight="1" x14ac:dyDescent="0.25">
      <c r="Q56856" s="265"/>
    </row>
    <row r="56857" spans="17:17" ht="0" hidden="1" customHeight="1" x14ac:dyDescent="0.25">
      <c r="Q56857" s="265"/>
    </row>
    <row r="56858" spans="17:17" ht="0" hidden="1" customHeight="1" x14ac:dyDescent="0.25">
      <c r="Q56858" s="265"/>
    </row>
    <row r="56859" spans="17:17" ht="0" hidden="1" customHeight="1" x14ac:dyDescent="0.25">
      <c r="Q56859" s="265"/>
    </row>
    <row r="56860" spans="17:17" ht="0" hidden="1" customHeight="1" x14ac:dyDescent="0.25">
      <c r="Q56860" s="265"/>
    </row>
    <row r="56861" spans="17:17" ht="0" hidden="1" customHeight="1" x14ac:dyDescent="0.25">
      <c r="Q56861" s="265"/>
    </row>
    <row r="56862" spans="17:17" ht="0" hidden="1" customHeight="1" x14ac:dyDescent="0.25">
      <c r="Q56862" s="265"/>
    </row>
    <row r="56863" spans="17:17" ht="0" hidden="1" customHeight="1" x14ac:dyDescent="0.25">
      <c r="Q56863" s="265"/>
    </row>
    <row r="56864" spans="17:17" ht="0" hidden="1" customHeight="1" x14ac:dyDescent="0.25">
      <c r="Q56864" s="265"/>
    </row>
    <row r="56865" spans="17:17" ht="0" hidden="1" customHeight="1" x14ac:dyDescent="0.25">
      <c r="Q56865" s="265"/>
    </row>
    <row r="56866" spans="17:17" ht="0" hidden="1" customHeight="1" x14ac:dyDescent="0.25">
      <c r="Q56866" s="265"/>
    </row>
    <row r="56867" spans="17:17" ht="0" hidden="1" customHeight="1" x14ac:dyDescent="0.25">
      <c r="Q56867" s="265"/>
    </row>
    <row r="56868" spans="17:17" ht="0" hidden="1" customHeight="1" x14ac:dyDescent="0.25">
      <c r="Q56868" s="265"/>
    </row>
    <row r="56869" spans="17:17" ht="0" hidden="1" customHeight="1" x14ac:dyDescent="0.25">
      <c r="Q56869" s="265"/>
    </row>
    <row r="56870" spans="17:17" ht="0" hidden="1" customHeight="1" x14ac:dyDescent="0.25">
      <c r="Q56870" s="265"/>
    </row>
    <row r="56871" spans="17:17" ht="0" hidden="1" customHeight="1" x14ac:dyDescent="0.25">
      <c r="Q56871" s="265"/>
    </row>
    <row r="56872" spans="17:17" ht="0" hidden="1" customHeight="1" x14ac:dyDescent="0.25">
      <c r="Q56872" s="265"/>
    </row>
    <row r="56873" spans="17:17" ht="0" hidden="1" customHeight="1" x14ac:dyDescent="0.25">
      <c r="Q56873" s="265"/>
    </row>
    <row r="56874" spans="17:17" ht="0" hidden="1" customHeight="1" x14ac:dyDescent="0.25">
      <c r="Q56874" s="265"/>
    </row>
    <row r="56875" spans="17:17" ht="0" hidden="1" customHeight="1" x14ac:dyDescent="0.25">
      <c r="Q56875" s="265"/>
    </row>
    <row r="56876" spans="17:17" ht="0" hidden="1" customHeight="1" x14ac:dyDescent="0.25">
      <c r="Q56876" s="265"/>
    </row>
    <row r="56877" spans="17:17" ht="0" hidden="1" customHeight="1" x14ac:dyDescent="0.25">
      <c r="Q56877" s="265"/>
    </row>
    <row r="56878" spans="17:17" ht="0" hidden="1" customHeight="1" x14ac:dyDescent="0.25">
      <c r="Q56878" s="265"/>
    </row>
    <row r="56879" spans="17:17" ht="0" hidden="1" customHeight="1" x14ac:dyDescent="0.25">
      <c r="Q56879" s="265"/>
    </row>
    <row r="56880" spans="17:17" ht="0" hidden="1" customHeight="1" x14ac:dyDescent="0.25">
      <c r="Q56880" s="265"/>
    </row>
    <row r="56881" spans="17:17" ht="0" hidden="1" customHeight="1" x14ac:dyDescent="0.25">
      <c r="Q56881" s="265"/>
    </row>
    <row r="56882" spans="17:17" ht="0" hidden="1" customHeight="1" x14ac:dyDescent="0.25">
      <c r="Q56882" s="265"/>
    </row>
    <row r="56883" spans="17:17" ht="0" hidden="1" customHeight="1" x14ac:dyDescent="0.25">
      <c r="Q56883" s="265"/>
    </row>
    <row r="56884" spans="17:17" ht="0" hidden="1" customHeight="1" x14ac:dyDescent="0.25">
      <c r="Q56884" s="265"/>
    </row>
    <row r="56885" spans="17:17" ht="0" hidden="1" customHeight="1" x14ac:dyDescent="0.25">
      <c r="Q56885" s="265"/>
    </row>
    <row r="56886" spans="17:17" ht="0" hidden="1" customHeight="1" x14ac:dyDescent="0.25">
      <c r="Q56886" s="265"/>
    </row>
    <row r="56887" spans="17:17" ht="0" hidden="1" customHeight="1" x14ac:dyDescent="0.25">
      <c r="Q56887" s="265"/>
    </row>
    <row r="56888" spans="17:17" ht="0" hidden="1" customHeight="1" x14ac:dyDescent="0.25">
      <c r="Q56888" s="265"/>
    </row>
    <row r="56889" spans="17:17" ht="0" hidden="1" customHeight="1" x14ac:dyDescent="0.25">
      <c r="Q56889" s="265"/>
    </row>
    <row r="56890" spans="17:17" ht="0" hidden="1" customHeight="1" x14ac:dyDescent="0.25">
      <c r="Q56890" s="265"/>
    </row>
    <row r="56891" spans="17:17" ht="0" hidden="1" customHeight="1" x14ac:dyDescent="0.25">
      <c r="Q56891" s="265"/>
    </row>
    <row r="56892" spans="17:17" ht="0" hidden="1" customHeight="1" x14ac:dyDescent="0.25">
      <c r="Q56892" s="265"/>
    </row>
    <row r="56893" spans="17:17" ht="0" hidden="1" customHeight="1" x14ac:dyDescent="0.25">
      <c r="Q56893" s="265"/>
    </row>
    <row r="56894" spans="17:17" ht="0" hidden="1" customHeight="1" x14ac:dyDescent="0.25">
      <c r="Q56894" s="265"/>
    </row>
    <row r="56895" spans="17:17" ht="0" hidden="1" customHeight="1" x14ac:dyDescent="0.25">
      <c r="Q56895" s="265"/>
    </row>
    <row r="56896" spans="17:17" ht="0" hidden="1" customHeight="1" x14ac:dyDescent="0.25">
      <c r="Q56896" s="265"/>
    </row>
    <row r="56897" spans="17:17" ht="0" hidden="1" customHeight="1" x14ac:dyDescent="0.25">
      <c r="Q56897" s="265"/>
    </row>
    <row r="56898" spans="17:17" ht="0" hidden="1" customHeight="1" x14ac:dyDescent="0.25">
      <c r="Q56898" s="265"/>
    </row>
    <row r="56899" spans="17:17" ht="0" hidden="1" customHeight="1" x14ac:dyDescent="0.25">
      <c r="Q56899" s="265"/>
    </row>
    <row r="56900" spans="17:17" ht="0" hidden="1" customHeight="1" x14ac:dyDescent="0.25">
      <c r="Q56900" s="265"/>
    </row>
    <row r="56901" spans="17:17" ht="0" hidden="1" customHeight="1" x14ac:dyDescent="0.25">
      <c r="Q56901" s="265"/>
    </row>
    <row r="56902" spans="17:17" ht="0" hidden="1" customHeight="1" x14ac:dyDescent="0.25">
      <c r="Q56902" s="265"/>
    </row>
    <row r="56903" spans="17:17" ht="0" hidden="1" customHeight="1" x14ac:dyDescent="0.25">
      <c r="Q56903" s="265"/>
    </row>
    <row r="56904" spans="17:17" ht="0" hidden="1" customHeight="1" x14ac:dyDescent="0.25">
      <c r="Q56904" s="265"/>
    </row>
    <row r="56905" spans="17:17" ht="0" hidden="1" customHeight="1" x14ac:dyDescent="0.25">
      <c r="Q56905" s="265"/>
    </row>
    <row r="56906" spans="17:17" ht="0" hidden="1" customHeight="1" x14ac:dyDescent="0.25">
      <c r="Q56906" s="265"/>
    </row>
    <row r="56907" spans="17:17" ht="0" hidden="1" customHeight="1" x14ac:dyDescent="0.25">
      <c r="Q56907" s="265"/>
    </row>
    <row r="56908" spans="17:17" ht="0" hidden="1" customHeight="1" x14ac:dyDescent="0.25">
      <c r="Q56908" s="265"/>
    </row>
    <row r="56909" spans="17:17" ht="0" hidden="1" customHeight="1" x14ac:dyDescent="0.25">
      <c r="Q56909" s="265"/>
    </row>
    <row r="56910" spans="17:17" ht="0" hidden="1" customHeight="1" x14ac:dyDescent="0.25">
      <c r="Q56910" s="265"/>
    </row>
    <row r="56911" spans="17:17" ht="0" hidden="1" customHeight="1" x14ac:dyDescent="0.25">
      <c r="Q56911" s="265"/>
    </row>
    <row r="56912" spans="17:17" ht="0" hidden="1" customHeight="1" x14ac:dyDescent="0.25">
      <c r="Q56912" s="265"/>
    </row>
    <row r="56913" spans="17:17" ht="0" hidden="1" customHeight="1" x14ac:dyDescent="0.25">
      <c r="Q56913" s="265"/>
    </row>
    <row r="56914" spans="17:17" ht="0" hidden="1" customHeight="1" x14ac:dyDescent="0.25">
      <c r="Q56914" s="265"/>
    </row>
    <row r="56915" spans="17:17" ht="0" hidden="1" customHeight="1" x14ac:dyDescent="0.25">
      <c r="Q56915" s="265"/>
    </row>
    <row r="56916" spans="17:17" ht="0" hidden="1" customHeight="1" x14ac:dyDescent="0.25">
      <c r="Q56916" s="265"/>
    </row>
    <row r="56917" spans="17:17" ht="0" hidden="1" customHeight="1" x14ac:dyDescent="0.25">
      <c r="Q56917" s="265"/>
    </row>
    <row r="56918" spans="17:17" ht="0" hidden="1" customHeight="1" x14ac:dyDescent="0.25">
      <c r="Q56918" s="265"/>
    </row>
    <row r="56919" spans="17:17" ht="0" hidden="1" customHeight="1" x14ac:dyDescent="0.25">
      <c r="Q56919" s="265"/>
    </row>
    <row r="56920" spans="17:17" ht="0" hidden="1" customHeight="1" x14ac:dyDescent="0.25">
      <c r="Q56920" s="265"/>
    </row>
    <row r="56921" spans="17:17" ht="0" hidden="1" customHeight="1" x14ac:dyDescent="0.25">
      <c r="Q56921" s="265"/>
    </row>
    <row r="56922" spans="17:17" ht="0" hidden="1" customHeight="1" x14ac:dyDescent="0.25">
      <c r="Q56922" s="265"/>
    </row>
    <row r="56923" spans="17:17" ht="0" hidden="1" customHeight="1" x14ac:dyDescent="0.25">
      <c r="Q56923" s="265"/>
    </row>
    <row r="56924" spans="17:17" ht="0" hidden="1" customHeight="1" x14ac:dyDescent="0.25">
      <c r="Q56924" s="265"/>
    </row>
    <row r="56925" spans="17:17" ht="0" hidden="1" customHeight="1" x14ac:dyDescent="0.25">
      <c r="Q56925" s="265"/>
    </row>
    <row r="56926" spans="17:17" ht="0" hidden="1" customHeight="1" x14ac:dyDescent="0.25">
      <c r="Q56926" s="265"/>
    </row>
    <row r="56927" spans="17:17" ht="0" hidden="1" customHeight="1" x14ac:dyDescent="0.25">
      <c r="Q56927" s="265"/>
    </row>
    <row r="56928" spans="17:17" ht="0" hidden="1" customHeight="1" x14ac:dyDescent="0.25">
      <c r="Q56928" s="265"/>
    </row>
    <row r="56929" spans="17:17" ht="0" hidden="1" customHeight="1" x14ac:dyDescent="0.25">
      <c r="Q56929" s="265"/>
    </row>
    <row r="56930" spans="17:17" ht="0" hidden="1" customHeight="1" x14ac:dyDescent="0.25">
      <c r="Q56930" s="265"/>
    </row>
    <row r="56931" spans="17:17" ht="0" hidden="1" customHeight="1" x14ac:dyDescent="0.25">
      <c r="Q56931" s="265"/>
    </row>
    <row r="56932" spans="17:17" ht="0" hidden="1" customHeight="1" x14ac:dyDescent="0.25">
      <c r="Q56932" s="265"/>
    </row>
    <row r="56933" spans="17:17" ht="0" hidden="1" customHeight="1" x14ac:dyDescent="0.25">
      <c r="Q56933" s="265"/>
    </row>
    <row r="56934" spans="17:17" ht="0" hidden="1" customHeight="1" x14ac:dyDescent="0.25">
      <c r="Q56934" s="265"/>
    </row>
    <row r="56935" spans="17:17" ht="0" hidden="1" customHeight="1" x14ac:dyDescent="0.25">
      <c r="Q56935" s="265"/>
    </row>
    <row r="56936" spans="17:17" ht="0" hidden="1" customHeight="1" x14ac:dyDescent="0.25">
      <c r="Q56936" s="265"/>
    </row>
    <row r="56937" spans="17:17" ht="0" hidden="1" customHeight="1" x14ac:dyDescent="0.25">
      <c r="Q56937" s="265"/>
    </row>
    <row r="56938" spans="17:17" ht="0" hidden="1" customHeight="1" x14ac:dyDescent="0.25">
      <c r="Q56938" s="265"/>
    </row>
    <row r="56939" spans="17:17" ht="0" hidden="1" customHeight="1" x14ac:dyDescent="0.25">
      <c r="Q56939" s="265"/>
    </row>
    <row r="56940" spans="17:17" ht="0" hidden="1" customHeight="1" x14ac:dyDescent="0.25">
      <c r="Q56940" s="265"/>
    </row>
    <row r="56941" spans="17:17" ht="0" hidden="1" customHeight="1" x14ac:dyDescent="0.25">
      <c r="Q56941" s="265"/>
    </row>
    <row r="56942" spans="17:17" ht="0" hidden="1" customHeight="1" x14ac:dyDescent="0.25">
      <c r="Q56942" s="265"/>
    </row>
    <row r="56943" spans="17:17" ht="0" hidden="1" customHeight="1" x14ac:dyDescent="0.25">
      <c r="Q56943" s="265"/>
    </row>
    <row r="56944" spans="17:17" ht="0" hidden="1" customHeight="1" x14ac:dyDescent="0.25">
      <c r="Q56944" s="265"/>
    </row>
    <row r="56945" spans="17:17" ht="0" hidden="1" customHeight="1" x14ac:dyDescent="0.25">
      <c r="Q56945" s="265"/>
    </row>
    <row r="56946" spans="17:17" ht="0" hidden="1" customHeight="1" x14ac:dyDescent="0.25">
      <c r="Q56946" s="265"/>
    </row>
    <row r="56947" spans="17:17" ht="0" hidden="1" customHeight="1" x14ac:dyDescent="0.25">
      <c r="Q56947" s="265"/>
    </row>
    <row r="56948" spans="17:17" ht="0" hidden="1" customHeight="1" x14ac:dyDescent="0.25">
      <c r="Q56948" s="265"/>
    </row>
    <row r="56949" spans="17:17" ht="0" hidden="1" customHeight="1" x14ac:dyDescent="0.25">
      <c r="Q56949" s="265"/>
    </row>
    <row r="56950" spans="17:17" ht="0" hidden="1" customHeight="1" x14ac:dyDescent="0.25">
      <c r="Q56950" s="265"/>
    </row>
    <row r="56951" spans="17:17" ht="0" hidden="1" customHeight="1" x14ac:dyDescent="0.25">
      <c r="Q56951" s="265"/>
    </row>
    <row r="56952" spans="17:17" ht="0" hidden="1" customHeight="1" x14ac:dyDescent="0.25">
      <c r="Q56952" s="265"/>
    </row>
    <row r="56953" spans="17:17" ht="0" hidden="1" customHeight="1" x14ac:dyDescent="0.25">
      <c r="Q56953" s="265"/>
    </row>
    <row r="56954" spans="17:17" ht="0" hidden="1" customHeight="1" x14ac:dyDescent="0.25">
      <c r="Q56954" s="265"/>
    </row>
    <row r="56955" spans="17:17" ht="0" hidden="1" customHeight="1" x14ac:dyDescent="0.25">
      <c r="Q56955" s="265"/>
    </row>
    <row r="56956" spans="17:17" ht="0" hidden="1" customHeight="1" x14ac:dyDescent="0.25">
      <c r="Q56956" s="265"/>
    </row>
    <row r="56957" spans="17:17" ht="0" hidden="1" customHeight="1" x14ac:dyDescent="0.25">
      <c r="Q56957" s="265"/>
    </row>
    <row r="56958" spans="17:17" ht="0" hidden="1" customHeight="1" x14ac:dyDescent="0.25">
      <c r="Q56958" s="265"/>
    </row>
    <row r="56959" spans="17:17" ht="0" hidden="1" customHeight="1" x14ac:dyDescent="0.25">
      <c r="Q56959" s="265"/>
    </row>
    <row r="56960" spans="17:17" ht="0" hidden="1" customHeight="1" x14ac:dyDescent="0.25">
      <c r="Q56960" s="265"/>
    </row>
    <row r="56961" spans="17:17" ht="0" hidden="1" customHeight="1" x14ac:dyDescent="0.25">
      <c r="Q56961" s="265"/>
    </row>
    <row r="56962" spans="17:17" ht="0" hidden="1" customHeight="1" x14ac:dyDescent="0.25">
      <c r="Q56962" s="265"/>
    </row>
    <row r="56963" spans="17:17" ht="0" hidden="1" customHeight="1" x14ac:dyDescent="0.25">
      <c r="Q56963" s="265"/>
    </row>
    <row r="56964" spans="17:17" ht="0" hidden="1" customHeight="1" x14ac:dyDescent="0.25">
      <c r="Q56964" s="265"/>
    </row>
    <row r="56965" spans="17:17" ht="0" hidden="1" customHeight="1" x14ac:dyDescent="0.25">
      <c r="Q56965" s="265"/>
    </row>
    <row r="56966" spans="17:17" ht="0" hidden="1" customHeight="1" x14ac:dyDescent="0.25">
      <c r="Q56966" s="265"/>
    </row>
    <row r="56967" spans="17:17" ht="0" hidden="1" customHeight="1" x14ac:dyDescent="0.25">
      <c r="Q56967" s="265"/>
    </row>
    <row r="56968" spans="17:17" ht="0" hidden="1" customHeight="1" x14ac:dyDescent="0.25">
      <c r="Q56968" s="265"/>
    </row>
    <row r="56969" spans="17:17" ht="0" hidden="1" customHeight="1" x14ac:dyDescent="0.25">
      <c r="Q56969" s="265"/>
    </row>
    <row r="56970" spans="17:17" ht="0" hidden="1" customHeight="1" x14ac:dyDescent="0.25">
      <c r="Q56970" s="265"/>
    </row>
    <row r="56971" spans="17:17" ht="0" hidden="1" customHeight="1" x14ac:dyDescent="0.25">
      <c r="Q56971" s="265"/>
    </row>
    <row r="56972" spans="17:17" ht="0" hidden="1" customHeight="1" x14ac:dyDescent="0.25">
      <c r="Q56972" s="265"/>
    </row>
    <row r="56973" spans="17:17" ht="0" hidden="1" customHeight="1" x14ac:dyDescent="0.25">
      <c r="Q56973" s="265"/>
    </row>
    <row r="56974" spans="17:17" ht="0" hidden="1" customHeight="1" x14ac:dyDescent="0.25">
      <c r="Q56974" s="265"/>
    </row>
    <row r="56975" spans="17:17" ht="0" hidden="1" customHeight="1" x14ac:dyDescent="0.25">
      <c r="Q56975" s="265"/>
    </row>
    <row r="56976" spans="17:17" ht="0" hidden="1" customHeight="1" x14ac:dyDescent="0.25">
      <c r="Q56976" s="265"/>
    </row>
    <row r="56977" spans="17:17" ht="0" hidden="1" customHeight="1" x14ac:dyDescent="0.25">
      <c r="Q56977" s="265"/>
    </row>
    <row r="56978" spans="17:17" ht="0" hidden="1" customHeight="1" x14ac:dyDescent="0.25">
      <c r="Q56978" s="265"/>
    </row>
    <row r="56979" spans="17:17" ht="0" hidden="1" customHeight="1" x14ac:dyDescent="0.25">
      <c r="Q56979" s="265"/>
    </row>
    <row r="56980" spans="17:17" ht="0" hidden="1" customHeight="1" x14ac:dyDescent="0.25">
      <c r="Q56980" s="265"/>
    </row>
    <row r="56981" spans="17:17" ht="0" hidden="1" customHeight="1" x14ac:dyDescent="0.25">
      <c r="Q56981" s="265"/>
    </row>
    <row r="56982" spans="17:17" ht="0" hidden="1" customHeight="1" x14ac:dyDescent="0.25">
      <c r="Q56982" s="265"/>
    </row>
    <row r="56983" spans="17:17" ht="0" hidden="1" customHeight="1" x14ac:dyDescent="0.25">
      <c r="Q56983" s="265"/>
    </row>
    <row r="56984" spans="17:17" ht="0" hidden="1" customHeight="1" x14ac:dyDescent="0.25">
      <c r="Q56984" s="265"/>
    </row>
    <row r="56985" spans="17:17" ht="0" hidden="1" customHeight="1" x14ac:dyDescent="0.25">
      <c r="Q56985" s="265"/>
    </row>
    <row r="56986" spans="17:17" ht="0" hidden="1" customHeight="1" x14ac:dyDescent="0.25">
      <c r="Q56986" s="265"/>
    </row>
    <row r="56987" spans="17:17" ht="0" hidden="1" customHeight="1" x14ac:dyDescent="0.25">
      <c r="Q56987" s="265"/>
    </row>
    <row r="56988" spans="17:17" ht="0" hidden="1" customHeight="1" x14ac:dyDescent="0.25">
      <c r="Q56988" s="265"/>
    </row>
    <row r="56989" spans="17:17" ht="0" hidden="1" customHeight="1" x14ac:dyDescent="0.25">
      <c r="Q56989" s="265"/>
    </row>
    <row r="56990" spans="17:17" ht="0" hidden="1" customHeight="1" x14ac:dyDescent="0.25">
      <c r="Q56990" s="265"/>
    </row>
    <row r="56991" spans="17:17" ht="0" hidden="1" customHeight="1" x14ac:dyDescent="0.25">
      <c r="Q56991" s="265"/>
    </row>
    <row r="56992" spans="17:17" ht="0" hidden="1" customHeight="1" x14ac:dyDescent="0.25">
      <c r="Q56992" s="265"/>
    </row>
    <row r="56993" spans="17:17" ht="0" hidden="1" customHeight="1" x14ac:dyDescent="0.25">
      <c r="Q56993" s="265"/>
    </row>
    <row r="56994" spans="17:17" ht="0" hidden="1" customHeight="1" x14ac:dyDescent="0.25">
      <c r="Q56994" s="265"/>
    </row>
    <row r="56995" spans="17:17" ht="0" hidden="1" customHeight="1" x14ac:dyDescent="0.25">
      <c r="Q56995" s="265"/>
    </row>
    <row r="56996" spans="17:17" ht="0" hidden="1" customHeight="1" x14ac:dyDescent="0.25">
      <c r="Q56996" s="265"/>
    </row>
    <row r="56997" spans="17:17" ht="0" hidden="1" customHeight="1" x14ac:dyDescent="0.25">
      <c r="Q56997" s="265"/>
    </row>
    <row r="56998" spans="17:17" ht="0" hidden="1" customHeight="1" x14ac:dyDescent="0.25">
      <c r="Q56998" s="265"/>
    </row>
    <row r="56999" spans="17:17" ht="0" hidden="1" customHeight="1" x14ac:dyDescent="0.25">
      <c r="Q56999" s="265"/>
    </row>
    <row r="57000" spans="17:17" ht="0" hidden="1" customHeight="1" x14ac:dyDescent="0.25">
      <c r="Q57000" s="265"/>
    </row>
    <row r="57001" spans="17:17" ht="0" hidden="1" customHeight="1" x14ac:dyDescent="0.25">
      <c r="Q57001" s="265"/>
    </row>
    <row r="57002" spans="17:17" ht="0" hidden="1" customHeight="1" x14ac:dyDescent="0.25">
      <c r="Q57002" s="265"/>
    </row>
    <row r="57003" spans="17:17" ht="0" hidden="1" customHeight="1" x14ac:dyDescent="0.25">
      <c r="Q57003" s="265"/>
    </row>
    <row r="57004" spans="17:17" ht="0" hidden="1" customHeight="1" x14ac:dyDescent="0.25">
      <c r="Q57004" s="265"/>
    </row>
    <row r="57005" spans="17:17" ht="0" hidden="1" customHeight="1" x14ac:dyDescent="0.25">
      <c r="Q57005" s="265"/>
    </row>
    <row r="57006" spans="17:17" ht="0" hidden="1" customHeight="1" x14ac:dyDescent="0.25">
      <c r="Q57006" s="265"/>
    </row>
    <row r="57007" spans="17:17" ht="0" hidden="1" customHeight="1" x14ac:dyDescent="0.25">
      <c r="Q57007" s="265"/>
    </row>
    <row r="57008" spans="17:17" ht="0" hidden="1" customHeight="1" x14ac:dyDescent="0.25">
      <c r="Q57008" s="265"/>
    </row>
    <row r="57009" spans="17:17" ht="0" hidden="1" customHeight="1" x14ac:dyDescent="0.25">
      <c r="Q57009" s="265"/>
    </row>
    <row r="57010" spans="17:17" ht="0" hidden="1" customHeight="1" x14ac:dyDescent="0.25">
      <c r="Q57010" s="265"/>
    </row>
    <row r="57011" spans="17:17" ht="0" hidden="1" customHeight="1" x14ac:dyDescent="0.25">
      <c r="Q57011" s="265"/>
    </row>
    <row r="57012" spans="17:17" ht="0" hidden="1" customHeight="1" x14ac:dyDescent="0.25">
      <c r="Q57012" s="265"/>
    </row>
    <row r="57013" spans="17:17" ht="0" hidden="1" customHeight="1" x14ac:dyDescent="0.25">
      <c r="Q57013" s="265"/>
    </row>
    <row r="57014" spans="17:17" ht="0" hidden="1" customHeight="1" x14ac:dyDescent="0.25">
      <c r="Q57014" s="265"/>
    </row>
    <row r="57015" spans="17:17" ht="0" hidden="1" customHeight="1" x14ac:dyDescent="0.25">
      <c r="Q57015" s="265"/>
    </row>
    <row r="57016" spans="17:17" ht="0" hidden="1" customHeight="1" x14ac:dyDescent="0.25">
      <c r="Q57016" s="265"/>
    </row>
    <row r="57017" spans="17:17" ht="0" hidden="1" customHeight="1" x14ac:dyDescent="0.25">
      <c r="Q57017" s="265"/>
    </row>
    <row r="57018" spans="17:17" ht="0" hidden="1" customHeight="1" x14ac:dyDescent="0.25">
      <c r="Q57018" s="265"/>
    </row>
    <row r="57019" spans="17:17" ht="0" hidden="1" customHeight="1" x14ac:dyDescent="0.25">
      <c r="Q57019" s="265"/>
    </row>
    <row r="57020" spans="17:17" ht="0" hidden="1" customHeight="1" x14ac:dyDescent="0.25">
      <c r="Q57020" s="265"/>
    </row>
    <row r="57021" spans="17:17" ht="0" hidden="1" customHeight="1" x14ac:dyDescent="0.25">
      <c r="Q57021" s="265"/>
    </row>
    <row r="57022" spans="17:17" ht="0" hidden="1" customHeight="1" x14ac:dyDescent="0.25">
      <c r="Q57022" s="265"/>
    </row>
    <row r="57023" spans="17:17" ht="0" hidden="1" customHeight="1" x14ac:dyDescent="0.25">
      <c r="Q57023" s="265"/>
    </row>
    <row r="57024" spans="17:17" ht="0" hidden="1" customHeight="1" x14ac:dyDescent="0.25">
      <c r="Q57024" s="265"/>
    </row>
    <row r="57025" spans="17:17" ht="0" hidden="1" customHeight="1" x14ac:dyDescent="0.25">
      <c r="Q57025" s="265"/>
    </row>
    <row r="57026" spans="17:17" ht="0" hidden="1" customHeight="1" x14ac:dyDescent="0.25">
      <c r="Q57026" s="265"/>
    </row>
    <row r="57027" spans="17:17" ht="0" hidden="1" customHeight="1" x14ac:dyDescent="0.25">
      <c r="Q57027" s="265"/>
    </row>
    <row r="57028" spans="17:17" ht="0" hidden="1" customHeight="1" x14ac:dyDescent="0.25">
      <c r="Q57028" s="265"/>
    </row>
    <row r="57029" spans="17:17" ht="0" hidden="1" customHeight="1" x14ac:dyDescent="0.25">
      <c r="Q57029" s="265"/>
    </row>
    <row r="57030" spans="17:17" ht="0" hidden="1" customHeight="1" x14ac:dyDescent="0.25">
      <c r="Q57030" s="265"/>
    </row>
    <row r="57031" spans="17:17" ht="0" hidden="1" customHeight="1" x14ac:dyDescent="0.25">
      <c r="Q57031" s="265"/>
    </row>
    <row r="57032" spans="17:17" ht="0" hidden="1" customHeight="1" x14ac:dyDescent="0.25">
      <c r="Q57032" s="265"/>
    </row>
    <row r="57033" spans="17:17" ht="0" hidden="1" customHeight="1" x14ac:dyDescent="0.25">
      <c r="Q57033" s="265"/>
    </row>
    <row r="57034" spans="17:17" ht="0" hidden="1" customHeight="1" x14ac:dyDescent="0.25">
      <c r="Q57034" s="265"/>
    </row>
    <row r="57035" spans="17:17" ht="0" hidden="1" customHeight="1" x14ac:dyDescent="0.25">
      <c r="Q57035" s="265"/>
    </row>
    <row r="57036" spans="17:17" ht="0" hidden="1" customHeight="1" x14ac:dyDescent="0.25">
      <c r="Q57036" s="265"/>
    </row>
    <row r="57037" spans="17:17" ht="0" hidden="1" customHeight="1" x14ac:dyDescent="0.25">
      <c r="Q57037" s="265"/>
    </row>
    <row r="57038" spans="17:17" ht="0" hidden="1" customHeight="1" x14ac:dyDescent="0.25">
      <c r="Q57038" s="265"/>
    </row>
    <row r="57039" spans="17:17" ht="0" hidden="1" customHeight="1" x14ac:dyDescent="0.25">
      <c r="Q57039" s="265"/>
    </row>
    <row r="57040" spans="17:17" ht="0" hidden="1" customHeight="1" x14ac:dyDescent="0.25">
      <c r="Q57040" s="265"/>
    </row>
    <row r="57041" spans="17:17" ht="0" hidden="1" customHeight="1" x14ac:dyDescent="0.25">
      <c r="Q57041" s="265"/>
    </row>
    <row r="57042" spans="17:17" ht="0" hidden="1" customHeight="1" x14ac:dyDescent="0.25">
      <c r="Q57042" s="265"/>
    </row>
    <row r="57043" spans="17:17" ht="0" hidden="1" customHeight="1" x14ac:dyDescent="0.25">
      <c r="Q57043" s="265"/>
    </row>
    <row r="57044" spans="17:17" ht="0" hidden="1" customHeight="1" x14ac:dyDescent="0.25">
      <c r="Q57044" s="265"/>
    </row>
    <row r="57045" spans="17:17" ht="0" hidden="1" customHeight="1" x14ac:dyDescent="0.25">
      <c r="Q57045" s="265"/>
    </row>
    <row r="57046" spans="17:17" ht="0" hidden="1" customHeight="1" x14ac:dyDescent="0.25">
      <c r="Q57046" s="265"/>
    </row>
    <row r="57047" spans="17:17" ht="0" hidden="1" customHeight="1" x14ac:dyDescent="0.25">
      <c r="Q57047" s="265"/>
    </row>
    <row r="57048" spans="17:17" ht="0" hidden="1" customHeight="1" x14ac:dyDescent="0.25">
      <c r="Q57048" s="265"/>
    </row>
    <row r="57049" spans="17:17" ht="0" hidden="1" customHeight="1" x14ac:dyDescent="0.25">
      <c r="Q57049" s="265"/>
    </row>
    <row r="57050" spans="17:17" ht="0" hidden="1" customHeight="1" x14ac:dyDescent="0.25">
      <c r="Q57050" s="265"/>
    </row>
    <row r="57051" spans="17:17" ht="0" hidden="1" customHeight="1" x14ac:dyDescent="0.25">
      <c r="Q57051" s="265"/>
    </row>
    <row r="57052" spans="17:17" ht="0" hidden="1" customHeight="1" x14ac:dyDescent="0.25">
      <c r="Q57052" s="265"/>
    </row>
    <row r="57053" spans="17:17" ht="0" hidden="1" customHeight="1" x14ac:dyDescent="0.25">
      <c r="Q57053" s="265"/>
    </row>
    <row r="57054" spans="17:17" ht="0" hidden="1" customHeight="1" x14ac:dyDescent="0.25">
      <c r="Q57054" s="265"/>
    </row>
    <row r="57055" spans="17:17" ht="0" hidden="1" customHeight="1" x14ac:dyDescent="0.25">
      <c r="Q57055" s="265"/>
    </row>
    <row r="57056" spans="17:17" ht="0" hidden="1" customHeight="1" x14ac:dyDescent="0.25">
      <c r="Q57056" s="265"/>
    </row>
    <row r="57057" spans="17:17" ht="0" hidden="1" customHeight="1" x14ac:dyDescent="0.25">
      <c r="Q57057" s="265"/>
    </row>
    <row r="57058" spans="17:17" ht="0" hidden="1" customHeight="1" x14ac:dyDescent="0.25">
      <c r="Q57058" s="265"/>
    </row>
    <row r="57059" spans="17:17" ht="0" hidden="1" customHeight="1" x14ac:dyDescent="0.25">
      <c r="Q57059" s="265"/>
    </row>
    <row r="57060" spans="17:17" ht="0" hidden="1" customHeight="1" x14ac:dyDescent="0.25">
      <c r="Q57060" s="265"/>
    </row>
    <row r="57061" spans="17:17" ht="0" hidden="1" customHeight="1" x14ac:dyDescent="0.25">
      <c r="Q57061" s="265"/>
    </row>
    <row r="57062" spans="17:17" ht="0" hidden="1" customHeight="1" x14ac:dyDescent="0.25">
      <c r="Q57062" s="265"/>
    </row>
    <row r="57063" spans="17:17" ht="0" hidden="1" customHeight="1" x14ac:dyDescent="0.25">
      <c r="Q57063" s="265"/>
    </row>
    <row r="57064" spans="17:17" ht="0" hidden="1" customHeight="1" x14ac:dyDescent="0.25">
      <c r="Q57064" s="265"/>
    </row>
    <row r="57065" spans="17:17" ht="0" hidden="1" customHeight="1" x14ac:dyDescent="0.25">
      <c r="Q57065" s="265"/>
    </row>
    <row r="57066" spans="17:17" ht="0" hidden="1" customHeight="1" x14ac:dyDescent="0.25">
      <c r="Q57066" s="265"/>
    </row>
    <row r="57067" spans="17:17" ht="0" hidden="1" customHeight="1" x14ac:dyDescent="0.25">
      <c r="Q57067" s="265"/>
    </row>
    <row r="57068" spans="17:17" ht="0" hidden="1" customHeight="1" x14ac:dyDescent="0.25">
      <c r="Q57068" s="265"/>
    </row>
    <row r="57069" spans="17:17" ht="0" hidden="1" customHeight="1" x14ac:dyDescent="0.25">
      <c r="Q57069" s="265"/>
    </row>
    <row r="57070" spans="17:17" ht="0" hidden="1" customHeight="1" x14ac:dyDescent="0.25">
      <c r="Q57070" s="265"/>
    </row>
    <row r="57071" spans="17:17" ht="0" hidden="1" customHeight="1" x14ac:dyDescent="0.25">
      <c r="Q57071" s="265"/>
    </row>
    <row r="57072" spans="17:17" ht="0" hidden="1" customHeight="1" x14ac:dyDescent="0.25">
      <c r="Q57072" s="265"/>
    </row>
    <row r="57073" spans="17:17" ht="0" hidden="1" customHeight="1" x14ac:dyDescent="0.25">
      <c r="Q57073" s="265"/>
    </row>
    <row r="57074" spans="17:17" ht="0" hidden="1" customHeight="1" x14ac:dyDescent="0.25">
      <c r="Q57074" s="265"/>
    </row>
    <row r="57075" spans="17:17" ht="0" hidden="1" customHeight="1" x14ac:dyDescent="0.25">
      <c r="Q57075" s="265"/>
    </row>
    <row r="57076" spans="17:17" ht="0" hidden="1" customHeight="1" x14ac:dyDescent="0.25">
      <c r="Q57076" s="265"/>
    </row>
    <row r="57077" spans="17:17" ht="0" hidden="1" customHeight="1" x14ac:dyDescent="0.25">
      <c r="Q57077" s="265"/>
    </row>
    <row r="57078" spans="17:17" ht="0" hidden="1" customHeight="1" x14ac:dyDescent="0.25">
      <c r="Q57078" s="265"/>
    </row>
    <row r="57079" spans="17:17" ht="0" hidden="1" customHeight="1" x14ac:dyDescent="0.25">
      <c r="Q57079" s="265"/>
    </row>
    <row r="57080" spans="17:17" ht="0" hidden="1" customHeight="1" x14ac:dyDescent="0.25">
      <c r="Q57080" s="265"/>
    </row>
    <row r="57081" spans="17:17" ht="0" hidden="1" customHeight="1" x14ac:dyDescent="0.25">
      <c r="Q57081" s="265"/>
    </row>
    <row r="57082" spans="17:17" ht="0" hidden="1" customHeight="1" x14ac:dyDescent="0.25">
      <c r="Q57082" s="265"/>
    </row>
    <row r="57083" spans="17:17" ht="0" hidden="1" customHeight="1" x14ac:dyDescent="0.25">
      <c r="Q57083" s="265"/>
    </row>
    <row r="57084" spans="17:17" ht="0" hidden="1" customHeight="1" x14ac:dyDescent="0.25">
      <c r="Q57084" s="265"/>
    </row>
    <row r="57085" spans="17:17" ht="0" hidden="1" customHeight="1" x14ac:dyDescent="0.25">
      <c r="Q57085" s="265"/>
    </row>
    <row r="57086" spans="17:17" ht="0" hidden="1" customHeight="1" x14ac:dyDescent="0.25">
      <c r="Q57086" s="265"/>
    </row>
    <row r="57087" spans="17:17" ht="0" hidden="1" customHeight="1" x14ac:dyDescent="0.25">
      <c r="Q57087" s="265"/>
    </row>
    <row r="57088" spans="17:17" ht="0" hidden="1" customHeight="1" x14ac:dyDescent="0.25">
      <c r="Q57088" s="265"/>
    </row>
    <row r="57089" spans="17:17" ht="0" hidden="1" customHeight="1" x14ac:dyDescent="0.25">
      <c r="Q57089" s="265"/>
    </row>
    <row r="57090" spans="17:17" ht="0" hidden="1" customHeight="1" x14ac:dyDescent="0.25">
      <c r="Q57090" s="265"/>
    </row>
    <row r="57091" spans="17:17" ht="0" hidden="1" customHeight="1" x14ac:dyDescent="0.25">
      <c r="Q57091" s="265"/>
    </row>
    <row r="57092" spans="17:17" ht="0" hidden="1" customHeight="1" x14ac:dyDescent="0.25">
      <c r="Q57092" s="265"/>
    </row>
    <row r="57093" spans="17:17" ht="0" hidden="1" customHeight="1" x14ac:dyDescent="0.25">
      <c r="Q57093" s="265"/>
    </row>
    <row r="57094" spans="17:17" ht="0" hidden="1" customHeight="1" x14ac:dyDescent="0.25">
      <c r="Q57094" s="265"/>
    </row>
    <row r="57095" spans="17:17" ht="0" hidden="1" customHeight="1" x14ac:dyDescent="0.25">
      <c r="Q57095" s="265"/>
    </row>
    <row r="57096" spans="17:17" ht="0" hidden="1" customHeight="1" x14ac:dyDescent="0.25">
      <c r="Q57096" s="265"/>
    </row>
    <row r="57097" spans="17:17" ht="0" hidden="1" customHeight="1" x14ac:dyDescent="0.25">
      <c r="Q57097" s="265"/>
    </row>
    <row r="57098" spans="17:17" ht="0" hidden="1" customHeight="1" x14ac:dyDescent="0.25">
      <c r="Q57098" s="265"/>
    </row>
    <row r="57099" spans="17:17" ht="0" hidden="1" customHeight="1" x14ac:dyDescent="0.25">
      <c r="Q57099" s="265"/>
    </row>
    <row r="57100" spans="17:17" ht="0" hidden="1" customHeight="1" x14ac:dyDescent="0.25">
      <c r="Q57100" s="265"/>
    </row>
    <row r="57101" spans="17:17" ht="0" hidden="1" customHeight="1" x14ac:dyDescent="0.25">
      <c r="Q57101" s="265"/>
    </row>
    <row r="57102" spans="17:17" ht="0" hidden="1" customHeight="1" x14ac:dyDescent="0.25">
      <c r="Q57102" s="265"/>
    </row>
    <row r="57103" spans="17:17" ht="0" hidden="1" customHeight="1" x14ac:dyDescent="0.25">
      <c r="Q57103" s="265"/>
    </row>
    <row r="57104" spans="17:17" ht="0" hidden="1" customHeight="1" x14ac:dyDescent="0.25">
      <c r="Q57104" s="265"/>
    </row>
    <row r="57105" spans="17:17" ht="0" hidden="1" customHeight="1" x14ac:dyDescent="0.25">
      <c r="Q57105" s="265"/>
    </row>
    <row r="57106" spans="17:17" ht="0" hidden="1" customHeight="1" x14ac:dyDescent="0.25">
      <c r="Q57106" s="265"/>
    </row>
    <row r="57107" spans="17:17" ht="0" hidden="1" customHeight="1" x14ac:dyDescent="0.25">
      <c r="Q57107" s="265"/>
    </row>
    <row r="57108" spans="17:17" ht="0" hidden="1" customHeight="1" x14ac:dyDescent="0.25">
      <c r="Q57108" s="265"/>
    </row>
    <row r="57109" spans="17:17" ht="0" hidden="1" customHeight="1" x14ac:dyDescent="0.25">
      <c r="Q57109" s="265"/>
    </row>
    <row r="57110" spans="17:17" ht="0" hidden="1" customHeight="1" x14ac:dyDescent="0.25">
      <c r="Q57110" s="265"/>
    </row>
    <row r="57111" spans="17:17" ht="0" hidden="1" customHeight="1" x14ac:dyDescent="0.25">
      <c r="Q57111" s="265"/>
    </row>
    <row r="57112" spans="17:17" ht="0" hidden="1" customHeight="1" x14ac:dyDescent="0.25">
      <c r="Q57112" s="265"/>
    </row>
    <row r="57113" spans="17:17" ht="0" hidden="1" customHeight="1" x14ac:dyDescent="0.25">
      <c r="Q57113" s="265"/>
    </row>
    <row r="57114" spans="17:17" ht="0" hidden="1" customHeight="1" x14ac:dyDescent="0.25">
      <c r="Q57114" s="265"/>
    </row>
    <row r="57115" spans="17:17" ht="0" hidden="1" customHeight="1" x14ac:dyDescent="0.25">
      <c r="Q57115" s="265"/>
    </row>
    <row r="57116" spans="17:17" ht="0" hidden="1" customHeight="1" x14ac:dyDescent="0.25">
      <c r="Q57116" s="265"/>
    </row>
    <row r="57117" spans="17:17" ht="0" hidden="1" customHeight="1" x14ac:dyDescent="0.25">
      <c r="Q57117" s="265"/>
    </row>
    <row r="57118" spans="17:17" ht="0" hidden="1" customHeight="1" x14ac:dyDescent="0.25">
      <c r="Q57118" s="265"/>
    </row>
    <row r="57119" spans="17:17" ht="0" hidden="1" customHeight="1" x14ac:dyDescent="0.25">
      <c r="Q57119" s="265"/>
    </row>
    <row r="57120" spans="17:17" ht="0" hidden="1" customHeight="1" x14ac:dyDescent="0.25">
      <c r="Q57120" s="265"/>
    </row>
    <row r="57121" spans="17:17" ht="0" hidden="1" customHeight="1" x14ac:dyDescent="0.25">
      <c r="Q57121" s="265"/>
    </row>
    <row r="57122" spans="17:17" ht="0" hidden="1" customHeight="1" x14ac:dyDescent="0.25">
      <c r="Q57122" s="265"/>
    </row>
    <row r="57123" spans="17:17" ht="0" hidden="1" customHeight="1" x14ac:dyDescent="0.25">
      <c r="Q57123" s="265"/>
    </row>
    <row r="57124" spans="17:17" ht="0" hidden="1" customHeight="1" x14ac:dyDescent="0.25">
      <c r="Q57124" s="265"/>
    </row>
    <row r="57125" spans="17:17" ht="0" hidden="1" customHeight="1" x14ac:dyDescent="0.25">
      <c r="Q57125" s="265"/>
    </row>
    <row r="57126" spans="17:17" ht="0" hidden="1" customHeight="1" x14ac:dyDescent="0.25">
      <c r="Q57126" s="265"/>
    </row>
    <row r="57127" spans="17:17" ht="0" hidden="1" customHeight="1" x14ac:dyDescent="0.25">
      <c r="Q57127" s="265"/>
    </row>
    <row r="57128" spans="17:17" ht="0" hidden="1" customHeight="1" x14ac:dyDescent="0.25">
      <c r="Q57128" s="265"/>
    </row>
    <row r="57129" spans="17:17" ht="0" hidden="1" customHeight="1" x14ac:dyDescent="0.25">
      <c r="Q57129" s="265"/>
    </row>
    <row r="57130" spans="17:17" ht="0" hidden="1" customHeight="1" x14ac:dyDescent="0.25">
      <c r="Q57130" s="265"/>
    </row>
    <row r="57131" spans="17:17" ht="0" hidden="1" customHeight="1" x14ac:dyDescent="0.25">
      <c r="Q57131" s="265"/>
    </row>
    <row r="57132" spans="17:17" ht="0" hidden="1" customHeight="1" x14ac:dyDescent="0.25">
      <c r="Q57132" s="265"/>
    </row>
    <row r="57133" spans="17:17" ht="0" hidden="1" customHeight="1" x14ac:dyDescent="0.25">
      <c r="Q57133" s="265"/>
    </row>
    <row r="57134" spans="17:17" ht="0" hidden="1" customHeight="1" x14ac:dyDescent="0.25">
      <c r="Q57134" s="265"/>
    </row>
    <row r="57135" spans="17:17" ht="0" hidden="1" customHeight="1" x14ac:dyDescent="0.25">
      <c r="Q57135" s="265"/>
    </row>
    <row r="57136" spans="17:17" ht="0" hidden="1" customHeight="1" x14ac:dyDescent="0.25">
      <c r="Q57136" s="265"/>
    </row>
    <row r="57137" spans="17:17" ht="0" hidden="1" customHeight="1" x14ac:dyDescent="0.25">
      <c r="Q57137" s="265"/>
    </row>
    <row r="57138" spans="17:17" ht="0" hidden="1" customHeight="1" x14ac:dyDescent="0.25">
      <c r="Q57138" s="265"/>
    </row>
    <row r="57139" spans="17:17" ht="0" hidden="1" customHeight="1" x14ac:dyDescent="0.25">
      <c r="Q57139" s="265"/>
    </row>
    <row r="57140" spans="17:17" ht="0" hidden="1" customHeight="1" x14ac:dyDescent="0.25">
      <c r="Q57140" s="265"/>
    </row>
    <row r="57141" spans="17:17" ht="0" hidden="1" customHeight="1" x14ac:dyDescent="0.25">
      <c r="Q57141" s="265"/>
    </row>
    <row r="57142" spans="17:17" ht="0" hidden="1" customHeight="1" x14ac:dyDescent="0.25">
      <c r="Q57142" s="265"/>
    </row>
    <row r="57143" spans="17:17" ht="0" hidden="1" customHeight="1" x14ac:dyDescent="0.25">
      <c r="Q57143" s="265"/>
    </row>
    <row r="57144" spans="17:17" ht="0" hidden="1" customHeight="1" x14ac:dyDescent="0.25">
      <c r="Q57144" s="265"/>
    </row>
    <row r="57145" spans="17:17" ht="0" hidden="1" customHeight="1" x14ac:dyDescent="0.25">
      <c r="Q57145" s="265"/>
    </row>
    <row r="57146" spans="17:17" ht="0" hidden="1" customHeight="1" x14ac:dyDescent="0.25">
      <c r="Q57146" s="265"/>
    </row>
    <row r="57147" spans="17:17" ht="0" hidden="1" customHeight="1" x14ac:dyDescent="0.25">
      <c r="Q57147" s="265"/>
    </row>
    <row r="57148" spans="17:17" ht="0" hidden="1" customHeight="1" x14ac:dyDescent="0.25">
      <c r="Q57148" s="265"/>
    </row>
    <row r="57149" spans="17:17" ht="0" hidden="1" customHeight="1" x14ac:dyDescent="0.25">
      <c r="Q57149" s="265"/>
    </row>
    <row r="57150" spans="17:17" ht="0" hidden="1" customHeight="1" x14ac:dyDescent="0.25">
      <c r="Q57150" s="265"/>
    </row>
    <row r="57151" spans="17:17" ht="0" hidden="1" customHeight="1" x14ac:dyDescent="0.25">
      <c r="Q57151" s="265"/>
    </row>
    <row r="57152" spans="17:17" ht="0" hidden="1" customHeight="1" x14ac:dyDescent="0.25">
      <c r="Q57152" s="265"/>
    </row>
    <row r="57153" spans="17:17" ht="0" hidden="1" customHeight="1" x14ac:dyDescent="0.25">
      <c r="Q57153" s="265"/>
    </row>
    <row r="57154" spans="17:17" ht="0" hidden="1" customHeight="1" x14ac:dyDescent="0.25">
      <c r="Q57154" s="265"/>
    </row>
    <row r="57155" spans="17:17" ht="0" hidden="1" customHeight="1" x14ac:dyDescent="0.25">
      <c r="Q57155" s="265"/>
    </row>
    <row r="57156" spans="17:17" ht="0" hidden="1" customHeight="1" x14ac:dyDescent="0.25">
      <c r="Q57156" s="265"/>
    </row>
    <row r="57157" spans="17:17" ht="0" hidden="1" customHeight="1" x14ac:dyDescent="0.25">
      <c r="Q57157" s="265"/>
    </row>
    <row r="57158" spans="17:17" ht="0" hidden="1" customHeight="1" x14ac:dyDescent="0.25">
      <c r="Q57158" s="265"/>
    </row>
    <row r="57159" spans="17:17" ht="0" hidden="1" customHeight="1" x14ac:dyDescent="0.25">
      <c r="Q57159" s="265"/>
    </row>
    <row r="57160" spans="17:17" ht="0" hidden="1" customHeight="1" x14ac:dyDescent="0.25">
      <c r="Q57160" s="265"/>
    </row>
    <row r="57161" spans="17:17" ht="0" hidden="1" customHeight="1" x14ac:dyDescent="0.25">
      <c r="Q57161" s="265"/>
    </row>
    <row r="57162" spans="17:17" ht="0" hidden="1" customHeight="1" x14ac:dyDescent="0.25">
      <c r="Q57162" s="265"/>
    </row>
    <row r="57163" spans="17:17" ht="0" hidden="1" customHeight="1" x14ac:dyDescent="0.25">
      <c r="Q57163" s="265"/>
    </row>
    <row r="57164" spans="17:17" ht="0" hidden="1" customHeight="1" x14ac:dyDescent="0.25">
      <c r="Q57164" s="265"/>
    </row>
    <row r="57165" spans="17:17" ht="0" hidden="1" customHeight="1" x14ac:dyDescent="0.25">
      <c r="Q57165" s="265"/>
    </row>
    <row r="57166" spans="17:17" ht="0" hidden="1" customHeight="1" x14ac:dyDescent="0.25">
      <c r="Q57166" s="265"/>
    </row>
    <row r="57167" spans="17:17" ht="0" hidden="1" customHeight="1" x14ac:dyDescent="0.25">
      <c r="Q57167" s="265"/>
    </row>
    <row r="57168" spans="17:17" ht="0" hidden="1" customHeight="1" x14ac:dyDescent="0.25">
      <c r="Q57168" s="265"/>
    </row>
    <row r="57169" spans="17:17" ht="0" hidden="1" customHeight="1" x14ac:dyDescent="0.25">
      <c r="Q57169" s="265"/>
    </row>
    <row r="57170" spans="17:17" ht="0" hidden="1" customHeight="1" x14ac:dyDescent="0.25">
      <c r="Q57170" s="265"/>
    </row>
    <row r="57171" spans="17:17" ht="0" hidden="1" customHeight="1" x14ac:dyDescent="0.25">
      <c r="Q57171" s="265"/>
    </row>
    <row r="57172" spans="17:17" ht="0" hidden="1" customHeight="1" x14ac:dyDescent="0.25">
      <c r="Q57172" s="265"/>
    </row>
    <row r="57173" spans="17:17" ht="0" hidden="1" customHeight="1" x14ac:dyDescent="0.25">
      <c r="Q57173" s="265"/>
    </row>
    <row r="57174" spans="17:17" ht="0" hidden="1" customHeight="1" x14ac:dyDescent="0.25">
      <c r="Q57174" s="265"/>
    </row>
    <row r="57175" spans="17:17" ht="0" hidden="1" customHeight="1" x14ac:dyDescent="0.25">
      <c r="Q57175" s="265"/>
    </row>
    <row r="57176" spans="17:17" ht="0" hidden="1" customHeight="1" x14ac:dyDescent="0.25">
      <c r="Q57176" s="265"/>
    </row>
    <row r="57177" spans="17:17" ht="0" hidden="1" customHeight="1" x14ac:dyDescent="0.25">
      <c r="Q57177" s="265"/>
    </row>
    <row r="57178" spans="17:17" ht="0" hidden="1" customHeight="1" x14ac:dyDescent="0.25">
      <c r="Q57178" s="265"/>
    </row>
    <row r="57179" spans="17:17" ht="0" hidden="1" customHeight="1" x14ac:dyDescent="0.25">
      <c r="Q57179" s="265"/>
    </row>
    <row r="57180" spans="17:17" ht="0" hidden="1" customHeight="1" x14ac:dyDescent="0.25">
      <c r="Q57180" s="265"/>
    </row>
    <row r="57181" spans="17:17" ht="0" hidden="1" customHeight="1" x14ac:dyDescent="0.25">
      <c r="Q57181" s="265"/>
    </row>
    <row r="57182" spans="17:17" ht="0" hidden="1" customHeight="1" x14ac:dyDescent="0.25">
      <c r="Q57182" s="265"/>
    </row>
    <row r="57183" spans="17:17" ht="0" hidden="1" customHeight="1" x14ac:dyDescent="0.25">
      <c r="Q57183" s="265"/>
    </row>
    <row r="57184" spans="17:17" ht="0" hidden="1" customHeight="1" x14ac:dyDescent="0.25">
      <c r="Q57184" s="265"/>
    </row>
    <row r="57185" spans="17:17" ht="0" hidden="1" customHeight="1" x14ac:dyDescent="0.25">
      <c r="Q57185" s="265"/>
    </row>
    <row r="57186" spans="17:17" ht="0" hidden="1" customHeight="1" x14ac:dyDescent="0.25">
      <c r="Q57186" s="265"/>
    </row>
    <row r="57187" spans="17:17" ht="0" hidden="1" customHeight="1" x14ac:dyDescent="0.25">
      <c r="Q57187" s="265"/>
    </row>
    <row r="57188" spans="17:17" ht="0" hidden="1" customHeight="1" x14ac:dyDescent="0.25">
      <c r="Q57188" s="265"/>
    </row>
    <row r="57189" spans="17:17" ht="0" hidden="1" customHeight="1" x14ac:dyDescent="0.25">
      <c r="Q57189" s="265"/>
    </row>
    <row r="57190" spans="17:17" ht="0" hidden="1" customHeight="1" x14ac:dyDescent="0.25">
      <c r="Q57190" s="265"/>
    </row>
    <row r="57191" spans="17:17" ht="0" hidden="1" customHeight="1" x14ac:dyDescent="0.25">
      <c r="Q57191" s="265"/>
    </row>
    <row r="57192" spans="17:17" ht="0" hidden="1" customHeight="1" x14ac:dyDescent="0.25">
      <c r="Q57192" s="265"/>
    </row>
    <row r="57193" spans="17:17" ht="0" hidden="1" customHeight="1" x14ac:dyDescent="0.25">
      <c r="Q57193" s="265"/>
    </row>
    <row r="57194" spans="17:17" ht="0" hidden="1" customHeight="1" x14ac:dyDescent="0.25">
      <c r="Q57194" s="265"/>
    </row>
    <row r="57195" spans="17:17" ht="0" hidden="1" customHeight="1" x14ac:dyDescent="0.25">
      <c r="Q57195" s="265"/>
    </row>
    <row r="57196" spans="17:17" ht="0" hidden="1" customHeight="1" x14ac:dyDescent="0.25">
      <c r="Q57196" s="265"/>
    </row>
    <row r="57197" spans="17:17" ht="0" hidden="1" customHeight="1" x14ac:dyDescent="0.25">
      <c r="Q57197" s="265"/>
    </row>
    <row r="57198" spans="17:17" ht="0" hidden="1" customHeight="1" x14ac:dyDescent="0.25">
      <c r="Q57198" s="265"/>
    </row>
    <row r="57199" spans="17:17" ht="0" hidden="1" customHeight="1" x14ac:dyDescent="0.25">
      <c r="Q57199" s="265"/>
    </row>
    <row r="57200" spans="17:17" ht="0" hidden="1" customHeight="1" x14ac:dyDescent="0.25">
      <c r="Q57200" s="265"/>
    </row>
    <row r="57201" spans="17:17" ht="0" hidden="1" customHeight="1" x14ac:dyDescent="0.25">
      <c r="Q57201" s="265"/>
    </row>
    <row r="57202" spans="17:17" ht="0" hidden="1" customHeight="1" x14ac:dyDescent="0.25">
      <c r="Q57202" s="265"/>
    </row>
    <row r="57203" spans="17:17" ht="0" hidden="1" customHeight="1" x14ac:dyDescent="0.25">
      <c r="Q57203" s="265"/>
    </row>
    <row r="57204" spans="17:17" ht="0" hidden="1" customHeight="1" x14ac:dyDescent="0.25">
      <c r="Q57204" s="265"/>
    </row>
    <row r="57205" spans="17:17" ht="0" hidden="1" customHeight="1" x14ac:dyDescent="0.25">
      <c r="Q57205" s="265"/>
    </row>
    <row r="57206" spans="17:17" ht="0" hidden="1" customHeight="1" x14ac:dyDescent="0.25">
      <c r="Q57206" s="265"/>
    </row>
    <row r="57207" spans="17:17" ht="0" hidden="1" customHeight="1" x14ac:dyDescent="0.25">
      <c r="Q57207" s="265"/>
    </row>
    <row r="57208" spans="17:17" ht="0" hidden="1" customHeight="1" x14ac:dyDescent="0.25">
      <c r="Q57208" s="265"/>
    </row>
    <row r="57209" spans="17:17" ht="0" hidden="1" customHeight="1" x14ac:dyDescent="0.25">
      <c r="Q57209" s="265"/>
    </row>
    <row r="57210" spans="17:17" ht="0" hidden="1" customHeight="1" x14ac:dyDescent="0.25">
      <c r="Q57210" s="265"/>
    </row>
    <row r="57211" spans="17:17" ht="0" hidden="1" customHeight="1" x14ac:dyDescent="0.25">
      <c r="Q57211" s="265"/>
    </row>
    <row r="57212" spans="17:17" ht="0" hidden="1" customHeight="1" x14ac:dyDescent="0.25">
      <c r="Q57212" s="265"/>
    </row>
    <row r="57213" spans="17:17" ht="0" hidden="1" customHeight="1" x14ac:dyDescent="0.25">
      <c r="Q57213" s="265"/>
    </row>
    <row r="57214" spans="17:17" ht="0" hidden="1" customHeight="1" x14ac:dyDescent="0.25">
      <c r="Q57214" s="265"/>
    </row>
    <row r="57215" spans="17:17" ht="0" hidden="1" customHeight="1" x14ac:dyDescent="0.25">
      <c r="Q57215" s="265"/>
    </row>
    <row r="57216" spans="17:17" ht="0" hidden="1" customHeight="1" x14ac:dyDescent="0.25">
      <c r="Q57216" s="265"/>
    </row>
    <row r="57217" spans="17:17" ht="0" hidden="1" customHeight="1" x14ac:dyDescent="0.25">
      <c r="Q57217" s="265"/>
    </row>
    <row r="57218" spans="17:17" ht="0" hidden="1" customHeight="1" x14ac:dyDescent="0.25">
      <c r="Q57218" s="265"/>
    </row>
    <row r="57219" spans="17:17" ht="0" hidden="1" customHeight="1" x14ac:dyDescent="0.25">
      <c r="Q57219" s="265"/>
    </row>
    <row r="57220" spans="17:17" ht="0" hidden="1" customHeight="1" x14ac:dyDescent="0.25">
      <c r="Q57220" s="265"/>
    </row>
    <row r="57221" spans="17:17" ht="0" hidden="1" customHeight="1" x14ac:dyDescent="0.25">
      <c r="Q57221" s="265"/>
    </row>
    <row r="57222" spans="17:17" ht="0" hidden="1" customHeight="1" x14ac:dyDescent="0.25">
      <c r="Q57222" s="265"/>
    </row>
    <row r="57223" spans="17:17" ht="0" hidden="1" customHeight="1" x14ac:dyDescent="0.25">
      <c r="Q57223" s="265"/>
    </row>
    <row r="57224" spans="17:17" ht="0" hidden="1" customHeight="1" x14ac:dyDescent="0.25">
      <c r="Q57224" s="265"/>
    </row>
    <row r="57225" spans="17:17" ht="0" hidden="1" customHeight="1" x14ac:dyDescent="0.25">
      <c r="Q57225" s="265"/>
    </row>
    <row r="57226" spans="17:17" ht="0" hidden="1" customHeight="1" x14ac:dyDescent="0.25">
      <c r="Q57226" s="265"/>
    </row>
    <row r="57227" spans="17:17" ht="0" hidden="1" customHeight="1" x14ac:dyDescent="0.25">
      <c r="Q57227" s="265"/>
    </row>
    <row r="57228" spans="17:17" ht="0" hidden="1" customHeight="1" x14ac:dyDescent="0.25">
      <c r="Q57228" s="265"/>
    </row>
    <row r="57229" spans="17:17" ht="0" hidden="1" customHeight="1" x14ac:dyDescent="0.25">
      <c r="Q57229" s="265"/>
    </row>
    <row r="57230" spans="17:17" ht="0" hidden="1" customHeight="1" x14ac:dyDescent="0.25">
      <c r="Q57230" s="265"/>
    </row>
    <row r="57231" spans="17:17" ht="0" hidden="1" customHeight="1" x14ac:dyDescent="0.25">
      <c r="Q57231" s="265"/>
    </row>
    <row r="57232" spans="17:17" ht="0" hidden="1" customHeight="1" x14ac:dyDescent="0.25">
      <c r="Q57232" s="265"/>
    </row>
    <row r="57233" spans="17:17" ht="0" hidden="1" customHeight="1" x14ac:dyDescent="0.25">
      <c r="Q57233" s="265"/>
    </row>
    <row r="57234" spans="17:17" ht="0" hidden="1" customHeight="1" x14ac:dyDescent="0.25">
      <c r="Q57234" s="265"/>
    </row>
    <row r="57235" spans="17:17" ht="0" hidden="1" customHeight="1" x14ac:dyDescent="0.25">
      <c r="Q57235" s="265"/>
    </row>
    <row r="57236" spans="17:17" ht="0" hidden="1" customHeight="1" x14ac:dyDescent="0.25">
      <c r="Q57236" s="265"/>
    </row>
    <row r="57237" spans="17:17" ht="0" hidden="1" customHeight="1" x14ac:dyDescent="0.25">
      <c r="Q57237" s="265"/>
    </row>
    <row r="57238" spans="17:17" ht="0" hidden="1" customHeight="1" x14ac:dyDescent="0.25">
      <c r="Q57238" s="265"/>
    </row>
    <row r="57239" spans="17:17" ht="0" hidden="1" customHeight="1" x14ac:dyDescent="0.25">
      <c r="Q57239" s="265"/>
    </row>
    <row r="57240" spans="17:17" ht="0" hidden="1" customHeight="1" x14ac:dyDescent="0.25">
      <c r="Q57240" s="265"/>
    </row>
    <row r="57241" spans="17:17" ht="0" hidden="1" customHeight="1" x14ac:dyDescent="0.25">
      <c r="Q57241" s="265"/>
    </row>
    <row r="57242" spans="17:17" ht="0" hidden="1" customHeight="1" x14ac:dyDescent="0.25">
      <c r="Q57242" s="265"/>
    </row>
    <row r="57243" spans="17:17" ht="0" hidden="1" customHeight="1" x14ac:dyDescent="0.25">
      <c r="Q57243" s="265"/>
    </row>
    <row r="57244" spans="17:17" ht="0" hidden="1" customHeight="1" x14ac:dyDescent="0.25">
      <c r="Q57244" s="265"/>
    </row>
    <row r="57245" spans="17:17" ht="0" hidden="1" customHeight="1" x14ac:dyDescent="0.25">
      <c r="Q57245" s="265"/>
    </row>
    <row r="57246" spans="17:17" ht="0" hidden="1" customHeight="1" x14ac:dyDescent="0.25">
      <c r="Q57246" s="265"/>
    </row>
    <row r="57247" spans="17:17" ht="0" hidden="1" customHeight="1" x14ac:dyDescent="0.25">
      <c r="Q57247" s="265"/>
    </row>
    <row r="57248" spans="17:17" ht="0" hidden="1" customHeight="1" x14ac:dyDescent="0.25">
      <c r="Q57248" s="265"/>
    </row>
    <row r="57249" spans="17:17" ht="0" hidden="1" customHeight="1" x14ac:dyDescent="0.25">
      <c r="Q57249" s="265"/>
    </row>
    <row r="57250" spans="17:17" ht="0" hidden="1" customHeight="1" x14ac:dyDescent="0.25">
      <c r="Q57250" s="265"/>
    </row>
    <row r="57251" spans="17:17" ht="0" hidden="1" customHeight="1" x14ac:dyDescent="0.25">
      <c r="Q57251" s="265"/>
    </row>
    <row r="57252" spans="17:17" ht="0" hidden="1" customHeight="1" x14ac:dyDescent="0.25">
      <c r="Q57252" s="265"/>
    </row>
    <row r="57253" spans="17:17" ht="0" hidden="1" customHeight="1" x14ac:dyDescent="0.25">
      <c r="Q57253" s="265"/>
    </row>
    <row r="57254" spans="17:17" ht="0" hidden="1" customHeight="1" x14ac:dyDescent="0.25">
      <c r="Q57254" s="265"/>
    </row>
    <row r="57255" spans="17:17" ht="0" hidden="1" customHeight="1" x14ac:dyDescent="0.25">
      <c r="Q57255" s="265"/>
    </row>
    <row r="57256" spans="17:17" ht="0" hidden="1" customHeight="1" x14ac:dyDescent="0.25">
      <c r="Q57256" s="265"/>
    </row>
    <row r="57257" spans="17:17" ht="0" hidden="1" customHeight="1" x14ac:dyDescent="0.25">
      <c r="Q57257" s="265"/>
    </row>
    <row r="57258" spans="17:17" ht="0" hidden="1" customHeight="1" x14ac:dyDescent="0.25">
      <c r="Q57258" s="265"/>
    </row>
    <row r="57259" spans="17:17" ht="0" hidden="1" customHeight="1" x14ac:dyDescent="0.25">
      <c r="Q57259" s="265"/>
    </row>
    <row r="57260" spans="17:17" ht="0" hidden="1" customHeight="1" x14ac:dyDescent="0.25">
      <c r="Q57260" s="265"/>
    </row>
    <row r="57261" spans="17:17" ht="0" hidden="1" customHeight="1" x14ac:dyDescent="0.25">
      <c r="Q57261" s="265"/>
    </row>
    <row r="57262" spans="17:17" ht="0" hidden="1" customHeight="1" x14ac:dyDescent="0.25">
      <c r="Q57262" s="265"/>
    </row>
    <row r="57263" spans="17:17" ht="0" hidden="1" customHeight="1" x14ac:dyDescent="0.25">
      <c r="Q57263" s="265"/>
    </row>
    <row r="57264" spans="17:17" ht="0" hidden="1" customHeight="1" x14ac:dyDescent="0.25">
      <c r="Q57264" s="265"/>
    </row>
    <row r="57265" spans="17:17" ht="0" hidden="1" customHeight="1" x14ac:dyDescent="0.25">
      <c r="Q57265" s="265"/>
    </row>
    <row r="57266" spans="17:17" ht="0" hidden="1" customHeight="1" x14ac:dyDescent="0.25">
      <c r="Q57266" s="265"/>
    </row>
    <row r="57267" spans="17:17" ht="0" hidden="1" customHeight="1" x14ac:dyDescent="0.25">
      <c r="Q57267" s="265"/>
    </row>
    <row r="57268" spans="17:17" ht="0" hidden="1" customHeight="1" x14ac:dyDescent="0.25">
      <c r="Q57268" s="265"/>
    </row>
    <row r="57269" spans="17:17" ht="0" hidden="1" customHeight="1" x14ac:dyDescent="0.25">
      <c r="Q57269" s="265"/>
    </row>
    <row r="57270" spans="17:17" ht="0" hidden="1" customHeight="1" x14ac:dyDescent="0.25">
      <c r="Q57270" s="265"/>
    </row>
    <row r="57271" spans="17:17" ht="0" hidden="1" customHeight="1" x14ac:dyDescent="0.25">
      <c r="Q57271" s="265"/>
    </row>
    <row r="57272" spans="17:17" ht="0" hidden="1" customHeight="1" x14ac:dyDescent="0.25">
      <c r="Q57272" s="265"/>
    </row>
    <row r="57273" spans="17:17" ht="0" hidden="1" customHeight="1" x14ac:dyDescent="0.25">
      <c r="Q57273" s="265"/>
    </row>
    <row r="57274" spans="17:17" ht="0" hidden="1" customHeight="1" x14ac:dyDescent="0.25">
      <c r="Q57274" s="265"/>
    </row>
    <row r="57275" spans="17:17" ht="0" hidden="1" customHeight="1" x14ac:dyDescent="0.25">
      <c r="Q57275" s="265"/>
    </row>
    <row r="57276" spans="17:17" ht="0" hidden="1" customHeight="1" x14ac:dyDescent="0.25">
      <c r="Q57276" s="265"/>
    </row>
    <row r="57277" spans="17:17" ht="0" hidden="1" customHeight="1" x14ac:dyDescent="0.25">
      <c r="Q57277" s="265"/>
    </row>
    <row r="57278" spans="17:17" ht="0" hidden="1" customHeight="1" x14ac:dyDescent="0.25">
      <c r="Q57278" s="265"/>
    </row>
    <row r="57279" spans="17:17" ht="0" hidden="1" customHeight="1" x14ac:dyDescent="0.25">
      <c r="Q57279" s="265"/>
    </row>
    <row r="57280" spans="17:17" ht="0" hidden="1" customHeight="1" x14ac:dyDescent="0.25">
      <c r="Q57280" s="265"/>
    </row>
    <row r="57281" spans="17:17" ht="0" hidden="1" customHeight="1" x14ac:dyDescent="0.25">
      <c r="Q57281" s="265"/>
    </row>
    <row r="57282" spans="17:17" ht="0" hidden="1" customHeight="1" x14ac:dyDescent="0.25">
      <c r="Q57282" s="265"/>
    </row>
    <row r="57283" spans="17:17" ht="0" hidden="1" customHeight="1" x14ac:dyDescent="0.25">
      <c r="Q57283" s="265"/>
    </row>
    <row r="57284" spans="17:17" ht="0" hidden="1" customHeight="1" x14ac:dyDescent="0.25">
      <c r="Q57284" s="265"/>
    </row>
    <row r="57285" spans="17:17" ht="0" hidden="1" customHeight="1" x14ac:dyDescent="0.25">
      <c r="Q57285" s="265"/>
    </row>
    <row r="57286" spans="17:17" ht="0" hidden="1" customHeight="1" x14ac:dyDescent="0.25">
      <c r="Q57286" s="265"/>
    </row>
    <row r="57287" spans="17:17" ht="0" hidden="1" customHeight="1" x14ac:dyDescent="0.25">
      <c r="Q57287" s="265"/>
    </row>
    <row r="57288" spans="17:17" ht="0" hidden="1" customHeight="1" x14ac:dyDescent="0.25">
      <c r="Q57288" s="265"/>
    </row>
    <row r="57289" spans="17:17" ht="0" hidden="1" customHeight="1" x14ac:dyDescent="0.25">
      <c r="Q57289" s="265"/>
    </row>
    <row r="57290" spans="17:17" ht="0" hidden="1" customHeight="1" x14ac:dyDescent="0.25">
      <c r="Q57290" s="265"/>
    </row>
    <row r="57291" spans="17:17" ht="0" hidden="1" customHeight="1" x14ac:dyDescent="0.25">
      <c r="Q57291" s="265"/>
    </row>
    <row r="57292" spans="17:17" ht="0" hidden="1" customHeight="1" x14ac:dyDescent="0.25">
      <c r="Q57292" s="265"/>
    </row>
    <row r="57293" spans="17:17" ht="0" hidden="1" customHeight="1" x14ac:dyDescent="0.25">
      <c r="Q57293" s="265"/>
    </row>
    <row r="57294" spans="17:17" ht="0" hidden="1" customHeight="1" x14ac:dyDescent="0.25">
      <c r="Q57294" s="265"/>
    </row>
    <row r="57295" spans="17:17" ht="0" hidden="1" customHeight="1" x14ac:dyDescent="0.25">
      <c r="Q57295" s="265"/>
    </row>
    <row r="57296" spans="17:17" ht="0" hidden="1" customHeight="1" x14ac:dyDescent="0.25">
      <c r="Q57296" s="265"/>
    </row>
    <row r="57297" spans="17:17" ht="0" hidden="1" customHeight="1" x14ac:dyDescent="0.25">
      <c r="Q57297" s="265"/>
    </row>
    <row r="57298" spans="17:17" ht="0" hidden="1" customHeight="1" x14ac:dyDescent="0.25">
      <c r="Q57298" s="265"/>
    </row>
    <row r="57299" spans="17:17" ht="0" hidden="1" customHeight="1" x14ac:dyDescent="0.25">
      <c r="Q57299" s="265"/>
    </row>
    <row r="57300" spans="17:17" ht="0" hidden="1" customHeight="1" x14ac:dyDescent="0.25">
      <c r="Q57300" s="265"/>
    </row>
    <row r="57301" spans="17:17" ht="0" hidden="1" customHeight="1" x14ac:dyDescent="0.25">
      <c r="Q57301" s="265"/>
    </row>
    <row r="57302" spans="17:17" ht="0" hidden="1" customHeight="1" x14ac:dyDescent="0.25">
      <c r="Q57302" s="265"/>
    </row>
    <row r="57303" spans="17:17" ht="0" hidden="1" customHeight="1" x14ac:dyDescent="0.25">
      <c r="Q57303" s="265"/>
    </row>
    <row r="57304" spans="17:17" ht="0" hidden="1" customHeight="1" x14ac:dyDescent="0.25">
      <c r="Q57304" s="265"/>
    </row>
    <row r="57305" spans="17:17" ht="0" hidden="1" customHeight="1" x14ac:dyDescent="0.25">
      <c r="Q57305" s="265"/>
    </row>
    <row r="57306" spans="17:17" ht="0" hidden="1" customHeight="1" x14ac:dyDescent="0.25">
      <c r="Q57306" s="265"/>
    </row>
    <row r="57307" spans="17:17" ht="0" hidden="1" customHeight="1" x14ac:dyDescent="0.25">
      <c r="Q57307" s="265"/>
    </row>
    <row r="57308" spans="17:17" ht="0" hidden="1" customHeight="1" x14ac:dyDescent="0.25">
      <c r="Q57308" s="265"/>
    </row>
    <row r="57309" spans="17:17" ht="0" hidden="1" customHeight="1" x14ac:dyDescent="0.25">
      <c r="Q57309" s="265"/>
    </row>
    <row r="57310" spans="17:17" ht="0" hidden="1" customHeight="1" x14ac:dyDescent="0.25">
      <c r="Q57310" s="265"/>
    </row>
    <row r="57311" spans="17:17" ht="0" hidden="1" customHeight="1" x14ac:dyDescent="0.25">
      <c r="Q57311" s="265"/>
    </row>
    <row r="57312" spans="17:17" ht="0" hidden="1" customHeight="1" x14ac:dyDescent="0.25">
      <c r="Q57312" s="265"/>
    </row>
    <row r="57313" spans="17:17" ht="0" hidden="1" customHeight="1" x14ac:dyDescent="0.25">
      <c r="Q57313" s="265"/>
    </row>
    <row r="57314" spans="17:17" ht="0" hidden="1" customHeight="1" x14ac:dyDescent="0.25">
      <c r="Q57314" s="265"/>
    </row>
    <row r="57315" spans="17:17" ht="0" hidden="1" customHeight="1" x14ac:dyDescent="0.25">
      <c r="Q57315" s="265"/>
    </row>
    <row r="57316" spans="17:17" ht="0" hidden="1" customHeight="1" x14ac:dyDescent="0.25">
      <c r="Q57316" s="265"/>
    </row>
    <row r="57317" spans="17:17" ht="0" hidden="1" customHeight="1" x14ac:dyDescent="0.25">
      <c r="Q57317" s="265"/>
    </row>
    <row r="57318" spans="17:17" ht="0" hidden="1" customHeight="1" x14ac:dyDescent="0.25">
      <c r="Q57318" s="265"/>
    </row>
    <row r="57319" spans="17:17" ht="0" hidden="1" customHeight="1" x14ac:dyDescent="0.25">
      <c r="Q57319" s="265"/>
    </row>
    <row r="57320" spans="17:17" ht="0" hidden="1" customHeight="1" x14ac:dyDescent="0.25">
      <c r="Q57320" s="265"/>
    </row>
    <row r="57321" spans="17:17" ht="0" hidden="1" customHeight="1" x14ac:dyDescent="0.25">
      <c r="Q57321" s="265"/>
    </row>
    <row r="57322" spans="17:17" ht="0" hidden="1" customHeight="1" x14ac:dyDescent="0.25">
      <c r="Q57322" s="265"/>
    </row>
    <row r="57323" spans="17:17" ht="0" hidden="1" customHeight="1" x14ac:dyDescent="0.25">
      <c r="Q57323" s="265"/>
    </row>
    <row r="57324" spans="17:17" ht="0" hidden="1" customHeight="1" x14ac:dyDescent="0.25">
      <c r="Q57324" s="265"/>
    </row>
    <row r="57325" spans="17:17" ht="0" hidden="1" customHeight="1" x14ac:dyDescent="0.25">
      <c r="Q57325" s="265"/>
    </row>
    <row r="57326" spans="17:17" ht="0" hidden="1" customHeight="1" x14ac:dyDescent="0.25">
      <c r="Q57326" s="265"/>
    </row>
    <row r="57327" spans="17:17" ht="0" hidden="1" customHeight="1" x14ac:dyDescent="0.25">
      <c r="Q57327" s="265"/>
    </row>
    <row r="57328" spans="17:17" ht="0" hidden="1" customHeight="1" x14ac:dyDescent="0.25">
      <c r="Q57328" s="265"/>
    </row>
    <row r="57329" spans="17:17" ht="0" hidden="1" customHeight="1" x14ac:dyDescent="0.25">
      <c r="Q57329" s="265"/>
    </row>
    <row r="57330" spans="17:17" ht="0" hidden="1" customHeight="1" x14ac:dyDescent="0.25">
      <c r="Q57330" s="265"/>
    </row>
    <row r="57331" spans="17:17" ht="0" hidden="1" customHeight="1" x14ac:dyDescent="0.25">
      <c r="Q57331" s="265"/>
    </row>
    <row r="57332" spans="17:17" ht="0" hidden="1" customHeight="1" x14ac:dyDescent="0.25">
      <c r="Q57332" s="265"/>
    </row>
    <row r="57333" spans="17:17" ht="0" hidden="1" customHeight="1" x14ac:dyDescent="0.25">
      <c r="Q57333" s="265"/>
    </row>
    <row r="57334" spans="17:17" ht="0" hidden="1" customHeight="1" x14ac:dyDescent="0.25">
      <c r="Q57334" s="265"/>
    </row>
    <row r="57335" spans="17:17" ht="0" hidden="1" customHeight="1" x14ac:dyDescent="0.25">
      <c r="Q57335" s="265"/>
    </row>
    <row r="57336" spans="17:17" ht="0" hidden="1" customHeight="1" x14ac:dyDescent="0.25">
      <c r="Q57336" s="265"/>
    </row>
    <row r="57337" spans="17:17" ht="0" hidden="1" customHeight="1" x14ac:dyDescent="0.25">
      <c r="Q57337" s="265"/>
    </row>
    <row r="57338" spans="17:17" ht="0" hidden="1" customHeight="1" x14ac:dyDescent="0.25">
      <c r="Q57338" s="265"/>
    </row>
    <row r="57339" spans="17:17" ht="0" hidden="1" customHeight="1" x14ac:dyDescent="0.25">
      <c r="Q57339" s="265"/>
    </row>
    <row r="57340" spans="17:17" ht="0" hidden="1" customHeight="1" x14ac:dyDescent="0.25">
      <c r="Q57340" s="265"/>
    </row>
    <row r="57341" spans="17:17" ht="0" hidden="1" customHeight="1" x14ac:dyDescent="0.25">
      <c r="Q57341" s="265"/>
    </row>
    <row r="57342" spans="17:17" ht="0" hidden="1" customHeight="1" x14ac:dyDescent="0.25">
      <c r="Q57342" s="265"/>
    </row>
    <row r="57343" spans="17:17" ht="0" hidden="1" customHeight="1" x14ac:dyDescent="0.25">
      <c r="Q57343" s="265"/>
    </row>
    <row r="57344" spans="17:17" ht="0" hidden="1" customHeight="1" x14ac:dyDescent="0.25">
      <c r="Q57344" s="265"/>
    </row>
    <row r="57345" spans="17:17" ht="0" hidden="1" customHeight="1" x14ac:dyDescent="0.25">
      <c r="Q57345" s="265"/>
    </row>
    <row r="57346" spans="17:17" ht="0" hidden="1" customHeight="1" x14ac:dyDescent="0.25">
      <c r="Q57346" s="265"/>
    </row>
    <row r="57347" spans="17:17" ht="0" hidden="1" customHeight="1" x14ac:dyDescent="0.25">
      <c r="Q57347" s="265"/>
    </row>
    <row r="57348" spans="17:17" ht="0" hidden="1" customHeight="1" x14ac:dyDescent="0.25">
      <c r="Q57348" s="265"/>
    </row>
    <row r="57349" spans="17:17" ht="0" hidden="1" customHeight="1" x14ac:dyDescent="0.25">
      <c r="Q57349" s="265"/>
    </row>
    <row r="57350" spans="17:17" ht="0" hidden="1" customHeight="1" x14ac:dyDescent="0.25">
      <c r="Q57350" s="265"/>
    </row>
    <row r="57351" spans="17:17" ht="0" hidden="1" customHeight="1" x14ac:dyDescent="0.25">
      <c r="Q57351" s="265"/>
    </row>
    <row r="57352" spans="17:17" ht="0" hidden="1" customHeight="1" x14ac:dyDescent="0.25">
      <c r="Q57352" s="265"/>
    </row>
    <row r="57353" spans="17:17" ht="0" hidden="1" customHeight="1" x14ac:dyDescent="0.25">
      <c r="Q57353" s="265"/>
    </row>
    <row r="57354" spans="17:17" ht="0" hidden="1" customHeight="1" x14ac:dyDescent="0.25">
      <c r="Q57354" s="265"/>
    </row>
    <row r="57355" spans="17:17" ht="0" hidden="1" customHeight="1" x14ac:dyDescent="0.25">
      <c r="Q57355" s="265"/>
    </row>
    <row r="57356" spans="17:17" ht="0" hidden="1" customHeight="1" x14ac:dyDescent="0.25">
      <c r="Q57356" s="265"/>
    </row>
    <row r="57357" spans="17:17" ht="0" hidden="1" customHeight="1" x14ac:dyDescent="0.25">
      <c r="Q57357" s="265"/>
    </row>
    <row r="57358" spans="17:17" ht="0" hidden="1" customHeight="1" x14ac:dyDescent="0.25">
      <c r="Q57358" s="265"/>
    </row>
    <row r="57359" spans="17:17" ht="0" hidden="1" customHeight="1" x14ac:dyDescent="0.25">
      <c r="Q57359" s="265"/>
    </row>
    <row r="57360" spans="17:17" ht="0" hidden="1" customHeight="1" x14ac:dyDescent="0.25">
      <c r="Q57360" s="265"/>
    </row>
    <row r="57361" spans="17:17" ht="0" hidden="1" customHeight="1" x14ac:dyDescent="0.25">
      <c r="Q57361" s="265"/>
    </row>
    <row r="57362" spans="17:17" ht="0" hidden="1" customHeight="1" x14ac:dyDescent="0.25">
      <c r="Q57362" s="265"/>
    </row>
    <row r="57363" spans="17:17" ht="0" hidden="1" customHeight="1" x14ac:dyDescent="0.25">
      <c r="Q57363" s="265"/>
    </row>
    <row r="57364" spans="17:17" ht="0" hidden="1" customHeight="1" x14ac:dyDescent="0.25">
      <c r="Q57364" s="265"/>
    </row>
    <row r="57365" spans="17:17" ht="0" hidden="1" customHeight="1" x14ac:dyDescent="0.25">
      <c r="Q57365" s="265"/>
    </row>
    <row r="57366" spans="17:17" ht="0" hidden="1" customHeight="1" x14ac:dyDescent="0.25">
      <c r="Q57366" s="265"/>
    </row>
    <row r="57367" spans="17:17" ht="0" hidden="1" customHeight="1" x14ac:dyDescent="0.25">
      <c r="Q57367" s="265"/>
    </row>
    <row r="57368" spans="17:17" ht="0" hidden="1" customHeight="1" x14ac:dyDescent="0.25">
      <c r="Q57368" s="265"/>
    </row>
    <row r="57369" spans="17:17" ht="0" hidden="1" customHeight="1" x14ac:dyDescent="0.25">
      <c r="Q57369" s="265"/>
    </row>
    <row r="57370" spans="17:17" ht="0" hidden="1" customHeight="1" x14ac:dyDescent="0.25">
      <c r="Q57370" s="265"/>
    </row>
    <row r="57371" spans="17:17" ht="0" hidden="1" customHeight="1" x14ac:dyDescent="0.25">
      <c r="Q57371" s="265"/>
    </row>
    <row r="57372" spans="17:17" ht="0" hidden="1" customHeight="1" x14ac:dyDescent="0.25">
      <c r="Q57372" s="265"/>
    </row>
    <row r="57373" spans="17:17" ht="0" hidden="1" customHeight="1" x14ac:dyDescent="0.25">
      <c r="Q57373" s="265"/>
    </row>
    <row r="57374" spans="17:17" ht="0" hidden="1" customHeight="1" x14ac:dyDescent="0.25">
      <c r="Q57374" s="265"/>
    </row>
    <row r="57375" spans="17:17" ht="0" hidden="1" customHeight="1" x14ac:dyDescent="0.25">
      <c r="Q57375" s="265"/>
    </row>
    <row r="57376" spans="17:17" ht="0" hidden="1" customHeight="1" x14ac:dyDescent="0.25">
      <c r="Q57376" s="265"/>
    </row>
    <row r="57377" spans="17:17" ht="0" hidden="1" customHeight="1" x14ac:dyDescent="0.25">
      <c r="Q57377" s="265"/>
    </row>
    <row r="57378" spans="17:17" ht="0" hidden="1" customHeight="1" x14ac:dyDescent="0.25">
      <c r="Q57378" s="265"/>
    </row>
    <row r="57379" spans="17:17" ht="0" hidden="1" customHeight="1" x14ac:dyDescent="0.25">
      <c r="Q57379" s="265"/>
    </row>
    <row r="57380" spans="17:17" ht="0" hidden="1" customHeight="1" x14ac:dyDescent="0.25">
      <c r="Q57380" s="265"/>
    </row>
    <row r="57381" spans="17:17" ht="0" hidden="1" customHeight="1" x14ac:dyDescent="0.25">
      <c r="Q57381" s="265"/>
    </row>
    <row r="57382" spans="17:17" ht="0" hidden="1" customHeight="1" x14ac:dyDescent="0.25">
      <c r="Q57382" s="265"/>
    </row>
    <row r="57383" spans="17:17" ht="0" hidden="1" customHeight="1" x14ac:dyDescent="0.25">
      <c r="Q57383" s="265"/>
    </row>
    <row r="57384" spans="17:17" ht="0" hidden="1" customHeight="1" x14ac:dyDescent="0.25">
      <c r="Q57384" s="265"/>
    </row>
    <row r="57385" spans="17:17" ht="0" hidden="1" customHeight="1" x14ac:dyDescent="0.25">
      <c r="Q57385" s="265"/>
    </row>
    <row r="57386" spans="17:17" ht="0" hidden="1" customHeight="1" x14ac:dyDescent="0.25">
      <c r="Q57386" s="265"/>
    </row>
    <row r="57387" spans="17:17" ht="0" hidden="1" customHeight="1" x14ac:dyDescent="0.25">
      <c r="Q57387" s="265"/>
    </row>
    <row r="57388" spans="17:17" ht="0" hidden="1" customHeight="1" x14ac:dyDescent="0.25">
      <c r="Q57388" s="265"/>
    </row>
    <row r="57389" spans="17:17" ht="0" hidden="1" customHeight="1" x14ac:dyDescent="0.25">
      <c r="Q57389" s="265"/>
    </row>
    <row r="57390" spans="17:17" ht="0" hidden="1" customHeight="1" x14ac:dyDescent="0.25">
      <c r="Q57390" s="265"/>
    </row>
    <row r="57391" spans="17:17" ht="0" hidden="1" customHeight="1" x14ac:dyDescent="0.25">
      <c r="Q57391" s="265"/>
    </row>
    <row r="57392" spans="17:17" ht="0" hidden="1" customHeight="1" x14ac:dyDescent="0.25">
      <c r="Q57392" s="265"/>
    </row>
    <row r="57393" spans="17:17" ht="0" hidden="1" customHeight="1" x14ac:dyDescent="0.25">
      <c r="Q57393" s="265"/>
    </row>
    <row r="57394" spans="17:17" ht="0" hidden="1" customHeight="1" x14ac:dyDescent="0.25">
      <c r="Q57394" s="265"/>
    </row>
    <row r="57395" spans="17:17" ht="0" hidden="1" customHeight="1" x14ac:dyDescent="0.25">
      <c r="Q57395" s="265"/>
    </row>
    <row r="57396" spans="17:17" ht="0" hidden="1" customHeight="1" x14ac:dyDescent="0.25">
      <c r="Q57396" s="265"/>
    </row>
    <row r="57397" spans="17:17" ht="0" hidden="1" customHeight="1" x14ac:dyDescent="0.25">
      <c r="Q57397" s="265"/>
    </row>
    <row r="57398" spans="17:17" ht="0" hidden="1" customHeight="1" x14ac:dyDescent="0.25">
      <c r="Q57398" s="265"/>
    </row>
    <row r="57399" spans="17:17" ht="0" hidden="1" customHeight="1" x14ac:dyDescent="0.25">
      <c r="Q57399" s="265"/>
    </row>
    <row r="57400" spans="17:17" ht="0" hidden="1" customHeight="1" x14ac:dyDescent="0.25">
      <c r="Q57400" s="265"/>
    </row>
    <row r="57401" spans="17:17" ht="0" hidden="1" customHeight="1" x14ac:dyDescent="0.25">
      <c r="Q57401" s="265"/>
    </row>
    <row r="57402" spans="17:17" ht="0" hidden="1" customHeight="1" x14ac:dyDescent="0.25">
      <c r="Q57402" s="265"/>
    </row>
    <row r="57403" spans="17:17" ht="0" hidden="1" customHeight="1" x14ac:dyDescent="0.25">
      <c r="Q57403" s="265"/>
    </row>
    <row r="57404" spans="17:17" ht="0" hidden="1" customHeight="1" x14ac:dyDescent="0.25">
      <c r="Q57404" s="265"/>
    </row>
    <row r="57405" spans="17:17" ht="0" hidden="1" customHeight="1" x14ac:dyDescent="0.25">
      <c r="Q57405" s="265"/>
    </row>
    <row r="57406" spans="17:17" ht="0" hidden="1" customHeight="1" x14ac:dyDescent="0.25">
      <c r="Q57406" s="265"/>
    </row>
    <row r="57407" spans="17:17" ht="0" hidden="1" customHeight="1" x14ac:dyDescent="0.25">
      <c r="Q57407" s="265"/>
    </row>
    <row r="57408" spans="17:17" ht="0" hidden="1" customHeight="1" x14ac:dyDescent="0.25">
      <c r="Q57408" s="265"/>
    </row>
    <row r="57409" spans="17:17" ht="0" hidden="1" customHeight="1" x14ac:dyDescent="0.25">
      <c r="Q57409" s="265"/>
    </row>
    <row r="57410" spans="17:17" ht="0" hidden="1" customHeight="1" x14ac:dyDescent="0.25">
      <c r="Q57410" s="265"/>
    </row>
    <row r="57411" spans="17:17" ht="0" hidden="1" customHeight="1" x14ac:dyDescent="0.25">
      <c r="Q57411" s="265"/>
    </row>
    <row r="57412" spans="17:17" ht="0" hidden="1" customHeight="1" x14ac:dyDescent="0.25">
      <c r="Q57412" s="265"/>
    </row>
    <row r="57413" spans="17:17" ht="0" hidden="1" customHeight="1" x14ac:dyDescent="0.25">
      <c r="Q57413" s="265"/>
    </row>
    <row r="57414" spans="17:17" ht="0" hidden="1" customHeight="1" x14ac:dyDescent="0.25">
      <c r="Q57414" s="265"/>
    </row>
    <row r="57415" spans="17:17" ht="0" hidden="1" customHeight="1" x14ac:dyDescent="0.25">
      <c r="Q57415" s="265"/>
    </row>
    <row r="57416" spans="17:17" ht="0" hidden="1" customHeight="1" x14ac:dyDescent="0.25">
      <c r="Q57416" s="265"/>
    </row>
    <row r="57417" spans="17:17" ht="0" hidden="1" customHeight="1" x14ac:dyDescent="0.25">
      <c r="Q57417" s="265"/>
    </row>
    <row r="57418" spans="17:17" ht="0" hidden="1" customHeight="1" x14ac:dyDescent="0.25">
      <c r="Q57418" s="265"/>
    </row>
    <row r="57419" spans="17:17" ht="0" hidden="1" customHeight="1" x14ac:dyDescent="0.25">
      <c r="Q57419" s="265"/>
    </row>
    <row r="57420" spans="17:17" ht="0" hidden="1" customHeight="1" x14ac:dyDescent="0.25">
      <c r="Q57420" s="265"/>
    </row>
    <row r="57421" spans="17:17" ht="0" hidden="1" customHeight="1" x14ac:dyDescent="0.25">
      <c r="Q57421" s="265"/>
    </row>
    <row r="57422" spans="17:17" ht="0" hidden="1" customHeight="1" x14ac:dyDescent="0.25">
      <c r="Q57422" s="265"/>
    </row>
    <row r="57423" spans="17:17" ht="0" hidden="1" customHeight="1" x14ac:dyDescent="0.25">
      <c r="Q57423" s="265"/>
    </row>
    <row r="57424" spans="17:17" ht="0" hidden="1" customHeight="1" x14ac:dyDescent="0.25">
      <c r="Q57424" s="265"/>
    </row>
    <row r="57425" spans="17:17" ht="0" hidden="1" customHeight="1" x14ac:dyDescent="0.25">
      <c r="Q57425" s="265"/>
    </row>
    <row r="57426" spans="17:17" ht="0" hidden="1" customHeight="1" x14ac:dyDescent="0.25">
      <c r="Q57426" s="265"/>
    </row>
    <row r="57427" spans="17:17" ht="0" hidden="1" customHeight="1" x14ac:dyDescent="0.25">
      <c r="Q57427" s="265"/>
    </row>
    <row r="57428" spans="17:17" ht="0" hidden="1" customHeight="1" x14ac:dyDescent="0.25">
      <c r="Q57428" s="265"/>
    </row>
    <row r="57429" spans="17:17" ht="0" hidden="1" customHeight="1" x14ac:dyDescent="0.25">
      <c r="Q57429" s="265"/>
    </row>
    <row r="57430" spans="17:17" ht="0" hidden="1" customHeight="1" x14ac:dyDescent="0.25">
      <c r="Q57430" s="265"/>
    </row>
    <row r="57431" spans="17:17" ht="0" hidden="1" customHeight="1" x14ac:dyDescent="0.25">
      <c r="Q57431" s="265"/>
    </row>
    <row r="57432" spans="17:17" ht="0" hidden="1" customHeight="1" x14ac:dyDescent="0.25">
      <c r="Q57432" s="265"/>
    </row>
    <row r="57433" spans="17:17" ht="0" hidden="1" customHeight="1" x14ac:dyDescent="0.25">
      <c r="Q57433" s="265"/>
    </row>
    <row r="57434" spans="17:17" ht="0" hidden="1" customHeight="1" x14ac:dyDescent="0.25">
      <c r="Q57434" s="265"/>
    </row>
    <row r="57435" spans="17:17" ht="0" hidden="1" customHeight="1" x14ac:dyDescent="0.25">
      <c r="Q57435" s="265"/>
    </row>
    <row r="57436" spans="17:17" ht="0" hidden="1" customHeight="1" x14ac:dyDescent="0.25">
      <c r="Q57436" s="265"/>
    </row>
    <row r="57437" spans="17:17" ht="0" hidden="1" customHeight="1" x14ac:dyDescent="0.25">
      <c r="Q57437" s="265"/>
    </row>
    <row r="57438" spans="17:17" ht="0" hidden="1" customHeight="1" x14ac:dyDescent="0.25">
      <c r="Q57438" s="265"/>
    </row>
    <row r="57439" spans="17:17" ht="0" hidden="1" customHeight="1" x14ac:dyDescent="0.25">
      <c r="Q57439" s="265"/>
    </row>
    <row r="57440" spans="17:17" ht="0" hidden="1" customHeight="1" x14ac:dyDescent="0.25">
      <c r="Q57440" s="265"/>
    </row>
    <row r="57441" spans="17:17" ht="0" hidden="1" customHeight="1" x14ac:dyDescent="0.25">
      <c r="Q57441" s="265"/>
    </row>
    <row r="57442" spans="17:17" ht="0" hidden="1" customHeight="1" x14ac:dyDescent="0.25">
      <c r="Q57442" s="265"/>
    </row>
    <row r="57443" spans="17:17" ht="0" hidden="1" customHeight="1" x14ac:dyDescent="0.25">
      <c r="Q57443" s="265"/>
    </row>
    <row r="57444" spans="17:17" ht="0" hidden="1" customHeight="1" x14ac:dyDescent="0.25">
      <c r="Q57444" s="265"/>
    </row>
    <row r="57445" spans="17:17" ht="0" hidden="1" customHeight="1" x14ac:dyDescent="0.25">
      <c r="Q57445" s="265"/>
    </row>
    <row r="57446" spans="17:17" ht="0" hidden="1" customHeight="1" x14ac:dyDescent="0.25">
      <c r="Q57446" s="265"/>
    </row>
    <row r="57447" spans="17:17" ht="0" hidden="1" customHeight="1" x14ac:dyDescent="0.25">
      <c r="Q57447" s="265"/>
    </row>
    <row r="57448" spans="17:17" ht="0" hidden="1" customHeight="1" x14ac:dyDescent="0.25">
      <c r="Q57448" s="265"/>
    </row>
    <row r="57449" spans="17:17" ht="0" hidden="1" customHeight="1" x14ac:dyDescent="0.25">
      <c r="Q57449" s="265"/>
    </row>
    <row r="57450" spans="17:17" ht="0" hidden="1" customHeight="1" x14ac:dyDescent="0.25">
      <c r="Q57450" s="265"/>
    </row>
    <row r="57451" spans="17:17" ht="0" hidden="1" customHeight="1" x14ac:dyDescent="0.25">
      <c r="Q57451" s="265"/>
    </row>
    <row r="57452" spans="17:17" ht="0" hidden="1" customHeight="1" x14ac:dyDescent="0.25">
      <c r="Q57452" s="265"/>
    </row>
    <row r="57453" spans="17:17" ht="0" hidden="1" customHeight="1" x14ac:dyDescent="0.25">
      <c r="Q57453" s="265"/>
    </row>
    <row r="57454" spans="17:17" ht="0" hidden="1" customHeight="1" x14ac:dyDescent="0.25">
      <c r="Q57454" s="265"/>
    </row>
    <row r="57455" spans="17:17" ht="0" hidden="1" customHeight="1" x14ac:dyDescent="0.25">
      <c r="Q57455" s="265"/>
    </row>
    <row r="57456" spans="17:17" ht="0" hidden="1" customHeight="1" x14ac:dyDescent="0.25">
      <c r="Q57456" s="265"/>
    </row>
    <row r="57457" spans="17:17" ht="0" hidden="1" customHeight="1" x14ac:dyDescent="0.25">
      <c r="Q57457" s="265"/>
    </row>
    <row r="57458" spans="17:17" ht="0" hidden="1" customHeight="1" x14ac:dyDescent="0.25">
      <c r="Q57458" s="265"/>
    </row>
    <row r="57459" spans="17:17" ht="0" hidden="1" customHeight="1" x14ac:dyDescent="0.25">
      <c r="Q57459" s="265"/>
    </row>
    <row r="57460" spans="17:17" ht="0" hidden="1" customHeight="1" x14ac:dyDescent="0.25">
      <c r="Q57460" s="265"/>
    </row>
    <row r="57461" spans="17:17" ht="0" hidden="1" customHeight="1" x14ac:dyDescent="0.25">
      <c r="Q57461" s="265"/>
    </row>
    <row r="57462" spans="17:17" ht="0" hidden="1" customHeight="1" x14ac:dyDescent="0.25">
      <c r="Q57462" s="265"/>
    </row>
    <row r="57463" spans="17:17" ht="0" hidden="1" customHeight="1" x14ac:dyDescent="0.25">
      <c r="Q57463" s="265"/>
    </row>
    <row r="57464" spans="17:17" ht="0" hidden="1" customHeight="1" x14ac:dyDescent="0.25">
      <c r="Q57464" s="265"/>
    </row>
    <row r="57465" spans="17:17" ht="0" hidden="1" customHeight="1" x14ac:dyDescent="0.25">
      <c r="Q57465" s="265"/>
    </row>
    <row r="57466" spans="17:17" ht="0" hidden="1" customHeight="1" x14ac:dyDescent="0.25">
      <c r="Q57466" s="265"/>
    </row>
    <row r="57467" spans="17:17" ht="0" hidden="1" customHeight="1" x14ac:dyDescent="0.25">
      <c r="Q57467" s="265"/>
    </row>
    <row r="57468" spans="17:17" ht="0" hidden="1" customHeight="1" x14ac:dyDescent="0.25">
      <c r="Q57468" s="265"/>
    </row>
    <row r="57469" spans="17:17" ht="0" hidden="1" customHeight="1" x14ac:dyDescent="0.25">
      <c r="Q57469" s="265"/>
    </row>
    <row r="57470" spans="17:17" ht="0" hidden="1" customHeight="1" x14ac:dyDescent="0.25">
      <c r="Q57470" s="265"/>
    </row>
    <row r="57471" spans="17:17" ht="0" hidden="1" customHeight="1" x14ac:dyDescent="0.25">
      <c r="Q57471" s="265"/>
    </row>
    <row r="57472" spans="17:17" ht="0" hidden="1" customHeight="1" x14ac:dyDescent="0.25">
      <c r="Q57472" s="265"/>
    </row>
    <row r="57473" spans="17:17" ht="0" hidden="1" customHeight="1" x14ac:dyDescent="0.25">
      <c r="Q57473" s="265"/>
    </row>
    <row r="57474" spans="17:17" ht="0" hidden="1" customHeight="1" x14ac:dyDescent="0.25">
      <c r="Q57474" s="265"/>
    </row>
    <row r="57475" spans="17:17" ht="0" hidden="1" customHeight="1" x14ac:dyDescent="0.25">
      <c r="Q57475" s="265"/>
    </row>
    <row r="57476" spans="17:17" ht="0" hidden="1" customHeight="1" x14ac:dyDescent="0.25">
      <c r="Q57476" s="265"/>
    </row>
    <row r="57477" spans="17:17" ht="0" hidden="1" customHeight="1" x14ac:dyDescent="0.25">
      <c r="Q57477" s="265"/>
    </row>
    <row r="57478" spans="17:17" ht="0" hidden="1" customHeight="1" x14ac:dyDescent="0.25">
      <c r="Q57478" s="265"/>
    </row>
    <row r="57479" spans="17:17" ht="0" hidden="1" customHeight="1" x14ac:dyDescent="0.25">
      <c r="Q57479" s="265"/>
    </row>
    <row r="57480" spans="17:17" ht="0" hidden="1" customHeight="1" x14ac:dyDescent="0.25">
      <c r="Q57480" s="265"/>
    </row>
    <row r="57481" spans="17:17" ht="0" hidden="1" customHeight="1" x14ac:dyDescent="0.25">
      <c r="Q57481" s="265"/>
    </row>
    <row r="57482" spans="17:17" ht="0" hidden="1" customHeight="1" x14ac:dyDescent="0.25">
      <c r="Q57482" s="265"/>
    </row>
    <row r="57483" spans="17:17" ht="0" hidden="1" customHeight="1" x14ac:dyDescent="0.25">
      <c r="Q57483" s="265"/>
    </row>
    <row r="57484" spans="17:17" ht="0" hidden="1" customHeight="1" x14ac:dyDescent="0.25">
      <c r="Q57484" s="265"/>
    </row>
    <row r="57485" spans="17:17" ht="0" hidden="1" customHeight="1" x14ac:dyDescent="0.25">
      <c r="Q57485" s="265"/>
    </row>
    <row r="57486" spans="17:17" ht="0" hidden="1" customHeight="1" x14ac:dyDescent="0.25">
      <c r="Q57486" s="265"/>
    </row>
    <row r="57487" spans="17:17" ht="0" hidden="1" customHeight="1" x14ac:dyDescent="0.25">
      <c r="Q57487" s="265"/>
    </row>
    <row r="57488" spans="17:17" ht="0" hidden="1" customHeight="1" x14ac:dyDescent="0.25">
      <c r="Q57488" s="265"/>
    </row>
    <row r="57489" spans="17:17" ht="0" hidden="1" customHeight="1" x14ac:dyDescent="0.25">
      <c r="Q57489" s="265"/>
    </row>
    <row r="57490" spans="17:17" ht="0" hidden="1" customHeight="1" x14ac:dyDescent="0.25">
      <c r="Q57490" s="265"/>
    </row>
    <row r="57491" spans="17:17" ht="0" hidden="1" customHeight="1" x14ac:dyDescent="0.25">
      <c r="Q57491" s="265"/>
    </row>
    <row r="57492" spans="17:17" ht="0" hidden="1" customHeight="1" x14ac:dyDescent="0.25">
      <c r="Q57492" s="265"/>
    </row>
    <row r="57493" spans="17:17" ht="0" hidden="1" customHeight="1" x14ac:dyDescent="0.25">
      <c r="Q57493" s="265"/>
    </row>
    <row r="57494" spans="17:17" ht="0" hidden="1" customHeight="1" x14ac:dyDescent="0.25">
      <c r="Q57494" s="265"/>
    </row>
    <row r="57495" spans="17:17" ht="0" hidden="1" customHeight="1" x14ac:dyDescent="0.25">
      <c r="Q57495" s="265"/>
    </row>
    <row r="57496" spans="17:17" ht="0" hidden="1" customHeight="1" x14ac:dyDescent="0.25">
      <c r="Q57496" s="265"/>
    </row>
    <row r="57497" spans="17:17" ht="0" hidden="1" customHeight="1" x14ac:dyDescent="0.25">
      <c r="Q57497" s="265"/>
    </row>
    <row r="57498" spans="17:17" ht="0" hidden="1" customHeight="1" x14ac:dyDescent="0.25">
      <c r="Q57498" s="265"/>
    </row>
    <row r="57499" spans="17:17" ht="0" hidden="1" customHeight="1" x14ac:dyDescent="0.25">
      <c r="Q57499" s="265"/>
    </row>
    <row r="57500" spans="17:17" ht="0" hidden="1" customHeight="1" x14ac:dyDescent="0.25">
      <c r="Q57500" s="265"/>
    </row>
    <row r="57501" spans="17:17" ht="0" hidden="1" customHeight="1" x14ac:dyDescent="0.25">
      <c r="Q57501" s="265"/>
    </row>
    <row r="57502" spans="17:17" ht="0" hidden="1" customHeight="1" x14ac:dyDescent="0.25">
      <c r="Q57502" s="265"/>
    </row>
    <row r="57503" spans="17:17" ht="0" hidden="1" customHeight="1" x14ac:dyDescent="0.25">
      <c r="Q57503" s="265"/>
    </row>
    <row r="57504" spans="17:17" ht="0" hidden="1" customHeight="1" x14ac:dyDescent="0.25">
      <c r="Q57504" s="265"/>
    </row>
    <row r="57505" spans="17:17" ht="0" hidden="1" customHeight="1" x14ac:dyDescent="0.25">
      <c r="Q57505" s="265"/>
    </row>
    <row r="57506" spans="17:17" ht="0" hidden="1" customHeight="1" x14ac:dyDescent="0.25">
      <c r="Q57506" s="265"/>
    </row>
    <row r="57507" spans="17:17" ht="0" hidden="1" customHeight="1" x14ac:dyDescent="0.25">
      <c r="Q57507" s="265"/>
    </row>
    <row r="57508" spans="17:17" ht="0" hidden="1" customHeight="1" x14ac:dyDescent="0.25">
      <c r="Q57508" s="265"/>
    </row>
    <row r="57509" spans="17:17" ht="0" hidden="1" customHeight="1" x14ac:dyDescent="0.25">
      <c r="Q57509" s="265"/>
    </row>
    <row r="57510" spans="17:17" ht="0" hidden="1" customHeight="1" x14ac:dyDescent="0.25">
      <c r="Q57510" s="265"/>
    </row>
    <row r="57511" spans="17:17" ht="0" hidden="1" customHeight="1" x14ac:dyDescent="0.25">
      <c r="Q57511" s="265"/>
    </row>
    <row r="57512" spans="17:17" ht="0" hidden="1" customHeight="1" x14ac:dyDescent="0.25">
      <c r="Q57512" s="265"/>
    </row>
    <row r="57513" spans="17:17" ht="0" hidden="1" customHeight="1" x14ac:dyDescent="0.25">
      <c r="Q57513" s="265"/>
    </row>
    <row r="57514" spans="17:17" ht="0" hidden="1" customHeight="1" x14ac:dyDescent="0.25">
      <c r="Q57514" s="265"/>
    </row>
    <row r="57515" spans="17:17" ht="0" hidden="1" customHeight="1" x14ac:dyDescent="0.25">
      <c r="Q57515" s="265"/>
    </row>
    <row r="57516" spans="17:17" ht="0" hidden="1" customHeight="1" x14ac:dyDescent="0.25">
      <c r="Q57516" s="265"/>
    </row>
    <row r="57517" spans="17:17" ht="0" hidden="1" customHeight="1" x14ac:dyDescent="0.25">
      <c r="Q57517" s="265"/>
    </row>
    <row r="57518" spans="17:17" ht="0" hidden="1" customHeight="1" x14ac:dyDescent="0.25">
      <c r="Q57518" s="265"/>
    </row>
    <row r="57519" spans="17:17" ht="0" hidden="1" customHeight="1" x14ac:dyDescent="0.25">
      <c r="Q57519" s="265"/>
    </row>
    <row r="57520" spans="17:17" ht="0" hidden="1" customHeight="1" x14ac:dyDescent="0.25">
      <c r="Q57520" s="265"/>
    </row>
    <row r="57521" spans="17:17" ht="0" hidden="1" customHeight="1" x14ac:dyDescent="0.25">
      <c r="Q57521" s="265"/>
    </row>
    <row r="57522" spans="17:17" ht="0" hidden="1" customHeight="1" x14ac:dyDescent="0.25">
      <c r="Q57522" s="265"/>
    </row>
    <row r="57523" spans="17:17" ht="0" hidden="1" customHeight="1" x14ac:dyDescent="0.25">
      <c r="Q57523" s="265"/>
    </row>
    <row r="57524" spans="17:17" ht="0" hidden="1" customHeight="1" x14ac:dyDescent="0.25">
      <c r="Q57524" s="265"/>
    </row>
    <row r="57525" spans="17:17" ht="0" hidden="1" customHeight="1" x14ac:dyDescent="0.25">
      <c r="Q57525" s="265"/>
    </row>
    <row r="57526" spans="17:17" ht="0" hidden="1" customHeight="1" x14ac:dyDescent="0.25">
      <c r="Q57526" s="265"/>
    </row>
    <row r="57527" spans="17:17" ht="0" hidden="1" customHeight="1" x14ac:dyDescent="0.25">
      <c r="Q57527" s="265"/>
    </row>
    <row r="57528" spans="17:17" ht="0" hidden="1" customHeight="1" x14ac:dyDescent="0.25">
      <c r="Q57528" s="265"/>
    </row>
    <row r="57529" spans="17:17" ht="0" hidden="1" customHeight="1" x14ac:dyDescent="0.25">
      <c r="Q57529" s="265"/>
    </row>
    <row r="57530" spans="17:17" ht="0" hidden="1" customHeight="1" x14ac:dyDescent="0.25">
      <c r="Q57530" s="265"/>
    </row>
    <row r="57531" spans="17:17" ht="0" hidden="1" customHeight="1" x14ac:dyDescent="0.25">
      <c r="Q57531" s="265"/>
    </row>
    <row r="57532" spans="17:17" ht="0" hidden="1" customHeight="1" x14ac:dyDescent="0.25">
      <c r="Q57532" s="265"/>
    </row>
    <row r="57533" spans="17:17" ht="0" hidden="1" customHeight="1" x14ac:dyDescent="0.25">
      <c r="Q57533" s="265"/>
    </row>
    <row r="57534" spans="17:17" ht="0" hidden="1" customHeight="1" x14ac:dyDescent="0.25">
      <c r="Q57534" s="265"/>
    </row>
    <row r="57535" spans="17:17" ht="0" hidden="1" customHeight="1" x14ac:dyDescent="0.25">
      <c r="Q57535" s="265"/>
    </row>
    <row r="57536" spans="17:17" ht="0" hidden="1" customHeight="1" x14ac:dyDescent="0.25">
      <c r="Q57536" s="265"/>
    </row>
    <row r="57537" spans="17:17" ht="0" hidden="1" customHeight="1" x14ac:dyDescent="0.25">
      <c r="Q57537" s="265"/>
    </row>
    <row r="57538" spans="17:17" ht="0" hidden="1" customHeight="1" x14ac:dyDescent="0.25">
      <c r="Q57538" s="265"/>
    </row>
    <row r="57539" spans="17:17" ht="0" hidden="1" customHeight="1" x14ac:dyDescent="0.25">
      <c r="Q57539" s="265"/>
    </row>
    <row r="57540" spans="17:17" ht="0" hidden="1" customHeight="1" x14ac:dyDescent="0.25">
      <c r="Q57540" s="265"/>
    </row>
    <row r="57541" spans="17:17" ht="0" hidden="1" customHeight="1" x14ac:dyDescent="0.25">
      <c r="Q57541" s="265"/>
    </row>
    <row r="57542" spans="17:17" ht="0" hidden="1" customHeight="1" x14ac:dyDescent="0.25">
      <c r="Q57542" s="265"/>
    </row>
    <row r="57543" spans="17:17" ht="0" hidden="1" customHeight="1" x14ac:dyDescent="0.25">
      <c r="Q57543" s="265"/>
    </row>
    <row r="57544" spans="17:17" ht="0" hidden="1" customHeight="1" x14ac:dyDescent="0.25">
      <c r="Q57544" s="265"/>
    </row>
    <row r="57545" spans="17:17" ht="0" hidden="1" customHeight="1" x14ac:dyDescent="0.25">
      <c r="Q57545" s="265"/>
    </row>
    <row r="57546" spans="17:17" ht="0" hidden="1" customHeight="1" x14ac:dyDescent="0.25">
      <c r="Q57546" s="265"/>
    </row>
    <row r="57547" spans="17:17" ht="0" hidden="1" customHeight="1" x14ac:dyDescent="0.25">
      <c r="Q57547" s="265"/>
    </row>
    <row r="57548" spans="17:17" ht="0" hidden="1" customHeight="1" x14ac:dyDescent="0.25">
      <c r="Q57548" s="265"/>
    </row>
    <row r="57549" spans="17:17" ht="0" hidden="1" customHeight="1" x14ac:dyDescent="0.25">
      <c r="Q57549" s="265"/>
    </row>
    <row r="57550" spans="17:17" ht="0" hidden="1" customHeight="1" x14ac:dyDescent="0.25">
      <c r="Q57550" s="265"/>
    </row>
    <row r="57551" spans="17:17" ht="0" hidden="1" customHeight="1" x14ac:dyDescent="0.25">
      <c r="Q57551" s="265"/>
    </row>
    <row r="57552" spans="17:17" ht="0" hidden="1" customHeight="1" x14ac:dyDescent="0.25">
      <c r="Q57552" s="265"/>
    </row>
    <row r="57553" spans="17:17" ht="0" hidden="1" customHeight="1" x14ac:dyDescent="0.25">
      <c r="Q57553" s="265"/>
    </row>
    <row r="57554" spans="17:17" ht="0" hidden="1" customHeight="1" x14ac:dyDescent="0.25">
      <c r="Q57554" s="265"/>
    </row>
    <row r="57555" spans="17:17" ht="0" hidden="1" customHeight="1" x14ac:dyDescent="0.25">
      <c r="Q57555" s="265"/>
    </row>
    <row r="57556" spans="17:17" ht="0" hidden="1" customHeight="1" x14ac:dyDescent="0.25">
      <c r="Q57556" s="265"/>
    </row>
    <row r="57557" spans="17:17" ht="0" hidden="1" customHeight="1" x14ac:dyDescent="0.25">
      <c r="Q57557" s="265"/>
    </row>
    <row r="57558" spans="17:17" ht="0" hidden="1" customHeight="1" x14ac:dyDescent="0.25">
      <c r="Q57558" s="265"/>
    </row>
    <row r="57559" spans="17:17" ht="0" hidden="1" customHeight="1" x14ac:dyDescent="0.25">
      <c r="Q57559" s="265"/>
    </row>
    <row r="57560" spans="17:17" ht="0" hidden="1" customHeight="1" x14ac:dyDescent="0.25">
      <c r="Q57560" s="265"/>
    </row>
    <row r="57561" spans="17:17" ht="0" hidden="1" customHeight="1" x14ac:dyDescent="0.25">
      <c r="Q57561" s="265"/>
    </row>
    <row r="57562" spans="17:17" ht="0" hidden="1" customHeight="1" x14ac:dyDescent="0.25">
      <c r="Q57562" s="265"/>
    </row>
    <row r="57563" spans="17:17" ht="0" hidden="1" customHeight="1" x14ac:dyDescent="0.25">
      <c r="Q57563" s="265"/>
    </row>
    <row r="57564" spans="17:17" ht="0" hidden="1" customHeight="1" x14ac:dyDescent="0.25">
      <c r="Q57564" s="265"/>
    </row>
    <row r="57565" spans="17:17" ht="0" hidden="1" customHeight="1" x14ac:dyDescent="0.25">
      <c r="Q57565" s="265"/>
    </row>
    <row r="57566" spans="17:17" ht="0" hidden="1" customHeight="1" x14ac:dyDescent="0.25">
      <c r="Q57566" s="265"/>
    </row>
    <row r="57567" spans="17:17" ht="0" hidden="1" customHeight="1" x14ac:dyDescent="0.25">
      <c r="Q57567" s="265"/>
    </row>
    <row r="57568" spans="17:17" ht="0" hidden="1" customHeight="1" x14ac:dyDescent="0.25">
      <c r="Q57568" s="265"/>
    </row>
    <row r="57569" spans="17:17" ht="0" hidden="1" customHeight="1" x14ac:dyDescent="0.25">
      <c r="Q57569" s="265"/>
    </row>
    <row r="57570" spans="17:17" ht="0" hidden="1" customHeight="1" x14ac:dyDescent="0.25">
      <c r="Q57570" s="265"/>
    </row>
    <row r="57571" spans="17:17" ht="0" hidden="1" customHeight="1" x14ac:dyDescent="0.25">
      <c r="Q57571" s="265"/>
    </row>
    <row r="57572" spans="17:17" ht="0" hidden="1" customHeight="1" x14ac:dyDescent="0.25">
      <c r="Q57572" s="265"/>
    </row>
    <row r="57573" spans="17:17" ht="0" hidden="1" customHeight="1" x14ac:dyDescent="0.25">
      <c r="Q57573" s="265"/>
    </row>
    <row r="57574" spans="17:17" ht="0" hidden="1" customHeight="1" x14ac:dyDescent="0.25">
      <c r="Q57574" s="265"/>
    </row>
    <row r="57575" spans="17:17" ht="0" hidden="1" customHeight="1" x14ac:dyDescent="0.25">
      <c r="Q57575" s="265"/>
    </row>
    <row r="57576" spans="17:17" ht="0" hidden="1" customHeight="1" x14ac:dyDescent="0.25">
      <c r="Q57576" s="265"/>
    </row>
    <row r="57577" spans="17:17" ht="0" hidden="1" customHeight="1" x14ac:dyDescent="0.25">
      <c r="Q57577" s="265"/>
    </row>
    <row r="57578" spans="17:17" ht="0" hidden="1" customHeight="1" x14ac:dyDescent="0.25">
      <c r="Q57578" s="265"/>
    </row>
    <row r="57579" spans="17:17" ht="0" hidden="1" customHeight="1" x14ac:dyDescent="0.25">
      <c r="Q57579" s="265"/>
    </row>
    <row r="57580" spans="17:17" ht="0" hidden="1" customHeight="1" x14ac:dyDescent="0.25">
      <c r="Q57580" s="265"/>
    </row>
    <row r="57581" spans="17:17" ht="0" hidden="1" customHeight="1" x14ac:dyDescent="0.25">
      <c r="Q57581" s="265"/>
    </row>
    <row r="57582" spans="17:17" ht="0" hidden="1" customHeight="1" x14ac:dyDescent="0.25">
      <c r="Q57582" s="265"/>
    </row>
    <row r="57583" spans="17:17" ht="0" hidden="1" customHeight="1" x14ac:dyDescent="0.25">
      <c r="Q57583" s="265"/>
    </row>
    <row r="57584" spans="17:17" ht="0" hidden="1" customHeight="1" x14ac:dyDescent="0.25">
      <c r="Q57584" s="265"/>
    </row>
    <row r="57585" spans="17:17" ht="0" hidden="1" customHeight="1" x14ac:dyDescent="0.25">
      <c r="Q57585" s="265"/>
    </row>
    <row r="57586" spans="17:17" ht="0" hidden="1" customHeight="1" x14ac:dyDescent="0.25">
      <c r="Q57586" s="265"/>
    </row>
    <row r="57587" spans="17:17" ht="0" hidden="1" customHeight="1" x14ac:dyDescent="0.25">
      <c r="Q57587" s="265"/>
    </row>
    <row r="57588" spans="17:17" ht="0" hidden="1" customHeight="1" x14ac:dyDescent="0.25">
      <c r="Q57588" s="265"/>
    </row>
    <row r="57589" spans="17:17" ht="0" hidden="1" customHeight="1" x14ac:dyDescent="0.25">
      <c r="Q57589" s="265"/>
    </row>
    <row r="57590" spans="17:17" ht="0" hidden="1" customHeight="1" x14ac:dyDescent="0.25">
      <c r="Q57590" s="265"/>
    </row>
    <row r="57591" spans="17:17" ht="0" hidden="1" customHeight="1" x14ac:dyDescent="0.25">
      <c r="Q57591" s="265"/>
    </row>
    <row r="57592" spans="17:17" ht="0" hidden="1" customHeight="1" x14ac:dyDescent="0.25">
      <c r="Q57592" s="265"/>
    </row>
    <row r="57593" spans="17:17" ht="0" hidden="1" customHeight="1" x14ac:dyDescent="0.25">
      <c r="Q57593" s="265"/>
    </row>
    <row r="57594" spans="17:17" ht="0" hidden="1" customHeight="1" x14ac:dyDescent="0.25">
      <c r="Q57594" s="265"/>
    </row>
    <row r="57595" spans="17:17" ht="0" hidden="1" customHeight="1" x14ac:dyDescent="0.25">
      <c r="Q57595" s="265"/>
    </row>
    <row r="57596" spans="17:17" ht="0" hidden="1" customHeight="1" x14ac:dyDescent="0.25">
      <c r="Q57596" s="265"/>
    </row>
    <row r="57597" spans="17:17" ht="0" hidden="1" customHeight="1" x14ac:dyDescent="0.25">
      <c r="Q57597" s="265"/>
    </row>
    <row r="57598" spans="17:17" ht="0" hidden="1" customHeight="1" x14ac:dyDescent="0.25">
      <c r="Q57598" s="265"/>
    </row>
    <row r="57599" spans="17:17" ht="0" hidden="1" customHeight="1" x14ac:dyDescent="0.25">
      <c r="Q57599" s="265"/>
    </row>
    <row r="57600" spans="17:17" ht="0" hidden="1" customHeight="1" x14ac:dyDescent="0.25">
      <c r="Q57600" s="265"/>
    </row>
    <row r="57601" spans="17:17" ht="0" hidden="1" customHeight="1" x14ac:dyDescent="0.25">
      <c r="Q57601" s="265"/>
    </row>
    <row r="57602" spans="17:17" ht="0" hidden="1" customHeight="1" x14ac:dyDescent="0.25">
      <c r="Q57602" s="265"/>
    </row>
    <row r="57603" spans="17:17" ht="0" hidden="1" customHeight="1" x14ac:dyDescent="0.25">
      <c r="Q57603" s="265"/>
    </row>
    <row r="57604" spans="17:17" ht="0" hidden="1" customHeight="1" x14ac:dyDescent="0.25">
      <c r="Q57604" s="265"/>
    </row>
    <row r="57605" spans="17:17" ht="0" hidden="1" customHeight="1" x14ac:dyDescent="0.25">
      <c r="Q57605" s="265"/>
    </row>
    <row r="57606" spans="17:17" ht="0" hidden="1" customHeight="1" x14ac:dyDescent="0.25">
      <c r="Q57606" s="265"/>
    </row>
    <row r="57607" spans="17:17" ht="0" hidden="1" customHeight="1" x14ac:dyDescent="0.25">
      <c r="Q57607" s="265"/>
    </row>
    <row r="57608" spans="17:17" ht="0" hidden="1" customHeight="1" x14ac:dyDescent="0.25">
      <c r="Q57608" s="265"/>
    </row>
    <row r="57609" spans="17:17" ht="0" hidden="1" customHeight="1" x14ac:dyDescent="0.25">
      <c r="Q57609" s="265"/>
    </row>
    <row r="57610" spans="17:17" ht="0" hidden="1" customHeight="1" x14ac:dyDescent="0.25">
      <c r="Q57610" s="265"/>
    </row>
    <row r="57611" spans="17:17" ht="0" hidden="1" customHeight="1" x14ac:dyDescent="0.25">
      <c r="Q57611" s="265"/>
    </row>
    <row r="57612" spans="17:17" ht="0" hidden="1" customHeight="1" x14ac:dyDescent="0.25">
      <c r="Q57612" s="265"/>
    </row>
    <row r="57613" spans="17:17" ht="0" hidden="1" customHeight="1" x14ac:dyDescent="0.25">
      <c r="Q57613" s="265"/>
    </row>
    <row r="57614" spans="17:17" ht="0" hidden="1" customHeight="1" x14ac:dyDescent="0.25">
      <c r="Q57614" s="265"/>
    </row>
    <row r="57615" spans="17:17" ht="0" hidden="1" customHeight="1" x14ac:dyDescent="0.25">
      <c r="Q57615" s="265"/>
    </row>
    <row r="57616" spans="17:17" ht="0" hidden="1" customHeight="1" x14ac:dyDescent="0.25">
      <c r="Q57616" s="265"/>
    </row>
    <row r="57617" spans="17:17" ht="0" hidden="1" customHeight="1" x14ac:dyDescent="0.25">
      <c r="Q57617" s="265"/>
    </row>
    <row r="57618" spans="17:17" ht="0" hidden="1" customHeight="1" x14ac:dyDescent="0.25">
      <c r="Q57618" s="265"/>
    </row>
    <row r="57619" spans="17:17" ht="0" hidden="1" customHeight="1" x14ac:dyDescent="0.25">
      <c r="Q57619" s="265"/>
    </row>
    <row r="57620" spans="17:17" ht="0" hidden="1" customHeight="1" x14ac:dyDescent="0.25">
      <c r="Q57620" s="265"/>
    </row>
    <row r="57621" spans="17:17" ht="0" hidden="1" customHeight="1" x14ac:dyDescent="0.25">
      <c r="Q57621" s="265"/>
    </row>
    <row r="57622" spans="17:17" ht="0" hidden="1" customHeight="1" x14ac:dyDescent="0.25">
      <c r="Q57622" s="265"/>
    </row>
    <row r="57623" spans="17:17" ht="0" hidden="1" customHeight="1" x14ac:dyDescent="0.25">
      <c r="Q57623" s="265"/>
    </row>
    <row r="57624" spans="17:17" ht="0" hidden="1" customHeight="1" x14ac:dyDescent="0.25">
      <c r="Q57624" s="265"/>
    </row>
    <row r="57625" spans="17:17" ht="0" hidden="1" customHeight="1" x14ac:dyDescent="0.25">
      <c r="Q57625" s="265"/>
    </row>
    <row r="57626" spans="17:17" ht="0" hidden="1" customHeight="1" x14ac:dyDescent="0.25">
      <c r="Q57626" s="265"/>
    </row>
    <row r="57627" spans="17:17" ht="0" hidden="1" customHeight="1" x14ac:dyDescent="0.25">
      <c r="Q57627" s="265"/>
    </row>
    <row r="57628" spans="17:17" ht="0" hidden="1" customHeight="1" x14ac:dyDescent="0.25">
      <c r="Q57628" s="265"/>
    </row>
    <row r="57629" spans="17:17" ht="0" hidden="1" customHeight="1" x14ac:dyDescent="0.25">
      <c r="Q57629" s="265"/>
    </row>
    <row r="57630" spans="17:17" ht="0" hidden="1" customHeight="1" x14ac:dyDescent="0.25">
      <c r="Q57630" s="265"/>
    </row>
    <row r="57631" spans="17:17" ht="0" hidden="1" customHeight="1" x14ac:dyDescent="0.25">
      <c r="Q57631" s="265"/>
    </row>
    <row r="57632" spans="17:17" ht="0" hidden="1" customHeight="1" x14ac:dyDescent="0.25">
      <c r="Q57632" s="265"/>
    </row>
    <row r="57633" spans="17:17" ht="0" hidden="1" customHeight="1" x14ac:dyDescent="0.25">
      <c r="Q57633" s="265"/>
    </row>
    <row r="57634" spans="17:17" ht="0" hidden="1" customHeight="1" x14ac:dyDescent="0.25">
      <c r="Q57634" s="265"/>
    </row>
    <row r="57635" spans="17:17" ht="0" hidden="1" customHeight="1" x14ac:dyDescent="0.25">
      <c r="Q57635" s="265"/>
    </row>
    <row r="57636" spans="17:17" ht="0" hidden="1" customHeight="1" x14ac:dyDescent="0.25">
      <c r="Q57636" s="265"/>
    </row>
    <row r="57637" spans="17:17" ht="0" hidden="1" customHeight="1" x14ac:dyDescent="0.25">
      <c r="Q57637" s="265"/>
    </row>
    <row r="57638" spans="17:17" ht="0" hidden="1" customHeight="1" x14ac:dyDescent="0.25">
      <c r="Q57638" s="265"/>
    </row>
    <row r="57639" spans="17:17" ht="0" hidden="1" customHeight="1" x14ac:dyDescent="0.25">
      <c r="Q57639" s="265"/>
    </row>
    <row r="57640" spans="17:17" ht="0" hidden="1" customHeight="1" x14ac:dyDescent="0.25">
      <c r="Q57640" s="265"/>
    </row>
    <row r="57641" spans="17:17" ht="0" hidden="1" customHeight="1" x14ac:dyDescent="0.25">
      <c r="Q57641" s="265"/>
    </row>
    <row r="57642" spans="17:17" ht="0" hidden="1" customHeight="1" x14ac:dyDescent="0.25">
      <c r="Q57642" s="265"/>
    </row>
    <row r="57643" spans="17:17" ht="0" hidden="1" customHeight="1" x14ac:dyDescent="0.25">
      <c r="Q57643" s="265"/>
    </row>
    <row r="57644" spans="17:17" ht="0" hidden="1" customHeight="1" x14ac:dyDescent="0.25">
      <c r="Q57644" s="265"/>
    </row>
    <row r="57645" spans="17:17" ht="0" hidden="1" customHeight="1" x14ac:dyDescent="0.25">
      <c r="Q57645" s="265"/>
    </row>
    <row r="57646" spans="17:17" ht="0" hidden="1" customHeight="1" x14ac:dyDescent="0.25">
      <c r="Q57646" s="265"/>
    </row>
    <row r="57647" spans="17:17" ht="0" hidden="1" customHeight="1" x14ac:dyDescent="0.25">
      <c r="Q57647" s="265"/>
    </row>
    <row r="57648" spans="17:17" ht="0" hidden="1" customHeight="1" x14ac:dyDescent="0.25">
      <c r="Q57648" s="265"/>
    </row>
    <row r="57649" spans="17:17" ht="0" hidden="1" customHeight="1" x14ac:dyDescent="0.25">
      <c r="Q57649" s="265"/>
    </row>
    <row r="57650" spans="17:17" ht="0" hidden="1" customHeight="1" x14ac:dyDescent="0.25">
      <c r="Q57650" s="265"/>
    </row>
    <row r="57651" spans="17:17" ht="0" hidden="1" customHeight="1" x14ac:dyDescent="0.25">
      <c r="Q57651" s="265"/>
    </row>
    <row r="57652" spans="17:17" ht="0" hidden="1" customHeight="1" x14ac:dyDescent="0.25">
      <c r="Q57652" s="265"/>
    </row>
    <row r="57653" spans="17:17" ht="0" hidden="1" customHeight="1" x14ac:dyDescent="0.25">
      <c r="Q57653" s="265"/>
    </row>
    <row r="57654" spans="17:17" ht="0" hidden="1" customHeight="1" x14ac:dyDescent="0.25">
      <c r="Q57654" s="265"/>
    </row>
    <row r="57655" spans="17:17" ht="0" hidden="1" customHeight="1" x14ac:dyDescent="0.25">
      <c r="Q57655" s="265"/>
    </row>
    <row r="57656" spans="17:17" ht="0" hidden="1" customHeight="1" x14ac:dyDescent="0.25">
      <c r="Q57656" s="265"/>
    </row>
    <row r="57657" spans="17:17" ht="0" hidden="1" customHeight="1" x14ac:dyDescent="0.25">
      <c r="Q57657" s="265"/>
    </row>
    <row r="57658" spans="17:17" ht="0" hidden="1" customHeight="1" x14ac:dyDescent="0.25">
      <c r="Q57658" s="265"/>
    </row>
    <row r="57659" spans="17:17" ht="0" hidden="1" customHeight="1" x14ac:dyDescent="0.25">
      <c r="Q57659" s="265"/>
    </row>
    <row r="57660" spans="17:17" ht="0" hidden="1" customHeight="1" x14ac:dyDescent="0.25">
      <c r="Q57660" s="265"/>
    </row>
    <row r="57661" spans="17:17" ht="0" hidden="1" customHeight="1" x14ac:dyDescent="0.25">
      <c r="Q57661" s="265"/>
    </row>
    <row r="57662" spans="17:17" ht="0" hidden="1" customHeight="1" x14ac:dyDescent="0.25">
      <c r="Q57662" s="265"/>
    </row>
    <row r="57663" spans="17:17" ht="0" hidden="1" customHeight="1" x14ac:dyDescent="0.25">
      <c r="Q57663" s="265"/>
    </row>
    <row r="57664" spans="17:17" ht="0" hidden="1" customHeight="1" x14ac:dyDescent="0.25">
      <c r="Q57664" s="265"/>
    </row>
    <row r="57665" spans="17:17" ht="0" hidden="1" customHeight="1" x14ac:dyDescent="0.25">
      <c r="Q57665" s="265"/>
    </row>
    <row r="57666" spans="17:17" ht="0" hidden="1" customHeight="1" x14ac:dyDescent="0.25">
      <c r="Q57666" s="265"/>
    </row>
    <row r="57667" spans="17:17" ht="0" hidden="1" customHeight="1" x14ac:dyDescent="0.25">
      <c r="Q57667" s="265"/>
    </row>
    <row r="57668" spans="17:17" ht="0" hidden="1" customHeight="1" x14ac:dyDescent="0.25">
      <c r="Q57668" s="265"/>
    </row>
    <row r="57669" spans="17:17" ht="0" hidden="1" customHeight="1" x14ac:dyDescent="0.25">
      <c r="Q57669" s="265"/>
    </row>
    <row r="57670" spans="17:17" ht="0" hidden="1" customHeight="1" x14ac:dyDescent="0.25">
      <c r="Q57670" s="265"/>
    </row>
    <row r="57671" spans="17:17" ht="0" hidden="1" customHeight="1" x14ac:dyDescent="0.25">
      <c r="Q57671" s="265"/>
    </row>
    <row r="57672" spans="17:17" ht="0" hidden="1" customHeight="1" x14ac:dyDescent="0.25">
      <c r="Q57672" s="265"/>
    </row>
    <row r="57673" spans="17:17" ht="0" hidden="1" customHeight="1" x14ac:dyDescent="0.25">
      <c r="Q57673" s="265"/>
    </row>
    <row r="57674" spans="17:17" ht="0" hidden="1" customHeight="1" x14ac:dyDescent="0.25">
      <c r="Q57674" s="265"/>
    </row>
    <row r="57675" spans="17:17" ht="0" hidden="1" customHeight="1" x14ac:dyDescent="0.25">
      <c r="Q57675" s="265"/>
    </row>
    <row r="57676" spans="17:17" ht="0" hidden="1" customHeight="1" x14ac:dyDescent="0.25">
      <c r="Q57676" s="265"/>
    </row>
    <row r="57677" spans="17:17" ht="0" hidden="1" customHeight="1" x14ac:dyDescent="0.25">
      <c r="Q57677" s="265"/>
    </row>
    <row r="57678" spans="17:17" ht="0" hidden="1" customHeight="1" x14ac:dyDescent="0.25">
      <c r="Q57678" s="265"/>
    </row>
    <row r="57679" spans="17:17" ht="0" hidden="1" customHeight="1" x14ac:dyDescent="0.25">
      <c r="Q57679" s="265"/>
    </row>
    <row r="57680" spans="17:17" ht="0" hidden="1" customHeight="1" x14ac:dyDescent="0.25">
      <c r="Q57680" s="265"/>
    </row>
    <row r="57681" spans="17:17" ht="0" hidden="1" customHeight="1" x14ac:dyDescent="0.25">
      <c r="Q57681" s="265"/>
    </row>
    <row r="57682" spans="17:17" ht="0" hidden="1" customHeight="1" x14ac:dyDescent="0.25">
      <c r="Q57682" s="265"/>
    </row>
    <row r="57683" spans="17:17" ht="0" hidden="1" customHeight="1" x14ac:dyDescent="0.25">
      <c r="Q57683" s="265"/>
    </row>
    <row r="57684" spans="17:17" ht="0" hidden="1" customHeight="1" x14ac:dyDescent="0.25">
      <c r="Q57684" s="265"/>
    </row>
    <row r="57685" spans="17:17" ht="0" hidden="1" customHeight="1" x14ac:dyDescent="0.25">
      <c r="Q57685" s="265"/>
    </row>
    <row r="57686" spans="17:17" ht="0" hidden="1" customHeight="1" x14ac:dyDescent="0.25">
      <c r="Q57686" s="265"/>
    </row>
    <row r="57687" spans="17:17" ht="0" hidden="1" customHeight="1" x14ac:dyDescent="0.25">
      <c r="Q57687" s="265"/>
    </row>
    <row r="57688" spans="17:17" ht="0" hidden="1" customHeight="1" x14ac:dyDescent="0.25">
      <c r="Q57688" s="265"/>
    </row>
    <row r="57689" spans="17:17" ht="0" hidden="1" customHeight="1" x14ac:dyDescent="0.25">
      <c r="Q57689" s="265"/>
    </row>
    <row r="57690" spans="17:17" ht="0" hidden="1" customHeight="1" x14ac:dyDescent="0.25">
      <c r="Q57690" s="265"/>
    </row>
    <row r="57691" spans="17:17" ht="0" hidden="1" customHeight="1" x14ac:dyDescent="0.25">
      <c r="Q57691" s="265"/>
    </row>
    <row r="57692" spans="17:17" ht="0" hidden="1" customHeight="1" x14ac:dyDescent="0.25">
      <c r="Q57692" s="265"/>
    </row>
    <row r="57693" spans="17:17" ht="0" hidden="1" customHeight="1" x14ac:dyDescent="0.25">
      <c r="Q57693" s="265"/>
    </row>
    <row r="57694" spans="17:17" ht="0" hidden="1" customHeight="1" x14ac:dyDescent="0.25">
      <c r="Q57694" s="265"/>
    </row>
    <row r="57695" spans="17:17" ht="0" hidden="1" customHeight="1" x14ac:dyDescent="0.25">
      <c r="Q57695" s="265"/>
    </row>
    <row r="57696" spans="17:17" ht="0" hidden="1" customHeight="1" x14ac:dyDescent="0.25">
      <c r="Q57696" s="265"/>
    </row>
    <row r="57697" spans="17:17" ht="0" hidden="1" customHeight="1" x14ac:dyDescent="0.25">
      <c r="Q57697" s="265"/>
    </row>
    <row r="57698" spans="17:17" ht="0" hidden="1" customHeight="1" x14ac:dyDescent="0.25">
      <c r="Q57698" s="265"/>
    </row>
    <row r="57699" spans="17:17" ht="0" hidden="1" customHeight="1" x14ac:dyDescent="0.25">
      <c r="Q57699" s="265"/>
    </row>
    <row r="57700" spans="17:17" ht="0" hidden="1" customHeight="1" x14ac:dyDescent="0.25">
      <c r="Q57700" s="265"/>
    </row>
    <row r="57701" spans="17:17" ht="0" hidden="1" customHeight="1" x14ac:dyDescent="0.25">
      <c r="Q57701" s="265"/>
    </row>
    <row r="57702" spans="17:17" ht="0" hidden="1" customHeight="1" x14ac:dyDescent="0.25">
      <c r="Q57702" s="265"/>
    </row>
    <row r="57703" spans="17:17" ht="0" hidden="1" customHeight="1" x14ac:dyDescent="0.25">
      <c r="Q57703" s="265"/>
    </row>
    <row r="57704" spans="17:17" ht="0" hidden="1" customHeight="1" x14ac:dyDescent="0.25">
      <c r="Q57704" s="265"/>
    </row>
    <row r="57705" spans="17:17" ht="0" hidden="1" customHeight="1" x14ac:dyDescent="0.25">
      <c r="Q57705" s="265"/>
    </row>
    <row r="57706" spans="17:17" ht="0" hidden="1" customHeight="1" x14ac:dyDescent="0.25">
      <c r="Q57706" s="265"/>
    </row>
    <row r="57707" spans="17:17" ht="0" hidden="1" customHeight="1" x14ac:dyDescent="0.25">
      <c r="Q57707" s="265"/>
    </row>
    <row r="57708" spans="17:17" ht="0" hidden="1" customHeight="1" x14ac:dyDescent="0.25">
      <c r="Q57708" s="265"/>
    </row>
    <row r="57709" spans="17:17" ht="0" hidden="1" customHeight="1" x14ac:dyDescent="0.25">
      <c r="Q57709" s="265"/>
    </row>
    <row r="57710" spans="17:17" ht="0" hidden="1" customHeight="1" x14ac:dyDescent="0.25">
      <c r="Q57710" s="265"/>
    </row>
    <row r="57711" spans="17:17" ht="0" hidden="1" customHeight="1" x14ac:dyDescent="0.25">
      <c r="Q57711" s="265"/>
    </row>
    <row r="57712" spans="17:17" ht="0" hidden="1" customHeight="1" x14ac:dyDescent="0.25">
      <c r="Q57712" s="265"/>
    </row>
    <row r="57713" spans="17:17" ht="0" hidden="1" customHeight="1" x14ac:dyDescent="0.25">
      <c r="Q57713" s="265"/>
    </row>
    <row r="57714" spans="17:17" ht="0" hidden="1" customHeight="1" x14ac:dyDescent="0.25">
      <c r="Q57714" s="265"/>
    </row>
    <row r="57715" spans="17:17" ht="0" hidden="1" customHeight="1" x14ac:dyDescent="0.25">
      <c r="Q57715" s="265"/>
    </row>
    <row r="57716" spans="17:17" ht="0" hidden="1" customHeight="1" x14ac:dyDescent="0.25">
      <c r="Q57716" s="265"/>
    </row>
    <row r="57717" spans="17:17" ht="0" hidden="1" customHeight="1" x14ac:dyDescent="0.25">
      <c r="Q57717" s="265"/>
    </row>
    <row r="57718" spans="17:17" ht="0" hidden="1" customHeight="1" x14ac:dyDescent="0.25">
      <c r="Q57718" s="265"/>
    </row>
    <row r="57719" spans="17:17" ht="0" hidden="1" customHeight="1" x14ac:dyDescent="0.25">
      <c r="Q57719" s="265"/>
    </row>
    <row r="57720" spans="17:17" ht="0" hidden="1" customHeight="1" x14ac:dyDescent="0.25">
      <c r="Q57720" s="265"/>
    </row>
    <row r="57721" spans="17:17" ht="0" hidden="1" customHeight="1" x14ac:dyDescent="0.25">
      <c r="Q57721" s="265"/>
    </row>
    <row r="57722" spans="17:17" ht="0" hidden="1" customHeight="1" x14ac:dyDescent="0.25">
      <c r="Q57722" s="265"/>
    </row>
    <row r="57723" spans="17:17" ht="0" hidden="1" customHeight="1" x14ac:dyDescent="0.25">
      <c r="Q57723" s="265"/>
    </row>
    <row r="57724" spans="17:17" ht="0" hidden="1" customHeight="1" x14ac:dyDescent="0.25">
      <c r="Q57724" s="265"/>
    </row>
    <row r="57725" spans="17:17" ht="0" hidden="1" customHeight="1" x14ac:dyDescent="0.25">
      <c r="Q57725" s="265"/>
    </row>
    <row r="57726" spans="17:17" ht="0" hidden="1" customHeight="1" x14ac:dyDescent="0.25">
      <c r="Q57726" s="265"/>
    </row>
    <row r="57727" spans="17:17" ht="0" hidden="1" customHeight="1" x14ac:dyDescent="0.25">
      <c r="Q57727" s="265"/>
    </row>
    <row r="57728" spans="17:17" ht="0" hidden="1" customHeight="1" x14ac:dyDescent="0.25">
      <c r="Q57728" s="265"/>
    </row>
    <row r="57729" spans="17:17" ht="0" hidden="1" customHeight="1" x14ac:dyDescent="0.25">
      <c r="Q57729" s="265"/>
    </row>
    <row r="57730" spans="17:17" ht="0" hidden="1" customHeight="1" x14ac:dyDescent="0.25">
      <c r="Q57730" s="265"/>
    </row>
    <row r="57731" spans="17:17" ht="0" hidden="1" customHeight="1" x14ac:dyDescent="0.25">
      <c r="Q57731" s="265"/>
    </row>
    <row r="57732" spans="17:17" ht="0" hidden="1" customHeight="1" x14ac:dyDescent="0.25">
      <c r="Q57732" s="265"/>
    </row>
    <row r="57733" spans="17:17" ht="0" hidden="1" customHeight="1" x14ac:dyDescent="0.25">
      <c r="Q57733" s="265"/>
    </row>
    <row r="57734" spans="17:17" ht="0" hidden="1" customHeight="1" x14ac:dyDescent="0.25">
      <c r="Q57734" s="265"/>
    </row>
    <row r="57735" spans="17:17" ht="0" hidden="1" customHeight="1" x14ac:dyDescent="0.25">
      <c r="Q57735" s="265"/>
    </row>
    <row r="57736" spans="17:17" ht="0" hidden="1" customHeight="1" x14ac:dyDescent="0.25">
      <c r="Q57736" s="265"/>
    </row>
    <row r="57737" spans="17:17" ht="0" hidden="1" customHeight="1" x14ac:dyDescent="0.25">
      <c r="Q57737" s="265"/>
    </row>
    <row r="57738" spans="17:17" ht="0" hidden="1" customHeight="1" x14ac:dyDescent="0.25">
      <c r="Q57738" s="265"/>
    </row>
    <row r="57739" spans="17:17" ht="0" hidden="1" customHeight="1" x14ac:dyDescent="0.25">
      <c r="Q57739" s="265"/>
    </row>
    <row r="57740" spans="17:17" ht="0" hidden="1" customHeight="1" x14ac:dyDescent="0.25">
      <c r="Q57740" s="265"/>
    </row>
    <row r="57741" spans="17:17" ht="0" hidden="1" customHeight="1" x14ac:dyDescent="0.25">
      <c r="Q57741" s="265"/>
    </row>
    <row r="57742" spans="17:17" ht="0" hidden="1" customHeight="1" x14ac:dyDescent="0.25">
      <c r="Q57742" s="265"/>
    </row>
    <row r="57743" spans="17:17" ht="0" hidden="1" customHeight="1" x14ac:dyDescent="0.25">
      <c r="Q57743" s="265"/>
    </row>
    <row r="57744" spans="17:17" ht="0" hidden="1" customHeight="1" x14ac:dyDescent="0.25">
      <c r="Q57744" s="265"/>
    </row>
    <row r="57745" spans="17:17" ht="0" hidden="1" customHeight="1" x14ac:dyDescent="0.25">
      <c r="Q57745" s="265"/>
    </row>
    <row r="57746" spans="17:17" ht="0" hidden="1" customHeight="1" x14ac:dyDescent="0.25">
      <c r="Q57746" s="265"/>
    </row>
    <row r="57747" spans="17:17" ht="0" hidden="1" customHeight="1" x14ac:dyDescent="0.25">
      <c r="Q57747" s="265"/>
    </row>
    <row r="57748" spans="17:17" ht="0" hidden="1" customHeight="1" x14ac:dyDescent="0.25">
      <c r="Q57748" s="265"/>
    </row>
    <row r="57749" spans="17:17" ht="0" hidden="1" customHeight="1" x14ac:dyDescent="0.25">
      <c r="Q57749" s="265"/>
    </row>
    <row r="57750" spans="17:17" ht="0" hidden="1" customHeight="1" x14ac:dyDescent="0.25">
      <c r="Q57750" s="265"/>
    </row>
    <row r="57751" spans="17:17" ht="0" hidden="1" customHeight="1" x14ac:dyDescent="0.25">
      <c r="Q57751" s="265"/>
    </row>
    <row r="57752" spans="17:17" ht="0" hidden="1" customHeight="1" x14ac:dyDescent="0.25">
      <c r="Q57752" s="265"/>
    </row>
    <row r="57753" spans="17:17" ht="0" hidden="1" customHeight="1" x14ac:dyDescent="0.25">
      <c r="Q57753" s="265"/>
    </row>
    <row r="57754" spans="17:17" ht="0" hidden="1" customHeight="1" x14ac:dyDescent="0.25">
      <c r="Q57754" s="265"/>
    </row>
    <row r="57755" spans="17:17" ht="0" hidden="1" customHeight="1" x14ac:dyDescent="0.25">
      <c r="Q57755" s="265"/>
    </row>
    <row r="57756" spans="17:17" ht="0" hidden="1" customHeight="1" x14ac:dyDescent="0.25">
      <c r="Q57756" s="265"/>
    </row>
    <row r="57757" spans="17:17" ht="0" hidden="1" customHeight="1" x14ac:dyDescent="0.25">
      <c r="Q57757" s="265"/>
    </row>
    <row r="57758" spans="17:17" ht="0" hidden="1" customHeight="1" x14ac:dyDescent="0.25">
      <c r="Q57758" s="265"/>
    </row>
    <row r="57759" spans="17:17" ht="0" hidden="1" customHeight="1" x14ac:dyDescent="0.25">
      <c r="Q57759" s="265"/>
    </row>
    <row r="57760" spans="17:17" ht="0" hidden="1" customHeight="1" x14ac:dyDescent="0.25">
      <c r="Q57760" s="265"/>
    </row>
    <row r="57761" spans="17:17" ht="0" hidden="1" customHeight="1" x14ac:dyDescent="0.25">
      <c r="Q57761" s="265"/>
    </row>
    <row r="57762" spans="17:17" ht="0" hidden="1" customHeight="1" x14ac:dyDescent="0.25">
      <c r="Q57762" s="265"/>
    </row>
    <row r="57763" spans="17:17" ht="0" hidden="1" customHeight="1" x14ac:dyDescent="0.25">
      <c r="Q57763" s="265"/>
    </row>
    <row r="57764" spans="17:17" ht="0" hidden="1" customHeight="1" x14ac:dyDescent="0.25">
      <c r="Q57764" s="265"/>
    </row>
    <row r="57765" spans="17:17" ht="0" hidden="1" customHeight="1" x14ac:dyDescent="0.25">
      <c r="Q57765" s="265"/>
    </row>
    <row r="57766" spans="17:17" ht="0" hidden="1" customHeight="1" x14ac:dyDescent="0.25">
      <c r="Q57766" s="265"/>
    </row>
    <row r="57767" spans="17:17" ht="0" hidden="1" customHeight="1" x14ac:dyDescent="0.25">
      <c r="Q57767" s="265"/>
    </row>
    <row r="57768" spans="17:17" ht="0" hidden="1" customHeight="1" x14ac:dyDescent="0.25">
      <c r="Q57768" s="265"/>
    </row>
    <row r="57769" spans="17:17" ht="0" hidden="1" customHeight="1" x14ac:dyDescent="0.25">
      <c r="Q57769" s="265"/>
    </row>
    <row r="57770" spans="17:17" ht="0" hidden="1" customHeight="1" x14ac:dyDescent="0.25">
      <c r="Q57770" s="265"/>
    </row>
    <row r="57771" spans="17:17" ht="0" hidden="1" customHeight="1" x14ac:dyDescent="0.25">
      <c r="Q57771" s="265"/>
    </row>
    <row r="57772" spans="17:17" ht="0" hidden="1" customHeight="1" x14ac:dyDescent="0.25">
      <c r="Q57772" s="265"/>
    </row>
    <row r="57773" spans="17:17" ht="0" hidden="1" customHeight="1" x14ac:dyDescent="0.25">
      <c r="Q57773" s="265"/>
    </row>
    <row r="57774" spans="17:17" ht="0" hidden="1" customHeight="1" x14ac:dyDescent="0.25">
      <c r="Q57774" s="265"/>
    </row>
    <row r="57775" spans="17:17" ht="0" hidden="1" customHeight="1" x14ac:dyDescent="0.25">
      <c r="Q57775" s="265"/>
    </row>
    <row r="57776" spans="17:17" ht="0" hidden="1" customHeight="1" x14ac:dyDescent="0.25">
      <c r="Q57776" s="265"/>
    </row>
    <row r="57777" spans="17:17" ht="0" hidden="1" customHeight="1" x14ac:dyDescent="0.25">
      <c r="Q57777" s="265"/>
    </row>
    <row r="57778" spans="17:17" ht="0" hidden="1" customHeight="1" x14ac:dyDescent="0.25">
      <c r="Q57778" s="265"/>
    </row>
    <row r="57779" spans="17:17" ht="0" hidden="1" customHeight="1" x14ac:dyDescent="0.25">
      <c r="Q57779" s="265"/>
    </row>
    <row r="57780" spans="17:17" ht="0" hidden="1" customHeight="1" x14ac:dyDescent="0.25">
      <c r="Q57780" s="265"/>
    </row>
    <row r="57781" spans="17:17" ht="0" hidden="1" customHeight="1" x14ac:dyDescent="0.25">
      <c r="Q57781" s="265"/>
    </row>
    <row r="57782" spans="17:17" ht="0" hidden="1" customHeight="1" x14ac:dyDescent="0.25">
      <c r="Q57782" s="265"/>
    </row>
    <row r="57783" spans="17:17" ht="0" hidden="1" customHeight="1" x14ac:dyDescent="0.25">
      <c r="Q57783" s="265"/>
    </row>
    <row r="57784" spans="17:17" ht="0" hidden="1" customHeight="1" x14ac:dyDescent="0.25">
      <c r="Q57784" s="265"/>
    </row>
    <row r="57785" spans="17:17" ht="0" hidden="1" customHeight="1" x14ac:dyDescent="0.25">
      <c r="Q57785" s="265"/>
    </row>
    <row r="57786" spans="17:17" ht="0" hidden="1" customHeight="1" x14ac:dyDescent="0.25">
      <c r="Q57786" s="265"/>
    </row>
    <row r="57787" spans="17:17" ht="0" hidden="1" customHeight="1" x14ac:dyDescent="0.25">
      <c r="Q57787" s="265"/>
    </row>
    <row r="57788" spans="17:17" ht="0" hidden="1" customHeight="1" x14ac:dyDescent="0.25">
      <c r="Q57788" s="265"/>
    </row>
    <row r="57789" spans="17:17" ht="0" hidden="1" customHeight="1" x14ac:dyDescent="0.25">
      <c r="Q57789" s="265"/>
    </row>
    <row r="57790" spans="17:17" ht="0" hidden="1" customHeight="1" x14ac:dyDescent="0.25">
      <c r="Q57790" s="265"/>
    </row>
    <row r="57791" spans="17:17" ht="0" hidden="1" customHeight="1" x14ac:dyDescent="0.25">
      <c r="Q57791" s="265"/>
    </row>
    <row r="57792" spans="17:17" ht="0" hidden="1" customHeight="1" x14ac:dyDescent="0.25">
      <c r="Q57792" s="265"/>
    </row>
    <row r="57793" spans="17:17" ht="0" hidden="1" customHeight="1" x14ac:dyDescent="0.25">
      <c r="Q57793" s="265"/>
    </row>
    <row r="57794" spans="17:17" ht="0" hidden="1" customHeight="1" x14ac:dyDescent="0.25">
      <c r="Q57794" s="265"/>
    </row>
    <row r="57795" spans="17:17" ht="0" hidden="1" customHeight="1" x14ac:dyDescent="0.25">
      <c r="Q57795" s="265"/>
    </row>
    <row r="57796" spans="17:17" ht="0" hidden="1" customHeight="1" x14ac:dyDescent="0.25">
      <c r="Q57796" s="265"/>
    </row>
    <row r="57797" spans="17:17" ht="0" hidden="1" customHeight="1" x14ac:dyDescent="0.25">
      <c r="Q57797" s="265"/>
    </row>
    <row r="57798" spans="17:17" ht="0" hidden="1" customHeight="1" x14ac:dyDescent="0.25">
      <c r="Q57798" s="265"/>
    </row>
    <row r="57799" spans="17:17" ht="0" hidden="1" customHeight="1" x14ac:dyDescent="0.25">
      <c r="Q57799" s="265"/>
    </row>
    <row r="57800" spans="17:17" ht="0" hidden="1" customHeight="1" x14ac:dyDescent="0.25">
      <c r="Q57800" s="265"/>
    </row>
    <row r="57801" spans="17:17" ht="0" hidden="1" customHeight="1" x14ac:dyDescent="0.25">
      <c r="Q57801" s="265"/>
    </row>
    <row r="57802" spans="17:17" ht="0" hidden="1" customHeight="1" x14ac:dyDescent="0.25">
      <c r="Q57802" s="265"/>
    </row>
    <row r="57803" spans="17:17" ht="0" hidden="1" customHeight="1" x14ac:dyDescent="0.25">
      <c r="Q57803" s="265"/>
    </row>
    <row r="57804" spans="17:17" ht="0" hidden="1" customHeight="1" x14ac:dyDescent="0.25">
      <c r="Q57804" s="265"/>
    </row>
    <row r="57805" spans="17:17" ht="0" hidden="1" customHeight="1" x14ac:dyDescent="0.25">
      <c r="Q57805" s="265"/>
    </row>
    <row r="57806" spans="17:17" ht="0" hidden="1" customHeight="1" x14ac:dyDescent="0.25">
      <c r="Q57806" s="265"/>
    </row>
    <row r="57807" spans="17:17" ht="0" hidden="1" customHeight="1" x14ac:dyDescent="0.25">
      <c r="Q57807" s="265"/>
    </row>
    <row r="57808" spans="17:17" ht="0" hidden="1" customHeight="1" x14ac:dyDescent="0.25">
      <c r="Q57808" s="265"/>
    </row>
    <row r="57809" spans="17:17" ht="0" hidden="1" customHeight="1" x14ac:dyDescent="0.25">
      <c r="Q57809" s="265"/>
    </row>
    <row r="57810" spans="17:17" ht="0" hidden="1" customHeight="1" x14ac:dyDescent="0.25">
      <c r="Q57810" s="265"/>
    </row>
    <row r="57811" spans="17:17" ht="0" hidden="1" customHeight="1" x14ac:dyDescent="0.25">
      <c r="Q57811" s="265"/>
    </row>
    <row r="57812" spans="17:17" ht="0" hidden="1" customHeight="1" x14ac:dyDescent="0.25">
      <c r="Q57812" s="265"/>
    </row>
    <row r="57813" spans="17:17" ht="0" hidden="1" customHeight="1" x14ac:dyDescent="0.25">
      <c r="Q57813" s="265"/>
    </row>
    <row r="57814" spans="17:17" ht="0" hidden="1" customHeight="1" x14ac:dyDescent="0.25">
      <c r="Q57814" s="265"/>
    </row>
    <row r="57815" spans="17:17" ht="0" hidden="1" customHeight="1" x14ac:dyDescent="0.25">
      <c r="Q57815" s="265"/>
    </row>
    <row r="57816" spans="17:17" ht="0" hidden="1" customHeight="1" x14ac:dyDescent="0.25">
      <c r="Q57816" s="265"/>
    </row>
    <row r="57817" spans="17:17" ht="0" hidden="1" customHeight="1" x14ac:dyDescent="0.25">
      <c r="Q57817" s="265"/>
    </row>
    <row r="57818" spans="17:17" ht="0" hidden="1" customHeight="1" x14ac:dyDescent="0.25">
      <c r="Q57818" s="265"/>
    </row>
    <row r="57819" spans="17:17" ht="0" hidden="1" customHeight="1" x14ac:dyDescent="0.25">
      <c r="Q57819" s="265"/>
    </row>
    <row r="57820" spans="17:17" ht="0" hidden="1" customHeight="1" x14ac:dyDescent="0.25">
      <c r="Q57820" s="265"/>
    </row>
    <row r="57821" spans="17:17" ht="0" hidden="1" customHeight="1" x14ac:dyDescent="0.25">
      <c r="Q57821" s="265"/>
    </row>
    <row r="57822" spans="17:17" ht="0" hidden="1" customHeight="1" x14ac:dyDescent="0.25">
      <c r="Q57822" s="265"/>
    </row>
    <row r="57823" spans="17:17" ht="0" hidden="1" customHeight="1" x14ac:dyDescent="0.25">
      <c r="Q57823" s="265"/>
    </row>
    <row r="57824" spans="17:17" ht="0" hidden="1" customHeight="1" x14ac:dyDescent="0.25">
      <c r="Q57824" s="265"/>
    </row>
    <row r="57825" spans="17:17" ht="0" hidden="1" customHeight="1" x14ac:dyDescent="0.25">
      <c r="Q57825" s="265"/>
    </row>
    <row r="57826" spans="17:17" ht="0" hidden="1" customHeight="1" x14ac:dyDescent="0.25">
      <c r="Q57826" s="265"/>
    </row>
    <row r="57827" spans="17:17" ht="0" hidden="1" customHeight="1" x14ac:dyDescent="0.25">
      <c r="Q57827" s="265"/>
    </row>
    <row r="57828" spans="17:17" ht="0" hidden="1" customHeight="1" x14ac:dyDescent="0.25">
      <c r="Q57828" s="265"/>
    </row>
    <row r="57829" spans="17:17" ht="0" hidden="1" customHeight="1" x14ac:dyDescent="0.25">
      <c r="Q57829" s="265"/>
    </row>
    <row r="57830" spans="17:17" ht="0" hidden="1" customHeight="1" x14ac:dyDescent="0.25">
      <c r="Q57830" s="265"/>
    </row>
    <row r="57831" spans="17:17" ht="0" hidden="1" customHeight="1" x14ac:dyDescent="0.25">
      <c r="Q57831" s="265"/>
    </row>
    <row r="57832" spans="17:17" ht="0" hidden="1" customHeight="1" x14ac:dyDescent="0.25">
      <c r="Q57832" s="265"/>
    </row>
    <row r="57833" spans="17:17" ht="0" hidden="1" customHeight="1" x14ac:dyDescent="0.25">
      <c r="Q57833" s="265"/>
    </row>
    <row r="57834" spans="17:17" ht="0" hidden="1" customHeight="1" x14ac:dyDescent="0.25">
      <c r="Q57834" s="265"/>
    </row>
    <row r="57835" spans="17:17" ht="0" hidden="1" customHeight="1" x14ac:dyDescent="0.25">
      <c r="Q57835" s="265"/>
    </row>
    <row r="57836" spans="17:17" ht="0" hidden="1" customHeight="1" x14ac:dyDescent="0.25">
      <c r="Q57836" s="265"/>
    </row>
    <row r="57837" spans="17:17" ht="0" hidden="1" customHeight="1" x14ac:dyDescent="0.25">
      <c r="Q57837" s="265"/>
    </row>
    <row r="57838" spans="17:17" ht="0" hidden="1" customHeight="1" x14ac:dyDescent="0.25">
      <c r="Q57838" s="265"/>
    </row>
    <row r="57839" spans="17:17" ht="0" hidden="1" customHeight="1" x14ac:dyDescent="0.25">
      <c r="Q57839" s="265"/>
    </row>
    <row r="57840" spans="17:17" ht="0" hidden="1" customHeight="1" x14ac:dyDescent="0.25">
      <c r="Q57840" s="265"/>
    </row>
    <row r="57841" spans="17:17" ht="0" hidden="1" customHeight="1" x14ac:dyDescent="0.25">
      <c r="Q57841" s="265"/>
    </row>
    <row r="57842" spans="17:17" ht="0" hidden="1" customHeight="1" x14ac:dyDescent="0.25">
      <c r="Q57842" s="265"/>
    </row>
    <row r="57843" spans="17:17" ht="0" hidden="1" customHeight="1" x14ac:dyDescent="0.25">
      <c r="Q57843" s="265"/>
    </row>
    <row r="57844" spans="17:17" ht="0" hidden="1" customHeight="1" x14ac:dyDescent="0.25">
      <c r="Q57844" s="265"/>
    </row>
    <row r="57845" spans="17:17" ht="0" hidden="1" customHeight="1" x14ac:dyDescent="0.25">
      <c r="Q57845" s="265"/>
    </row>
    <row r="57846" spans="17:17" ht="0" hidden="1" customHeight="1" x14ac:dyDescent="0.25">
      <c r="Q57846" s="265"/>
    </row>
    <row r="57847" spans="17:17" ht="0" hidden="1" customHeight="1" x14ac:dyDescent="0.25">
      <c r="Q57847" s="265"/>
    </row>
    <row r="57848" spans="17:17" ht="0" hidden="1" customHeight="1" x14ac:dyDescent="0.25">
      <c r="Q57848" s="265"/>
    </row>
    <row r="57849" spans="17:17" ht="0" hidden="1" customHeight="1" x14ac:dyDescent="0.25">
      <c r="Q57849" s="265"/>
    </row>
    <row r="57850" spans="17:17" ht="0" hidden="1" customHeight="1" x14ac:dyDescent="0.25">
      <c r="Q57850" s="265"/>
    </row>
    <row r="57851" spans="17:17" ht="0" hidden="1" customHeight="1" x14ac:dyDescent="0.25">
      <c r="Q57851" s="265"/>
    </row>
    <row r="57852" spans="17:17" ht="0" hidden="1" customHeight="1" x14ac:dyDescent="0.25">
      <c r="Q57852" s="265"/>
    </row>
    <row r="57853" spans="17:17" ht="0" hidden="1" customHeight="1" x14ac:dyDescent="0.25">
      <c r="Q57853" s="265"/>
    </row>
    <row r="57854" spans="17:17" ht="0" hidden="1" customHeight="1" x14ac:dyDescent="0.25">
      <c r="Q57854" s="265"/>
    </row>
    <row r="57855" spans="17:17" ht="0" hidden="1" customHeight="1" x14ac:dyDescent="0.25">
      <c r="Q57855" s="265"/>
    </row>
    <row r="57856" spans="17:17" ht="0" hidden="1" customHeight="1" x14ac:dyDescent="0.25">
      <c r="Q57856" s="265"/>
    </row>
    <row r="57857" spans="17:17" ht="0" hidden="1" customHeight="1" x14ac:dyDescent="0.25">
      <c r="Q57857" s="265"/>
    </row>
    <row r="57858" spans="17:17" ht="0" hidden="1" customHeight="1" x14ac:dyDescent="0.25">
      <c r="Q57858" s="265"/>
    </row>
    <row r="57859" spans="17:17" ht="0" hidden="1" customHeight="1" x14ac:dyDescent="0.25">
      <c r="Q57859" s="265"/>
    </row>
    <row r="57860" spans="17:17" ht="0" hidden="1" customHeight="1" x14ac:dyDescent="0.25">
      <c r="Q57860" s="265"/>
    </row>
    <row r="57861" spans="17:17" ht="0" hidden="1" customHeight="1" x14ac:dyDescent="0.25">
      <c r="Q57861" s="265"/>
    </row>
    <row r="57862" spans="17:17" ht="0" hidden="1" customHeight="1" x14ac:dyDescent="0.25">
      <c r="Q57862" s="265"/>
    </row>
    <row r="57863" spans="17:17" ht="0" hidden="1" customHeight="1" x14ac:dyDescent="0.25">
      <c r="Q57863" s="265"/>
    </row>
    <row r="57864" spans="17:17" ht="0" hidden="1" customHeight="1" x14ac:dyDescent="0.25">
      <c r="Q57864" s="265"/>
    </row>
    <row r="57865" spans="17:17" ht="0" hidden="1" customHeight="1" x14ac:dyDescent="0.25">
      <c r="Q57865" s="265"/>
    </row>
    <row r="57866" spans="17:17" ht="0" hidden="1" customHeight="1" x14ac:dyDescent="0.25">
      <c r="Q57866" s="265"/>
    </row>
    <row r="57867" spans="17:17" ht="0" hidden="1" customHeight="1" x14ac:dyDescent="0.25">
      <c r="Q57867" s="265"/>
    </row>
    <row r="57868" spans="17:17" ht="0" hidden="1" customHeight="1" x14ac:dyDescent="0.25">
      <c r="Q57868" s="265"/>
    </row>
    <row r="57869" spans="17:17" ht="0" hidden="1" customHeight="1" x14ac:dyDescent="0.25">
      <c r="Q57869" s="265"/>
    </row>
    <row r="57870" spans="17:17" ht="0" hidden="1" customHeight="1" x14ac:dyDescent="0.25">
      <c r="Q57870" s="265"/>
    </row>
    <row r="57871" spans="17:17" ht="0" hidden="1" customHeight="1" x14ac:dyDescent="0.25">
      <c r="Q57871" s="265"/>
    </row>
    <row r="57872" spans="17:17" ht="0" hidden="1" customHeight="1" x14ac:dyDescent="0.25">
      <c r="Q57872" s="265"/>
    </row>
    <row r="57873" spans="17:17" ht="0" hidden="1" customHeight="1" x14ac:dyDescent="0.25">
      <c r="Q57873" s="265"/>
    </row>
    <row r="57874" spans="17:17" ht="0" hidden="1" customHeight="1" x14ac:dyDescent="0.25">
      <c r="Q57874" s="265"/>
    </row>
    <row r="57875" spans="17:17" ht="0" hidden="1" customHeight="1" x14ac:dyDescent="0.25">
      <c r="Q57875" s="265"/>
    </row>
    <row r="57876" spans="17:17" ht="0" hidden="1" customHeight="1" x14ac:dyDescent="0.25">
      <c r="Q57876" s="265"/>
    </row>
    <row r="57877" spans="17:17" ht="0" hidden="1" customHeight="1" x14ac:dyDescent="0.25">
      <c r="Q57877" s="265"/>
    </row>
    <row r="57878" spans="17:17" ht="0" hidden="1" customHeight="1" x14ac:dyDescent="0.25">
      <c r="Q57878" s="265"/>
    </row>
    <row r="57879" spans="17:17" ht="0" hidden="1" customHeight="1" x14ac:dyDescent="0.25">
      <c r="Q57879" s="265"/>
    </row>
    <row r="57880" spans="17:17" ht="0" hidden="1" customHeight="1" x14ac:dyDescent="0.25">
      <c r="Q57880" s="265"/>
    </row>
    <row r="57881" spans="17:17" ht="0" hidden="1" customHeight="1" x14ac:dyDescent="0.25">
      <c r="Q57881" s="265"/>
    </row>
    <row r="57882" spans="17:17" ht="0" hidden="1" customHeight="1" x14ac:dyDescent="0.25">
      <c r="Q57882" s="265"/>
    </row>
    <row r="57883" spans="17:17" ht="0" hidden="1" customHeight="1" x14ac:dyDescent="0.25">
      <c r="Q57883" s="265"/>
    </row>
    <row r="57884" spans="17:17" ht="0" hidden="1" customHeight="1" x14ac:dyDescent="0.25">
      <c r="Q57884" s="265"/>
    </row>
    <row r="57885" spans="17:17" ht="0" hidden="1" customHeight="1" x14ac:dyDescent="0.25">
      <c r="Q57885" s="265"/>
    </row>
    <row r="57886" spans="17:17" ht="0" hidden="1" customHeight="1" x14ac:dyDescent="0.25">
      <c r="Q57886" s="265"/>
    </row>
    <row r="57887" spans="17:17" ht="0" hidden="1" customHeight="1" x14ac:dyDescent="0.25">
      <c r="Q57887" s="265"/>
    </row>
    <row r="57888" spans="17:17" ht="0" hidden="1" customHeight="1" x14ac:dyDescent="0.25">
      <c r="Q57888" s="265"/>
    </row>
    <row r="57889" spans="17:17" ht="0" hidden="1" customHeight="1" x14ac:dyDescent="0.25">
      <c r="Q57889" s="265"/>
    </row>
    <row r="57890" spans="17:17" ht="0" hidden="1" customHeight="1" x14ac:dyDescent="0.25">
      <c r="Q57890" s="265"/>
    </row>
    <row r="57891" spans="17:17" ht="0" hidden="1" customHeight="1" x14ac:dyDescent="0.25">
      <c r="Q57891" s="265"/>
    </row>
    <row r="57892" spans="17:17" ht="0" hidden="1" customHeight="1" x14ac:dyDescent="0.25">
      <c r="Q57892" s="265"/>
    </row>
    <row r="57893" spans="17:17" ht="0" hidden="1" customHeight="1" x14ac:dyDescent="0.25">
      <c r="Q57893" s="265"/>
    </row>
    <row r="57894" spans="17:17" ht="0" hidden="1" customHeight="1" x14ac:dyDescent="0.25">
      <c r="Q57894" s="265"/>
    </row>
    <row r="57895" spans="17:17" ht="0" hidden="1" customHeight="1" x14ac:dyDescent="0.25">
      <c r="Q57895" s="265"/>
    </row>
    <row r="57896" spans="17:17" ht="0" hidden="1" customHeight="1" x14ac:dyDescent="0.25">
      <c r="Q57896" s="265"/>
    </row>
    <row r="57897" spans="17:17" ht="0" hidden="1" customHeight="1" x14ac:dyDescent="0.25">
      <c r="Q57897" s="265"/>
    </row>
    <row r="57898" spans="17:17" ht="0" hidden="1" customHeight="1" x14ac:dyDescent="0.25">
      <c r="Q57898" s="265"/>
    </row>
    <row r="57899" spans="17:17" ht="0" hidden="1" customHeight="1" x14ac:dyDescent="0.25">
      <c r="Q57899" s="265"/>
    </row>
    <row r="57900" spans="17:17" ht="0" hidden="1" customHeight="1" x14ac:dyDescent="0.25">
      <c r="Q57900" s="265"/>
    </row>
    <row r="57901" spans="17:17" ht="0" hidden="1" customHeight="1" x14ac:dyDescent="0.25">
      <c r="Q57901" s="265"/>
    </row>
    <row r="57902" spans="17:17" ht="0" hidden="1" customHeight="1" x14ac:dyDescent="0.25">
      <c r="Q57902" s="265"/>
    </row>
    <row r="57903" spans="17:17" ht="0" hidden="1" customHeight="1" x14ac:dyDescent="0.25">
      <c r="Q57903" s="265"/>
    </row>
    <row r="57904" spans="17:17" ht="0" hidden="1" customHeight="1" x14ac:dyDescent="0.25">
      <c r="Q57904" s="265"/>
    </row>
    <row r="57905" spans="17:17" ht="0" hidden="1" customHeight="1" x14ac:dyDescent="0.25">
      <c r="Q57905" s="265"/>
    </row>
    <row r="57906" spans="17:17" ht="0" hidden="1" customHeight="1" x14ac:dyDescent="0.25">
      <c r="Q57906" s="265"/>
    </row>
    <row r="57907" spans="17:17" ht="0" hidden="1" customHeight="1" x14ac:dyDescent="0.25">
      <c r="Q57907" s="265"/>
    </row>
    <row r="57908" spans="17:17" ht="0" hidden="1" customHeight="1" x14ac:dyDescent="0.25">
      <c r="Q57908" s="265"/>
    </row>
    <row r="57909" spans="17:17" ht="0" hidden="1" customHeight="1" x14ac:dyDescent="0.25">
      <c r="Q57909" s="265"/>
    </row>
    <row r="57910" spans="17:17" ht="0" hidden="1" customHeight="1" x14ac:dyDescent="0.25">
      <c r="Q57910" s="265"/>
    </row>
    <row r="57911" spans="17:17" ht="0" hidden="1" customHeight="1" x14ac:dyDescent="0.25">
      <c r="Q57911" s="265"/>
    </row>
    <row r="57912" spans="17:17" ht="0" hidden="1" customHeight="1" x14ac:dyDescent="0.25">
      <c r="Q57912" s="265"/>
    </row>
    <row r="57913" spans="17:17" ht="0" hidden="1" customHeight="1" x14ac:dyDescent="0.25">
      <c r="Q57913" s="265"/>
    </row>
    <row r="57914" spans="17:17" ht="0" hidden="1" customHeight="1" x14ac:dyDescent="0.25">
      <c r="Q57914" s="265"/>
    </row>
    <row r="57915" spans="17:17" ht="0" hidden="1" customHeight="1" x14ac:dyDescent="0.25">
      <c r="Q57915" s="265"/>
    </row>
    <row r="57916" spans="17:17" ht="0" hidden="1" customHeight="1" x14ac:dyDescent="0.25">
      <c r="Q57916" s="265"/>
    </row>
    <row r="57917" spans="17:17" ht="0" hidden="1" customHeight="1" x14ac:dyDescent="0.25">
      <c r="Q57917" s="265"/>
    </row>
    <row r="57918" spans="17:17" ht="0" hidden="1" customHeight="1" x14ac:dyDescent="0.25">
      <c r="Q57918" s="265"/>
    </row>
    <row r="57919" spans="17:17" ht="0" hidden="1" customHeight="1" x14ac:dyDescent="0.25">
      <c r="Q57919" s="265"/>
    </row>
    <row r="57920" spans="17:17" ht="0" hidden="1" customHeight="1" x14ac:dyDescent="0.25">
      <c r="Q57920" s="265"/>
    </row>
    <row r="57921" spans="17:17" ht="0" hidden="1" customHeight="1" x14ac:dyDescent="0.25">
      <c r="Q57921" s="265"/>
    </row>
    <row r="57922" spans="17:17" ht="0" hidden="1" customHeight="1" x14ac:dyDescent="0.25">
      <c r="Q57922" s="265"/>
    </row>
    <row r="57923" spans="17:17" ht="0" hidden="1" customHeight="1" x14ac:dyDescent="0.25">
      <c r="Q57923" s="265"/>
    </row>
    <row r="57924" spans="17:17" ht="0" hidden="1" customHeight="1" x14ac:dyDescent="0.25">
      <c r="Q57924" s="265"/>
    </row>
    <row r="57925" spans="17:17" ht="0" hidden="1" customHeight="1" x14ac:dyDescent="0.25">
      <c r="Q57925" s="265"/>
    </row>
    <row r="57926" spans="17:17" ht="0" hidden="1" customHeight="1" x14ac:dyDescent="0.25">
      <c r="Q57926" s="265"/>
    </row>
    <row r="57927" spans="17:17" ht="0" hidden="1" customHeight="1" x14ac:dyDescent="0.25">
      <c r="Q57927" s="265"/>
    </row>
    <row r="57928" spans="17:17" ht="0" hidden="1" customHeight="1" x14ac:dyDescent="0.25">
      <c r="Q57928" s="265"/>
    </row>
    <row r="57929" spans="17:17" ht="0" hidden="1" customHeight="1" x14ac:dyDescent="0.25">
      <c r="Q57929" s="265"/>
    </row>
    <row r="57930" spans="17:17" ht="0" hidden="1" customHeight="1" x14ac:dyDescent="0.25">
      <c r="Q57930" s="265"/>
    </row>
    <row r="57931" spans="17:17" ht="0" hidden="1" customHeight="1" x14ac:dyDescent="0.25">
      <c r="Q57931" s="265"/>
    </row>
    <row r="57932" spans="17:17" ht="0" hidden="1" customHeight="1" x14ac:dyDescent="0.25">
      <c r="Q57932" s="265"/>
    </row>
    <row r="57933" spans="17:17" ht="0" hidden="1" customHeight="1" x14ac:dyDescent="0.25">
      <c r="Q57933" s="265"/>
    </row>
    <row r="57934" spans="17:17" ht="0" hidden="1" customHeight="1" x14ac:dyDescent="0.25">
      <c r="Q57934" s="265"/>
    </row>
    <row r="57935" spans="17:17" ht="0" hidden="1" customHeight="1" x14ac:dyDescent="0.25">
      <c r="Q57935" s="265"/>
    </row>
    <row r="57936" spans="17:17" ht="0" hidden="1" customHeight="1" x14ac:dyDescent="0.25">
      <c r="Q57936" s="265"/>
    </row>
    <row r="57937" spans="17:17" ht="0" hidden="1" customHeight="1" x14ac:dyDescent="0.25">
      <c r="Q57937" s="265"/>
    </row>
    <row r="57938" spans="17:17" ht="0" hidden="1" customHeight="1" x14ac:dyDescent="0.25">
      <c r="Q57938" s="265"/>
    </row>
    <row r="57939" spans="17:17" ht="0" hidden="1" customHeight="1" x14ac:dyDescent="0.25">
      <c r="Q57939" s="265"/>
    </row>
    <row r="57940" spans="17:17" ht="0" hidden="1" customHeight="1" x14ac:dyDescent="0.25">
      <c r="Q57940" s="265"/>
    </row>
    <row r="57941" spans="17:17" ht="0" hidden="1" customHeight="1" x14ac:dyDescent="0.25">
      <c r="Q57941" s="265"/>
    </row>
    <row r="57942" spans="17:17" ht="0" hidden="1" customHeight="1" x14ac:dyDescent="0.25">
      <c r="Q57942" s="265"/>
    </row>
    <row r="57943" spans="17:17" ht="0" hidden="1" customHeight="1" x14ac:dyDescent="0.25">
      <c r="Q57943" s="265"/>
    </row>
    <row r="57944" spans="17:17" ht="0" hidden="1" customHeight="1" x14ac:dyDescent="0.25">
      <c r="Q57944" s="265"/>
    </row>
    <row r="57945" spans="17:17" ht="0" hidden="1" customHeight="1" x14ac:dyDescent="0.25">
      <c r="Q57945" s="265"/>
    </row>
    <row r="57946" spans="17:17" ht="0" hidden="1" customHeight="1" x14ac:dyDescent="0.25">
      <c r="Q57946" s="265"/>
    </row>
    <row r="57947" spans="17:17" ht="0" hidden="1" customHeight="1" x14ac:dyDescent="0.25">
      <c r="Q57947" s="265"/>
    </row>
    <row r="57948" spans="17:17" ht="0" hidden="1" customHeight="1" x14ac:dyDescent="0.25">
      <c r="Q57948" s="265"/>
    </row>
    <row r="57949" spans="17:17" ht="0" hidden="1" customHeight="1" x14ac:dyDescent="0.25">
      <c r="Q57949" s="265"/>
    </row>
    <row r="57950" spans="17:17" ht="0" hidden="1" customHeight="1" x14ac:dyDescent="0.25">
      <c r="Q57950" s="265"/>
    </row>
    <row r="57951" spans="17:17" ht="0" hidden="1" customHeight="1" x14ac:dyDescent="0.25">
      <c r="Q57951" s="265"/>
    </row>
    <row r="57952" spans="17:17" ht="0" hidden="1" customHeight="1" x14ac:dyDescent="0.25">
      <c r="Q57952" s="265"/>
    </row>
    <row r="57953" spans="17:17" ht="0" hidden="1" customHeight="1" x14ac:dyDescent="0.25">
      <c r="Q57953" s="265"/>
    </row>
    <row r="57954" spans="17:17" ht="0" hidden="1" customHeight="1" x14ac:dyDescent="0.25">
      <c r="Q57954" s="265"/>
    </row>
    <row r="57955" spans="17:17" ht="0" hidden="1" customHeight="1" x14ac:dyDescent="0.25">
      <c r="Q57955" s="265"/>
    </row>
    <row r="57956" spans="17:17" ht="0" hidden="1" customHeight="1" x14ac:dyDescent="0.25">
      <c r="Q57956" s="265"/>
    </row>
    <row r="57957" spans="17:17" ht="0" hidden="1" customHeight="1" x14ac:dyDescent="0.25">
      <c r="Q57957" s="265"/>
    </row>
    <row r="57958" spans="17:17" ht="0" hidden="1" customHeight="1" x14ac:dyDescent="0.25">
      <c r="Q57958" s="265"/>
    </row>
    <row r="57959" spans="17:17" ht="0" hidden="1" customHeight="1" x14ac:dyDescent="0.25">
      <c r="Q57959" s="265"/>
    </row>
    <row r="57960" spans="17:17" ht="0" hidden="1" customHeight="1" x14ac:dyDescent="0.25">
      <c r="Q57960" s="265"/>
    </row>
    <row r="57961" spans="17:17" ht="0" hidden="1" customHeight="1" x14ac:dyDescent="0.25">
      <c r="Q57961" s="265"/>
    </row>
    <row r="57962" spans="17:17" ht="0" hidden="1" customHeight="1" x14ac:dyDescent="0.25">
      <c r="Q57962" s="265"/>
    </row>
    <row r="57963" spans="17:17" ht="0" hidden="1" customHeight="1" x14ac:dyDescent="0.25">
      <c r="Q57963" s="265"/>
    </row>
    <row r="57964" spans="17:17" ht="0" hidden="1" customHeight="1" x14ac:dyDescent="0.25">
      <c r="Q57964" s="265"/>
    </row>
    <row r="57965" spans="17:17" ht="0" hidden="1" customHeight="1" x14ac:dyDescent="0.25">
      <c r="Q57965" s="265"/>
    </row>
    <row r="57966" spans="17:17" ht="0" hidden="1" customHeight="1" x14ac:dyDescent="0.25">
      <c r="Q57966" s="265"/>
    </row>
    <row r="57967" spans="17:17" ht="0" hidden="1" customHeight="1" x14ac:dyDescent="0.25">
      <c r="Q57967" s="265"/>
    </row>
    <row r="57968" spans="17:17" ht="0" hidden="1" customHeight="1" x14ac:dyDescent="0.25">
      <c r="Q57968" s="265"/>
    </row>
    <row r="57969" spans="17:17" ht="0" hidden="1" customHeight="1" x14ac:dyDescent="0.25">
      <c r="Q57969" s="265"/>
    </row>
    <row r="57970" spans="17:17" ht="0" hidden="1" customHeight="1" x14ac:dyDescent="0.25">
      <c r="Q57970" s="265"/>
    </row>
    <row r="57971" spans="17:17" ht="0" hidden="1" customHeight="1" x14ac:dyDescent="0.25">
      <c r="Q57971" s="265"/>
    </row>
    <row r="57972" spans="17:17" ht="0" hidden="1" customHeight="1" x14ac:dyDescent="0.25">
      <c r="Q57972" s="265"/>
    </row>
    <row r="57973" spans="17:17" ht="0" hidden="1" customHeight="1" x14ac:dyDescent="0.25">
      <c r="Q57973" s="265"/>
    </row>
    <row r="57974" spans="17:17" ht="0" hidden="1" customHeight="1" x14ac:dyDescent="0.25">
      <c r="Q57974" s="265"/>
    </row>
    <row r="57975" spans="17:17" ht="0" hidden="1" customHeight="1" x14ac:dyDescent="0.25">
      <c r="Q57975" s="265"/>
    </row>
    <row r="57976" spans="17:17" ht="0" hidden="1" customHeight="1" x14ac:dyDescent="0.25">
      <c r="Q57976" s="265"/>
    </row>
    <row r="57977" spans="17:17" ht="0" hidden="1" customHeight="1" x14ac:dyDescent="0.25">
      <c r="Q57977" s="265"/>
    </row>
    <row r="57978" spans="17:17" ht="0" hidden="1" customHeight="1" x14ac:dyDescent="0.25">
      <c r="Q57978" s="265"/>
    </row>
    <row r="57979" spans="17:17" ht="0" hidden="1" customHeight="1" x14ac:dyDescent="0.25">
      <c r="Q57979" s="265"/>
    </row>
    <row r="57980" spans="17:17" ht="0" hidden="1" customHeight="1" x14ac:dyDescent="0.25">
      <c r="Q57980" s="265"/>
    </row>
    <row r="57981" spans="17:17" ht="0" hidden="1" customHeight="1" x14ac:dyDescent="0.25">
      <c r="Q57981" s="265"/>
    </row>
    <row r="57982" spans="17:17" ht="0" hidden="1" customHeight="1" x14ac:dyDescent="0.25">
      <c r="Q57982" s="265"/>
    </row>
    <row r="57983" spans="17:17" ht="0" hidden="1" customHeight="1" x14ac:dyDescent="0.25">
      <c r="Q57983" s="265"/>
    </row>
    <row r="57984" spans="17:17" ht="0" hidden="1" customHeight="1" x14ac:dyDescent="0.25">
      <c r="Q57984" s="265"/>
    </row>
    <row r="57985" spans="17:17" ht="0" hidden="1" customHeight="1" x14ac:dyDescent="0.25">
      <c r="Q57985" s="265"/>
    </row>
    <row r="57986" spans="17:17" ht="0" hidden="1" customHeight="1" x14ac:dyDescent="0.25">
      <c r="Q57986" s="265"/>
    </row>
    <row r="57987" spans="17:17" ht="0" hidden="1" customHeight="1" x14ac:dyDescent="0.25">
      <c r="Q57987" s="265"/>
    </row>
    <row r="57988" spans="17:17" ht="0" hidden="1" customHeight="1" x14ac:dyDescent="0.25">
      <c r="Q57988" s="265"/>
    </row>
    <row r="57989" spans="17:17" ht="0" hidden="1" customHeight="1" x14ac:dyDescent="0.25">
      <c r="Q57989" s="265"/>
    </row>
    <row r="57990" spans="17:17" ht="0" hidden="1" customHeight="1" x14ac:dyDescent="0.25">
      <c r="Q57990" s="265"/>
    </row>
    <row r="57991" spans="17:17" ht="0" hidden="1" customHeight="1" x14ac:dyDescent="0.25">
      <c r="Q57991" s="265"/>
    </row>
    <row r="57992" spans="17:17" ht="0" hidden="1" customHeight="1" x14ac:dyDescent="0.25">
      <c r="Q57992" s="265"/>
    </row>
    <row r="57993" spans="17:17" ht="0" hidden="1" customHeight="1" x14ac:dyDescent="0.25">
      <c r="Q57993" s="265"/>
    </row>
    <row r="57994" spans="17:17" ht="0" hidden="1" customHeight="1" x14ac:dyDescent="0.25">
      <c r="Q57994" s="265"/>
    </row>
    <row r="57995" spans="17:17" ht="0" hidden="1" customHeight="1" x14ac:dyDescent="0.25">
      <c r="Q57995" s="265"/>
    </row>
    <row r="57996" spans="17:17" ht="0" hidden="1" customHeight="1" x14ac:dyDescent="0.25">
      <c r="Q57996" s="265"/>
    </row>
    <row r="57997" spans="17:17" ht="0" hidden="1" customHeight="1" x14ac:dyDescent="0.25">
      <c r="Q57997" s="265"/>
    </row>
    <row r="57998" spans="17:17" ht="0" hidden="1" customHeight="1" x14ac:dyDescent="0.25">
      <c r="Q57998" s="265"/>
    </row>
    <row r="57999" spans="17:17" ht="0" hidden="1" customHeight="1" x14ac:dyDescent="0.25">
      <c r="Q57999" s="265"/>
    </row>
    <row r="58000" spans="17:17" ht="0" hidden="1" customHeight="1" x14ac:dyDescent="0.25">
      <c r="Q58000" s="265"/>
    </row>
    <row r="58001" spans="17:17" ht="0" hidden="1" customHeight="1" x14ac:dyDescent="0.25">
      <c r="Q58001" s="265"/>
    </row>
    <row r="58002" spans="17:17" ht="0" hidden="1" customHeight="1" x14ac:dyDescent="0.25">
      <c r="Q58002" s="265"/>
    </row>
    <row r="58003" spans="17:17" ht="0" hidden="1" customHeight="1" x14ac:dyDescent="0.25">
      <c r="Q58003" s="265"/>
    </row>
    <row r="58004" spans="17:17" ht="0" hidden="1" customHeight="1" x14ac:dyDescent="0.25">
      <c r="Q58004" s="265"/>
    </row>
    <row r="58005" spans="17:17" ht="0" hidden="1" customHeight="1" x14ac:dyDescent="0.25">
      <c r="Q58005" s="265"/>
    </row>
    <row r="58006" spans="17:17" ht="0" hidden="1" customHeight="1" x14ac:dyDescent="0.25">
      <c r="Q58006" s="265"/>
    </row>
    <row r="58007" spans="17:17" ht="0" hidden="1" customHeight="1" x14ac:dyDescent="0.25">
      <c r="Q58007" s="265"/>
    </row>
    <row r="58008" spans="17:17" ht="0" hidden="1" customHeight="1" x14ac:dyDescent="0.25">
      <c r="Q58008" s="265"/>
    </row>
    <row r="58009" spans="17:17" ht="0" hidden="1" customHeight="1" x14ac:dyDescent="0.25">
      <c r="Q58009" s="265"/>
    </row>
    <row r="58010" spans="17:17" ht="0" hidden="1" customHeight="1" x14ac:dyDescent="0.25">
      <c r="Q58010" s="265"/>
    </row>
    <row r="58011" spans="17:17" ht="0" hidden="1" customHeight="1" x14ac:dyDescent="0.25">
      <c r="Q58011" s="265"/>
    </row>
    <row r="58012" spans="17:17" ht="0" hidden="1" customHeight="1" x14ac:dyDescent="0.25">
      <c r="Q58012" s="265"/>
    </row>
    <row r="58013" spans="17:17" ht="0" hidden="1" customHeight="1" x14ac:dyDescent="0.25">
      <c r="Q58013" s="265"/>
    </row>
    <row r="58014" spans="17:17" ht="0" hidden="1" customHeight="1" x14ac:dyDescent="0.25">
      <c r="Q58014" s="265"/>
    </row>
    <row r="58015" spans="17:17" ht="0" hidden="1" customHeight="1" x14ac:dyDescent="0.25">
      <c r="Q58015" s="265"/>
    </row>
    <row r="58016" spans="17:17" ht="0" hidden="1" customHeight="1" x14ac:dyDescent="0.25">
      <c r="Q58016" s="265"/>
    </row>
    <row r="58017" spans="17:17" ht="0" hidden="1" customHeight="1" x14ac:dyDescent="0.25">
      <c r="Q58017" s="265"/>
    </row>
    <row r="58018" spans="17:17" ht="0" hidden="1" customHeight="1" x14ac:dyDescent="0.25">
      <c r="Q58018" s="265"/>
    </row>
    <row r="58019" spans="17:17" ht="0" hidden="1" customHeight="1" x14ac:dyDescent="0.25">
      <c r="Q58019" s="265"/>
    </row>
    <row r="58020" spans="17:17" ht="0" hidden="1" customHeight="1" x14ac:dyDescent="0.25">
      <c r="Q58020" s="265"/>
    </row>
    <row r="58021" spans="17:17" ht="0" hidden="1" customHeight="1" x14ac:dyDescent="0.25">
      <c r="Q58021" s="265"/>
    </row>
    <row r="58022" spans="17:17" ht="0" hidden="1" customHeight="1" x14ac:dyDescent="0.25">
      <c r="Q58022" s="265"/>
    </row>
    <row r="58023" spans="17:17" ht="0" hidden="1" customHeight="1" x14ac:dyDescent="0.25">
      <c r="Q58023" s="265"/>
    </row>
    <row r="58024" spans="17:17" ht="0" hidden="1" customHeight="1" x14ac:dyDescent="0.25">
      <c r="Q58024" s="265"/>
    </row>
    <row r="58025" spans="17:17" ht="0" hidden="1" customHeight="1" x14ac:dyDescent="0.25">
      <c r="Q58025" s="265"/>
    </row>
    <row r="58026" spans="17:17" ht="0" hidden="1" customHeight="1" x14ac:dyDescent="0.25">
      <c r="Q58026" s="265"/>
    </row>
    <row r="58027" spans="17:17" ht="0" hidden="1" customHeight="1" x14ac:dyDescent="0.25">
      <c r="Q58027" s="265"/>
    </row>
    <row r="58028" spans="17:17" ht="0" hidden="1" customHeight="1" x14ac:dyDescent="0.25">
      <c r="Q58028" s="265"/>
    </row>
    <row r="58029" spans="17:17" ht="0" hidden="1" customHeight="1" x14ac:dyDescent="0.25">
      <c r="Q58029" s="265"/>
    </row>
    <row r="58030" spans="17:17" ht="0" hidden="1" customHeight="1" x14ac:dyDescent="0.25">
      <c r="Q58030" s="265"/>
    </row>
    <row r="58031" spans="17:17" ht="0" hidden="1" customHeight="1" x14ac:dyDescent="0.25">
      <c r="Q58031" s="265"/>
    </row>
    <row r="58032" spans="17:17" ht="0" hidden="1" customHeight="1" x14ac:dyDescent="0.25">
      <c r="Q58032" s="265"/>
    </row>
    <row r="58033" spans="17:17" ht="0" hidden="1" customHeight="1" x14ac:dyDescent="0.25">
      <c r="Q58033" s="265"/>
    </row>
    <row r="58034" spans="17:17" ht="0" hidden="1" customHeight="1" x14ac:dyDescent="0.25">
      <c r="Q58034" s="265"/>
    </row>
    <row r="58035" spans="17:17" ht="0" hidden="1" customHeight="1" x14ac:dyDescent="0.25">
      <c r="Q58035" s="265"/>
    </row>
    <row r="58036" spans="17:17" ht="0" hidden="1" customHeight="1" x14ac:dyDescent="0.25">
      <c r="Q58036" s="265"/>
    </row>
    <row r="58037" spans="17:17" ht="0" hidden="1" customHeight="1" x14ac:dyDescent="0.25">
      <c r="Q58037" s="265"/>
    </row>
    <row r="58038" spans="17:17" ht="0" hidden="1" customHeight="1" x14ac:dyDescent="0.25">
      <c r="Q58038" s="265"/>
    </row>
    <row r="58039" spans="17:17" ht="0" hidden="1" customHeight="1" x14ac:dyDescent="0.25">
      <c r="Q58039" s="265"/>
    </row>
    <row r="58040" spans="17:17" ht="0" hidden="1" customHeight="1" x14ac:dyDescent="0.25">
      <c r="Q58040" s="265"/>
    </row>
    <row r="58041" spans="17:17" ht="0" hidden="1" customHeight="1" x14ac:dyDescent="0.25">
      <c r="Q58041" s="265"/>
    </row>
    <row r="58042" spans="17:17" ht="0" hidden="1" customHeight="1" x14ac:dyDescent="0.25">
      <c r="Q58042" s="265"/>
    </row>
    <row r="58043" spans="17:17" ht="0" hidden="1" customHeight="1" x14ac:dyDescent="0.25">
      <c r="Q58043" s="265"/>
    </row>
    <row r="58044" spans="17:17" ht="0" hidden="1" customHeight="1" x14ac:dyDescent="0.25">
      <c r="Q58044" s="265"/>
    </row>
    <row r="58045" spans="17:17" ht="0" hidden="1" customHeight="1" x14ac:dyDescent="0.25">
      <c r="Q58045" s="265"/>
    </row>
    <row r="58046" spans="17:17" ht="0" hidden="1" customHeight="1" x14ac:dyDescent="0.25">
      <c r="Q58046" s="265"/>
    </row>
    <row r="58047" spans="17:17" ht="0" hidden="1" customHeight="1" x14ac:dyDescent="0.25">
      <c r="Q58047" s="265"/>
    </row>
    <row r="58048" spans="17:17" ht="0" hidden="1" customHeight="1" x14ac:dyDescent="0.25">
      <c r="Q58048" s="265"/>
    </row>
    <row r="58049" spans="17:17" ht="0" hidden="1" customHeight="1" x14ac:dyDescent="0.25">
      <c r="Q58049" s="265"/>
    </row>
    <row r="58050" spans="17:17" ht="0" hidden="1" customHeight="1" x14ac:dyDescent="0.25">
      <c r="Q58050" s="265"/>
    </row>
    <row r="58051" spans="17:17" ht="0" hidden="1" customHeight="1" x14ac:dyDescent="0.25">
      <c r="Q58051" s="265"/>
    </row>
    <row r="58052" spans="17:17" ht="0" hidden="1" customHeight="1" x14ac:dyDescent="0.25">
      <c r="Q58052" s="265"/>
    </row>
    <row r="58053" spans="17:17" ht="0" hidden="1" customHeight="1" x14ac:dyDescent="0.25">
      <c r="Q58053" s="265"/>
    </row>
    <row r="58054" spans="17:17" ht="0" hidden="1" customHeight="1" x14ac:dyDescent="0.25">
      <c r="Q58054" s="265"/>
    </row>
    <row r="58055" spans="17:17" ht="0" hidden="1" customHeight="1" x14ac:dyDescent="0.25">
      <c r="Q58055" s="265"/>
    </row>
    <row r="58056" spans="17:17" ht="0" hidden="1" customHeight="1" x14ac:dyDescent="0.25">
      <c r="Q58056" s="265"/>
    </row>
    <row r="58057" spans="17:17" ht="0" hidden="1" customHeight="1" x14ac:dyDescent="0.25">
      <c r="Q58057" s="265"/>
    </row>
    <row r="58058" spans="17:17" ht="0" hidden="1" customHeight="1" x14ac:dyDescent="0.25">
      <c r="Q58058" s="265"/>
    </row>
    <row r="58059" spans="17:17" ht="0" hidden="1" customHeight="1" x14ac:dyDescent="0.25">
      <c r="Q58059" s="265"/>
    </row>
    <row r="58060" spans="17:17" ht="0" hidden="1" customHeight="1" x14ac:dyDescent="0.25">
      <c r="Q58060" s="265"/>
    </row>
    <row r="58061" spans="17:17" ht="0" hidden="1" customHeight="1" x14ac:dyDescent="0.25">
      <c r="Q58061" s="265"/>
    </row>
    <row r="58062" spans="17:17" ht="0" hidden="1" customHeight="1" x14ac:dyDescent="0.25">
      <c r="Q58062" s="265"/>
    </row>
    <row r="58063" spans="17:17" ht="0" hidden="1" customHeight="1" x14ac:dyDescent="0.25">
      <c r="Q58063" s="265"/>
    </row>
    <row r="58064" spans="17:17" ht="0" hidden="1" customHeight="1" x14ac:dyDescent="0.25">
      <c r="Q58064" s="265"/>
    </row>
    <row r="58065" spans="17:17" ht="0" hidden="1" customHeight="1" x14ac:dyDescent="0.25">
      <c r="Q58065" s="265"/>
    </row>
    <row r="58066" spans="17:17" ht="0" hidden="1" customHeight="1" x14ac:dyDescent="0.25">
      <c r="Q58066" s="265"/>
    </row>
    <row r="58067" spans="17:17" ht="0" hidden="1" customHeight="1" x14ac:dyDescent="0.25">
      <c r="Q58067" s="265"/>
    </row>
    <row r="58068" spans="17:17" ht="0" hidden="1" customHeight="1" x14ac:dyDescent="0.25">
      <c r="Q58068" s="265"/>
    </row>
    <row r="58069" spans="17:17" ht="0" hidden="1" customHeight="1" x14ac:dyDescent="0.25">
      <c r="Q58069" s="265"/>
    </row>
    <row r="58070" spans="17:17" ht="0" hidden="1" customHeight="1" x14ac:dyDescent="0.25">
      <c r="Q58070" s="265"/>
    </row>
    <row r="58071" spans="17:17" ht="0" hidden="1" customHeight="1" x14ac:dyDescent="0.25">
      <c r="Q58071" s="265"/>
    </row>
    <row r="58072" spans="17:17" ht="0" hidden="1" customHeight="1" x14ac:dyDescent="0.25">
      <c r="Q58072" s="265"/>
    </row>
    <row r="58073" spans="17:17" ht="0" hidden="1" customHeight="1" x14ac:dyDescent="0.25">
      <c r="Q58073" s="265"/>
    </row>
    <row r="58074" spans="17:17" ht="0" hidden="1" customHeight="1" x14ac:dyDescent="0.25">
      <c r="Q58074" s="265"/>
    </row>
    <row r="58075" spans="17:17" ht="0" hidden="1" customHeight="1" x14ac:dyDescent="0.25">
      <c r="Q58075" s="265"/>
    </row>
    <row r="58076" spans="17:17" ht="0" hidden="1" customHeight="1" x14ac:dyDescent="0.25">
      <c r="Q58076" s="265"/>
    </row>
    <row r="58077" spans="17:17" ht="0" hidden="1" customHeight="1" x14ac:dyDescent="0.25">
      <c r="Q58077" s="265"/>
    </row>
    <row r="58078" spans="17:17" ht="0" hidden="1" customHeight="1" x14ac:dyDescent="0.25">
      <c r="Q58078" s="265"/>
    </row>
    <row r="58079" spans="17:17" ht="0" hidden="1" customHeight="1" x14ac:dyDescent="0.25">
      <c r="Q58079" s="265"/>
    </row>
    <row r="58080" spans="17:17" ht="0" hidden="1" customHeight="1" x14ac:dyDescent="0.25">
      <c r="Q58080" s="265"/>
    </row>
    <row r="58081" spans="17:17" ht="0" hidden="1" customHeight="1" x14ac:dyDescent="0.25">
      <c r="Q58081" s="265"/>
    </row>
    <row r="58082" spans="17:17" ht="0" hidden="1" customHeight="1" x14ac:dyDescent="0.25">
      <c r="Q58082" s="265"/>
    </row>
    <row r="58083" spans="17:17" ht="0" hidden="1" customHeight="1" x14ac:dyDescent="0.25">
      <c r="Q58083" s="265"/>
    </row>
    <row r="58084" spans="17:17" ht="0" hidden="1" customHeight="1" x14ac:dyDescent="0.25">
      <c r="Q58084" s="265"/>
    </row>
    <row r="58085" spans="17:17" ht="0" hidden="1" customHeight="1" x14ac:dyDescent="0.25">
      <c r="Q58085" s="265"/>
    </row>
    <row r="58086" spans="17:17" ht="0" hidden="1" customHeight="1" x14ac:dyDescent="0.25">
      <c r="Q58086" s="265"/>
    </row>
    <row r="58087" spans="17:17" ht="0" hidden="1" customHeight="1" x14ac:dyDescent="0.25">
      <c r="Q58087" s="265"/>
    </row>
    <row r="58088" spans="17:17" ht="0" hidden="1" customHeight="1" x14ac:dyDescent="0.25">
      <c r="Q58088" s="265"/>
    </row>
    <row r="58089" spans="17:17" ht="0" hidden="1" customHeight="1" x14ac:dyDescent="0.25">
      <c r="Q58089" s="265"/>
    </row>
    <row r="58090" spans="17:17" ht="0" hidden="1" customHeight="1" x14ac:dyDescent="0.25">
      <c r="Q58090" s="265"/>
    </row>
    <row r="58091" spans="17:17" ht="0" hidden="1" customHeight="1" x14ac:dyDescent="0.25">
      <c r="Q58091" s="265"/>
    </row>
    <row r="58092" spans="17:17" ht="0" hidden="1" customHeight="1" x14ac:dyDescent="0.25">
      <c r="Q58092" s="265"/>
    </row>
    <row r="58093" spans="17:17" ht="0" hidden="1" customHeight="1" x14ac:dyDescent="0.25">
      <c r="Q58093" s="265"/>
    </row>
    <row r="58094" spans="17:17" ht="0" hidden="1" customHeight="1" x14ac:dyDescent="0.25">
      <c r="Q58094" s="265"/>
    </row>
    <row r="58095" spans="17:17" ht="0" hidden="1" customHeight="1" x14ac:dyDescent="0.25">
      <c r="Q58095" s="265"/>
    </row>
    <row r="58096" spans="17:17" ht="0" hidden="1" customHeight="1" x14ac:dyDescent="0.25">
      <c r="Q58096" s="265"/>
    </row>
    <row r="58097" spans="17:17" ht="0" hidden="1" customHeight="1" x14ac:dyDescent="0.25">
      <c r="Q58097" s="265"/>
    </row>
    <row r="58098" spans="17:17" ht="0" hidden="1" customHeight="1" x14ac:dyDescent="0.25">
      <c r="Q58098" s="265"/>
    </row>
    <row r="58099" spans="17:17" ht="0" hidden="1" customHeight="1" x14ac:dyDescent="0.25">
      <c r="Q58099" s="265"/>
    </row>
    <row r="58100" spans="17:17" ht="0" hidden="1" customHeight="1" x14ac:dyDescent="0.25">
      <c r="Q58100" s="265"/>
    </row>
    <row r="58101" spans="17:17" ht="0" hidden="1" customHeight="1" x14ac:dyDescent="0.25">
      <c r="Q58101" s="265"/>
    </row>
    <row r="58102" spans="17:17" ht="0" hidden="1" customHeight="1" x14ac:dyDescent="0.25">
      <c r="Q58102" s="265"/>
    </row>
    <row r="58103" spans="17:17" ht="0" hidden="1" customHeight="1" x14ac:dyDescent="0.25">
      <c r="Q58103" s="265"/>
    </row>
    <row r="58104" spans="17:17" ht="0" hidden="1" customHeight="1" x14ac:dyDescent="0.25">
      <c r="Q58104" s="265"/>
    </row>
    <row r="58105" spans="17:17" ht="0" hidden="1" customHeight="1" x14ac:dyDescent="0.25">
      <c r="Q58105" s="265"/>
    </row>
    <row r="58106" spans="17:17" ht="0" hidden="1" customHeight="1" x14ac:dyDescent="0.25">
      <c r="Q58106" s="265"/>
    </row>
    <row r="58107" spans="17:17" ht="0" hidden="1" customHeight="1" x14ac:dyDescent="0.25">
      <c r="Q58107" s="265"/>
    </row>
    <row r="58108" spans="17:17" ht="0" hidden="1" customHeight="1" x14ac:dyDescent="0.25">
      <c r="Q58108" s="265"/>
    </row>
    <row r="58109" spans="17:17" ht="0" hidden="1" customHeight="1" x14ac:dyDescent="0.25">
      <c r="Q58109" s="265"/>
    </row>
    <row r="58110" spans="17:17" ht="0" hidden="1" customHeight="1" x14ac:dyDescent="0.25">
      <c r="Q58110" s="265"/>
    </row>
    <row r="58111" spans="17:17" ht="0" hidden="1" customHeight="1" x14ac:dyDescent="0.25">
      <c r="Q58111" s="265"/>
    </row>
    <row r="58112" spans="17:17" ht="0" hidden="1" customHeight="1" x14ac:dyDescent="0.25">
      <c r="Q58112" s="265"/>
    </row>
    <row r="58113" spans="17:17" ht="0" hidden="1" customHeight="1" x14ac:dyDescent="0.25">
      <c r="Q58113" s="265"/>
    </row>
    <row r="58114" spans="17:17" ht="0" hidden="1" customHeight="1" x14ac:dyDescent="0.25">
      <c r="Q58114" s="265"/>
    </row>
    <row r="58115" spans="17:17" ht="0" hidden="1" customHeight="1" x14ac:dyDescent="0.25">
      <c r="Q58115" s="265"/>
    </row>
    <row r="58116" spans="17:17" ht="0" hidden="1" customHeight="1" x14ac:dyDescent="0.25">
      <c r="Q58116" s="265"/>
    </row>
    <row r="58117" spans="17:17" ht="0" hidden="1" customHeight="1" x14ac:dyDescent="0.25">
      <c r="Q58117" s="265"/>
    </row>
    <row r="58118" spans="17:17" ht="0" hidden="1" customHeight="1" x14ac:dyDescent="0.25">
      <c r="Q58118" s="265"/>
    </row>
    <row r="58119" spans="17:17" ht="0" hidden="1" customHeight="1" x14ac:dyDescent="0.25">
      <c r="Q58119" s="265"/>
    </row>
    <row r="58120" spans="17:17" ht="0" hidden="1" customHeight="1" x14ac:dyDescent="0.25">
      <c r="Q58120" s="265"/>
    </row>
    <row r="58121" spans="17:17" ht="0" hidden="1" customHeight="1" x14ac:dyDescent="0.25">
      <c r="Q58121" s="265"/>
    </row>
    <row r="58122" spans="17:17" ht="0" hidden="1" customHeight="1" x14ac:dyDescent="0.25">
      <c r="Q58122" s="265"/>
    </row>
    <row r="58123" spans="17:17" ht="0" hidden="1" customHeight="1" x14ac:dyDescent="0.25">
      <c r="Q58123" s="265"/>
    </row>
    <row r="58124" spans="17:17" ht="0" hidden="1" customHeight="1" x14ac:dyDescent="0.25">
      <c r="Q58124" s="265"/>
    </row>
    <row r="58125" spans="17:17" ht="0" hidden="1" customHeight="1" x14ac:dyDescent="0.25">
      <c r="Q58125" s="265"/>
    </row>
    <row r="58126" spans="17:17" ht="0" hidden="1" customHeight="1" x14ac:dyDescent="0.25">
      <c r="Q58126" s="265"/>
    </row>
    <row r="58127" spans="17:17" ht="0" hidden="1" customHeight="1" x14ac:dyDescent="0.25">
      <c r="Q58127" s="265"/>
    </row>
    <row r="58128" spans="17:17" ht="0" hidden="1" customHeight="1" x14ac:dyDescent="0.25">
      <c r="Q58128" s="265"/>
    </row>
    <row r="58129" spans="17:17" ht="0" hidden="1" customHeight="1" x14ac:dyDescent="0.25">
      <c r="Q58129" s="265"/>
    </row>
    <row r="58130" spans="17:17" ht="0" hidden="1" customHeight="1" x14ac:dyDescent="0.25">
      <c r="Q58130" s="265"/>
    </row>
    <row r="58131" spans="17:17" ht="0" hidden="1" customHeight="1" x14ac:dyDescent="0.25">
      <c r="Q58131" s="265"/>
    </row>
    <row r="58132" spans="17:17" ht="0" hidden="1" customHeight="1" x14ac:dyDescent="0.25">
      <c r="Q58132" s="265"/>
    </row>
    <row r="58133" spans="17:17" ht="0" hidden="1" customHeight="1" x14ac:dyDescent="0.25">
      <c r="Q58133" s="265"/>
    </row>
    <row r="58134" spans="17:17" ht="0" hidden="1" customHeight="1" x14ac:dyDescent="0.25">
      <c r="Q58134" s="265"/>
    </row>
    <row r="58135" spans="17:17" ht="0" hidden="1" customHeight="1" x14ac:dyDescent="0.25">
      <c r="Q58135" s="265"/>
    </row>
    <row r="58136" spans="17:17" ht="0" hidden="1" customHeight="1" x14ac:dyDescent="0.25">
      <c r="Q58136" s="265"/>
    </row>
    <row r="58137" spans="17:17" ht="0" hidden="1" customHeight="1" x14ac:dyDescent="0.25">
      <c r="Q58137" s="265"/>
    </row>
    <row r="58138" spans="17:17" ht="0" hidden="1" customHeight="1" x14ac:dyDescent="0.25">
      <c r="Q58138" s="265"/>
    </row>
    <row r="58139" spans="17:17" ht="0" hidden="1" customHeight="1" x14ac:dyDescent="0.25">
      <c r="Q58139" s="265"/>
    </row>
    <row r="58140" spans="17:17" ht="0" hidden="1" customHeight="1" x14ac:dyDescent="0.25">
      <c r="Q58140" s="265"/>
    </row>
    <row r="58141" spans="17:17" ht="0" hidden="1" customHeight="1" x14ac:dyDescent="0.25">
      <c r="Q58141" s="265"/>
    </row>
    <row r="58142" spans="17:17" ht="0" hidden="1" customHeight="1" x14ac:dyDescent="0.25">
      <c r="Q58142" s="265"/>
    </row>
    <row r="58143" spans="17:17" ht="0" hidden="1" customHeight="1" x14ac:dyDescent="0.25">
      <c r="Q58143" s="265"/>
    </row>
    <row r="58144" spans="17:17" ht="0" hidden="1" customHeight="1" x14ac:dyDescent="0.25">
      <c r="Q58144" s="265"/>
    </row>
    <row r="58145" spans="17:17" ht="0" hidden="1" customHeight="1" x14ac:dyDescent="0.25">
      <c r="Q58145" s="265"/>
    </row>
    <row r="58146" spans="17:17" ht="0" hidden="1" customHeight="1" x14ac:dyDescent="0.25">
      <c r="Q58146" s="265"/>
    </row>
    <row r="58147" spans="17:17" ht="0" hidden="1" customHeight="1" x14ac:dyDescent="0.25">
      <c r="Q58147" s="265"/>
    </row>
    <row r="58148" spans="17:17" ht="0" hidden="1" customHeight="1" x14ac:dyDescent="0.25">
      <c r="Q58148" s="265"/>
    </row>
    <row r="58149" spans="17:17" ht="0" hidden="1" customHeight="1" x14ac:dyDescent="0.25">
      <c r="Q58149" s="265"/>
    </row>
    <row r="58150" spans="17:17" ht="0" hidden="1" customHeight="1" x14ac:dyDescent="0.25">
      <c r="Q58150" s="265"/>
    </row>
    <row r="58151" spans="17:17" ht="0" hidden="1" customHeight="1" x14ac:dyDescent="0.25">
      <c r="Q58151" s="265"/>
    </row>
    <row r="58152" spans="17:17" ht="0" hidden="1" customHeight="1" x14ac:dyDescent="0.25">
      <c r="Q58152" s="265"/>
    </row>
    <row r="58153" spans="17:17" ht="0" hidden="1" customHeight="1" x14ac:dyDescent="0.25">
      <c r="Q58153" s="265"/>
    </row>
    <row r="58154" spans="17:17" ht="0" hidden="1" customHeight="1" x14ac:dyDescent="0.25">
      <c r="Q58154" s="265"/>
    </row>
    <row r="58155" spans="17:17" ht="0" hidden="1" customHeight="1" x14ac:dyDescent="0.25">
      <c r="Q58155" s="265"/>
    </row>
    <row r="58156" spans="17:17" ht="0" hidden="1" customHeight="1" x14ac:dyDescent="0.25">
      <c r="Q58156" s="265"/>
    </row>
    <row r="58157" spans="17:17" ht="0" hidden="1" customHeight="1" x14ac:dyDescent="0.25">
      <c r="Q58157" s="265"/>
    </row>
    <row r="58158" spans="17:17" ht="0" hidden="1" customHeight="1" x14ac:dyDescent="0.25">
      <c r="Q58158" s="265"/>
    </row>
    <row r="58159" spans="17:17" ht="0" hidden="1" customHeight="1" x14ac:dyDescent="0.25">
      <c r="Q58159" s="265"/>
    </row>
    <row r="58160" spans="17:17" ht="0" hidden="1" customHeight="1" x14ac:dyDescent="0.25">
      <c r="Q58160" s="265"/>
    </row>
    <row r="58161" spans="17:17" ht="0" hidden="1" customHeight="1" x14ac:dyDescent="0.25">
      <c r="Q58161" s="265"/>
    </row>
    <row r="58162" spans="17:17" ht="0" hidden="1" customHeight="1" x14ac:dyDescent="0.25">
      <c r="Q58162" s="265"/>
    </row>
    <row r="58163" spans="17:17" ht="0" hidden="1" customHeight="1" x14ac:dyDescent="0.25">
      <c r="Q58163" s="265"/>
    </row>
    <row r="58164" spans="17:17" ht="0" hidden="1" customHeight="1" x14ac:dyDescent="0.25">
      <c r="Q58164" s="265"/>
    </row>
    <row r="58165" spans="17:17" ht="0" hidden="1" customHeight="1" x14ac:dyDescent="0.25">
      <c r="Q58165" s="265"/>
    </row>
    <row r="58166" spans="17:17" ht="0" hidden="1" customHeight="1" x14ac:dyDescent="0.25">
      <c r="Q58166" s="265"/>
    </row>
    <row r="58167" spans="17:17" ht="0" hidden="1" customHeight="1" x14ac:dyDescent="0.25">
      <c r="Q58167" s="265"/>
    </row>
    <row r="58168" spans="17:17" ht="0" hidden="1" customHeight="1" x14ac:dyDescent="0.25">
      <c r="Q58168" s="265"/>
    </row>
    <row r="58169" spans="17:17" ht="0" hidden="1" customHeight="1" x14ac:dyDescent="0.25">
      <c r="Q58169" s="265"/>
    </row>
    <row r="58170" spans="17:17" ht="0" hidden="1" customHeight="1" x14ac:dyDescent="0.25">
      <c r="Q58170" s="265"/>
    </row>
    <row r="58171" spans="17:17" ht="0" hidden="1" customHeight="1" x14ac:dyDescent="0.25">
      <c r="Q58171" s="265"/>
    </row>
    <row r="58172" spans="17:17" ht="0" hidden="1" customHeight="1" x14ac:dyDescent="0.25">
      <c r="Q58172" s="265"/>
    </row>
    <row r="58173" spans="17:17" ht="0" hidden="1" customHeight="1" x14ac:dyDescent="0.25">
      <c r="Q58173" s="265"/>
    </row>
    <row r="58174" spans="17:17" ht="0" hidden="1" customHeight="1" x14ac:dyDescent="0.25">
      <c r="Q58174" s="265"/>
    </row>
    <row r="58175" spans="17:17" ht="0" hidden="1" customHeight="1" x14ac:dyDescent="0.25">
      <c r="Q58175" s="265"/>
    </row>
    <row r="58176" spans="17:17" ht="0" hidden="1" customHeight="1" x14ac:dyDescent="0.25">
      <c r="Q58176" s="265"/>
    </row>
    <row r="58177" spans="17:17" ht="0" hidden="1" customHeight="1" x14ac:dyDescent="0.25">
      <c r="Q58177" s="265"/>
    </row>
    <row r="58178" spans="17:17" ht="0" hidden="1" customHeight="1" x14ac:dyDescent="0.25">
      <c r="Q58178" s="265"/>
    </row>
    <row r="58179" spans="17:17" ht="0" hidden="1" customHeight="1" x14ac:dyDescent="0.25">
      <c r="Q58179" s="265"/>
    </row>
    <row r="58180" spans="17:17" ht="0" hidden="1" customHeight="1" x14ac:dyDescent="0.25">
      <c r="Q58180" s="265"/>
    </row>
    <row r="58181" spans="17:17" ht="0" hidden="1" customHeight="1" x14ac:dyDescent="0.25">
      <c r="Q58181" s="265"/>
    </row>
    <row r="58182" spans="17:17" ht="0" hidden="1" customHeight="1" x14ac:dyDescent="0.25">
      <c r="Q58182" s="265"/>
    </row>
    <row r="58183" spans="17:17" ht="0" hidden="1" customHeight="1" x14ac:dyDescent="0.25">
      <c r="Q58183" s="265"/>
    </row>
    <row r="58184" spans="17:17" ht="0" hidden="1" customHeight="1" x14ac:dyDescent="0.25">
      <c r="Q58184" s="265"/>
    </row>
    <row r="58185" spans="17:17" ht="0" hidden="1" customHeight="1" x14ac:dyDescent="0.25">
      <c r="Q58185" s="265"/>
    </row>
    <row r="58186" spans="17:17" ht="0" hidden="1" customHeight="1" x14ac:dyDescent="0.25">
      <c r="Q58186" s="265"/>
    </row>
    <row r="58187" spans="17:17" ht="0" hidden="1" customHeight="1" x14ac:dyDescent="0.25">
      <c r="Q58187" s="265"/>
    </row>
    <row r="58188" spans="17:17" ht="0" hidden="1" customHeight="1" x14ac:dyDescent="0.25">
      <c r="Q58188" s="265"/>
    </row>
    <row r="58189" spans="17:17" ht="0" hidden="1" customHeight="1" x14ac:dyDescent="0.25">
      <c r="Q58189" s="265"/>
    </row>
    <row r="58190" spans="17:17" ht="0" hidden="1" customHeight="1" x14ac:dyDescent="0.25">
      <c r="Q58190" s="265"/>
    </row>
    <row r="58191" spans="17:17" ht="0" hidden="1" customHeight="1" x14ac:dyDescent="0.25">
      <c r="Q58191" s="265"/>
    </row>
    <row r="58192" spans="17:17" ht="0" hidden="1" customHeight="1" x14ac:dyDescent="0.25">
      <c r="Q58192" s="265"/>
    </row>
    <row r="58193" spans="17:17" ht="0" hidden="1" customHeight="1" x14ac:dyDescent="0.25">
      <c r="Q58193" s="265"/>
    </row>
    <row r="58194" spans="17:17" ht="0" hidden="1" customHeight="1" x14ac:dyDescent="0.25">
      <c r="Q58194" s="265"/>
    </row>
    <row r="58195" spans="17:17" ht="0" hidden="1" customHeight="1" x14ac:dyDescent="0.25">
      <c r="Q58195" s="265"/>
    </row>
    <row r="58196" spans="17:17" ht="0" hidden="1" customHeight="1" x14ac:dyDescent="0.25">
      <c r="Q58196" s="265"/>
    </row>
    <row r="58197" spans="17:17" ht="0" hidden="1" customHeight="1" x14ac:dyDescent="0.25">
      <c r="Q58197" s="265"/>
    </row>
    <row r="58198" spans="17:17" ht="0" hidden="1" customHeight="1" x14ac:dyDescent="0.25">
      <c r="Q58198" s="265"/>
    </row>
    <row r="58199" spans="17:17" ht="0" hidden="1" customHeight="1" x14ac:dyDescent="0.25">
      <c r="Q58199" s="265"/>
    </row>
    <row r="58200" spans="17:17" ht="0" hidden="1" customHeight="1" x14ac:dyDescent="0.25">
      <c r="Q58200" s="265"/>
    </row>
    <row r="58201" spans="17:17" ht="0" hidden="1" customHeight="1" x14ac:dyDescent="0.25">
      <c r="Q58201" s="265"/>
    </row>
    <row r="58202" spans="17:17" ht="0" hidden="1" customHeight="1" x14ac:dyDescent="0.25">
      <c r="Q58202" s="265"/>
    </row>
    <row r="58203" spans="17:17" ht="0" hidden="1" customHeight="1" x14ac:dyDescent="0.25">
      <c r="Q58203" s="265"/>
    </row>
    <row r="58204" spans="17:17" ht="0" hidden="1" customHeight="1" x14ac:dyDescent="0.25">
      <c r="Q58204" s="265"/>
    </row>
    <row r="58205" spans="17:17" ht="0" hidden="1" customHeight="1" x14ac:dyDescent="0.25">
      <c r="Q58205" s="265"/>
    </row>
    <row r="58206" spans="17:17" ht="0" hidden="1" customHeight="1" x14ac:dyDescent="0.25">
      <c r="Q58206" s="265"/>
    </row>
    <row r="58207" spans="17:17" ht="0" hidden="1" customHeight="1" x14ac:dyDescent="0.25">
      <c r="Q58207" s="265"/>
    </row>
    <row r="58208" spans="17:17" ht="0" hidden="1" customHeight="1" x14ac:dyDescent="0.25">
      <c r="Q58208" s="265"/>
    </row>
    <row r="58209" spans="17:17" ht="0" hidden="1" customHeight="1" x14ac:dyDescent="0.25">
      <c r="Q58209" s="265"/>
    </row>
    <row r="58210" spans="17:17" ht="0" hidden="1" customHeight="1" x14ac:dyDescent="0.25">
      <c r="Q58210" s="265"/>
    </row>
    <row r="58211" spans="17:17" ht="0" hidden="1" customHeight="1" x14ac:dyDescent="0.25">
      <c r="Q58211" s="265"/>
    </row>
    <row r="58212" spans="17:17" ht="0" hidden="1" customHeight="1" x14ac:dyDescent="0.25">
      <c r="Q58212" s="265"/>
    </row>
    <row r="58213" spans="17:17" ht="0" hidden="1" customHeight="1" x14ac:dyDescent="0.25">
      <c r="Q58213" s="265"/>
    </row>
    <row r="58214" spans="17:17" ht="0" hidden="1" customHeight="1" x14ac:dyDescent="0.25">
      <c r="Q58214" s="265"/>
    </row>
    <row r="58215" spans="17:17" ht="0" hidden="1" customHeight="1" x14ac:dyDescent="0.25">
      <c r="Q58215" s="265"/>
    </row>
    <row r="58216" spans="17:17" ht="0" hidden="1" customHeight="1" x14ac:dyDescent="0.25">
      <c r="Q58216" s="265"/>
    </row>
    <row r="58217" spans="17:17" ht="0" hidden="1" customHeight="1" x14ac:dyDescent="0.25">
      <c r="Q58217" s="265"/>
    </row>
    <row r="58218" spans="17:17" ht="0" hidden="1" customHeight="1" x14ac:dyDescent="0.25">
      <c r="Q58218" s="265"/>
    </row>
    <row r="58219" spans="17:17" ht="0" hidden="1" customHeight="1" x14ac:dyDescent="0.25">
      <c r="Q58219" s="265"/>
    </row>
    <row r="58220" spans="17:17" ht="0" hidden="1" customHeight="1" x14ac:dyDescent="0.25">
      <c r="Q58220" s="265"/>
    </row>
    <row r="58221" spans="17:17" ht="0" hidden="1" customHeight="1" x14ac:dyDescent="0.25">
      <c r="Q58221" s="265"/>
    </row>
    <row r="58222" spans="17:17" ht="0" hidden="1" customHeight="1" x14ac:dyDescent="0.25">
      <c r="Q58222" s="265"/>
    </row>
    <row r="58223" spans="17:17" ht="0" hidden="1" customHeight="1" x14ac:dyDescent="0.25">
      <c r="Q58223" s="265"/>
    </row>
    <row r="58224" spans="17:17" ht="0" hidden="1" customHeight="1" x14ac:dyDescent="0.25">
      <c r="Q58224" s="265"/>
    </row>
    <row r="58225" spans="17:17" ht="0" hidden="1" customHeight="1" x14ac:dyDescent="0.25">
      <c r="Q58225" s="265"/>
    </row>
    <row r="58226" spans="17:17" ht="0" hidden="1" customHeight="1" x14ac:dyDescent="0.25">
      <c r="Q58226" s="265"/>
    </row>
    <row r="58227" spans="17:17" ht="0" hidden="1" customHeight="1" x14ac:dyDescent="0.25">
      <c r="Q58227" s="265"/>
    </row>
    <row r="58228" spans="17:17" ht="0" hidden="1" customHeight="1" x14ac:dyDescent="0.25">
      <c r="Q58228" s="265"/>
    </row>
    <row r="58229" spans="17:17" ht="0" hidden="1" customHeight="1" x14ac:dyDescent="0.25">
      <c r="Q58229" s="265"/>
    </row>
    <row r="58230" spans="17:17" ht="0" hidden="1" customHeight="1" x14ac:dyDescent="0.25">
      <c r="Q58230" s="265"/>
    </row>
    <row r="58231" spans="17:17" ht="0" hidden="1" customHeight="1" x14ac:dyDescent="0.25">
      <c r="Q58231" s="265"/>
    </row>
    <row r="58232" spans="17:17" ht="0" hidden="1" customHeight="1" x14ac:dyDescent="0.25">
      <c r="Q58232" s="265"/>
    </row>
    <row r="58233" spans="17:17" ht="0" hidden="1" customHeight="1" x14ac:dyDescent="0.25">
      <c r="Q58233" s="265"/>
    </row>
    <row r="58234" spans="17:17" ht="0" hidden="1" customHeight="1" x14ac:dyDescent="0.25">
      <c r="Q58234" s="265"/>
    </row>
    <row r="58235" spans="17:17" ht="0" hidden="1" customHeight="1" x14ac:dyDescent="0.25">
      <c r="Q58235" s="265"/>
    </row>
    <row r="58236" spans="17:17" ht="0" hidden="1" customHeight="1" x14ac:dyDescent="0.25">
      <c r="Q58236" s="265"/>
    </row>
    <row r="58237" spans="17:17" ht="0" hidden="1" customHeight="1" x14ac:dyDescent="0.25">
      <c r="Q58237" s="265"/>
    </row>
    <row r="58238" spans="17:17" ht="0" hidden="1" customHeight="1" x14ac:dyDescent="0.25">
      <c r="Q58238" s="265"/>
    </row>
    <row r="58239" spans="17:17" ht="0" hidden="1" customHeight="1" x14ac:dyDescent="0.25">
      <c r="Q58239" s="265"/>
    </row>
    <row r="58240" spans="17:17" ht="0" hidden="1" customHeight="1" x14ac:dyDescent="0.25">
      <c r="Q58240" s="265"/>
    </row>
    <row r="58241" spans="17:17" ht="0" hidden="1" customHeight="1" x14ac:dyDescent="0.25">
      <c r="Q58241" s="265"/>
    </row>
    <row r="58242" spans="17:17" ht="0" hidden="1" customHeight="1" x14ac:dyDescent="0.25">
      <c r="Q58242" s="265"/>
    </row>
    <row r="58243" spans="17:17" ht="0" hidden="1" customHeight="1" x14ac:dyDescent="0.25">
      <c r="Q58243" s="265"/>
    </row>
    <row r="58244" spans="17:17" ht="0" hidden="1" customHeight="1" x14ac:dyDescent="0.25">
      <c r="Q58244" s="265"/>
    </row>
    <row r="58245" spans="17:17" ht="0" hidden="1" customHeight="1" x14ac:dyDescent="0.25">
      <c r="Q58245" s="265"/>
    </row>
    <row r="58246" spans="17:17" ht="0" hidden="1" customHeight="1" x14ac:dyDescent="0.25">
      <c r="Q58246" s="265"/>
    </row>
    <row r="58247" spans="17:17" ht="0" hidden="1" customHeight="1" x14ac:dyDescent="0.25">
      <c r="Q58247" s="265"/>
    </row>
    <row r="58248" spans="17:17" ht="0" hidden="1" customHeight="1" x14ac:dyDescent="0.25">
      <c r="Q58248" s="265"/>
    </row>
    <row r="58249" spans="17:17" ht="0" hidden="1" customHeight="1" x14ac:dyDescent="0.25">
      <c r="Q58249" s="265"/>
    </row>
    <row r="58250" spans="17:17" ht="0" hidden="1" customHeight="1" x14ac:dyDescent="0.25">
      <c r="Q58250" s="265"/>
    </row>
    <row r="58251" spans="17:17" ht="0" hidden="1" customHeight="1" x14ac:dyDescent="0.25">
      <c r="Q58251" s="265"/>
    </row>
    <row r="58252" spans="17:17" ht="0" hidden="1" customHeight="1" x14ac:dyDescent="0.25">
      <c r="Q58252" s="265"/>
    </row>
    <row r="58253" spans="17:17" ht="0" hidden="1" customHeight="1" x14ac:dyDescent="0.25">
      <c r="Q58253" s="265"/>
    </row>
    <row r="58254" spans="17:17" ht="0" hidden="1" customHeight="1" x14ac:dyDescent="0.25">
      <c r="Q58254" s="265"/>
    </row>
    <row r="58255" spans="17:17" ht="0" hidden="1" customHeight="1" x14ac:dyDescent="0.25">
      <c r="Q58255" s="265"/>
    </row>
    <row r="58256" spans="17:17" ht="0" hidden="1" customHeight="1" x14ac:dyDescent="0.25">
      <c r="Q58256" s="265"/>
    </row>
    <row r="58257" spans="17:17" ht="0" hidden="1" customHeight="1" x14ac:dyDescent="0.25">
      <c r="Q58257" s="265"/>
    </row>
    <row r="58258" spans="17:17" ht="0" hidden="1" customHeight="1" x14ac:dyDescent="0.25">
      <c r="Q58258" s="265"/>
    </row>
    <row r="58259" spans="17:17" ht="0" hidden="1" customHeight="1" x14ac:dyDescent="0.25">
      <c r="Q58259" s="265"/>
    </row>
    <row r="58260" spans="17:17" ht="0" hidden="1" customHeight="1" x14ac:dyDescent="0.25">
      <c r="Q58260" s="265"/>
    </row>
    <row r="58261" spans="17:17" ht="0" hidden="1" customHeight="1" x14ac:dyDescent="0.25">
      <c r="Q58261" s="265"/>
    </row>
    <row r="58262" spans="17:17" ht="0" hidden="1" customHeight="1" x14ac:dyDescent="0.25">
      <c r="Q58262" s="265"/>
    </row>
    <row r="58263" spans="17:17" ht="0" hidden="1" customHeight="1" x14ac:dyDescent="0.25">
      <c r="Q58263" s="265"/>
    </row>
    <row r="58264" spans="17:17" ht="0" hidden="1" customHeight="1" x14ac:dyDescent="0.25">
      <c r="Q58264" s="265"/>
    </row>
    <row r="58265" spans="17:17" ht="0" hidden="1" customHeight="1" x14ac:dyDescent="0.25">
      <c r="Q58265" s="265"/>
    </row>
    <row r="58266" spans="17:17" ht="0" hidden="1" customHeight="1" x14ac:dyDescent="0.25">
      <c r="Q58266" s="265"/>
    </row>
    <row r="58267" spans="17:17" ht="0" hidden="1" customHeight="1" x14ac:dyDescent="0.25">
      <c r="Q58267" s="265"/>
    </row>
    <row r="58268" spans="17:17" ht="0" hidden="1" customHeight="1" x14ac:dyDescent="0.25">
      <c r="Q58268" s="265"/>
    </row>
    <row r="58269" spans="17:17" ht="0" hidden="1" customHeight="1" x14ac:dyDescent="0.25">
      <c r="Q58269" s="265"/>
    </row>
    <row r="58270" spans="17:17" ht="0" hidden="1" customHeight="1" x14ac:dyDescent="0.25">
      <c r="Q58270" s="265"/>
    </row>
    <row r="58271" spans="17:17" ht="0" hidden="1" customHeight="1" x14ac:dyDescent="0.25">
      <c r="Q58271" s="265"/>
    </row>
    <row r="58272" spans="17:17" ht="0" hidden="1" customHeight="1" x14ac:dyDescent="0.25">
      <c r="Q58272" s="265"/>
    </row>
    <row r="58273" spans="17:17" ht="0" hidden="1" customHeight="1" x14ac:dyDescent="0.25">
      <c r="Q58273" s="265"/>
    </row>
    <row r="58274" spans="17:17" ht="0" hidden="1" customHeight="1" x14ac:dyDescent="0.25">
      <c r="Q58274" s="265"/>
    </row>
    <row r="58275" spans="17:17" ht="0" hidden="1" customHeight="1" x14ac:dyDescent="0.25">
      <c r="Q58275" s="265"/>
    </row>
    <row r="58276" spans="17:17" ht="0" hidden="1" customHeight="1" x14ac:dyDescent="0.25">
      <c r="Q58276" s="265"/>
    </row>
    <row r="58277" spans="17:17" ht="0" hidden="1" customHeight="1" x14ac:dyDescent="0.25">
      <c r="Q58277" s="265"/>
    </row>
    <row r="58278" spans="17:17" ht="0" hidden="1" customHeight="1" x14ac:dyDescent="0.25">
      <c r="Q58278" s="265"/>
    </row>
    <row r="58279" spans="17:17" ht="0" hidden="1" customHeight="1" x14ac:dyDescent="0.25">
      <c r="Q58279" s="265"/>
    </row>
    <row r="58280" spans="17:17" ht="0" hidden="1" customHeight="1" x14ac:dyDescent="0.25">
      <c r="Q58280" s="265"/>
    </row>
    <row r="58281" spans="17:17" ht="0" hidden="1" customHeight="1" x14ac:dyDescent="0.25">
      <c r="Q58281" s="265"/>
    </row>
    <row r="58282" spans="17:17" ht="0" hidden="1" customHeight="1" x14ac:dyDescent="0.25">
      <c r="Q58282" s="265"/>
    </row>
    <row r="58283" spans="17:17" ht="0" hidden="1" customHeight="1" x14ac:dyDescent="0.25">
      <c r="Q58283" s="265"/>
    </row>
    <row r="58284" spans="17:17" ht="0" hidden="1" customHeight="1" x14ac:dyDescent="0.25">
      <c r="Q58284" s="265"/>
    </row>
    <row r="58285" spans="17:17" ht="0" hidden="1" customHeight="1" x14ac:dyDescent="0.25">
      <c r="Q58285" s="265"/>
    </row>
    <row r="58286" spans="17:17" ht="0" hidden="1" customHeight="1" x14ac:dyDescent="0.25">
      <c r="Q58286" s="265"/>
    </row>
    <row r="58287" spans="17:17" ht="0" hidden="1" customHeight="1" x14ac:dyDescent="0.25">
      <c r="Q58287" s="265"/>
    </row>
    <row r="58288" spans="17:17" ht="0" hidden="1" customHeight="1" x14ac:dyDescent="0.25">
      <c r="Q58288" s="265"/>
    </row>
    <row r="58289" spans="17:17" ht="0" hidden="1" customHeight="1" x14ac:dyDescent="0.25">
      <c r="Q58289" s="265"/>
    </row>
    <row r="58290" spans="17:17" ht="0" hidden="1" customHeight="1" x14ac:dyDescent="0.25">
      <c r="Q58290" s="265"/>
    </row>
    <row r="58291" spans="17:17" ht="0" hidden="1" customHeight="1" x14ac:dyDescent="0.25">
      <c r="Q58291" s="265"/>
    </row>
    <row r="58292" spans="17:17" ht="0" hidden="1" customHeight="1" x14ac:dyDescent="0.25">
      <c r="Q58292" s="265"/>
    </row>
    <row r="58293" spans="17:17" ht="0" hidden="1" customHeight="1" x14ac:dyDescent="0.25">
      <c r="Q58293" s="265"/>
    </row>
    <row r="58294" spans="17:17" ht="0" hidden="1" customHeight="1" x14ac:dyDescent="0.25">
      <c r="Q58294" s="265"/>
    </row>
    <row r="58295" spans="17:17" ht="0" hidden="1" customHeight="1" x14ac:dyDescent="0.25">
      <c r="Q58295" s="265"/>
    </row>
    <row r="58296" spans="17:17" ht="0" hidden="1" customHeight="1" x14ac:dyDescent="0.25">
      <c r="Q58296" s="265"/>
    </row>
    <row r="58297" spans="17:17" ht="0" hidden="1" customHeight="1" x14ac:dyDescent="0.25">
      <c r="Q58297" s="265"/>
    </row>
    <row r="58298" spans="17:17" ht="0" hidden="1" customHeight="1" x14ac:dyDescent="0.25">
      <c r="Q58298" s="265"/>
    </row>
    <row r="58299" spans="17:17" ht="0" hidden="1" customHeight="1" x14ac:dyDescent="0.25">
      <c r="Q58299" s="265"/>
    </row>
    <row r="58300" spans="17:17" ht="0" hidden="1" customHeight="1" x14ac:dyDescent="0.25">
      <c r="Q58300" s="265"/>
    </row>
    <row r="58301" spans="17:17" ht="0" hidden="1" customHeight="1" x14ac:dyDescent="0.25">
      <c r="Q58301" s="265"/>
    </row>
    <row r="58302" spans="17:17" ht="0" hidden="1" customHeight="1" x14ac:dyDescent="0.25">
      <c r="Q58302" s="265"/>
    </row>
    <row r="58303" spans="17:17" ht="0" hidden="1" customHeight="1" x14ac:dyDescent="0.25">
      <c r="Q58303" s="265"/>
    </row>
    <row r="58304" spans="17:17" ht="0" hidden="1" customHeight="1" x14ac:dyDescent="0.25">
      <c r="Q58304" s="265"/>
    </row>
    <row r="58305" spans="17:17" ht="0" hidden="1" customHeight="1" x14ac:dyDescent="0.25">
      <c r="Q58305" s="265"/>
    </row>
    <row r="58306" spans="17:17" ht="0" hidden="1" customHeight="1" x14ac:dyDescent="0.25">
      <c r="Q58306" s="265"/>
    </row>
    <row r="58307" spans="17:17" ht="0" hidden="1" customHeight="1" x14ac:dyDescent="0.25">
      <c r="Q58307" s="265"/>
    </row>
    <row r="58308" spans="17:17" ht="0" hidden="1" customHeight="1" x14ac:dyDescent="0.25">
      <c r="Q58308" s="265"/>
    </row>
    <row r="58309" spans="17:17" ht="0" hidden="1" customHeight="1" x14ac:dyDescent="0.25">
      <c r="Q58309" s="265"/>
    </row>
    <row r="58310" spans="17:17" ht="0" hidden="1" customHeight="1" x14ac:dyDescent="0.25">
      <c r="Q58310" s="265"/>
    </row>
    <row r="58311" spans="17:17" ht="0" hidden="1" customHeight="1" x14ac:dyDescent="0.25">
      <c r="Q58311" s="265"/>
    </row>
    <row r="58312" spans="17:17" ht="0" hidden="1" customHeight="1" x14ac:dyDescent="0.25">
      <c r="Q58312" s="265"/>
    </row>
    <row r="58313" spans="17:17" ht="0" hidden="1" customHeight="1" x14ac:dyDescent="0.25">
      <c r="Q58313" s="265"/>
    </row>
    <row r="58314" spans="17:17" ht="0" hidden="1" customHeight="1" x14ac:dyDescent="0.25">
      <c r="Q58314" s="265"/>
    </row>
    <row r="58315" spans="17:17" ht="0" hidden="1" customHeight="1" x14ac:dyDescent="0.25">
      <c r="Q58315" s="265"/>
    </row>
    <row r="58316" spans="17:17" ht="0" hidden="1" customHeight="1" x14ac:dyDescent="0.25">
      <c r="Q58316" s="265"/>
    </row>
    <row r="58317" spans="17:17" ht="0" hidden="1" customHeight="1" x14ac:dyDescent="0.25">
      <c r="Q58317" s="265"/>
    </row>
    <row r="58318" spans="17:17" ht="0" hidden="1" customHeight="1" x14ac:dyDescent="0.25">
      <c r="Q58318" s="265"/>
    </row>
    <row r="58319" spans="17:17" ht="0" hidden="1" customHeight="1" x14ac:dyDescent="0.25">
      <c r="Q58319" s="265"/>
    </row>
    <row r="58320" spans="17:17" ht="0" hidden="1" customHeight="1" x14ac:dyDescent="0.25">
      <c r="Q58320" s="265"/>
    </row>
    <row r="58321" spans="17:17" ht="0" hidden="1" customHeight="1" x14ac:dyDescent="0.25">
      <c r="Q58321" s="265"/>
    </row>
    <row r="58322" spans="17:17" ht="0" hidden="1" customHeight="1" x14ac:dyDescent="0.25">
      <c r="Q58322" s="265"/>
    </row>
    <row r="58323" spans="17:17" ht="0" hidden="1" customHeight="1" x14ac:dyDescent="0.25">
      <c r="Q58323" s="265"/>
    </row>
    <row r="58324" spans="17:17" ht="0" hidden="1" customHeight="1" x14ac:dyDescent="0.25">
      <c r="Q58324" s="265"/>
    </row>
    <row r="58325" spans="17:17" ht="0" hidden="1" customHeight="1" x14ac:dyDescent="0.25">
      <c r="Q58325" s="265"/>
    </row>
    <row r="58326" spans="17:17" ht="0" hidden="1" customHeight="1" x14ac:dyDescent="0.25">
      <c r="Q58326" s="265"/>
    </row>
    <row r="58327" spans="17:17" ht="0" hidden="1" customHeight="1" x14ac:dyDescent="0.25">
      <c r="Q58327" s="265"/>
    </row>
    <row r="58328" spans="17:17" ht="0" hidden="1" customHeight="1" x14ac:dyDescent="0.25">
      <c r="Q58328" s="265"/>
    </row>
    <row r="58329" spans="17:17" ht="0" hidden="1" customHeight="1" x14ac:dyDescent="0.25">
      <c r="Q58329" s="265"/>
    </row>
    <row r="58330" spans="17:17" ht="0" hidden="1" customHeight="1" x14ac:dyDescent="0.25">
      <c r="Q58330" s="265"/>
    </row>
    <row r="58331" spans="17:17" ht="0" hidden="1" customHeight="1" x14ac:dyDescent="0.25">
      <c r="Q58331" s="265"/>
    </row>
    <row r="58332" spans="17:17" ht="0" hidden="1" customHeight="1" x14ac:dyDescent="0.25">
      <c r="Q58332" s="265"/>
    </row>
    <row r="58333" spans="17:17" ht="0" hidden="1" customHeight="1" x14ac:dyDescent="0.25">
      <c r="Q58333" s="265"/>
    </row>
    <row r="58334" spans="17:17" ht="0" hidden="1" customHeight="1" x14ac:dyDescent="0.25">
      <c r="Q58334" s="265"/>
    </row>
    <row r="58335" spans="17:17" ht="0" hidden="1" customHeight="1" x14ac:dyDescent="0.25">
      <c r="Q58335" s="265"/>
    </row>
    <row r="58336" spans="17:17" ht="0" hidden="1" customHeight="1" x14ac:dyDescent="0.25">
      <c r="Q58336" s="265"/>
    </row>
    <row r="58337" spans="17:17" ht="0" hidden="1" customHeight="1" x14ac:dyDescent="0.25">
      <c r="Q58337" s="265"/>
    </row>
    <row r="58338" spans="17:17" ht="0" hidden="1" customHeight="1" x14ac:dyDescent="0.25">
      <c r="Q58338" s="265"/>
    </row>
    <row r="58339" spans="17:17" ht="0" hidden="1" customHeight="1" x14ac:dyDescent="0.25">
      <c r="Q58339" s="265"/>
    </row>
    <row r="58340" spans="17:17" ht="0" hidden="1" customHeight="1" x14ac:dyDescent="0.25">
      <c r="Q58340" s="265"/>
    </row>
    <row r="58341" spans="17:17" ht="0" hidden="1" customHeight="1" x14ac:dyDescent="0.25">
      <c r="Q58341" s="265"/>
    </row>
    <row r="58342" spans="17:17" ht="0" hidden="1" customHeight="1" x14ac:dyDescent="0.25">
      <c r="Q58342" s="265"/>
    </row>
    <row r="58343" spans="17:17" ht="0" hidden="1" customHeight="1" x14ac:dyDescent="0.25">
      <c r="Q58343" s="265"/>
    </row>
    <row r="58344" spans="17:17" ht="0" hidden="1" customHeight="1" x14ac:dyDescent="0.25">
      <c r="Q58344" s="265"/>
    </row>
    <row r="58345" spans="17:17" ht="0" hidden="1" customHeight="1" x14ac:dyDescent="0.25">
      <c r="Q58345" s="265"/>
    </row>
    <row r="58346" spans="17:17" ht="0" hidden="1" customHeight="1" x14ac:dyDescent="0.25">
      <c r="Q58346" s="265"/>
    </row>
    <row r="58347" spans="17:17" ht="0" hidden="1" customHeight="1" x14ac:dyDescent="0.25">
      <c r="Q58347" s="265"/>
    </row>
    <row r="58348" spans="17:17" ht="0" hidden="1" customHeight="1" x14ac:dyDescent="0.25">
      <c r="Q58348" s="265"/>
    </row>
    <row r="58349" spans="17:17" ht="0" hidden="1" customHeight="1" x14ac:dyDescent="0.25">
      <c r="Q58349" s="265"/>
    </row>
    <row r="58350" spans="17:17" ht="0" hidden="1" customHeight="1" x14ac:dyDescent="0.25">
      <c r="Q58350" s="265"/>
    </row>
    <row r="58351" spans="17:17" ht="0" hidden="1" customHeight="1" x14ac:dyDescent="0.25">
      <c r="Q58351" s="265"/>
    </row>
    <row r="58352" spans="17:17" ht="0" hidden="1" customHeight="1" x14ac:dyDescent="0.25">
      <c r="Q58352" s="265"/>
    </row>
    <row r="58353" spans="17:17" ht="0" hidden="1" customHeight="1" x14ac:dyDescent="0.25">
      <c r="Q58353" s="265"/>
    </row>
    <row r="58354" spans="17:17" ht="0" hidden="1" customHeight="1" x14ac:dyDescent="0.25">
      <c r="Q58354" s="265"/>
    </row>
    <row r="58355" spans="17:17" ht="0" hidden="1" customHeight="1" x14ac:dyDescent="0.25">
      <c r="Q58355" s="265"/>
    </row>
    <row r="58356" spans="17:17" ht="0" hidden="1" customHeight="1" x14ac:dyDescent="0.25">
      <c r="Q58356" s="265"/>
    </row>
    <row r="58357" spans="17:17" ht="0" hidden="1" customHeight="1" x14ac:dyDescent="0.25">
      <c r="Q58357" s="265"/>
    </row>
    <row r="58358" spans="17:17" ht="0" hidden="1" customHeight="1" x14ac:dyDescent="0.25">
      <c r="Q58358" s="265"/>
    </row>
    <row r="58359" spans="17:17" ht="0" hidden="1" customHeight="1" x14ac:dyDescent="0.25">
      <c r="Q58359" s="265"/>
    </row>
    <row r="58360" spans="17:17" ht="0" hidden="1" customHeight="1" x14ac:dyDescent="0.25">
      <c r="Q58360" s="265"/>
    </row>
    <row r="58361" spans="17:17" ht="0" hidden="1" customHeight="1" x14ac:dyDescent="0.25">
      <c r="Q58361" s="265"/>
    </row>
    <row r="58362" spans="17:17" ht="0" hidden="1" customHeight="1" x14ac:dyDescent="0.25">
      <c r="Q58362" s="265"/>
    </row>
    <row r="58363" spans="17:17" ht="0" hidden="1" customHeight="1" x14ac:dyDescent="0.25">
      <c r="Q58363" s="265"/>
    </row>
    <row r="58364" spans="17:17" ht="0" hidden="1" customHeight="1" x14ac:dyDescent="0.25">
      <c r="Q58364" s="265"/>
    </row>
    <row r="58365" spans="17:17" ht="0" hidden="1" customHeight="1" x14ac:dyDescent="0.25">
      <c r="Q58365" s="265"/>
    </row>
    <row r="58366" spans="17:17" ht="0" hidden="1" customHeight="1" x14ac:dyDescent="0.25">
      <c r="Q58366" s="265"/>
    </row>
    <row r="58367" spans="17:17" ht="0" hidden="1" customHeight="1" x14ac:dyDescent="0.25">
      <c r="Q58367" s="265"/>
    </row>
    <row r="58368" spans="17:17" ht="0" hidden="1" customHeight="1" x14ac:dyDescent="0.25">
      <c r="Q58368" s="265"/>
    </row>
    <row r="58369" spans="17:17" ht="0" hidden="1" customHeight="1" x14ac:dyDescent="0.25">
      <c r="Q58369" s="265"/>
    </row>
    <row r="58370" spans="17:17" ht="0" hidden="1" customHeight="1" x14ac:dyDescent="0.25">
      <c r="Q58370" s="265"/>
    </row>
    <row r="58371" spans="17:17" ht="0" hidden="1" customHeight="1" x14ac:dyDescent="0.25">
      <c r="Q58371" s="265"/>
    </row>
    <row r="58372" spans="17:17" ht="0" hidden="1" customHeight="1" x14ac:dyDescent="0.25">
      <c r="Q58372" s="265"/>
    </row>
    <row r="58373" spans="17:17" ht="0" hidden="1" customHeight="1" x14ac:dyDescent="0.25">
      <c r="Q58373" s="265"/>
    </row>
    <row r="58374" spans="17:17" ht="0" hidden="1" customHeight="1" x14ac:dyDescent="0.25">
      <c r="Q58374" s="265"/>
    </row>
    <row r="58375" spans="17:17" ht="0" hidden="1" customHeight="1" x14ac:dyDescent="0.25">
      <c r="Q58375" s="265"/>
    </row>
    <row r="58376" spans="17:17" ht="0" hidden="1" customHeight="1" x14ac:dyDescent="0.25">
      <c r="Q58376" s="265"/>
    </row>
    <row r="58377" spans="17:17" ht="0" hidden="1" customHeight="1" x14ac:dyDescent="0.25">
      <c r="Q58377" s="265"/>
    </row>
    <row r="58378" spans="17:17" ht="0" hidden="1" customHeight="1" x14ac:dyDescent="0.25">
      <c r="Q58378" s="265"/>
    </row>
    <row r="58379" spans="17:17" ht="0" hidden="1" customHeight="1" x14ac:dyDescent="0.25">
      <c r="Q58379" s="265"/>
    </row>
    <row r="58380" spans="17:17" ht="0" hidden="1" customHeight="1" x14ac:dyDescent="0.25">
      <c r="Q58380" s="265"/>
    </row>
    <row r="58381" spans="17:17" ht="0" hidden="1" customHeight="1" x14ac:dyDescent="0.25">
      <c r="Q58381" s="265"/>
    </row>
    <row r="58382" spans="17:17" ht="0" hidden="1" customHeight="1" x14ac:dyDescent="0.25">
      <c r="Q58382" s="265"/>
    </row>
    <row r="58383" spans="17:17" ht="0" hidden="1" customHeight="1" x14ac:dyDescent="0.25">
      <c r="Q58383" s="265"/>
    </row>
    <row r="58384" spans="17:17" ht="0" hidden="1" customHeight="1" x14ac:dyDescent="0.25">
      <c r="Q58384" s="265"/>
    </row>
    <row r="58385" spans="17:17" ht="0" hidden="1" customHeight="1" x14ac:dyDescent="0.25">
      <c r="Q58385" s="265"/>
    </row>
    <row r="58386" spans="17:17" ht="0" hidden="1" customHeight="1" x14ac:dyDescent="0.25">
      <c r="Q58386" s="265"/>
    </row>
    <row r="58387" spans="17:17" ht="0" hidden="1" customHeight="1" x14ac:dyDescent="0.25">
      <c r="Q58387" s="265"/>
    </row>
    <row r="58388" spans="17:17" ht="0" hidden="1" customHeight="1" x14ac:dyDescent="0.25">
      <c r="Q58388" s="265"/>
    </row>
    <row r="58389" spans="17:17" ht="0" hidden="1" customHeight="1" x14ac:dyDescent="0.25">
      <c r="Q58389" s="265"/>
    </row>
    <row r="58390" spans="17:17" ht="0" hidden="1" customHeight="1" x14ac:dyDescent="0.25">
      <c r="Q58390" s="265"/>
    </row>
    <row r="58391" spans="17:17" ht="0" hidden="1" customHeight="1" x14ac:dyDescent="0.25">
      <c r="Q58391" s="265"/>
    </row>
    <row r="58392" spans="17:17" ht="0" hidden="1" customHeight="1" x14ac:dyDescent="0.25">
      <c r="Q58392" s="265"/>
    </row>
    <row r="58393" spans="17:17" ht="0" hidden="1" customHeight="1" x14ac:dyDescent="0.25">
      <c r="Q58393" s="265"/>
    </row>
    <row r="58394" spans="17:17" ht="0" hidden="1" customHeight="1" x14ac:dyDescent="0.25">
      <c r="Q58394" s="265"/>
    </row>
    <row r="58395" spans="17:17" ht="0" hidden="1" customHeight="1" x14ac:dyDescent="0.25">
      <c r="Q58395" s="265"/>
    </row>
    <row r="58396" spans="17:17" ht="0" hidden="1" customHeight="1" x14ac:dyDescent="0.25">
      <c r="Q58396" s="265"/>
    </row>
    <row r="58397" spans="17:17" ht="0" hidden="1" customHeight="1" x14ac:dyDescent="0.25">
      <c r="Q58397" s="265"/>
    </row>
    <row r="58398" spans="17:17" ht="0" hidden="1" customHeight="1" x14ac:dyDescent="0.25">
      <c r="Q58398" s="265"/>
    </row>
    <row r="58399" spans="17:17" ht="0" hidden="1" customHeight="1" x14ac:dyDescent="0.25">
      <c r="Q58399" s="265"/>
    </row>
    <row r="58400" spans="17:17" ht="0" hidden="1" customHeight="1" x14ac:dyDescent="0.25">
      <c r="Q58400" s="265"/>
    </row>
    <row r="58401" spans="17:17" ht="0" hidden="1" customHeight="1" x14ac:dyDescent="0.25">
      <c r="Q58401" s="265"/>
    </row>
    <row r="58402" spans="17:17" ht="0" hidden="1" customHeight="1" x14ac:dyDescent="0.25">
      <c r="Q58402" s="265"/>
    </row>
    <row r="58403" spans="17:17" ht="0" hidden="1" customHeight="1" x14ac:dyDescent="0.25">
      <c r="Q58403" s="265"/>
    </row>
    <row r="58404" spans="17:17" ht="0" hidden="1" customHeight="1" x14ac:dyDescent="0.25">
      <c r="Q58404" s="265"/>
    </row>
    <row r="58405" spans="17:17" ht="0" hidden="1" customHeight="1" x14ac:dyDescent="0.25">
      <c r="Q58405" s="265"/>
    </row>
    <row r="58406" spans="17:17" ht="0" hidden="1" customHeight="1" x14ac:dyDescent="0.25">
      <c r="Q58406" s="265"/>
    </row>
    <row r="58407" spans="17:17" ht="0" hidden="1" customHeight="1" x14ac:dyDescent="0.25">
      <c r="Q58407" s="265"/>
    </row>
    <row r="58408" spans="17:17" ht="0" hidden="1" customHeight="1" x14ac:dyDescent="0.25">
      <c r="Q58408" s="265"/>
    </row>
    <row r="58409" spans="17:17" ht="0" hidden="1" customHeight="1" x14ac:dyDescent="0.25">
      <c r="Q58409" s="265"/>
    </row>
    <row r="58410" spans="17:17" ht="0" hidden="1" customHeight="1" x14ac:dyDescent="0.25">
      <c r="Q58410" s="265"/>
    </row>
    <row r="58411" spans="17:17" ht="0" hidden="1" customHeight="1" x14ac:dyDescent="0.25">
      <c r="Q58411" s="265"/>
    </row>
    <row r="58412" spans="17:17" ht="0" hidden="1" customHeight="1" x14ac:dyDescent="0.25">
      <c r="Q58412" s="265"/>
    </row>
    <row r="58413" spans="17:17" ht="0" hidden="1" customHeight="1" x14ac:dyDescent="0.25">
      <c r="Q58413" s="265"/>
    </row>
    <row r="58414" spans="17:17" ht="0" hidden="1" customHeight="1" x14ac:dyDescent="0.25">
      <c r="Q58414" s="265"/>
    </row>
    <row r="58415" spans="17:17" ht="0" hidden="1" customHeight="1" x14ac:dyDescent="0.25">
      <c r="Q58415" s="265"/>
    </row>
    <row r="58416" spans="17:17" ht="0" hidden="1" customHeight="1" x14ac:dyDescent="0.25">
      <c r="Q58416" s="265"/>
    </row>
    <row r="58417" spans="17:17" ht="0" hidden="1" customHeight="1" x14ac:dyDescent="0.25">
      <c r="Q58417" s="265"/>
    </row>
    <row r="58418" spans="17:17" ht="0" hidden="1" customHeight="1" x14ac:dyDescent="0.25">
      <c r="Q58418" s="265"/>
    </row>
    <row r="58419" spans="17:17" ht="0" hidden="1" customHeight="1" x14ac:dyDescent="0.25">
      <c r="Q58419" s="265"/>
    </row>
    <row r="58420" spans="17:17" ht="0" hidden="1" customHeight="1" x14ac:dyDescent="0.25">
      <c r="Q58420" s="265"/>
    </row>
    <row r="58421" spans="17:17" ht="0" hidden="1" customHeight="1" x14ac:dyDescent="0.25">
      <c r="Q58421" s="265"/>
    </row>
    <row r="58422" spans="17:17" ht="0" hidden="1" customHeight="1" x14ac:dyDescent="0.25">
      <c r="Q58422" s="265"/>
    </row>
    <row r="58423" spans="17:17" ht="0" hidden="1" customHeight="1" x14ac:dyDescent="0.25">
      <c r="Q58423" s="265"/>
    </row>
    <row r="58424" spans="17:17" ht="0" hidden="1" customHeight="1" x14ac:dyDescent="0.25">
      <c r="Q58424" s="265"/>
    </row>
    <row r="58425" spans="17:17" ht="0" hidden="1" customHeight="1" x14ac:dyDescent="0.25">
      <c r="Q58425" s="265"/>
    </row>
    <row r="58426" spans="17:17" ht="0" hidden="1" customHeight="1" x14ac:dyDescent="0.25">
      <c r="Q58426" s="265"/>
    </row>
    <row r="58427" spans="17:17" ht="0" hidden="1" customHeight="1" x14ac:dyDescent="0.25">
      <c r="Q58427" s="265"/>
    </row>
    <row r="58428" spans="17:17" ht="0" hidden="1" customHeight="1" x14ac:dyDescent="0.25">
      <c r="Q58428" s="265"/>
    </row>
    <row r="58429" spans="17:17" ht="0" hidden="1" customHeight="1" x14ac:dyDescent="0.25">
      <c r="Q58429" s="265"/>
    </row>
    <row r="58430" spans="17:17" ht="0" hidden="1" customHeight="1" x14ac:dyDescent="0.25">
      <c r="Q58430" s="265"/>
    </row>
    <row r="58431" spans="17:17" ht="0" hidden="1" customHeight="1" x14ac:dyDescent="0.25">
      <c r="Q58431" s="265"/>
    </row>
    <row r="58432" spans="17:17" ht="0" hidden="1" customHeight="1" x14ac:dyDescent="0.25">
      <c r="Q58432" s="265"/>
    </row>
    <row r="58433" spans="17:17" ht="0" hidden="1" customHeight="1" x14ac:dyDescent="0.25">
      <c r="Q58433" s="265"/>
    </row>
    <row r="58434" spans="17:17" ht="0" hidden="1" customHeight="1" x14ac:dyDescent="0.25">
      <c r="Q58434" s="265"/>
    </row>
    <row r="58435" spans="17:17" ht="0" hidden="1" customHeight="1" x14ac:dyDescent="0.25">
      <c r="Q58435" s="265"/>
    </row>
    <row r="58436" spans="17:17" ht="0" hidden="1" customHeight="1" x14ac:dyDescent="0.25">
      <c r="Q58436" s="265"/>
    </row>
    <row r="58437" spans="17:17" ht="0" hidden="1" customHeight="1" x14ac:dyDescent="0.25">
      <c r="Q58437" s="265"/>
    </row>
    <row r="58438" spans="17:17" ht="0" hidden="1" customHeight="1" x14ac:dyDescent="0.25">
      <c r="Q58438" s="265"/>
    </row>
    <row r="58439" spans="17:17" ht="0" hidden="1" customHeight="1" x14ac:dyDescent="0.25">
      <c r="Q58439" s="265"/>
    </row>
    <row r="58440" spans="17:17" ht="0" hidden="1" customHeight="1" x14ac:dyDescent="0.25">
      <c r="Q58440" s="265"/>
    </row>
    <row r="58441" spans="17:17" ht="0" hidden="1" customHeight="1" x14ac:dyDescent="0.25">
      <c r="Q58441" s="265"/>
    </row>
    <row r="58442" spans="17:17" ht="0" hidden="1" customHeight="1" x14ac:dyDescent="0.25">
      <c r="Q58442" s="265"/>
    </row>
    <row r="58443" spans="17:17" ht="0" hidden="1" customHeight="1" x14ac:dyDescent="0.25">
      <c r="Q58443" s="265"/>
    </row>
    <row r="58444" spans="17:17" ht="0" hidden="1" customHeight="1" x14ac:dyDescent="0.25">
      <c r="Q58444" s="265"/>
    </row>
    <row r="58445" spans="17:17" ht="0" hidden="1" customHeight="1" x14ac:dyDescent="0.25">
      <c r="Q58445" s="265"/>
    </row>
    <row r="58446" spans="17:17" ht="0" hidden="1" customHeight="1" x14ac:dyDescent="0.25">
      <c r="Q58446" s="265"/>
    </row>
    <row r="58447" spans="17:17" ht="0" hidden="1" customHeight="1" x14ac:dyDescent="0.25">
      <c r="Q58447" s="265"/>
    </row>
    <row r="58448" spans="17:17" ht="0" hidden="1" customHeight="1" x14ac:dyDescent="0.25">
      <c r="Q58448" s="265"/>
    </row>
    <row r="58449" spans="17:17" ht="0" hidden="1" customHeight="1" x14ac:dyDescent="0.25">
      <c r="Q58449" s="265"/>
    </row>
    <row r="58450" spans="17:17" ht="0" hidden="1" customHeight="1" x14ac:dyDescent="0.25">
      <c r="Q58450" s="265"/>
    </row>
    <row r="58451" spans="17:17" ht="0" hidden="1" customHeight="1" x14ac:dyDescent="0.25">
      <c r="Q58451" s="265"/>
    </row>
    <row r="58452" spans="17:17" ht="0" hidden="1" customHeight="1" x14ac:dyDescent="0.25">
      <c r="Q58452" s="265"/>
    </row>
    <row r="58453" spans="17:17" ht="0" hidden="1" customHeight="1" x14ac:dyDescent="0.25">
      <c r="Q58453" s="265"/>
    </row>
    <row r="58454" spans="17:17" ht="0" hidden="1" customHeight="1" x14ac:dyDescent="0.25">
      <c r="Q58454" s="265"/>
    </row>
    <row r="58455" spans="17:17" ht="0" hidden="1" customHeight="1" x14ac:dyDescent="0.25">
      <c r="Q58455" s="265"/>
    </row>
    <row r="58456" spans="17:17" ht="0" hidden="1" customHeight="1" x14ac:dyDescent="0.25">
      <c r="Q58456" s="265"/>
    </row>
    <row r="58457" spans="17:17" ht="0" hidden="1" customHeight="1" x14ac:dyDescent="0.25">
      <c r="Q58457" s="265"/>
    </row>
    <row r="58458" spans="17:17" ht="0" hidden="1" customHeight="1" x14ac:dyDescent="0.25">
      <c r="Q58458" s="265"/>
    </row>
    <row r="58459" spans="17:17" ht="0" hidden="1" customHeight="1" x14ac:dyDescent="0.25">
      <c r="Q58459" s="265"/>
    </row>
    <row r="58460" spans="17:17" ht="0" hidden="1" customHeight="1" x14ac:dyDescent="0.25">
      <c r="Q58460" s="265"/>
    </row>
    <row r="58461" spans="17:17" ht="0" hidden="1" customHeight="1" x14ac:dyDescent="0.25">
      <c r="Q58461" s="265"/>
    </row>
    <row r="58462" spans="17:17" ht="0" hidden="1" customHeight="1" x14ac:dyDescent="0.25">
      <c r="Q58462" s="265"/>
    </row>
    <row r="58463" spans="17:17" ht="0" hidden="1" customHeight="1" x14ac:dyDescent="0.25">
      <c r="Q58463" s="265"/>
    </row>
    <row r="58464" spans="17:17" ht="0" hidden="1" customHeight="1" x14ac:dyDescent="0.25">
      <c r="Q58464" s="265"/>
    </row>
    <row r="58465" spans="17:17" ht="0" hidden="1" customHeight="1" x14ac:dyDescent="0.25">
      <c r="Q58465" s="265"/>
    </row>
    <row r="58466" spans="17:17" ht="0" hidden="1" customHeight="1" x14ac:dyDescent="0.25">
      <c r="Q58466" s="265"/>
    </row>
    <row r="58467" spans="17:17" ht="0" hidden="1" customHeight="1" x14ac:dyDescent="0.25">
      <c r="Q58467" s="265"/>
    </row>
    <row r="58468" spans="17:17" ht="0" hidden="1" customHeight="1" x14ac:dyDescent="0.25">
      <c r="Q58468" s="265"/>
    </row>
    <row r="58469" spans="17:17" ht="0" hidden="1" customHeight="1" x14ac:dyDescent="0.25">
      <c r="Q58469" s="265"/>
    </row>
    <row r="58470" spans="17:17" ht="0" hidden="1" customHeight="1" x14ac:dyDescent="0.25">
      <c r="Q58470" s="265"/>
    </row>
    <row r="58471" spans="17:17" ht="0" hidden="1" customHeight="1" x14ac:dyDescent="0.25">
      <c r="Q58471" s="265"/>
    </row>
    <row r="58472" spans="17:17" ht="0" hidden="1" customHeight="1" x14ac:dyDescent="0.25">
      <c r="Q58472" s="265"/>
    </row>
    <row r="58473" spans="17:17" ht="0" hidden="1" customHeight="1" x14ac:dyDescent="0.25">
      <c r="Q58473" s="265"/>
    </row>
    <row r="58474" spans="17:17" ht="0" hidden="1" customHeight="1" x14ac:dyDescent="0.25">
      <c r="Q58474" s="265"/>
    </row>
    <row r="58475" spans="17:17" ht="0" hidden="1" customHeight="1" x14ac:dyDescent="0.25">
      <c r="Q58475" s="265"/>
    </row>
    <row r="58476" spans="17:17" ht="0" hidden="1" customHeight="1" x14ac:dyDescent="0.25">
      <c r="Q58476" s="265"/>
    </row>
    <row r="58477" spans="17:17" ht="0" hidden="1" customHeight="1" x14ac:dyDescent="0.25">
      <c r="Q58477" s="265"/>
    </row>
    <row r="58478" spans="17:17" ht="0" hidden="1" customHeight="1" x14ac:dyDescent="0.25">
      <c r="Q58478" s="265"/>
    </row>
    <row r="58479" spans="17:17" ht="0" hidden="1" customHeight="1" x14ac:dyDescent="0.25">
      <c r="Q58479" s="265"/>
    </row>
    <row r="58480" spans="17:17" ht="0" hidden="1" customHeight="1" x14ac:dyDescent="0.25">
      <c r="Q58480" s="265"/>
    </row>
    <row r="58481" spans="17:17" ht="0" hidden="1" customHeight="1" x14ac:dyDescent="0.25">
      <c r="Q58481" s="265"/>
    </row>
    <row r="58482" spans="17:17" ht="0" hidden="1" customHeight="1" x14ac:dyDescent="0.25">
      <c r="Q58482" s="265"/>
    </row>
    <row r="58483" spans="17:17" ht="0" hidden="1" customHeight="1" x14ac:dyDescent="0.25">
      <c r="Q58483" s="265"/>
    </row>
    <row r="58484" spans="17:17" ht="0" hidden="1" customHeight="1" x14ac:dyDescent="0.25">
      <c r="Q58484" s="265"/>
    </row>
    <row r="58485" spans="17:17" ht="0" hidden="1" customHeight="1" x14ac:dyDescent="0.25">
      <c r="Q58485" s="265"/>
    </row>
    <row r="58486" spans="17:17" ht="0" hidden="1" customHeight="1" x14ac:dyDescent="0.25">
      <c r="Q58486" s="265"/>
    </row>
    <row r="58487" spans="17:17" ht="0" hidden="1" customHeight="1" x14ac:dyDescent="0.25">
      <c r="Q58487" s="265"/>
    </row>
    <row r="58488" spans="17:17" ht="0" hidden="1" customHeight="1" x14ac:dyDescent="0.25">
      <c r="Q58488" s="265"/>
    </row>
    <row r="58489" spans="17:17" ht="0" hidden="1" customHeight="1" x14ac:dyDescent="0.25">
      <c r="Q58489" s="265"/>
    </row>
    <row r="58490" spans="17:17" ht="0" hidden="1" customHeight="1" x14ac:dyDescent="0.25">
      <c r="Q58490" s="265"/>
    </row>
    <row r="58491" spans="17:17" ht="0" hidden="1" customHeight="1" x14ac:dyDescent="0.25">
      <c r="Q58491" s="265"/>
    </row>
    <row r="58492" spans="17:17" ht="0" hidden="1" customHeight="1" x14ac:dyDescent="0.25">
      <c r="Q58492" s="265"/>
    </row>
    <row r="58493" spans="17:17" ht="0" hidden="1" customHeight="1" x14ac:dyDescent="0.25">
      <c r="Q58493" s="265"/>
    </row>
    <row r="58494" spans="17:17" ht="0" hidden="1" customHeight="1" x14ac:dyDescent="0.25">
      <c r="Q58494" s="265"/>
    </row>
    <row r="58495" spans="17:17" ht="0" hidden="1" customHeight="1" x14ac:dyDescent="0.25">
      <c r="Q58495" s="265"/>
    </row>
    <row r="58496" spans="17:17" ht="0" hidden="1" customHeight="1" x14ac:dyDescent="0.25">
      <c r="Q58496" s="265"/>
    </row>
    <row r="58497" spans="17:17" ht="0" hidden="1" customHeight="1" x14ac:dyDescent="0.25">
      <c r="Q58497" s="265"/>
    </row>
    <row r="58498" spans="17:17" ht="0" hidden="1" customHeight="1" x14ac:dyDescent="0.25">
      <c r="Q58498" s="265"/>
    </row>
    <row r="58499" spans="17:17" ht="0" hidden="1" customHeight="1" x14ac:dyDescent="0.25">
      <c r="Q58499" s="265"/>
    </row>
    <row r="58500" spans="17:17" ht="0" hidden="1" customHeight="1" x14ac:dyDescent="0.25">
      <c r="Q58500" s="265"/>
    </row>
    <row r="58501" spans="17:17" ht="0" hidden="1" customHeight="1" x14ac:dyDescent="0.25">
      <c r="Q58501" s="265"/>
    </row>
    <row r="58502" spans="17:17" ht="0" hidden="1" customHeight="1" x14ac:dyDescent="0.25">
      <c r="Q58502" s="265"/>
    </row>
    <row r="58503" spans="17:17" ht="0" hidden="1" customHeight="1" x14ac:dyDescent="0.25">
      <c r="Q58503" s="265"/>
    </row>
    <row r="58504" spans="17:17" ht="0" hidden="1" customHeight="1" x14ac:dyDescent="0.25">
      <c r="Q58504" s="265"/>
    </row>
    <row r="58505" spans="17:17" ht="0" hidden="1" customHeight="1" x14ac:dyDescent="0.25">
      <c r="Q58505" s="265"/>
    </row>
    <row r="58506" spans="17:17" ht="0" hidden="1" customHeight="1" x14ac:dyDescent="0.25">
      <c r="Q58506" s="265"/>
    </row>
    <row r="58507" spans="17:17" ht="0" hidden="1" customHeight="1" x14ac:dyDescent="0.25">
      <c r="Q58507" s="265"/>
    </row>
    <row r="58508" spans="17:17" ht="0" hidden="1" customHeight="1" x14ac:dyDescent="0.25">
      <c r="Q58508" s="265"/>
    </row>
    <row r="58509" spans="17:17" ht="0" hidden="1" customHeight="1" x14ac:dyDescent="0.25">
      <c r="Q58509" s="265"/>
    </row>
    <row r="58510" spans="17:17" ht="0" hidden="1" customHeight="1" x14ac:dyDescent="0.25">
      <c r="Q58510" s="265"/>
    </row>
    <row r="58511" spans="17:17" ht="0" hidden="1" customHeight="1" x14ac:dyDescent="0.25">
      <c r="Q58511" s="265"/>
    </row>
    <row r="58512" spans="17:17" ht="0" hidden="1" customHeight="1" x14ac:dyDescent="0.25">
      <c r="Q58512" s="265"/>
    </row>
    <row r="58513" spans="17:17" ht="0" hidden="1" customHeight="1" x14ac:dyDescent="0.25">
      <c r="Q58513" s="265"/>
    </row>
    <row r="58514" spans="17:17" ht="0" hidden="1" customHeight="1" x14ac:dyDescent="0.25">
      <c r="Q58514" s="265"/>
    </row>
    <row r="58515" spans="17:17" ht="0" hidden="1" customHeight="1" x14ac:dyDescent="0.25">
      <c r="Q58515" s="265"/>
    </row>
    <row r="58516" spans="17:17" ht="0" hidden="1" customHeight="1" x14ac:dyDescent="0.25">
      <c r="Q58516" s="265"/>
    </row>
    <row r="58517" spans="17:17" ht="0" hidden="1" customHeight="1" x14ac:dyDescent="0.25">
      <c r="Q58517" s="265"/>
    </row>
    <row r="58518" spans="17:17" ht="0" hidden="1" customHeight="1" x14ac:dyDescent="0.25">
      <c r="Q58518" s="265"/>
    </row>
    <row r="58519" spans="17:17" ht="0" hidden="1" customHeight="1" x14ac:dyDescent="0.25">
      <c r="Q58519" s="265"/>
    </row>
    <row r="58520" spans="17:17" ht="0" hidden="1" customHeight="1" x14ac:dyDescent="0.25">
      <c r="Q58520" s="265"/>
    </row>
    <row r="58521" spans="17:17" ht="0" hidden="1" customHeight="1" x14ac:dyDescent="0.25">
      <c r="Q58521" s="265"/>
    </row>
    <row r="58522" spans="17:17" ht="0" hidden="1" customHeight="1" x14ac:dyDescent="0.25">
      <c r="Q58522" s="265"/>
    </row>
    <row r="58523" spans="17:17" ht="0" hidden="1" customHeight="1" x14ac:dyDescent="0.25">
      <c r="Q58523" s="265"/>
    </row>
    <row r="58524" spans="17:17" ht="0" hidden="1" customHeight="1" x14ac:dyDescent="0.25">
      <c r="Q58524" s="265"/>
    </row>
    <row r="58525" spans="17:17" ht="0" hidden="1" customHeight="1" x14ac:dyDescent="0.25">
      <c r="Q58525" s="265"/>
    </row>
    <row r="58526" spans="17:17" ht="0" hidden="1" customHeight="1" x14ac:dyDescent="0.25">
      <c r="Q58526" s="265"/>
    </row>
    <row r="58527" spans="17:17" ht="0" hidden="1" customHeight="1" x14ac:dyDescent="0.25">
      <c r="Q58527" s="265"/>
    </row>
    <row r="58528" spans="17:17" ht="0" hidden="1" customHeight="1" x14ac:dyDescent="0.25">
      <c r="Q58528" s="265"/>
    </row>
    <row r="58529" spans="17:17" ht="0" hidden="1" customHeight="1" x14ac:dyDescent="0.25">
      <c r="Q58529" s="265"/>
    </row>
    <row r="58530" spans="17:17" ht="0" hidden="1" customHeight="1" x14ac:dyDescent="0.25">
      <c r="Q58530" s="265"/>
    </row>
    <row r="58531" spans="17:17" ht="0" hidden="1" customHeight="1" x14ac:dyDescent="0.25">
      <c r="Q58531" s="265"/>
    </row>
    <row r="58532" spans="17:17" ht="0" hidden="1" customHeight="1" x14ac:dyDescent="0.25">
      <c r="Q58532" s="265"/>
    </row>
    <row r="58533" spans="17:17" ht="0" hidden="1" customHeight="1" x14ac:dyDescent="0.25">
      <c r="Q58533" s="265"/>
    </row>
    <row r="58534" spans="17:17" ht="0" hidden="1" customHeight="1" x14ac:dyDescent="0.25">
      <c r="Q58534" s="265"/>
    </row>
    <row r="58535" spans="17:17" ht="0" hidden="1" customHeight="1" x14ac:dyDescent="0.25">
      <c r="Q58535" s="265"/>
    </row>
    <row r="58536" spans="17:17" ht="0" hidden="1" customHeight="1" x14ac:dyDescent="0.25">
      <c r="Q58536" s="265"/>
    </row>
    <row r="58537" spans="17:17" ht="0" hidden="1" customHeight="1" x14ac:dyDescent="0.25">
      <c r="Q58537" s="265"/>
    </row>
    <row r="58538" spans="17:17" ht="0" hidden="1" customHeight="1" x14ac:dyDescent="0.25">
      <c r="Q58538" s="265"/>
    </row>
    <row r="58539" spans="17:17" ht="0" hidden="1" customHeight="1" x14ac:dyDescent="0.25">
      <c r="Q58539" s="265"/>
    </row>
    <row r="58540" spans="17:17" ht="0" hidden="1" customHeight="1" x14ac:dyDescent="0.25">
      <c r="Q58540" s="265"/>
    </row>
    <row r="58541" spans="17:17" ht="0" hidden="1" customHeight="1" x14ac:dyDescent="0.25">
      <c r="Q58541" s="265"/>
    </row>
    <row r="58542" spans="17:17" ht="0" hidden="1" customHeight="1" x14ac:dyDescent="0.25">
      <c r="Q58542" s="265"/>
    </row>
    <row r="58543" spans="17:17" ht="0" hidden="1" customHeight="1" x14ac:dyDescent="0.25">
      <c r="Q58543" s="265"/>
    </row>
    <row r="58544" spans="17:17" ht="0" hidden="1" customHeight="1" x14ac:dyDescent="0.25">
      <c r="Q58544" s="265"/>
    </row>
    <row r="58545" spans="17:17" ht="0" hidden="1" customHeight="1" x14ac:dyDescent="0.25">
      <c r="Q58545" s="265"/>
    </row>
    <row r="58546" spans="17:17" ht="0" hidden="1" customHeight="1" x14ac:dyDescent="0.25">
      <c r="Q58546" s="265"/>
    </row>
    <row r="58547" spans="17:17" ht="0" hidden="1" customHeight="1" x14ac:dyDescent="0.25">
      <c r="Q58547" s="265"/>
    </row>
    <row r="58548" spans="17:17" ht="0" hidden="1" customHeight="1" x14ac:dyDescent="0.25">
      <c r="Q58548" s="265"/>
    </row>
    <row r="58549" spans="17:17" ht="0" hidden="1" customHeight="1" x14ac:dyDescent="0.25">
      <c r="Q58549" s="265"/>
    </row>
    <row r="58550" spans="17:17" ht="0" hidden="1" customHeight="1" x14ac:dyDescent="0.25">
      <c r="Q58550" s="265"/>
    </row>
    <row r="58551" spans="17:17" ht="0" hidden="1" customHeight="1" x14ac:dyDescent="0.25">
      <c r="Q58551" s="265"/>
    </row>
    <row r="58552" spans="17:17" ht="0" hidden="1" customHeight="1" x14ac:dyDescent="0.25">
      <c r="Q58552" s="265"/>
    </row>
    <row r="58553" spans="17:17" ht="0" hidden="1" customHeight="1" x14ac:dyDescent="0.25">
      <c r="Q58553" s="265"/>
    </row>
    <row r="58554" spans="17:17" ht="0" hidden="1" customHeight="1" x14ac:dyDescent="0.25">
      <c r="Q58554" s="265"/>
    </row>
    <row r="58555" spans="17:17" ht="0" hidden="1" customHeight="1" x14ac:dyDescent="0.25">
      <c r="Q58555" s="265"/>
    </row>
    <row r="58556" spans="17:17" ht="0" hidden="1" customHeight="1" x14ac:dyDescent="0.25">
      <c r="Q58556" s="265"/>
    </row>
    <row r="58557" spans="17:17" ht="0" hidden="1" customHeight="1" x14ac:dyDescent="0.25">
      <c r="Q58557" s="265"/>
    </row>
    <row r="58558" spans="17:17" ht="0" hidden="1" customHeight="1" x14ac:dyDescent="0.25">
      <c r="Q58558" s="265"/>
    </row>
    <row r="58559" spans="17:17" ht="0" hidden="1" customHeight="1" x14ac:dyDescent="0.25">
      <c r="Q58559" s="265"/>
    </row>
    <row r="58560" spans="17:17" ht="0" hidden="1" customHeight="1" x14ac:dyDescent="0.25">
      <c r="Q58560" s="265"/>
    </row>
    <row r="58561" spans="17:17" ht="0" hidden="1" customHeight="1" x14ac:dyDescent="0.25">
      <c r="Q58561" s="265"/>
    </row>
    <row r="58562" spans="17:17" ht="0" hidden="1" customHeight="1" x14ac:dyDescent="0.25">
      <c r="Q58562" s="265"/>
    </row>
    <row r="58563" spans="17:17" ht="0" hidden="1" customHeight="1" x14ac:dyDescent="0.25">
      <c r="Q58563" s="265"/>
    </row>
    <row r="58564" spans="17:17" ht="0" hidden="1" customHeight="1" x14ac:dyDescent="0.25">
      <c r="Q58564" s="265"/>
    </row>
    <row r="58565" spans="17:17" ht="0" hidden="1" customHeight="1" x14ac:dyDescent="0.25">
      <c r="Q58565" s="265"/>
    </row>
    <row r="58566" spans="17:17" ht="0" hidden="1" customHeight="1" x14ac:dyDescent="0.25">
      <c r="Q58566" s="265"/>
    </row>
    <row r="58567" spans="17:17" ht="0" hidden="1" customHeight="1" x14ac:dyDescent="0.25">
      <c r="Q58567" s="265"/>
    </row>
    <row r="58568" spans="17:17" ht="0" hidden="1" customHeight="1" x14ac:dyDescent="0.25">
      <c r="Q58568" s="265"/>
    </row>
    <row r="58569" spans="17:17" ht="0" hidden="1" customHeight="1" x14ac:dyDescent="0.25">
      <c r="Q58569" s="265"/>
    </row>
    <row r="58570" spans="17:17" ht="0" hidden="1" customHeight="1" x14ac:dyDescent="0.25">
      <c r="Q58570" s="265"/>
    </row>
    <row r="58571" spans="17:17" ht="0" hidden="1" customHeight="1" x14ac:dyDescent="0.25">
      <c r="Q58571" s="265"/>
    </row>
    <row r="58572" spans="17:17" ht="0" hidden="1" customHeight="1" x14ac:dyDescent="0.25">
      <c r="Q58572" s="265"/>
    </row>
    <row r="58573" spans="17:17" ht="0" hidden="1" customHeight="1" x14ac:dyDescent="0.25">
      <c r="Q58573" s="265"/>
    </row>
    <row r="58574" spans="17:17" ht="0" hidden="1" customHeight="1" x14ac:dyDescent="0.25">
      <c r="Q58574" s="265"/>
    </row>
    <row r="58575" spans="17:17" ht="0" hidden="1" customHeight="1" x14ac:dyDescent="0.25">
      <c r="Q58575" s="265"/>
    </row>
    <row r="58576" spans="17:17" ht="0" hidden="1" customHeight="1" x14ac:dyDescent="0.25">
      <c r="Q58576" s="265"/>
    </row>
    <row r="58577" spans="17:17" ht="0" hidden="1" customHeight="1" x14ac:dyDescent="0.25">
      <c r="Q58577" s="265"/>
    </row>
    <row r="58578" spans="17:17" ht="0" hidden="1" customHeight="1" x14ac:dyDescent="0.25">
      <c r="Q58578" s="265"/>
    </row>
    <row r="58579" spans="17:17" ht="0" hidden="1" customHeight="1" x14ac:dyDescent="0.25">
      <c r="Q58579" s="265"/>
    </row>
    <row r="58580" spans="17:17" ht="0" hidden="1" customHeight="1" x14ac:dyDescent="0.25">
      <c r="Q58580" s="265"/>
    </row>
    <row r="58581" spans="17:17" ht="0" hidden="1" customHeight="1" x14ac:dyDescent="0.25">
      <c r="Q58581" s="265"/>
    </row>
    <row r="58582" spans="17:17" ht="0" hidden="1" customHeight="1" x14ac:dyDescent="0.25">
      <c r="Q58582" s="265"/>
    </row>
    <row r="58583" spans="17:17" ht="0" hidden="1" customHeight="1" x14ac:dyDescent="0.25">
      <c r="Q58583" s="265"/>
    </row>
    <row r="58584" spans="17:17" ht="0" hidden="1" customHeight="1" x14ac:dyDescent="0.25">
      <c r="Q58584" s="265"/>
    </row>
    <row r="58585" spans="17:17" ht="0" hidden="1" customHeight="1" x14ac:dyDescent="0.25">
      <c r="Q58585" s="265"/>
    </row>
    <row r="58586" spans="17:17" ht="0" hidden="1" customHeight="1" x14ac:dyDescent="0.25">
      <c r="Q58586" s="265"/>
    </row>
    <row r="58587" spans="17:17" ht="0" hidden="1" customHeight="1" x14ac:dyDescent="0.25">
      <c r="Q58587" s="265"/>
    </row>
    <row r="58588" spans="17:17" ht="0" hidden="1" customHeight="1" x14ac:dyDescent="0.25">
      <c r="Q58588" s="265"/>
    </row>
    <row r="58589" spans="17:17" ht="0" hidden="1" customHeight="1" x14ac:dyDescent="0.25">
      <c r="Q58589" s="265"/>
    </row>
    <row r="58590" spans="17:17" ht="0" hidden="1" customHeight="1" x14ac:dyDescent="0.25">
      <c r="Q58590" s="265"/>
    </row>
    <row r="58591" spans="17:17" ht="0" hidden="1" customHeight="1" x14ac:dyDescent="0.25">
      <c r="Q58591" s="265"/>
    </row>
    <row r="58592" spans="17:17" ht="0" hidden="1" customHeight="1" x14ac:dyDescent="0.25">
      <c r="Q58592" s="265"/>
    </row>
    <row r="58593" spans="17:17" ht="0" hidden="1" customHeight="1" x14ac:dyDescent="0.25">
      <c r="Q58593" s="265"/>
    </row>
    <row r="58594" spans="17:17" ht="0" hidden="1" customHeight="1" x14ac:dyDescent="0.25">
      <c r="Q58594" s="265"/>
    </row>
    <row r="58595" spans="17:17" ht="0" hidden="1" customHeight="1" x14ac:dyDescent="0.25">
      <c r="Q58595" s="265"/>
    </row>
    <row r="58596" spans="17:17" ht="0" hidden="1" customHeight="1" x14ac:dyDescent="0.25">
      <c r="Q58596" s="265"/>
    </row>
    <row r="58597" spans="17:17" ht="0" hidden="1" customHeight="1" x14ac:dyDescent="0.25">
      <c r="Q58597" s="265"/>
    </row>
    <row r="58598" spans="17:17" ht="0" hidden="1" customHeight="1" x14ac:dyDescent="0.25">
      <c r="Q58598" s="265"/>
    </row>
    <row r="58599" spans="17:17" ht="0" hidden="1" customHeight="1" x14ac:dyDescent="0.25">
      <c r="Q58599" s="265"/>
    </row>
    <row r="58600" spans="17:17" ht="0" hidden="1" customHeight="1" x14ac:dyDescent="0.25">
      <c r="Q58600" s="265"/>
    </row>
    <row r="58601" spans="17:17" ht="0" hidden="1" customHeight="1" x14ac:dyDescent="0.25">
      <c r="Q58601" s="265"/>
    </row>
    <row r="58602" spans="17:17" ht="0" hidden="1" customHeight="1" x14ac:dyDescent="0.25">
      <c r="Q58602" s="265"/>
    </row>
    <row r="58603" spans="17:17" ht="0" hidden="1" customHeight="1" x14ac:dyDescent="0.25">
      <c r="Q58603" s="265"/>
    </row>
    <row r="58604" spans="17:17" ht="0" hidden="1" customHeight="1" x14ac:dyDescent="0.25">
      <c r="Q58604" s="265"/>
    </row>
    <row r="58605" spans="17:17" ht="0" hidden="1" customHeight="1" x14ac:dyDescent="0.25">
      <c r="Q58605" s="265"/>
    </row>
    <row r="58606" spans="17:17" ht="0" hidden="1" customHeight="1" x14ac:dyDescent="0.25">
      <c r="Q58606" s="265"/>
    </row>
    <row r="58607" spans="17:17" ht="0" hidden="1" customHeight="1" x14ac:dyDescent="0.25">
      <c r="Q58607" s="265"/>
    </row>
    <row r="58608" spans="17:17" ht="0" hidden="1" customHeight="1" x14ac:dyDescent="0.25">
      <c r="Q58608" s="265"/>
    </row>
    <row r="58609" spans="17:17" ht="0" hidden="1" customHeight="1" x14ac:dyDescent="0.25">
      <c r="Q58609" s="265"/>
    </row>
    <row r="58610" spans="17:17" ht="0" hidden="1" customHeight="1" x14ac:dyDescent="0.25">
      <c r="Q58610" s="265"/>
    </row>
    <row r="58611" spans="17:17" ht="0" hidden="1" customHeight="1" x14ac:dyDescent="0.25">
      <c r="Q58611" s="265"/>
    </row>
    <row r="58612" spans="17:17" ht="0" hidden="1" customHeight="1" x14ac:dyDescent="0.25">
      <c r="Q58612" s="265"/>
    </row>
    <row r="58613" spans="17:17" ht="0" hidden="1" customHeight="1" x14ac:dyDescent="0.25">
      <c r="Q58613" s="265"/>
    </row>
    <row r="58614" spans="17:17" ht="0" hidden="1" customHeight="1" x14ac:dyDescent="0.25">
      <c r="Q58614" s="265"/>
    </row>
    <row r="58615" spans="17:17" ht="0" hidden="1" customHeight="1" x14ac:dyDescent="0.25">
      <c r="Q58615" s="265"/>
    </row>
    <row r="58616" spans="17:17" ht="0" hidden="1" customHeight="1" x14ac:dyDescent="0.25">
      <c r="Q58616" s="265"/>
    </row>
    <row r="58617" spans="17:17" ht="0" hidden="1" customHeight="1" x14ac:dyDescent="0.25">
      <c r="Q58617" s="265"/>
    </row>
    <row r="58618" spans="17:17" ht="0" hidden="1" customHeight="1" x14ac:dyDescent="0.25">
      <c r="Q58618" s="265"/>
    </row>
    <row r="58619" spans="17:17" ht="0" hidden="1" customHeight="1" x14ac:dyDescent="0.25">
      <c r="Q58619" s="265"/>
    </row>
    <row r="58620" spans="17:17" ht="0" hidden="1" customHeight="1" x14ac:dyDescent="0.25">
      <c r="Q58620" s="265"/>
    </row>
    <row r="58621" spans="17:17" ht="0" hidden="1" customHeight="1" x14ac:dyDescent="0.25">
      <c r="Q58621" s="265"/>
    </row>
    <row r="58622" spans="17:17" ht="0" hidden="1" customHeight="1" x14ac:dyDescent="0.25">
      <c r="Q58622" s="265"/>
    </row>
    <row r="58623" spans="17:17" ht="0" hidden="1" customHeight="1" x14ac:dyDescent="0.25">
      <c r="Q58623" s="265"/>
    </row>
    <row r="58624" spans="17:17" ht="0" hidden="1" customHeight="1" x14ac:dyDescent="0.25">
      <c r="Q58624" s="265"/>
    </row>
    <row r="58625" spans="17:17" ht="0" hidden="1" customHeight="1" x14ac:dyDescent="0.25">
      <c r="Q58625" s="265"/>
    </row>
    <row r="58626" spans="17:17" ht="0" hidden="1" customHeight="1" x14ac:dyDescent="0.25">
      <c r="Q58626" s="265"/>
    </row>
    <row r="58627" spans="17:17" ht="0" hidden="1" customHeight="1" x14ac:dyDescent="0.25">
      <c r="Q58627" s="265"/>
    </row>
    <row r="58628" spans="17:17" ht="0" hidden="1" customHeight="1" x14ac:dyDescent="0.25">
      <c r="Q58628" s="265"/>
    </row>
    <row r="58629" spans="17:17" ht="0" hidden="1" customHeight="1" x14ac:dyDescent="0.25">
      <c r="Q58629" s="265"/>
    </row>
    <row r="58630" spans="17:17" ht="0" hidden="1" customHeight="1" x14ac:dyDescent="0.25">
      <c r="Q58630" s="265"/>
    </row>
    <row r="58631" spans="17:17" ht="0" hidden="1" customHeight="1" x14ac:dyDescent="0.25">
      <c r="Q58631" s="265"/>
    </row>
    <row r="58632" spans="17:17" ht="0" hidden="1" customHeight="1" x14ac:dyDescent="0.25">
      <c r="Q58632" s="265"/>
    </row>
    <row r="58633" spans="17:17" ht="0" hidden="1" customHeight="1" x14ac:dyDescent="0.25">
      <c r="Q58633" s="265"/>
    </row>
    <row r="58634" spans="17:17" ht="0" hidden="1" customHeight="1" x14ac:dyDescent="0.25">
      <c r="Q58634" s="265"/>
    </row>
    <row r="58635" spans="17:17" ht="0" hidden="1" customHeight="1" x14ac:dyDescent="0.25">
      <c r="Q58635" s="265"/>
    </row>
    <row r="58636" spans="17:17" ht="0" hidden="1" customHeight="1" x14ac:dyDescent="0.25">
      <c r="Q58636" s="265"/>
    </row>
    <row r="58637" spans="17:17" ht="0" hidden="1" customHeight="1" x14ac:dyDescent="0.25">
      <c r="Q58637" s="265"/>
    </row>
    <row r="58638" spans="17:17" ht="0" hidden="1" customHeight="1" x14ac:dyDescent="0.25">
      <c r="Q58638" s="265"/>
    </row>
    <row r="58639" spans="17:17" ht="0" hidden="1" customHeight="1" x14ac:dyDescent="0.25">
      <c r="Q58639" s="265"/>
    </row>
    <row r="58640" spans="17:17" ht="0" hidden="1" customHeight="1" x14ac:dyDescent="0.25">
      <c r="Q58640" s="265"/>
    </row>
    <row r="58641" spans="17:17" ht="0" hidden="1" customHeight="1" x14ac:dyDescent="0.25">
      <c r="Q58641" s="265"/>
    </row>
    <row r="58642" spans="17:17" ht="0" hidden="1" customHeight="1" x14ac:dyDescent="0.25">
      <c r="Q58642" s="265"/>
    </row>
    <row r="58643" spans="17:17" ht="0" hidden="1" customHeight="1" x14ac:dyDescent="0.25">
      <c r="Q58643" s="265"/>
    </row>
    <row r="58644" spans="17:17" ht="0" hidden="1" customHeight="1" x14ac:dyDescent="0.25">
      <c r="Q58644" s="265"/>
    </row>
    <row r="58645" spans="17:17" ht="0" hidden="1" customHeight="1" x14ac:dyDescent="0.25">
      <c r="Q58645" s="265"/>
    </row>
    <row r="58646" spans="17:17" ht="0" hidden="1" customHeight="1" x14ac:dyDescent="0.25">
      <c r="Q58646" s="265"/>
    </row>
    <row r="58647" spans="17:17" ht="0" hidden="1" customHeight="1" x14ac:dyDescent="0.25">
      <c r="Q58647" s="265"/>
    </row>
    <row r="58648" spans="17:17" ht="0" hidden="1" customHeight="1" x14ac:dyDescent="0.25">
      <c r="Q58648" s="265"/>
    </row>
    <row r="58649" spans="17:17" ht="0" hidden="1" customHeight="1" x14ac:dyDescent="0.25">
      <c r="Q58649" s="265"/>
    </row>
    <row r="58650" spans="17:17" ht="0" hidden="1" customHeight="1" x14ac:dyDescent="0.25">
      <c r="Q58650" s="265"/>
    </row>
    <row r="58651" spans="17:17" ht="0" hidden="1" customHeight="1" x14ac:dyDescent="0.25">
      <c r="Q58651" s="265"/>
    </row>
    <row r="58652" spans="17:17" ht="0" hidden="1" customHeight="1" x14ac:dyDescent="0.25">
      <c r="Q58652" s="265"/>
    </row>
    <row r="58653" spans="17:17" ht="0" hidden="1" customHeight="1" x14ac:dyDescent="0.25">
      <c r="Q58653" s="265"/>
    </row>
    <row r="58654" spans="17:17" ht="0" hidden="1" customHeight="1" x14ac:dyDescent="0.25">
      <c r="Q58654" s="265"/>
    </row>
    <row r="58655" spans="17:17" ht="0" hidden="1" customHeight="1" x14ac:dyDescent="0.25">
      <c r="Q58655" s="265"/>
    </row>
    <row r="58656" spans="17:17" ht="0" hidden="1" customHeight="1" x14ac:dyDescent="0.25">
      <c r="Q58656" s="265"/>
    </row>
    <row r="58657" spans="17:17" ht="0" hidden="1" customHeight="1" x14ac:dyDescent="0.25">
      <c r="Q58657" s="265"/>
    </row>
    <row r="58658" spans="17:17" ht="0" hidden="1" customHeight="1" x14ac:dyDescent="0.25">
      <c r="Q58658" s="265"/>
    </row>
    <row r="58659" spans="17:17" ht="0" hidden="1" customHeight="1" x14ac:dyDescent="0.25">
      <c r="Q58659" s="265"/>
    </row>
    <row r="58660" spans="17:17" ht="0" hidden="1" customHeight="1" x14ac:dyDescent="0.25">
      <c r="Q58660" s="265"/>
    </row>
    <row r="58661" spans="17:17" ht="0" hidden="1" customHeight="1" x14ac:dyDescent="0.25">
      <c r="Q58661" s="265"/>
    </row>
    <row r="58662" spans="17:17" ht="0" hidden="1" customHeight="1" x14ac:dyDescent="0.25">
      <c r="Q58662" s="265"/>
    </row>
    <row r="58663" spans="17:17" ht="0" hidden="1" customHeight="1" x14ac:dyDescent="0.25">
      <c r="Q58663" s="265"/>
    </row>
    <row r="58664" spans="17:17" ht="0" hidden="1" customHeight="1" x14ac:dyDescent="0.25">
      <c r="Q58664" s="265"/>
    </row>
    <row r="58665" spans="17:17" ht="0" hidden="1" customHeight="1" x14ac:dyDescent="0.25">
      <c r="Q58665" s="265"/>
    </row>
    <row r="58666" spans="17:17" ht="0" hidden="1" customHeight="1" x14ac:dyDescent="0.25">
      <c r="Q58666" s="265"/>
    </row>
    <row r="58667" spans="17:17" ht="0" hidden="1" customHeight="1" x14ac:dyDescent="0.25">
      <c r="Q58667" s="265"/>
    </row>
    <row r="58668" spans="17:17" ht="0" hidden="1" customHeight="1" x14ac:dyDescent="0.25">
      <c r="Q58668" s="265"/>
    </row>
    <row r="58669" spans="17:17" ht="0" hidden="1" customHeight="1" x14ac:dyDescent="0.25">
      <c r="Q58669" s="265"/>
    </row>
    <row r="58670" spans="17:17" ht="0" hidden="1" customHeight="1" x14ac:dyDescent="0.25">
      <c r="Q58670" s="265"/>
    </row>
    <row r="58671" spans="17:17" ht="0" hidden="1" customHeight="1" x14ac:dyDescent="0.25">
      <c r="Q58671" s="265"/>
    </row>
    <row r="58672" spans="17:17" ht="0" hidden="1" customHeight="1" x14ac:dyDescent="0.25">
      <c r="Q58672" s="265"/>
    </row>
    <row r="58673" spans="17:17" ht="0" hidden="1" customHeight="1" x14ac:dyDescent="0.25">
      <c r="Q58673" s="265"/>
    </row>
    <row r="58674" spans="17:17" ht="0" hidden="1" customHeight="1" x14ac:dyDescent="0.25">
      <c r="Q58674" s="265"/>
    </row>
    <row r="58675" spans="17:17" ht="0" hidden="1" customHeight="1" x14ac:dyDescent="0.25">
      <c r="Q58675" s="265"/>
    </row>
    <row r="58676" spans="17:17" ht="0" hidden="1" customHeight="1" x14ac:dyDescent="0.25">
      <c r="Q58676" s="265"/>
    </row>
    <row r="58677" spans="17:17" ht="0" hidden="1" customHeight="1" x14ac:dyDescent="0.25">
      <c r="Q58677" s="265"/>
    </row>
    <row r="58678" spans="17:17" ht="0" hidden="1" customHeight="1" x14ac:dyDescent="0.25">
      <c r="Q58678" s="265"/>
    </row>
    <row r="58679" spans="17:17" ht="0" hidden="1" customHeight="1" x14ac:dyDescent="0.25">
      <c r="Q58679" s="265"/>
    </row>
    <row r="58680" spans="17:17" ht="0" hidden="1" customHeight="1" x14ac:dyDescent="0.25">
      <c r="Q58680" s="265"/>
    </row>
    <row r="58681" spans="17:17" ht="0" hidden="1" customHeight="1" x14ac:dyDescent="0.25">
      <c r="Q58681" s="265"/>
    </row>
    <row r="58682" spans="17:17" ht="0" hidden="1" customHeight="1" x14ac:dyDescent="0.25">
      <c r="Q58682" s="265"/>
    </row>
    <row r="58683" spans="17:17" ht="0" hidden="1" customHeight="1" x14ac:dyDescent="0.25">
      <c r="Q58683" s="265"/>
    </row>
    <row r="58684" spans="17:17" ht="0" hidden="1" customHeight="1" x14ac:dyDescent="0.25">
      <c r="Q58684" s="265"/>
    </row>
    <row r="58685" spans="17:17" ht="0" hidden="1" customHeight="1" x14ac:dyDescent="0.25">
      <c r="Q58685" s="265"/>
    </row>
    <row r="58686" spans="17:17" ht="0" hidden="1" customHeight="1" x14ac:dyDescent="0.25">
      <c r="Q58686" s="265"/>
    </row>
    <row r="58687" spans="17:17" ht="0" hidden="1" customHeight="1" x14ac:dyDescent="0.25">
      <c r="Q58687" s="265"/>
    </row>
    <row r="58688" spans="17:17" ht="0" hidden="1" customHeight="1" x14ac:dyDescent="0.25">
      <c r="Q58688" s="265"/>
    </row>
    <row r="58689" spans="17:17" ht="0" hidden="1" customHeight="1" x14ac:dyDescent="0.25">
      <c r="Q58689" s="265"/>
    </row>
    <row r="58690" spans="17:17" ht="0" hidden="1" customHeight="1" x14ac:dyDescent="0.25">
      <c r="Q58690" s="265"/>
    </row>
    <row r="58691" spans="17:17" ht="0" hidden="1" customHeight="1" x14ac:dyDescent="0.25">
      <c r="Q58691" s="265"/>
    </row>
    <row r="58692" spans="17:17" ht="0" hidden="1" customHeight="1" x14ac:dyDescent="0.25">
      <c r="Q58692" s="265"/>
    </row>
    <row r="58693" spans="17:17" ht="0" hidden="1" customHeight="1" x14ac:dyDescent="0.25">
      <c r="Q58693" s="265"/>
    </row>
    <row r="58694" spans="17:17" ht="0" hidden="1" customHeight="1" x14ac:dyDescent="0.25">
      <c r="Q58694" s="265"/>
    </row>
    <row r="58695" spans="17:17" ht="0" hidden="1" customHeight="1" x14ac:dyDescent="0.25">
      <c r="Q58695" s="265"/>
    </row>
    <row r="58696" spans="17:17" ht="0" hidden="1" customHeight="1" x14ac:dyDescent="0.25">
      <c r="Q58696" s="265"/>
    </row>
    <row r="58697" spans="17:17" ht="0" hidden="1" customHeight="1" x14ac:dyDescent="0.25">
      <c r="Q58697" s="265"/>
    </row>
    <row r="58698" spans="17:17" ht="0" hidden="1" customHeight="1" x14ac:dyDescent="0.25">
      <c r="Q58698" s="265"/>
    </row>
    <row r="58699" spans="17:17" ht="0" hidden="1" customHeight="1" x14ac:dyDescent="0.25">
      <c r="Q58699" s="265"/>
    </row>
    <row r="58700" spans="17:17" ht="0" hidden="1" customHeight="1" x14ac:dyDescent="0.25">
      <c r="Q58700" s="265"/>
    </row>
    <row r="58701" spans="17:17" ht="0" hidden="1" customHeight="1" x14ac:dyDescent="0.25">
      <c r="Q58701" s="265"/>
    </row>
    <row r="58702" spans="17:17" ht="0" hidden="1" customHeight="1" x14ac:dyDescent="0.25">
      <c r="Q58702" s="265"/>
    </row>
    <row r="58703" spans="17:17" ht="0" hidden="1" customHeight="1" x14ac:dyDescent="0.25">
      <c r="Q58703" s="265"/>
    </row>
    <row r="58704" spans="17:17" ht="0" hidden="1" customHeight="1" x14ac:dyDescent="0.25">
      <c r="Q58704" s="265"/>
    </row>
    <row r="58705" spans="17:17" ht="0" hidden="1" customHeight="1" x14ac:dyDescent="0.25">
      <c r="Q58705" s="265"/>
    </row>
    <row r="58706" spans="17:17" ht="0" hidden="1" customHeight="1" x14ac:dyDescent="0.25">
      <c r="Q58706" s="265"/>
    </row>
    <row r="58707" spans="17:17" ht="0" hidden="1" customHeight="1" x14ac:dyDescent="0.25">
      <c r="Q58707" s="265"/>
    </row>
    <row r="58708" spans="17:17" ht="0" hidden="1" customHeight="1" x14ac:dyDescent="0.25">
      <c r="Q58708" s="265"/>
    </row>
    <row r="58709" spans="17:17" ht="0" hidden="1" customHeight="1" x14ac:dyDescent="0.25">
      <c r="Q58709" s="265"/>
    </row>
    <row r="58710" spans="17:17" ht="0" hidden="1" customHeight="1" x14ac:dyDescent="0.25">
      <c r="Q58710" s="265"/>
    </row>
    <row r="58711" spans="17:17" ht="0" hidden="1" customHeight="1" x14ac:dyDescent="0.25">
      <c r="Q58711" s="265"/>
    </row>
    <row r="58712" spans="17:17" ht="0" hidden="1" customHeight="1" x14ac:dyDescent="0.25">
      <c r="Q58712" s="265"/>
    </row>
    <row r="58713" spans="17:17" ht="0" hidden="1" customHeight="1" x14ac:dyDescent="0.25">
      <c r="Q58713" s="265"/>
    </row>
    <row r="58714" spans="17:17" ht="0" hidden="1" customHeight="1" x14ac:dyDescent="0.25">
      <c r="Q58714" s="265"/>
    </row>
    <row r="58715" spans="17:17" ht="0" hidden="1" customHeight="1" x14ac:dyDescent="0.25">
      <c r="Q58715" s="265"/>
    </row>
    <row r="58716" spans="17:17" ht="0" hidden="1" customHeight="1" x14ac:dyDescent="0.25">
      <c r="Q58716" s="265"/>
    </row>
    <row r="58717" spans="17:17" ht="0" hidden="1" customHeight="1" x14ac:dyDescent="0.25">
      <c r="Q58717" s="265"/>
    </row>
    <row r="58718" spans="17:17" ht="0" hidden="1" customHeight="1" x14ac:dyDescent="0.25">
      <c r="Q58718" s="265"/>
    </row>
    <row r="58719" spans="17:17" ht="0" hidden="1" customHeight="1" x14ac:dyDescent="0.25">
      <c r="Q58719" s="265"/>
    </row>
    <row r="58720" spans="17:17" ht="0" hidden="1" customHeight="1" x14ac:dyDescent="0.25">
      <c r="Q58720" s="265"/>
    </row>
    <row r="58721" spans="17:17" ht="0" hidden="1" customHeight="1" x14ac:dyDescent="0.25">
      <c r="Q58721" s="265"/>
    </row>
    <row r="58722" spans="17:17" ht="0" hidden="1" customHeight="1" x14ac:dyDescent="0.25">
      <c r="Q58722" s="265"/>
    </row>
    <row r="58723" spans="17:17" ht="0" hidden="1" customHeight="1" x14ac:dyDescent="0.25">
      <c r="Q58723" s="265"/>
    </row>
    <row r="58724" spans="17:17" ht="0" hidden="1" customHeight="1" x14ac:dyDescent="0.25">
      <c r="Q58724" s="265"/>
    </row>
    <row r="58725" spans="17:17" ht="0" hidden="1" customHeight="1" x14ac:dyDescent="0.25">
      <c r="Q58725" s="265"/>
    </row>
    <row r="58726" spans="17:17" ht="0" hidden="1" customHeight="1" x14ac:dyDescent="0.25">
      <c r="Q58726" s="265"/>
    </row>
    <row r="58727" spans="17:17" ht="0" hidden="1" customHeight="1" x14ac:dyDescent="0.25">
      <c r="Q58727" s="265"/>
    </row>
    <row r="58728" spans="17:17" ht="0" hidden="1" customHeight="1" x14ac:dyDescent="0.25">
      <c r="Q58728" s="265"/>
    </row>
    <row r="58729" spans="17:17" ht="0" hidden="1" customHeight="1" x14ac:dyDescent="0.25">
      <c r="Q58729" s="265"/>
    </row>
    <row r="58730" spans="17:17" ht="0" hidden="1" customHeight="1" x14ac:dyDescent="0.25">
      <c r="Q58730" s="265"/>
    </row>
    <row r="58731" spans="17:17" ht="0" hidden="1" customHeight="1" x14ac:dyDescent="0.25">
      <c r="Q58731" s="265"/>
    </row>
    <row r="58732" spans="17:17" ht="0" hidden="1" customHeight="1" x14ac:dyDescent="0.25">
      <c r="Q58732" s="265"/>
    </row>
    <row r="58733" spans="17:17" ht="0" hidden="1" customHeight="1" x14ac:dyDescent="0.25">
      <c r="Q58733" s="265"/>
    </row>
    <row r="58734" spans="17:17" ht="0" hidden="1" customHeight="1" x14ac:dyDescent="0.25">
      <c r="Q58734" s="265"/>
    </row>
    <row r="58735" spans="17:17" ht="0" hidden="1" customHeight="1" x14ac:dyDescent="0.25">
      <c r="Q58735" s="265"/>
    </row>
    <row r="58736" spans="17:17" ht="0" hidden="1" customHeight="1" x14ac:dyDescent="0.25">
      <c r="Q58736" s="265"/>
    </row>
    <row r="58737" spans="17:17" ht="0" hidden="1" customHeight="1" x14ac:dyDescent="0.25">
      <c r="Q58737" s="265"/>
    </row>
    <row r="58738" spans="17:17" ht="0" hidden="1" customHeight="1" x14ac:dyDescent="0.25">
      <c r="Q58738" s="265"/>
    </row>
    <row r="58739" spans="17:17" ht="0" hidden="1" customHeight="1" x14ac:dyDescent="0.25">
      <c r="Q58739" s="265"/>
    </row>
    <row r="58740" spans="17:17" ht="0" hidden="1" customHeight="1" x14ac:dyDescent="0.25">
      <c r="Q58740" s="265"/>
    </row>
    <row r="58741" spans="17:17" ht="0" hidden="1" customHeight="1" x14ac:dyDescent="0.25">
      <c r="Q58741" s="265"/>
    </row>
    <row r="58742" spans="17:17" ht="0" hidden="1" customHeight="1" x14ac:dyDescent="0.25">
      <c r="Q58742" s="265"/>
    </row>
    <row r="58743" spans="17:17" ht="0" hidden="1" customHeight="1" x14ac:dyDescent="0.25">
      <c r="Q58743" s="265"/>
    </row>
    <row r="58744" spans="17:17" ht="0" hidden="1" customHeight="1" x14ac:dyDescent="0.25">
      <c r="Q58744" s="265"/>
    </row>
    <row r="58745" spans="17:17" ht="0" hidden="1" customHeight="1" x14ac:dyDescent="0.25">
      <c r="Q58745" s="265"/>
    </row>
    <row r="58746" spans="17:17" ht="0" hidden="1" customHeight="1" x14ac:dyDescent="0.25">
      <c r="Q58746" s="265"/>
    </row>
    <row r="58747" spans="17:17" ht="0" hidden="1" customHeight="1" x14ac:dyDescent="0.25">
      <c r="Q58747" s="265"/>
    </row>
    <row r="58748" spans="17:17" ht="0" hidden="1" customHeight="1" x14ac:dyDescent="0.25">
      <c r="Q58748" s="265"/>
    </row>
    <row r="58749" spans="17:17" ht="0" hidden="1" customHeight="1" x14ac:dyDescent="0.25">
      <c r="Q58749" s="265"/>
    </row>
    <row r="58750" spans="17:17" ht="0" hidden="1" customHeight="1" x14ac:dyDescent="0.25">
      <c r="Q58750" s="265"/>
    </row>
    <row r="58751" spans="17:17" ht="0" hidden="1" customHeight="1" x14ac:dyDescent="0.25">
      <c r="Q58751" s="265"/>
    </row>
    <row r="58752" spans="17:17" ht="0" hidden="1" customHeight="1" x14ac:dyDescent="0.25">
      <c r="Q58752" s="265"/>
    </row>
    <row r="58753" spans="17:17" ht="0" hidden="1" customHeight="1" x14ac:dyDescent="0.25">
      <c r="Q58753" s="265"/>
    </row>
    <row r="58754" spans="17:17" ht="0" hidden="1" customHeight="1" x14ac:dyDescent="0.25">
      <c r="Q58754" s="265"/>
    </row>
    <row r="58755" spans="17:17" ht="0" hidden="1" customHeight="1" x14ac:dyDescent="0.25">
      <c r="Q58755" s="265"/>
    </row>
    <row r="58756" spans="17:17" ht="0" hidden="1" customHeight="1" x14ac:dyDescent="0.25">
      <c r="Q58756" s="265"/>
    </row>
    <row r="58757" spans="17:17" ht="0" hidden="1" customHeight="1" x14ac:dyDescent="0.25">
      <c r="Q58757" s="265"/>
    </row>
    <row r="58758" spans="17:17" ht="0" hidden="1" customHeight="1" x14ac:dyDescent="0.25">
      <c r="Q58758" s="265"/>
    </row>
    <row r="58759" spans="17:17" ht="0" hidden="1" customHeight="1" x14ac:dyDescent="0.25">
      <c r="Q58759" s="265"/>
    </row>
    <row r="58760" spans="17:17" ht="0" hidden="1" customHeight="1" x14ac:dyDescent="0.25">
      <c r="Q58760" s="265"/>
    </row>
    <row r="58761" spans="17:17" ht="0" hidden="1" customHeight="1" x14ac:dyDescent="0.25">
      <c r="Q58761" s="265"/>
    </row>
    <row r="58762" spans="17:17" ht="0" hidden="1" customHeight="1" x14ac:dyDescent="0.25">
      <c r="Q58762" s="265"/>
    </row>
    <row r="58763" spans="17:17" ht="0" hidden="1" customHeight="1" x14ac:dyDescent="0.25">
      <c r="Q58763" s="265"/>
    </row>
    <row r="58764" spans="17:17" ht="0" hidden="1" customHeight="1" x14ac:dyDescent="0.25">
      <c r="Q58764" s="265"/>
    </row>
    <row r="58765" spans="17:17" ht="0" hidden="1" customHeight="1" x14ac:dyDescent="0.25">
      <c r="Q58765" s="265"/>
    </row>
    <row r="58766" spans="17:17" ht="0" hidden="1" customHeight="1" x14ac:dyDescent="0.25">
      <c r="Q58766" s="265"/>
    </row>
    <row r="58767" spans="17:17" ht="0" hidden="1" customHeight="1" x14ac:dyDescent="0.25">
      <c r="Q58767" s="265"/>
    </row>
    <row r="58768" spans="17:17" ht="0" hidden="1" customHeight="1" x14ac:dyDescent="0.25">
      <c r="Q58768" s="265"/>
    </row>
    <row r="58769" spans="17:17" ht="0" hidden="1" customHeight="1" x14ac:dyDescent="0.25">
      <c r="Q58769" s="265"/>
    </row>
    <row r="58770" spans="17:17" ht="0" hidden="1" customHeight="1" x14ac:dyDescent="0.25">
      <c r="Q58770" s="265"/>
    </row>
    <row r="58771" spans="17:17" ht="0" hidden="1" customHeight="1" x14ac:dyDescent="0.25">
      <c r="Q58771" s="265"/>
    </row>
    <row r="58772" spans="17:17" ht="0" hidden="1" customHeight="1" x14ac:dyDescent="0.25">
      <c r="Q58772" s="265"/>
    </row>
    <row r="58773" spans="17:17" ht="0" hidden="1" customHeight="1" x14ac:dyDescent="0.25">
      <c r="Q58773" s="265"/>
    </row>
    <row r="58774" spans="17:17" ht="0" hidden="1" customHeight="1" x14ac:dyDescent="0.25">
      <c r="Q58774" s="265"/>
    </row>
    <row r="58775" spans="17:17" ht="0" hidden="1" customHeight="1" x14ac:dyDescent="0.25">
      <c r="Q58775" s="265"/>
    </row>
    <row r="58776" spans="17:17" ht="0" hidden="1" customHeight="1" x14ac:dyDescent="0.25">
      <c r="Q58776" s="265"/>
    </row>
    <row r="58777" spans="17:17" ht="0" hidden="1" customHeight="1" x14ac:dyDescent="0.25">
      <c r="Q58777" s="265"/>
    </row>
    <row r="58778" spans="17:17" ht="0" hidden="1" customHeight="1" x14ac:dyDescent="0.25">
      <c r="Q58778" s="265"/>
    </row>
    <row r="58779" spans="17:17" ht="0" hidden="1" customHeight="1" x14ac:dyDescent="0.25">
      <c r="Q58779" s="265"/>
    </row>
    <row r="58780" spans="17:17" ht="0" hidden="1" customHeight="1" x14ac:dyDescent="0.25">
      <c r="Q58780" s="265"/>
    </row>
    <row r="58781" spans="17:17" ht="0" hidden="1" customHeight="1" x14ac:dyDescent="0.25">
      <c r="Q58781" s="265"/>
    </row>
    <row r="58782" spans="17:17" ht="0" hidden="1" customHeight="1" x14ac:dyDescent="0.25">
      <c r="Q58782" s="265"/>
    </row>
    <row r="58783" spans="17:17" ht="0" hidden="1" customHeight="1" x14ac:dyDescent="0.25">
      <c r="Q58783" s="265"/>
    </row>
    <row r="58784" spans="17:17" ht="0" hidden="1" customHeight="1" x14ac:dyDescent="0.25">
      <c r="Q58784" s="265"/>
    </row>
    <row r="58785" spans="17:17" ht="0" hidden="1" customHeight="1" x14ac:dyDescent="0.25">
      <c r="Q58785" s="265"/>
    </row>
    <row r="58786" spans="17:17" ht="0" hidden="1" customHeight="1" x14ac:dyDescent="0.25">
      <c r="Q58786" s="265"/>
    </row>
    <row r="58787" spans="17:17" ht="0" hidden="1" customHeight="1" x14ac:dyDescent="0.25">
      <c r="Q58787" s="265"/>
    </row>
    <row r="58788" spans="17:17" ht="0" hidden="1" customHeight="1" x14ac:dyDescent="0.25">
      <c r="Q58788" s="265"/>
    </row>
    <row r="58789" spans="17:17" ht="0" hidden="1" customHeight="1" x14ac:dyDescent="0.25">
      <c r="Q58789" s="265"/>
    </row>
    <row r="58790" spans="17:17" ht="0" hidden="1" customHeight="1" x14ac:dyDescent="0.25">
      <c r="Q58790" s="265"/>
    </row>
    <row r="58791" spans="17:17" ht="0" hidden="1" customHeight="1" x14ac:dyDescent="0.25">
      <c r="Q58791" s="265"/>
    </row>
    <row r="58792" spans="17:17" ht="0" hidden="1" customHeight="1" x14ac:dyDescent="0.25">
      <c r="Q58792" s="265"/>
    </row>
    <row r="58793" spans="17:17" ht="0" hidden="1" customHeight="1" x14ac:dyDescent="0.25">
      <c r="Q58793" s="265"/>
    </row>
    <row r="58794" spans="17:17" ht="0" hidden="1" customHeight="1" x14ac:dyDescent="0.25">
      <c r="Q58794" s="265"/>
    </row>
    <row r="58795" spans="17:17" ht="0" hidden="1" customHeight="1" x14ac:dyDescent="0.25">
      <c r="Q58795" s="265"/>
    </row>
    <row r="58796" spans="17:17" ht="0" hidden="1" customHeight="1" x14ac:dyDescent="0.25">
      <c r="Q58796" s="265"/>
    </row>
    <row r="58797" spans="17:17" ht="0" hidden="1" customHeight="1" x14ac:dyDescent="0.25">
      <c r="Q58797" s="265"/>
    </row>
    <row r="58798" spans="17:17" ht="0" hidden="1" customHeight="1" x14ac:dyDescent="0.25">
      <c r="Q58798" s="265"/>
    </row>
    <row r="58799" spans="17:17" ht="0" hidden="1" customHeight="1" x14ac:dyDescent="0.25">
      <c r="Q58799" s="265"/>
    </row>
    <row r="58800" spans="17:17" ht="0" hidden="1" customHeight="1" x14ac:dyDescent="0.25">
      <c r="Q58800" s="265"/>
    </row>
    <row r="58801" spans="17:17" ht="0" hidden="1" customHeight="1" x14ac:dyDescent="0.25">
      <c r="Q58801" s="265"/>
    </row>
    <row r="58802" spans="17:17" ht="0" hidden="1" customHeight="1" x14ac:dyDescent="0.25">
      <c r="Q58802" s="265"/>
    </row>
    <row r="58803" spans="17:17" ht="0" hidden="1" customHeight="1" x14ac:dyDescent="0.25">
      <c r="Q58803" s="265"/>
    </row>
    <row r="58804" spans="17:17" ht="0" hidden="1" customHeight="1" x14ac:dyDescent="0.25">
      <c r="Q58804" s="265"/>
    </row>
    <row r="58805" spans="17:17" ht="0" hidden="1" customHeight="1" x14ac:dyDescent="0.25">
      <c r="Q58805" s="265"/>
    </row>
    <row r="58806" spans="17:17" ht="0" hidden="1" customHeight="1" x14ac:dyDescent="0.25">
      <c r="Q58806" s="265"/>
    </row>
    <row r="58807" spans="17:17" ht="0" hidden="1" customHeight="1" x14ac:dyDescent="0.25">
      <c r="Q58807" s="265"/>
    </row>
    <row r="58808" spans="17:17" ht="0" hidden="1" customHeight="1" x14ac:dyDescent="0.25">
      <c r="Q58808" s="265"/>
    </row>
    <row r="58809" spans="17:17" ht="0" hidden="1" customHeight="1" x14ac:dyDescent="0.25">
      <c r="Q58809" s="265"/>
    </row>
    <row r="58810" spans="17:17" ht="0" hidden="1" customHeight="1" x14ac:dyDescent="0.25">
      <c r="Q58810" s="265"/>
    </row>
    <row r="58811" spans="17:17" ht="0" hidden="1" customHeight="1" x14ac:dyDescent="0.25">
      <c r="Q58811" s="265"/>
    </row>
    <row r="58812" spans="17:17" ht="0" hidden="1" customHeight="1" x14ac:dyDescent="0.25">
      <c r="Q58812" s="265"/>
    </row>
    <row r="58813" spans="17:17" ht="0" hidden="1" customHeight="1" x14ac:dyDescent="0.25">
      <c r="Q58813" s="265"/>
    </row>
    <row r="58814" spans="17:17" ht="0" hidden="1" customHeight="1" x14ac:dyDescent="0.25">
      <c r="Q58814" s="265"/>
    </row>
    <row r="58815" spans="17:17" ht="0" hidden="1" customHeight="1" x14ac:dyDescent="0.25">
      <c r="Q58815" s="265"/>
    </row>
    <row r="58816" spans="17:17" ht="0" hidden="1" customHeight="1" x14ac:dyDescent="0.25">
      <c r="Q58816" s="265"/>
    </row>
    <row r="58817" spans="17:17" ht="0" hidden="1" customHeight="1" x14ac:dyDescent="0.25">
      <c r="Q58817" s="265"/>
    </row>
    <row r="58818" spans="17:17" ht="0" hidden="1" customHeight="1" x14ac:dyDescent="0.25">
      <c r="Q58818" s="265"/>
    </row>
    <row r="58819" spans="17:17" ht="0" hidden="1" customHeight="1" x14ac:dyDescent="0.25">
      <c r="Q58819" s="265"/>
    </row>
    <row r="58820" spans="17:17" ht="0" hidden="1" customHeight="1" x14ac:dyDescent="0.25">
      <c r="Q58820" s="265"/>
    </row>
    <row r="58821" spans="17:17" ht="0" hidden="1" customHeight="1" x14ac:dyDescent="0.25">
      <c r="Q58821" s="265"/>
    </row>
    <row r="58822" spans="17:17" ht="0" hidden="1" customHeight="1" x14ac:dyDescent="0.25">
      <c r="Q58822" s="265"/>
    </row>
    <row r="58823" spans="17:17" ht="0" hidden="1" customHeight="1" x14ac:dyDescent="0.25">
      <c r="Q58823" s="265"/>
    </row>
    <row r="58824" spans="17:17" ht="0" hidden="1" customHeight="1" x14ac:dyDescent="0.25">
      <c r="Q58824" s="265"/>
    </row>
    <row r="58825" spans="17:17" ht="0" hidden="1" customHeight="1" x14ac:dyDescent="0.25">
      <c r="Q58825" s="265"/>
    </row>
    <row r="58826" spans="17:17" ht="0" hidden="1" customHeight="1" x14ac:dyDescent="0.25">
      <c r="Q58826" s="265"/>
    </row>
    <row r="58827" spans="17:17" ht="0" hidden="1" customHeight="1" x14ac:dyDescent="0.25">
      <c r="Q58827" s="265"/>
    </row>
    <row r="58828" spans="17:17" ht="0" hidden="1" customHeight="1" x14ac:dyDescent="0.25">
      <c r="Q58828" s="265"/>
    </row>
    <row r="58829" spans="17:17" ht="0" hidden="1" customHeight="1" x14ac:dyDescent="0.25">
      <c r="Q58829" s="265"/>
    </row>
    <row r="58830" spans="17:17" ht="0" hidden="1" customHeight="1" x14ac:dyDescent="0.25">
      <c r="Q58830" s="265"/>
    </row>
    <row r="58831" spans="17:17" ht="0" hidden="1" customHeight="1" x14ac:dyDescent="0.25">
      <c r="Q58831" s="265"/>
    </row>
    <row r="58832" spans="17:17" ht="0" hidden="1" customHeight="1" x14ac:dyDescent="0.25">
      <c r="Q58832" s="265"/>
    </row>
    <row r="58833" spans="17:17" ht="0" hidden="1" customHeight="1" x14ac:dyDescent="0.25">
      <c r="Q58833" s="265"/>
    </row>
    <row r="58834" spans="17:17" ht="0" hidden="1" customHeight="1" x14ac:dyDescent="0.25">
      <c r="Q58834" s="265"/>
    </row>
    <row r="58835" spans="17:17" ht="0" hidden="1" customHeight="1" x14ac:dyDescent="0.25">
      <c r="Q58835" s="265"/>
    </row>
    <row r="58836" spans="17:17" ht="0" hidden="1" customHeight="1" x14ac:dyDescent="0.25">
      <c r="Q58836" s="265"/>
    </row>
    <row r="58837" spans="17:17" ht="0" hidden="1" customHeight="1" x14ac:dyDescent="0.25">
      <c r="Q58837" s="265"/>
    </row>
    <row r="58838" spans="17:17" ht="0" hidden="1" customHeight="1" x14ac:dyDescent="0.25">
      <c r="Q58838" s="265"/>
    </row>
    <row r="58839" spans="17:17" ht="0" hidden="1" customHeight="1" x14ac:dyDescent="0.25">
      <c r="Q58839" s="265"/>
    </row>
    <row r="58840" spans="17:17" ht="0" hidden="1" customHeight="1" x14ac:dyDescent="0.25">
      <c r="Q58840" s="265"/>
    </row>
    <row r="58841" spans="17:17" ht="0" hidden="1" customHeight="1" x14ac:dyDescent="0.25">
      <c r="Q58841" s="265"/>
    </row>
    <row r="58842" spans="17:17" ht="0" hidden="1" customHeight="1" x14ac:dyDescent="0.25">
      <c r="Q58842" s="265"/>
    </row>
    <row r="58843" spans="17:17" ht="0" hidden="1" customHeight="1" x14ac:dyDescent="0.25">
      <c r="Q58843" s="265"/>
    </row>
    <row r="58844" spans="17:17" ht="0" hidden="1" customHeight="1" x14ac:dyDescent="0.25">
      <c r="Q58844" s="265"/>
    </row>
    <row r="58845" spans="17:17" ht="0" hidden="1" customHeight="1" x14ac:dyDescent="0.25">
      <c r="Q58845" s="265"/>
    </row>
    <row r="58846" spans="17:17" ht="0" hidden="1" customHeight="1" x14ac:dyDescent="0.25">
      <c r="Q58846" s="265"/>
    </row>
    <row r="58847" spans="17:17" ht="0" hidden="1" customHeight="1" x14ac:dyDescent="0.25">
      <c r="Q58847" s="265"/>
    </row>
    <row r="58848" spans="17:17" ht="0" hidden="1" customHeight="1" x14ac:dyDescent="0.25">
      <c r="Q58848" s="265"/>
    </row>
    <row r="58849" spans="17:17" ht="0" hidden="1" customHeight="1" x14ac:dyDescent="0.25">
      <c r="Q58849" s="265"/>
    </row>
    <row r="58850" spans="17:17" ht="0" hidden="1" customHeight="1" x14ac:dyDescent="0.25">
      <c r="Q58850" s="265"/>
    </row>
    <row r="58851" spans="17:17" ht="0" hidden="1" customHeight="1" x14ac:dyDescent="0.25">
      <c r="Q58851" s="265"/>
    </row>
    <row r="58852" spans="17:17" ht="0" hidden="1" customHeight="1" x14ac:dyDescent="0.25">
      <c r="Q58852" s="265"/>
    </row>
    <row r="58853" spans="17:17" ht="0" hidden="1" customHeight="1" x14ac:dyDescent="0.25">
      <c r="Q58853" s="265"/>
    </row>
    <row r="58854" spans="17:17" ht="0" hidden="1" customHeight="1" x14ac:dyDescent="0.25">
      <c r="Q58854" s="265"/>
    </row>
    <row r="58855" spans="17:17" ht="0" hidden="1" customHeight="1" x14ac:dyDescent="0.25">
      <c r="Q58855" s="265"/>
    </row>
    <row r="58856" spans="17:17" ht="0" hidden="1" customHeight="1" x14ac:dyDescent="0.25">
      <c r="Q58856" s="265"/>
    </row>
    <row r="58857" spans="17:17" ht="0" hidden="1" customHeight="1" x14ac:dyDescent="0.25">
      <c r="Q58857" s="265"/>
    </row>
    <row r="58858" spans="17:17" ht="0" hidden="1" customHeight="1" x14ac:dyDescent="0.25">
      <c r="Q58858" s="265"/>
    </row>
    <row r="58859" spans="17:17" ht="0" hidden="1" customHeight="1" x14ac:dyDescent="0.25">
      <c r="Q58859" s="265"/>
    </row>
    <row r="58860" spans="17:17" ht="0" hidden="1" customHeight="1" x14ac:dyDescent="0.25">
      <c r="Q58860" s="265"/>
    </row>
    <row r="58861" spans="17:17" ht="0" hidden="1" customHeight="1" x14ac:dyDescent="0.25">
      <c r="Q58861" s="265"/>
    </row>
    <row r="58862" spans="17:17" ht="0" hidden="1" customHeight="1" x14ac:dyDescent="0.25">
      <c r="Q58862" s="265"/>
    </row>
    <row r="58863" spans="17:17" ht="0" hidden="1" customHeight="1" x14ac:dyDescent="0.25">
      <c r="Q58863" s="265"/>
    </row>
    <row r="58864" spans="17:17" ht="0" hidden="1" customHeight="1" x14ac:dyDescent="0.25">
      <c r="Q58864" s="265"/>
    </row>
    <row r="58865" spans="17:17" ht="0" hidden="1" customHeight="1" x14ac:dyDescent="0.25">
      <c r="Q58865" s="265"/>
    </row>
    <row r="58866" spans="17:17" ht="0" hidden="1" customHeight="1" x14ac:dyDescent="0.25">
      <c r="Q58866" s="265"/>
    </row>
    <row r="58867" spans="17:17" ht="0" hidden="1" customHeight="1" x14ac:dyDescent="0.25">
      <c r="Q58867" s="265"/>
    </row>
    <row r="58868" spans="17:17" ht="0" hidden="1" customHeight="1" x14ac:dyDescent="0.25">
      <c r="Q58868" s="265"/>
    </row>
    <row r="58869" spans="17:17" ht="0" hidden="1" customHeight="1" x14ac:dyDescent="0.25">
      <c r="Q58869" s="265"/>
    </row>
    <row r="58870" spans="17:17" ht="0" hidden="1" customHeight="1" x14ac:dyDescent="0.25">
      <c r="Q58870" s="265"/>
    </row>
    <row r="58871" spans="17:17" ht="0" hidden="1" customHeight="1" x14ac:dyDescent="0.25">
      <c r="Q58871" s="265"/>
    </row>
    <row r="58872" spans="17:17" ht="0" hidden="1" customHeight="1" x14ac:dyDescent="0.25">
      <c r="Q58872" s="265"/>
    </row>
    <row r="58873" spans="17:17" ht="0" hidden="1" customHeight="1" x14ac:dyDescent="0.25">
      <c r="Q58873" s="265"/>
    </row>
    <row r="58874" spans="17:17" ht="0" hidden="1" customHeight="1" x14ac:dyDescent="0.25">
      <c r="Q58874" s="265"/>
    </row>
    <row r="58875" spans="17:17" ht="0" hidden="1" customHeight="1" x14ac:dyDescent="0.25">
      <c r="Q58875" s="265"/>
    </row>
    <row r="58876" spans="17:17" ht="0" hidden="1" customHeight="1" x14ac:dyDescent="0.25">
      <c r="Q58876" s="265"/>
    </row>
    <row r="58877" spans="17:17" ht="0" hidden="1" customHeight="1" x14ac:dyDescent="0.25">
      <c r="Q58877" s="265"/>
    </row>
    <row r="58878" spans="17:17" ht="0" hidden="1" customHeight="1" x14ac:dyDescent="0.25">
      <c r="Q58878" s="265"/>
    </row>
    <row r="58879" spans="17:17" ht="0" hidden="1" customHeight="1" x14ac:dyDescent="0.25">
      <c r="Q58879" s="265"/>
    </row>
    <row r="58880" spans="17:17" ht="0" hidden="1" customHeight="1" x14ac:dyDescent="0.25">
      <c r="Q58880" s="265"/>
    </row>
    <row r="58881" spans="17:17" ht="0" hidden="1" customHeight="1" x14ac:dyDescent="0.25">
      <c r="Q58881" s="265"/>
    </row>
    <row r="58882" spans="17:17" ht="0" hidden="1" customHeight="1" x14ac:dyDescent="0.25">
      <c r="Q58882" s="265"/>
    </row>
    <row r="58883" spans="17:17" ht="0" hidden="1" customHeight="1" x14ac:dyDescent="0.25">
      <c r="Q58883" s="265"/>
    </row>
    <row r="58884" spans="17:17" ht="0" hidden="1" customHeight="1" x14ac:dyDescent="0.25">
      <c r="Q58884" s="265"/>
    </row>
    <row r="58885" spans="17:17" ht="0" hidden="1" customHeight="1" x14ac:dyDescent="0.25">
      <c r="Q58885" s="265"/>
    </row>
    <row r="58886" spans="17:17" ht="0" hidden="1" customHeight="1" x14ac:dyDescent="0.25">
      <c r="Q58886" s="265"/>
    </row>
    <row r="58887" spans="17:17" ht="0" hidden="1" customHeight="1" x14ac:dyDescent="0.25">
      <c r="Q58887" s="265"/>
    </row>
    <row r="58888" spans="17:17" ht="0" hidden="1" customHeight="1" x14ac:dyDescent="0.25">
      <c r="Q58888" s="265"/>
    </row>
    <row r="58889" spans="17:17" ht="0" hidden="1" customHeight="1" x14ac:dyDescent="0.25">
      <c r="Q58889" s="265"/>
    </row>
    <row r="58890" spans="17:17" ht="0" hidden="1" customHeight="1" x14ac:dyDescent="0.25">
      <c r="Q58890" s="265"/>
    </row>
    <row r="58891" spans="17:17" ht="0" hidden="1" customHeight="1" x14ac:dyDescent="0.25">
      <c r="Q58891" s="265"/>
    </row>
    <row r="58892" spans="17:17" ht="0" hidden="1" customHeight="1" x14ac:dyDescent="0.25">
      <c r="Q58892" s="265"/>
    </row>
    <row r="58893" spans="17:17" ht="0" hidden="1" customHeight="1" x14ac:dyDescent="0.25">
      <c r="Q58893" s="265"/>
    </row>
    <row r="58894" spans="17:17" ht="0" hidden="1" customHeight="1" x14ac:dyDescent="0.25">
      <c r="Q58894" s="265"/>
    </row>
    <row r="58895" spans="17:17" ht="0" hidden="1" customHeight="1" x14ac:dyDescent="0.25">
      <c r="Q58895" s="265"/>
    </row>
    <row r="58896" spans="17:17" ht="0" hidden="1" customHeight="1" x14ac:dyDescent="0.25">
      <c r="Q58896" s="265"/>
    </row>
    <row r="58897" spans="17:17" ht="0" hidden="1" customHeight="1" x14ac:dyDescent="0.25">
      <c r="Q58897" s="265"/>
    </row>
    <row r="58898" spans="17:17" ht="0" hidden="1" customHeight="1" x14ac:dyDescent="0.25">
      <c r="Q58898" s="265"/>
    </row>
    <row r="58899" spans="17:17" ht="0" hidden="1" customHeight="1" x14ac:dyDescent="0.25">
      <c r="Q58899" s="265"/>
    </row>
    <row r="58900" spans="17:17" ht="0" hidden="1" customHeight="1" x14ac:dyDescent="0.25">
      <c r="Q58900" s="265"/>
    </row>
    <row r="58901" spans="17:17" ht="0" hidden="1" customHeight="1" x14ac:dyDescent="0.25">
      <c r="Q58901" s="265"/>
    </row>
    <row r="58902" spans="17:17" ht="0" hidden="1" customHeight="1" x14ac:dyDescent="0.25">
      <c r="Q58902" s="265"/>
    </row>
    <row r="58903" spans="17:17" ht="0" hidden="1" customHeight="1" x14ac:dyDescent="0.25">
      <c r="Q58903" s="265"/>
    </row>
    <row r="58904" spans="17:17" ht="0" hidden="1" customHeight="1" x14ac:dyDescent="0.25">
      <c r="Q58904" s="265"/>
    </row>
    <row r="58905" spans="17:17" ht="0" hidden="1" customHeight="1" x14ac:dyDescent="0.25">
      <c r="Q58905" s="265"/>
    </row>
    <row r="58906" spans="17:17" ht="0" hidden="1" customHeight="1" x14ac:dyDescent="0.25">
      <c r="Q58906" s="265"/>
    </row>
    <row r="58907" spans="17:17" ht="0" hidden="1" customHeight="1" x14ac:dyDescent="0.25">
      <c r="Q58907" s="265"/>
    </row>
    <row r="58908" spans="17:17" ht="0" hidden="1" customHeight="1" x14ac:dyDescent="0.25">
      <c r="Q58908" s="265"/>
    </row>
    <row r="58909" spans="17:17" ht="0" hidden="1" customHeight="1" x14ac:dyDescent="0.25">
      <c r="Q58909" s="265"/>
    </row>
    <row r="58910" spans="17:17" ht="0" hidden="1" customHeight="1" x14ac:dyDescent="0.25">
      <c r="Q58910" s="265"/>
    </row>
    <row r="58911" spans="17:17" ht="0" hidden="1" customHeight="1" x14ac:dyDescent="0.25">
      <c r="Q58911" s="265"/>
    </row>
    <row r="58912" spans="17:17" ht="0" hidden="1" customHeight="1" x14ac:dyDescent="0.25">
      <c r="Q58912" s="265"/>
    </row>
    <row r="58913" spans="17:17" ht="0" hidden="1" customHeight="1" x14ac:dyDescent="0.25">
      <c r="Q58913" s="265"/>
    </row>
    <row r="58914" spans="17:17" ht="0" hidden="1" customHeight="1" x14ac:dyDescent="0.25">
      <c r="Q58914" s="265"/>
    </row>
    <row r="58915" spans="17:17" ht="0" hidden="1" customHeight="1" x14ac:dyDescent="0.25">
      <c r="Q58915" s="265"/>
    </row>
    <row r="58916" spans="17:17" ht="0" hidden="1" customHeight="1" x14ac:dyDescent="0.25">
      <c r="Q58916" s="265"/>
    </row>
    <row r="58917" spans="17:17" ht="0" hidden="1" customHeight="1" x14ac:dyDescent="0.25">
      <c r="Q58917" s="265"/>
    </row>
    <row r="58918" spans="17:17" ht="0" hidden="1" customHeight="1" x14ac:dyDescent="0.25">
      <c r="Q58918" s="265"/>
    </row>
    <row r="58919" spans="17:17" ht="0" hidden="1" customHeight="1" x14ac:dyDescent="0.25">
      <c r="Q58919" s="265"/>
    </row>
    <row r="58920" spans="17:17" ht="0" hidden="1" customHeight="1" x14ac:dyDescent="0.25">
      <c r="Q58920" s="265"/>
    </row>
    <row r="58921" spans="17:17" ht="0" hidden="1" customHeight="1" x14ac:dyDescent="0.25">
      <c r="Q58921" s="265"/>
    </row>
    <row r="58922" spans="17:17" ht="0" hidden="1" customHeight="1" x14ac:dyDescent="0.25">
      <c r="Q58922" s="265"/>
    </row>
    <row r="58923" spans="17:17" ht="0" hidden="1" customHeight="1" x14ac:dyDescent="0.25">
      <c r="Q58923" s="265"/>
    </row>
    <row r="58924" spans="17:17" ht="0" hidden="1" customHeight="1" x14ac:dyDescent="0.25">
      <c r="Q58924" s="265"/>
    </row>
    <row r="58925" spans="17:17" ht="0" hidden="1" customHeight="1" x14ac:dyDescent="0.25">
      <c r="Q58925" s="265"/>
    </row>
    <row r="58926" spans="17:17" ht="0" hidden="1" customHeight="1" x14ac:dyDescent="0.25">
      <c r="Q58926" s="265"/>
    </row>
    <row r="58927" spans="17:17" ht="0" hidden="1" customHeight="1" x14ac:dyDescent="0.25">
      <c r="Q58927" s="265"/>
    </row>
    <row r="58928" spans="17:17" ht="0" hidden="1" customHeight="1" x14ac:dyDescent="0.25">
      <c r="Q58928" s="265"/>
    </row>
    <row r="58929" spans="17:17" ht="0" hidden="1" customHeight="1" x14ac:dyDescent="0.25">
      <c r="Q58929" s="265"/>
    </row>
    <row r="58930" spans="17:17" ht="0" hidden="1" customHeight="1" x14ac:dyDescent="0.25">
      <c r="Q58930" s="265"/>
    </row>
    <row r="58931" spans="17:17" ht="0" hidden="1" customHeight="1" x14ac:dyDescent="0.25">
      <c r="Q58931" s="265"/>
    </row>
    <row r="58932" spans="17:17" ht="0" hidden="1" customHeight="1" x14ac:dyDescent="0.25">
      <c r="Q58932" s="265"/>
    </row>
    <row r="58933" spans="17:17" ht="0" hidden="1" customHeight="1" x14ac:dyDescent="0.25">
      <c r="Q58933" s="265"/>
    </row>
    <row r="58934" spans="17:17" ht="0" hidden="1" customHeight="1" x14ac:dyDescent="0.25">
      <c r="Q58934" s="265"/>
    </row>
    <row r="58935" spans="17:17" ht="0" hidden="1" customHeight="1" x14ac:dyDescent="0.25">
      <c r="Q58935" s="265"/>
    </row>
    <row r="58936" spans="17:17" ht="0" hidden="1" customHeight="1" x14ac:dyDescent="0.25">
      <c r="Q58936" s="265"/>
    </row>
    <row r="58937" spans="17:17" ht="0" hidden="1" customHeight="1" x14ac:dyDescent="0.25">
      <c r="Q58937" s="265"/>
    </row>
    <row r="58938" spans="17:17" ht="0" hidden="1" customHeight="1" x14ac:dyDescent="0.25">
      <c r="Q58938" s="265"/>
    </row>
    <row r="58939" spans="17:17" ht="0" hidden="1" customHeight="1" x14ac:dyDescent="0.25">
      <c r="Q58939" s="265"/>
    </row>
    <row r="58940" spans="17:17" ht="0" hidden="1" customHeight="1" x14ac:dyDescent="0.25">
      <c r="Q58940" s="265"/>
    </row>
    <row r="58941" spans="17:17" ht="0" hidden="1" customHeight="1" x14ac:dyDescent="0.25">
      <c r="Q58941" s="265"/>
    </row>
    <row r="58942" spans="17:17" ht="0" hidden="1" customHeight="1" x14ac:dyDescent="0.25">
      <c r="Q58942" s="265"/>
    </row>
    <row r="58943" spans="17:17" ht="0" hidden="1" customHeight="1" x14ac:dyDescent="0.25">
      <c r="Q58943" s="265"/>
    </row>
    <row r="58944" spans="17:17" ht="0" hidden="1" customHeight="1" x14ac:dyDescent="0.25">
      <c r="Q58944" s="265"/>
    </row>
    <row r="58945" spans="17:17" ht="0" hidden="1" customHeight="1" x14ac:dyDescent="0.25">
      <c r="Q58945" s="265"/>
    </row>
    <row r="58946" spans="17:17" ht="0" hidden="1" customHeight="1" x14ac:dyDescent="0.25">
      <c r="Q58946" s="265"/>
    </row>
    <row r="58947" spans="17:17" ht="0" hidden="1" customHeight="1" x14ac:dyDescent="0.25">
      <c r="Q58947" s="265"/>
    </row>
    <row r="58948" spans="17:17" ht="0" hidden="1" customHeight="1" x14ac:dyDescent="0.25">
      <c r="Q58948" s="265"/>
    </row>
    <row r="58949" spans="17:17" ht="0" hidden="1" customHeight="1" x14ac:dyDescent="0.25">
      <c r="Q58949" s="265"/>
    </row>
    <row r="58950" spans="17:17" ht="0" hidden="1" customHeight="1" x14ac:dyDescent="0.25">
      <c r="Q58950" s="265"/>
    </row>
    <row r="58951" spans="17:17" ht="0" hidden="1" customHeight="1" x14ac:dyDescent="0.25">
      <c r="Q58951" s="265"/>
    </row>
    <row r="58952" spans="17:17" ht="0" hidden="1" customHeight="1" x14ac:dyDescent="0.25">
      <c r="Q58952" s="265"/>
    </row>
    <row r="58953" spans="17:17" ht="0" hidden="1" customHeight="1" x14ac:dyDescent="0.25">
      <c r="Q58953" s="265"/>
    </row>
    <row r="58954" spans="17:17" ht="0" hidden="1" customHeight="1" x14ac:dyDescent="0.25">
      <c r="Q58954" s="265"/>
    </row>
    <row r="58955" spans="17:17" ht="0" hidden="1" customHeight="1" x14ac:dyDescent="0.25">
      <c r="Q58955" s="265"/>
    </row>
    <row r="58956" spans="17:17" ht="0" hidden="1" customHeight="1" x14ac:dyDescent="0.25">
      <c r="Q58956" s="265"/>
    </row>
    <row r="58957" spans="17:17" ht="0" hidden="1" customHeight="1" x14ac:dyDescent="0.25">
      <c r="Q58957" s="265"/>
    </row>
    <row r="58958" spans="17:17" ht="0" hidden="1" customHeight="1" x14ac:dyDescent="0.25">
      <c r="Q58958" s="265"/>
    </row>
    <row r="58959" spans="17:17" ht="0" hidden="1" customHeight="1" x14ac:dyDescent="0.25">
      <c r="Q58959" s="265"/>
    </row>
    <row r="58960" spans="17:17" ht="0" hidden="1" customHeight="1" x14ac:dyDescent="0.25">
      <c r="Q58960" s="265"/>
    </row>
    <row r="58961" spans="17:17" ht="0" hidden="1" customHeight="1" x14ac:dyDescent="0.25">
      <c r="Q58961" s="265"/>
    </row>
    <row r="58962" spans="17:17" ht="0" hidden="1" customHeight="1" x14ac:dyDescent="0.25">
      <c r="Q58962" s="265"/>
    </row>
    <row r="58963" spans="17:17" ht="0" hidden="1" customHeight="1" x14ac:dyDescent="0.25">
      <c r="Q58963" s="265"/>
    </row>
    <row r="58964" spans="17:17" ht="0" hidden="1" customHeight="1" x14ac:dyDescent="0.25">
      <c r="Q58964" s="265"/>
    </row>
    <row r="58965" spans="17:17" ht="0" hidden="1" customHeight="1" x14ac:dyDescent="0.25">
      <c r="Q58965" s="265"/>
    </row>
    <row r="58966" spans="17:17" ht="0" hidden="1" customHeight="1" x14ac:dyDescent="0.25">
      <c r="Q58966" s="265"/>
    </row>
    <row r="58967" spans="17:17" ht="0" hidden="1" customHeight="1" x14ac:dyDescent="0.25">
      <c r="Q58967" s="265"/>
    </row>
    <row r="58968" spans="17:17" ht="0" hidden="1" customHeight="1" x14ac:dyDescent="0.25">
      <c r="Q58968" s="265"/>
    </row>
    <row r="58969" spans="17:17" ht="0" hidden="1" customHeight="1" x14ac:dyDescent="0.25">
      <c r="Q58969" s="265"/>
    </row>
    <row r="58970" spans="17:17" ht="0" hidden="1" customHeight="1" x14ac:dyDescent="0.25">
      <c r="Q58970" s="265"/>
    </row>
    <row r="58971" spans="17:17" ht="0" hidden="1" customHeight="1" x14ac:dyDescent="0.25">
      <c r="Q58971" s="265"/>
    </row>
    <row r="58972" spans="17:17" ht="0" hidden="1" customHeight="1" x14ac:dyDescent="0.25">
      <c r="Q58972" s="265"/>
    </row>
    <row r="58973" spans="17:17" ht="0" hidden="1" customHeight="1" x14ac:dyDescent="0.25">
      <c r="Q58973" s="265"/>
    </row>
    <row r="58974" spans="17:17" ht="0" hidden="1" customHeight="1" x14ac:dyDescent="0.25">
      <c r="Q58974" s="265"/>
    </row>
    <row r="58975" spans="17:17" ht="0" hidden="1" customHeight="1" x14ac:dyDescent="0.25">
      <c r="Q58975" s="265"/>
    </row>
    <row r="58976" spans="17:17" ht="0" hidden="1" customHeight="1" x14ac:dyDescent="0.25">
      <c r="Q58976" s="265"/>
    </row>
    <row r="58977" spans="17:17" ht="0" hidden="1" customHeight="1" x14ac:dyDescent="0.25">
      <c r="Q58977" s="265"/>
    </row>
    <row r="58978" spans="17:17" ht="0" hidden="1" customHeight="1" x14ac:dyDescent="0.25">
      <c r="Q58978" s="265"/>
    </row>
    <row r="58979" spans="17:17" ht="0" hidden="1" customHeight="1" x14ac:dyDescent="0.25">
      <c r="Q58979" s="265"/>
    </row>
    <row r="58980" spans="17:17" ht="0" hidden="1" customHeight="1" x14ac:dyDescent="0.25">
      <c r="Q58980" s="265"/>
    </row>
    <row r="58981" spans="17:17" ht="0" hidden="1" customHeight="1" x14ac:dyDescent="0.25">
      <c r="Q58981" s="265"/>
    </row>
    <row r="58982" spans="17:17" ht="0" hidden="1" customHeight="1" x14ac:dyDescent="0.25">
      <c r="Q58982" s="265"/>
    </row>
    <row r="58983" spans="17:17" ht="0" hidden="1" customHeight="1" x14ac:dyDescent="0.25">
      <c r="Q58983" s="265"/>
    </row>
    <row r="58984" spans="17:17" ht="0" hidden="1" customHeight="1" x14ac:dyDescent="0.25">
      <c r="Q58984" s="265"/>
    </row>
    <row r="58985" spans="17:17" ht="0" hidden="1" customHeight="1" x14ac:dyDescent="0.25">
      <c r="Q58985" s="265"/>
    </row>
    <row r="58986" spans="17:17" ht="0" hidden="1" customHeight="1" x14ac:dyDescent="0.25">
      <c r="Q58986" s="265"/>
    </row>
    <row r="58987" spans="17:17" ht="0" hidden="1" customHeight="1" x14ac:dyDescent="0.25">
      <c r="Q58987" s="265"/>
    </row>
    <row r="58988" spans="17:17" ht="0" hidden="1" customHeight="1" x14ac:dyDescent="0.25">
      <c r="Q58988" s="265"/>
    </row>
    <row r="58989" spans="17:17" ht="0" hidden="1" customHeight="1" x14ac:dyDescent="0.25">
      <c r="Q58989" s="265"/>
    </row>
    <row r="58990" spans="17:17" ht="0" hidden="1" customHeight="1" x14ac:dyDescent="0.25">
      <c r="Q58990" s="265"/>
    </row>
    <row r="58991" spans="17:17" ht="0" hidden="1" customHeight="1" x14ac:dyDescent="0.25">
      <c r="Q58991" s="265"/>
    </row>
    <row r="58992" spans="17:17" ht="0" hidden="1" customHeight="1" x14ac:dyDescent="0.25">
      <c r="Q58992" s="265"/>
    </row>
    <row r="58993" spans="17:17" ht="0" hidden="1" customHeight="1" x14ac:dyDescent="0.25">
      <c r="Q58993" s="265"/>
    </row>
    <row r="58994" spans="17:17" ht="0" hidden="1" customHeight="1" x14ac:dyDescent="0.25">
      <c r="Q58994" s="265"/>
    </row>
    <row r="58995" spans="17:17" ht="0" hidden="1" customHeight="1" x14ac:dyDescent="0.25">
      <c r="Q58995" s="265"/>
    </row>
    <row r="58996" spans="17:17" ht="0" hidden="1" customHeight="1" x14ac:dyDescent="0.25">
      <c r="Q58996" s="265"/>
    </row>
    <row r="58997" spans="17:17" ht="0" hidden="1" customHeight="1" x14ac:dyDescent="0.25">
      <c r="Q58997" s="265"/>
    </row>
    <row r="58998" spans="17:17" ht="0" hidden="1" customHeight="1" x14ac:dyDescent="0.25">
      <c r="Q58998" s="265"/>
    </row>
    <row r="58999" spans="17:17" ht="0" hidden="1" customHeight="1" x14ac:dyDescent="0.25">
      <c r="Q58999" s="265"/>
    </row>
    <row r="59000" spans="17:17" ht="0" hidden="1" customHeight="1" x14ac:dyDescent="0.25">
      <c r="Q59000" s="265"/>
    </row>
    <row r="59001" spans="17:17" ht="0" hidden="1" customHeight="1" x14ac:dyDescent="0.25">
      <c r="Q59001" s="265"/>
    </row>
    <row r="59002" spans="17:17" ht="0" hidden="1" customHeight="1" x14ac:dyDescent="0.25">
      <c r="Q59002" s="265"/>
    </row>
    <row r="59003" spans="17:17" ht="0" hidden="1" customHeight="1" x14ac:dyDescent="0.25">
      <c r="Q59003" s="265"/>
    </row>
    <row r="59004" spans="17:17" ht="0" hidden="1" customHeight="1" x14ac:dyDescent="0.25">
      <c r="Q59004" s="265"/>
    </row>
    <row r="59005" spans="17:17" ht="0" hidden="1" customHeight="1" x14ac:dyDescent="0.25">
      <c r="Q59005" s="265"/>
    </row>
    <row r="59006" spans="17:17" ht="0" hidden="1" customHeight="1" x14ac:dyDescent="0.25">
      <c r="Q59006" s="265"/>
    </row>
    <row r="59007" spans="17:17" ht="0" hidden="1" customHeight="1" x14ac:dyDescent="0.25">
      <c r="Q59007" s="265"/>
    </row>
    <row r="59008" spans="17:17" ht="0" hidden="1" customHeight="1" x14ac:dyDescent="0.25">
      <c r="Q59008" s="265"/>
    </row>
    <row r="59009" spans="17:17" ht="0" hidden="1" customHeight="1" x14ac:dyDescent="0.25">
      <c r="Q59009" s="265"/>
    </row>
    <row r="59010" spans="17:17" ht="0" hidden="1" customHeight="1" x14ac:dyDescent="0.25">
      <c r="Q59010" s="265"/>
    </row>
    <row r="59011" spans="17:17" ht="0" hidden="1" customHeight="1" x14ac:dyDescent="0.25">
      <c r="Q59011" s="265"/>
    </row>
    <row r="59012" spans="17:17" ht="0" hidden="1" customHeight="1" x14ac:dyDescent="0.25">
      <c r="Q59012" s="265"/>
    </row>
    <row r="59013" spans="17:17" ht="0" hidden="1" customHeight="1" x14ac:dyDescent="0.25">
      <c r="Q59013" s="265"/>
    </row>
    <row r="59014" spans="17:17" ht="0" hidden="1" customHeight="1" x14ac:dyDescent="0.25">
      <c r="Q59014" s="265"/>
    </row>
    <row r="59015" spans="17:17" ht="0" hidden="1" customHeight="1" x14ac:dyDescent="0.25">
      <c r="Q59015" s="265"/>
    </row>
    <row r="59016" spans="17:17" ht="0" hidden="1" customHeight="1" x14ac:dyDescent="0.25">
      <c r="Q59016" s="265"/>
    </row>
    <row r="59017" spans="17:17" ht="0" hidden="1" customHeight="1" x14ac:dyDescent="0.25">
      <c r="Q59017" s="265"/>
    </row>
    <row r="59018" spans="17:17" ht="0" hidden="1" customHeight="1" x14ac:dyDescent="0.25">
      <c r="Q59018" s="265"/>
    </row>
    <row r="59019" spans="17:17" ht="0" hidden="1" customHeight="1" x14ac:dyDescent="0.25">
      <c r="Q59019" s="265"/>
    </row>
    <row r="59020" spans="17:17" ht="0" hidden="1" customHeight="1" x14ac:dyDescent="0.25">
      <c r="Q59020" s="265"/>
    </row>
    <row r="59021" spans="17:17" ht="0" hidden="1" customHeight="1" x14ac:dyDescent="0.25">
      <c r="Q59021" s="265"/>
    </row>
    <row r="59022" spans="17:17" ht="0" hidden="1" customHeight="1" x14ac:dyDescent="0.25">
      <c r="Q59022" s="265"/>
    </row>
    <row r="59023" spans="17:17" ht="0" hidden="1" customHeight="1" x14ac:dyDescent="0.25">
      <c r="Q59023" s="265"/>
    </row>
    <row r="59024" spans="17:17" ht="0" hidden="1" customHeight="1" x14ac:dyDescent="0.25">
      <c r="Q59024" s="265"/>
    </row>
    <row r="59025" spans="17:17" ht="0" hidden="1" customHeight="1" x14ac:dyDescent="0.25">
      <c r="Q59025" s="265"/>
    </row>
    <row r="59026" spans="17:17" ht="0" hidden="1" customHeight="1" x14ac:dyDescent="0.25">
      <c r="Q59026" s="265"/>
    </row>
    <row r="59027" spans="17:17" ht="0" hidden="1" customHeight="1" x14ac:dyDescent="0.25">
      <c r="Q59027" s="265"/>
    </row>
    <row r="59028" spans="17:17" ht="0" hidden="1" customHeight="1" x14ac:dyDescent="0.25">
      <c r="Q59028" s="265"/>
    </row>
    <row r="59029" spans="17:17" ht="0" hidden="1" customHeight="1" x14ac:dyDescent="0.25">
      <c r="Q59029" s="265"/>
    </row>
    <row r="59030" spans="17:17" ht="0" hidden="1" customHeight="1" x14ac:dyDescent="0.25">
      <c r="Q59030" s="265"/>
    </row>
    <row r="59031" spans="17:17" ht="0" hidden="1" customHeight="1" x14ac:dyDescent="0.25">
      <c r="Q59031" s="265"/>
    </row>
    <row r="59032" spans="17:17" ht="0" hidden="1" customHeight="1" x14ac:dyDescent="0.25">
      <c r="Q59032" s="265"/>
    </row>
    <row r="59033" spans="17:17" ht="0" hidden="1" customHeight="1" x14ac:dyDescent="0.25">
      <c r="Q59033" s="265"/>
    </row>
    <row r="59034" spans="17:17" ht="0" hidden="1" customHeight="1" x14ac:dyDescent="0.25">
      <c r="Q59034" s="265"/>
    </row>
    <row r="59035" spans="17:17" ht="0" hidden="1" customHeight="1" x14ac:dyDescent="0.25">
      <c r="Q59035" s="265"/>
    </row>
    <row r="59036" spans="17:17" ht="0" hidden="1" customHeight="1" x14ac:dyDescent="0.25">
      <c r="Q59036" s="265"/>
    </row>
    <row r="59037" spans="17:17" ht="0" hidden="1" customHeight="1" x14ac:dyDescent="0.25">
      <c r="Q59037" s="265"/>
    </row>
    <row r="59038" spans="17:17" ht="0" hidden="1" customHeight="1" x14ac:dyDescent="0.25">
      <c r="Q59038" s="265"/>
    </row>
    <row r="59039" spans="17:17" ht="0" hidden="1" customHeight="1" x14ac:dyDescent="0.25">
      <c r="Q59039" s="265"/>
    </row>
    <row r="59040" spans="17:17" ht="0" hidden="1" customHeight="1" x14ac:dyDescent="0.25">
      <c r="Q59040" s="265"/>
    </row>
    <row r="59041" spans="17:17" ht="0" hidden="1" customHeight="1" x14ac:dyDescent="0.25">
      <c r="Q59041" s="265"/>
    </row>
    <row r="59042" spans="17:17" ht="0" hidden="1" customHeight="1" x14ac:dyDescent="0.25">
      <c r="Q59042" s="265"/>
    </row>
    <row r="59043" spans="17:17" ht="0" hidden="1" customHeight="1" x14ac:dyDescent="0.25">
      <c r="Q59043" s="265"/>
    </row>
    <row r="59044" spans="17:17" ht="0" hidden="1" customHeight="1" x14ac:dyDescent="0.25">
      <c r="Q59044" s="265"/>
    </row>
    <row r="59045" spans="17:17" ht="0" hidden="1" customHeight="1" x14ac:dyDescent="0.25">
      <c r="Q59045" s="265"/>
    </row>
    <row r="59046" spans="17:17" ht="0" hidden="1" customHeight="1" x14ac:dyDescent="0.25">
      <c r="Q59046" s="265"/>
    </row>
    <row r="59047" spans="17:17" ht="0" hidden="1" customHeight="1" x14ac:dyDescent="0.25">
      <c r="Q59047" s="265"/>
    </row>
    <row r="59048" spans="17:17" ht="0" hidden="1" customHeight="1" x14ac:dyDescent="0.25">
      <c r="Q59048" s="265"/>
    </row>
    <row r="59049" spans="17:17" ht="0" hidden="1" customHeight="1" x14ac:dyDescent="0.25">
      <c r="Q59049" s="265"/>
    </row>
    <row r="59050" spans="17:17" ht="0" hidden="1" customHeight="1" x14ac:dyDescent="0.25">
      <c r="Q59050" s="265"/>
    </row>
    <row r="59051" spans="17:17" ht="0" hidden="1" customHeight="1" x14ac:dyDescent="0.25">
      <c r="Q59051" s="265"/>
    </row>
    <row r="59052" spans="17:17" ht="0" hidden="1" customHeight="1" x14ac:dyDescent="0.25">
      <c r="Q59052" s="265"/>
    </row>
    <row r="59053" spans="17:17" ht="0" hidden="1" customHeight="1" x14ac:dyDescent="0.25">
      <c r="Q59053" s="265"/>
    </row>
    <row r="59054" spans="17:17" ht="0" hidden="1" customHeight="1" x14ac:dyDescent="0.25">
      <c r="Q59054" s="265"/>
    </row>
    <row r="59055" spans="17:17" ht="0" hidden="1" customHeight="1" x14ac:dyDescent="0.25">
      <c r="Q59055" s="265"/>
    </row>
    <row r="59056" spans="17:17" ht="0" hidden="1" customHeight="1" x14ac:dyDescent="0.25">
      <c r="Q59056" s="265"/>
    </row>
    <row r="59057" spans="17:17" ht="0" hidden="1" customHeight="1" x14ac:dyDescent="0.25">
      <c r="Q59057" s="265"/>
    </row>
    <row r="59058" spans="17:17" ht="0" hidden="1" customHeight="1" x14ac:dyDescent="0.25">
      <c r="Q59058" s="265"/>
    </row>
    <row r="59059" spans="17:17" ht="0" hidden="1" customHeight="1" x14ac:dyDescent="0.25">
      <c r="Q59059" s="265"/>
    </row>
    <row r="59060" spans="17:17" ht="0" hidden="1" customHeight="1" x14ac:dyDescent="0.25">
      <c r="Q59060" s="265"/>
    </row>
    <row r="59061" spans="17:17" ht="0" hidden="1" customHeight="1" x14ac:dyDescent="0.25">
      <c r="Q59061" s="265"/>
    </row>
    <row r="59062" spans="17:17" ht="0" hidden="1" customHeight="1" x14ac:dyDescent="0.25">
      <c r="Q59062" s="265"/>
    </row>
    <row r="59063" spans="17:17" ht="0" hidden="1" customHeight="1" x14ac:dyDescent="0.25">
      <c r="Q59063" s="265"/>
    </row>
    <row r="59064" spans="17:17" ht="0" hidden="1" customHeight="1" x14ac:dyDescent="0.25">
      <c r="Q59064" s="265"/>
    </row>
    <row r="59065" spans="17:17" ht="0" hidden="1" customHeight="1" x14ac:dyDescent="0.25">
      <c r="Q59065" s="265"/>
    </row>
    <row r="59066" spans="17:17" ht="0" hidden="1" customHeight="1" x14ac:dyDescent="0.25">
      <c r="Q59066" s="265"/>
    </row>
    <row r="59067" spans="17:17" ht="0" hidden="1" customHeight="1" x14ac:dyDescent="0.25">
      <c r="Q59067" s="265"/>
    </row>
    <row r="59068" spans="17:17" ht="0" hidden="1" customHeight="1" x14ac:dyDescent="0.25">
      <c r="Q59068" s="265"/>
    </row>
    <row r="59069" spans="17:17" ht="0" hidden="1" customHeight="1" x14ac:dyDescent="0.25">
      <c r="Q59069" s="265"/>
    </row>
    <row r="59070" spans="17:17" ht="0" hidden="1" customHeight="1" x14ac:dyDescent="0.25">
      <c r="Q59070" s="265"/>
    </row>
    <row r="59071" spans="17:17" ht="0" hidden="1" customHeight="1" x14ac:dyDescent="0.25">
      <c r="Q59071" s="265"/>
    </row>
    <row r="59072" spans="17:17" ht="0" hidden="1" customHeight="1" x14ac:dyDescent="0.25">
      <c r="Q59072" s="265"/>
    </row>
    <row r="59073" spans="17:17" ht="0" hidden="1" customHeight="1" x14ac:dyDescent="0.25">
      <c r="Q59073" s="265"/>
    </row>
    <row r="59074" spans="17:17" ht="0" hidden="1" customHeight="1" x14ac:dyDescent="0.25">
      <c r="Q59074" s="265"/>
    </row>
    <row r="59075" spans="17:17" ht="0" hidden="1" customHeight="1" x14ac:dyDescent="0.25">
      <c r="Q59075" s="265"/>
    </row>
    <row r="59076" spans="17:17" ht="0" hidden="1" customHeight="1" x14ac:dyDescent="0.25">
      <c r="Q59076" s="265"/>
    </row>
    <row r="59077" spans="17:17" ht="0" hidden="1" customHeight="1" x14ac:dyDescent="0.25">
      <c r="Q59077" s="265"/>
    </row>
    <row r="59078" spans="17:17" ht="0" hidden="1" customHeight="1" x14ac:dyDescent="0.25">
      <c r="Q59078" s="265"/>
    </row>
    <row r="59079" spans="17:17" ht="0" hidden="1" customHeight="1" x14ac:dyDescent="0.25">
      <c r="Q59079" s="265"/>
    </row>
    <row r="59080" spans="17:17" ht="0" hidden="1" customHeight="1" x14ac:dyDescent="0.25">
      <c r="Q59080" s="265"/>
    </row>
    <row r="59081" spans="17:17" ht="0" hidden="1" customHeight="1" x14ac:dyDescent="0.25">
      <c r="Q59081" s="265"/>
    </row>
    <row r="59082" spans="17:17" ht="0" hidden="1" customHeight="1" x14ac:dyDescent="0.25">
      <c r="Q59082" s="265"/>
    </row>
    <row r="59083" spans="17:17" ht="0" hidden="1" customHeight="1" x14ac:dyDescent="0.25">
      <c r="Q59083" s="265"/>
    </row>
    <row r="59084" spans="17:17" ht="0" hidden="1" customHeight="1" x14ac:dyDescent="0.25">
      <c r="Q59084" s="265"/>
    </row>
    <row r="59085" spans="17:17" ht="0" hidden="1" customHeight="1" x14ac:dyDescent="0.25">
      <c r="Q59085" s="265"/>
    </row>
    <row r="59086" spans="17:17" ht="0" hidden="1" customHeight="1" x14ac:dyDescent="0.25">
      <c r="Q59086" s="265"/>
    </row>
    <row r="59087" spans="17:17" ht="0" hidden="1" customHeight="1" x14ac:dyDescent="0.25">
      <c r="Q59087" s="265"/>
    </row>
    <row r="59088" spans="17:17" ht="0" hidden="1" customHeight="1" x14ac:dyDescent="0.25">
      <c r="Q59088" s="265"/>
    </row>
    <row r="59089" spans="17:17" ht="0" hidden="1" customHeight="1" x14ac:dyDescent="0.25">
      <c r="Q59089" s="265"/>
    </row>
    <row r="59090" spans="17:17" ht="0" hidden="1" customHeight="1" x14ac:dyDescent="0.25">
      <c r="Q59090" s="265"/>
    </row>
    <row r="59091" spans="17:17" ht="0" hidden="1" customHeight="1" x14ac:dyDescent="0.25">
      <c r="Q59091" s="265"/>
    </row>
    <row r="59092" spans="17:17" ht="0" hidden="1" customHeight="1" x14ac:dyDescent="0.25">
      <c r="Q59092" s="265"/>
    </row>
    <row r="59093" spans="17:17" ht="0" hidden="1" customHeight="1" x14ac:dyDescent="0.25">
      <c r="Q59093" s="265"/>
    </row>
    <row r="59094" spans="17:17" ht="0" hidden="1" customHeight="1" x14ac:dyDescent="0.25">
      <c r="Q59094" s="265"/>
    </row>
    <row r="59095" spans="17:17" ht="0" hidden="1" customHeight="1" x14ac:dyDescent="0.25">
      <c r="Q59095" s="265"/>
    </row>
    <row r="59096" spans="17:17" ht="0" hidden="1" customHeight="1" x14ac:dyDescent="0.25">
      <c r="Q59096" s="265"/>
    </row>
    <row r="59097" spans="17:17" ht="0" hidden="1" customHeight="1" x14ac:dyDescent="0.25">
      <c r="Q59097" s="265"/>
    </row>
    <row r="59098" spans="17:17" ht="0" hidden="1" customHeight="1" x14ac:dyDescent="0.25">
      <c r="Q59098" s="265"/>
    </row>
    <row r="59099" spans="17:17" ht="0" hidden="1" customHeight="1" x14ac:dyDescent="0.25">
      <c r="Q59099" s="265"/>
    </row>
    <row r="59100" spans="17:17" ht="0" hidden="1" customHeight="1" x14ac:dyDescent="0.25">
      <c r="Q59100" s="265"/>
    </row>
    <row r="59101" spans="17:17" ht="0" hidden="1" customHeight="1" x14ac:dyDescent="0.25">
      <c r="Q59101" s="265"/>
    </row>
    <row r="59102" spans="17:17" ht="0" hidden="1" customHeight="1" x14ac:dyDescent="0.25">
      <c r="Q59102" s="265"/>
    </row>
    <row r="59103" spans="17:17" ht="0" hidden="1" customHeight="1" x14ac:dyDescent="0.25">
      <c r="Q59103" s="265"/>
    </row>
    <row r="59104" spans="17:17" ht="0" hidden="1" customHeight="1" x14ac:dyDescent="0.25">
      <c r="Q59104" s="265"/>
    </row>
    <row r="59105" spans="17:17" ht="0" hidden="1" customHeight="1" x14ac:dyDescent="0.25">
      <c r="Q59105" s="265"/>
    </row>
    <row r="59106" spans="17:17" ht="0" hidden="1" customHeight="1" x14ac:dyDescent="0.25">
      <c r="Q59106" s="265"/>
    </row>
    <row r="59107" spans="17:17" ht="0" hidden="1" customHeight="1" x14ac:dyDescent="0.25">
      <c r="Q59107" s="265"/>
    </row>
    <row r="59108" spans="17:17" ht="0" hidden="1" customHeight="1" x14ac:dyDescent="0.25">
      <c r="Q59108" s="265"/>
    </row>
    <row r="59109" spans="17:17" ht="0" hidden="1" customHeight="1" x14ac:dyDescent="0.25">
      <c r="Q59109" s="265"/>
    </row>
    <row r="59110" spans="17:17" ht="0" hidden="1" customHeight="1" x14ac:dyDescent="0.25">
      <c r="Q59110" s="265"/>
    </row>
    <row r="59111" spans="17:17" ht="0" hidden="1" customHeight="1" x14ac:dyDescent="0.25">
      <c r="Q59111" s="265"/>
    </row>
    <row r="59112" spans="17:17" ht="0" hidden="1" customHeight="1" x14ac:dyDescent="0.25">
      <c r="Q59112" s="265"/>
    </row>
    <row r="59113" spans="17:17" ht="0" hidden="1" customHeight="1" x14ac:dyDescent="0.25">
      <c r="Q59113" s="265"/>
    </row>
    <row r="59114" spans="17:17" ht="0" hidden="1" customHeight="1" x14ac:dyDescent="0.25">
      <c r="Q59114" s="265"/>
    </row>
    <row r="59115" spans="17:17" ht="0" hidden="1" customHeight="1" x14ac:dyDescent="0.25">
      <c r="Q59115" s="265"/>
    </row>
    <row r="59116" spans="17:17" ht="0" hidden="1" customHeight="1" x14ac:dyDescent="0.25">
      <c r="Q59116" s="265"/>
    </row>
    <row r="59117" spans="17:17" ht="0" hidden="1" customHeight="1" x14ac:dyDescent="0.25">
      <c r="Q59117" s="265"/>
    </row>
    <row r="59118" spans="17:17" ht="0" hidden="1" customHeight="1" x14ac:dyDescent="0.25">
      <c r="Q59118" s="265"/>
    </row>
    <row r="59119" spans="17:17" ht="0" hidden="1" customHeight="1" x14ac:dyDescent="0.25">
      <c r="Q59119" s="265"/>
    </row>
    <row r="59120" spans="17:17" ht="0" hidden="1" customHeight="1" x14ac:dyDescent="0.25">
      <c r="Q59120" s="265"/>
    </row>
    <row r="59121" spans="17:17" ht="0" hidden="1" customHeight="1" x14ac:dyDescent="0.25">
      <c r="Q59121" s="265"/>
    </row>
    <row r="59122" spans="17:17" ht="0" hidden="1" customHeight="1" x14ac:dyDescent="0.25">
      <c r="Q59122" s="265"/>
    </row>
    <row r="59123" spans="17:17" ht="0" hidden="1" customHeight="1" x14ac:dyDescent="0.25">
      <c r="Q59123" s="265"/>
    </row>
    <row r="59124" spans="17:17" ht="0" hidden="1" customHeight="1" x14ac:dyDescent="0.25">
      <c r="Q59124" s="265"/>
    </row>
    <row r="59125" spans="17:17" ht="0" hidden="1" customHeight="1" x14ac:dyDescent="0.25">
      <c r="Q59125" s="265"/>
    </row>
    <row r="59126" spans="17:17" ht="0" hidden="1" customHeight="1" x14ac:dyDescent="0.25">
      <c r="Q59126" s="265"/>
    </row>
    <row r="59127" spans="17:17" ht="0" hidden="1" customHeight="1" x14ac:dyDescent="0.25">
      <c r="Q59127" s="265"/>
    </row>
    <row r="59128" spans="17:17" ht="0" hidden="1" customHeight="1" x14ac:dyDescent="0.25">
      <c r="Q59128" s="265"/>
    </row>
    <row r="59129" spans="17:17" ht="0" hidden="1" customHeight="1" x14ac:dyDescent="0.25">
      <c r="Q59129" s="265"/>
    </row>
    <row r="59130" spans="17:17" ht="0" hidden="1" customHeight="1" x14ac:dyDescent="0.25">
      <c r="Q59130" s="265"/>
    </row>
    <row r="59131" spans="17:17" ht="0" hidden="1" customHeight="1" x14ac:dyDescent="0.25">
      <c r="Q59131" s="265"/>
    </row>
    <row r="59132" spans="17:17" ht="0" hidden="1" customHeight="1" x14ac:dyDescent="0.25">
      <c r="Q59132" s="265"/>
    </row>
    <row r="59133" spans="17:17" ht="0" hidden="1" customHeight="1" x14ac:dyDescent="0.25">
      <c r="Q59133" s="265"/>
    </row>
    <row r="59134" spans="17:17" ht="0" hidden="1" customHeight="1" x14ac:dyDescent="0.25">
      <c r="Q59134" s="265"/>
    </row>
    <row r="59135" spans="17:17" ht="0" hidden="1" customHeight="1" x14ac:dyDescent="0.25">
      <c r="Q59135" s="265"/>
    </row>
    <row r="59136" spans="17:17" ht="0" hidden="1" customHeight="1" x14ac:dyDescent="0.25">
      <c r="Q59136" s="265"/>
    </row>
    <row r="59137" spans="17:17" ht="0" hidden="1" customHeight="1" x14ac:dyDescent="0.25">
      <c r="Q59137" s="265"/>
    </row>
    <row r="59138" spans="17:17" ht="0" hidden="1" customHeight="1" x14ac:dyDescent="0.25">
      <c r="Q59138" s="265"/>
    </row>
    <row r="59139" spans="17:17" ht="0" hidden="1" customHeight="1" x14ac:dyDescent="0.25">
      <c r="Q59139" s="265"/>
    </row>
    <row r="59140" spans="17:17" ht="0" hidden="1" customHeight="1" x14ac:dyDescent="0.25">
      <c r="Q59140" s="265"/>
    </row>
    <row r="59141" spans="17:17" ht="0" hidden="1" customHeight="1" x14ac:dyDescent="0.25">
      <c r="Q59141" s="265"/>
    </row>
    <row r="59142" spans="17:17" ht="0" hidden="1" customHeight="1" x14ac:dyDescent="0.25">
      <c r="Q59142" s="265"/>
    </row>
    <row r="59143" spans="17:17" ht="0" hidden="1" customHeight="1" x14ac:dyDescent="0.25">
      <c r="Q59143" s="265"/>
    </row>
    <row r="59144" spans="17:17" ht="0" hidden="1" customHeight="1" x14ac:dyDescent="0.25">
      <c r="Q59144" s="265"/>
    </row>
    <row r="59145" spans="17:17" ht="0" hidden="1" customHeight="1" x14ac:dyDescent="0.25">
      <c r="Q59145" s="265"/>
    </row>
    <row r="59146" spans="17:17" ht="0" hidden="1" customHeight="1" x14ac:dyDescent="0.25">
      <c r="Q59146" s="265"/>
    </row>
    <row r="59147" spans="17:17" ht="0" hidden="1" customHeight="1" x14ac:dyDescent="0.25">
      <c r="Q59147" s="265"/>
    </row>
    <row r="59148" spans="17:17" ht="0" hidden="1" customHeight="1" x14ac:dyDescent="0.25">
      <c r="Q59148" s="265"/>
    </row>
    <row r="59149" spans="17:17" ht="0" hidden="1" customHeight="1" x14ac:dyDescent="0.25">
      <c r="Q59149" s="265"/>
    </row>
    <row r="59150" spans="17:17" ht="0" hidden="1" customHeight="1" x14ac:dyDescent="0.25">
      <c r="Q59150" s="265"/>
    </row>
    <row r="59151" spans="17:17" ht="0" hidden="1" customHeight="1" x14ac:dyDescent="0.25">
      <c r="Q59151" s="265"/>
    </row>
    <row r="59152" spans="17:17" ht="0" hidden="1" customHeight="1" x14ac:dyDescent="0.25">
      <c r="Q59152" s="265"/>
    </row>
    <row r="59153" spans="17:17" ht="0" hidden="1" customHeight="1" x14ac:dyDescent="0.25">
      <c r="Q59153" s="265"/>
    </row>
    <row r="59154" spans="17:17" ht="0" hidden="1" customHeight="1" x14ac:dyDescent="0.25">
      <c r="Q59154" s="265"/>
    </row>
    <row r="59155" spans="17:17" ht="0" hidden="1" customHeight="1" x14ac:dyDescent="0.25">
      <c r="Q59155" s="265"/>
    </row>
    <row r="59156" spans="17:17" ht="0" hidden="1" customHeight="1" x14ac:dyDescent="0.25">
      <c r="Q59156" s="265"/>
    </row>
    <row r="59157" spans="17:17" ht="0" hidden="1" customHeight="1" x14ac:dyDescent="0.25">
      <c r="Q59157" s="265"/>
    </row>
    <row r="59158" spans="17:17" ht="0" hidden="1" customHeight="1" x14ac:dyDescent="0.25">
      <c r="Q59158" s="265"/>
    </row>
    <row r="59159" spans="17:17" ht="0" hidden="1" customHeight="1" x14ac:dyDescent="0.25">
      <c r="Q59159" s="265"/>
    </row>
    <row r="59160" spans="17:17" ht="0" hidden="1" customHeight="1" x14ac:dyDescent="0.25">
      <c r="Q59160" s="265"/>
    </row>
    <row r="59161" spans="17:17" ht="0" hidden="1" customHeight="1" x14ac:dyDescent="0.25">
      <c r="Q59161" s="265"/>
    </row>
    <row r="59162" spans="17:17" ht="0" hidden="1" customHeight="1" x14ac:dyDescent="0.25">
      <c r="Q59162" s="265"/>
    </row>
    <row r="59163" spans="17:17" ht="0" hidden="1" customHeight="1" x14ac:dyDescent="0.25">
      <c r="Q59163" s="265"/>
    </row>
    <row r="59164" spans="17:17" ht="0" hidden="1" customHeight="1" x14ac:dyDescent="0.25">
      <c r="Q59164" s="265"/>
    </row>
    <row r="59165" spans="17:17" ht="0" hidden="1" customHeight="1" x14ac:dyDescent="0.25">
      <c r="Q59165" s="265"/>
    </row>
    <row r="59166" spans="17:17" ht="0" hidden="1" customHeight="1" x14ac:dyDescent="0.25">
      <c r="Q59166" s="265"/>
    </row>
    <row r="59167" spans="17:17" ht="0" hidden="1" customHeight="1" x14ac:dyDescent="0.25">
      <c r="Q59167" s="265"/>
    </row>
    <row r="59168" spans="17:17" ht="0" hidden="1" customHeight="1" x14ac:dyDescent="0.25">
      <c r="Q59168" s="265"/>
    </row>
    <row r="59169" spans="17:17" ht="0" hidden="1" customHeight="1" x14ac:dyDescent="0.25">
      <c r="Q59169" s="265"/>
    </row>
    <row r="59170" spans="17:17" ht="0" hidden="1" customHeight="1" x14ac:dyDescent="0.25">
      <c r="Q59170" s="265"/>
    </row>
    <row r="59171" spans="17:17" ht="0" hidden="1" customHeight="1" x14ac:dyDescent="0.25">
      <c r="Q59171" s="265"/>
    </row>
    <row r="59172" spans="17:17" ht="0" hidden="1" customHeight="1" x14ac:dyDescent="0.25">
      <c r="Q59172" s="265"/>
    </row>
    <row r="59173" spans="17:17" ht="0" hidden="1" customHeight="1" x14ac:dyDescent="0.25">
      <c r="Q59173" s="265"/>
    </row>
    <row r="59174" spans="17:17" ht="0" hidden="1" customHeight="1" x14ac:dyDescent="0.25">
      <c r="Q59174" s="265"/>
    </row>
    <row r="59175" spans="17:17" ht="0" hidden="1" customHeight="1" x14ac:dyDescent="0.25">
      <c r="Q59175" s="265"/>
    </row>
    <row r="59176" spans="17:17" ht="0" hidden="1" customHeight="1" x14ac:dyDescent="0.25">
      <c r="Q59176" s="265"/>
    </row>
    <row r="59177" spans="17:17" ht="0" hidden="1" customHeight="1" x14ac:dyDescent="0.25">
      <c r="Q59177" s="265"/>
    </row>
    <row r="59178" spans="17:17" ht="0" hidden="1" customHeight="1" x14ac:dyDescent="0.25">
      <c r="Q59178" s="265"/>
    </row>
    <row r="59179" spans="17:17" ht="0" hidden="1" customHeight="1" x14ac:dyDescent="0.25">
      <c r="Q59179" s="265"/>
    </row>
    <row r="59180" spans="17:17" ht="0" hidden="1" customHeight="1" x14ac:dyDescent="0.25">
      <c r="Q59180" s="265"/>
    </row>
    <row r="59181" spans="17:17" ht="0" hidden="1" customHeight="1" x14ac:dyDescent="0.25">
      <c r="Q59181" s="265"/>
    </row>
    <row r="59182" spans="17:17" ht="0" hidden="1" customHeight="1" x14ac:dyDescent="0.25">
      <c r="Q59182" s="265"/>
    </row>
    <row r="59183" spans="17:17" ht="0" hidden="1" customHeight="1" x14ac:dyDescent="0.25">
      <c r="Q59183" s="265"/>
    </row>
    <row r="59184" spans="17:17" ht="0" hidden="1" customHeight="1" x14ac:dyDescent="0.25">
      <c r="Q59184" s="265"/>
    </row>
    <row r="59185" spans="17:17" ht="0" hidden="1" customHeight="1" x14ac:dyDescent="0.25">
      <c r="Q59185" s="265"/>
    </row>
    <row r="59186" spans="17:17" ht="0" hidden="1" customHeight="1" x14ac:dyDescent="0.25">
      <c r="Q59186" s="265"/>
    </row>
    <row r="59187" spans="17:17" ht="0" hidden="1" customHeight="1" x14ac:dyDescent="0.25">
      <c r="Q59187" s="265"/>
    </row>
    <row r="59188" spans="17:17" ht="0" hidden="1" customHeight="1" x14ac:dyDescent="0.25">
      <c r="Q59188" s="265"/>
    </row>
    <row r="59189" spans="17:17" ht="0" hidden="1" customHeight="1" x14ac:dyDescent="0.25">
      <c r="Q59189" s="265"/>
    </row>
    <row r="59190" spans="17:17" ht="0" hidden="1" customHeight="1" x14ac:dyDescent="0.25">
      <c r="Q59190" s="265"/>
    </row>
    <row r="59191" spans="17:17" ht="0" hidden="1" customHeight="1" x14ac:dyDescent="0.25">
      <c r="Q59191" s="265"/>
    </row>
    <row r="59192" spans="17:17" ht="0" hidden="1" customHeight="1" x14ac:dyDescent="0.25">
      <c r="Q59192" s="265"/>
    </row>
    <row r="59193" spans="17:17" ht="0" hidden="1" customHeight="1" x14ac:dyDescent="0.25">
      <c r="Q59193" s="265"/>
    </row>
    <row r="59194" spans="17:17" ht="0" hidden="1" customHeight="1" x14ac:dyDescent="0.25">
      <c r="Q59194" s="265"/>
    </row>
    <row r="59195" spans="17:17" ht="0" hidden="1" customHeight="1" x14ac:dyDescent="0.25">
      <c r="Q59195" s="265"/>
    </row>
    <row r="59196" spans="17:17" ht="0" hidden="1" customHeight="1" x14ac:dyDescent="0.25">
      <c r="Q59196" s="265"/>
    </row>
    <row r="59197" spans="17:17" ht="0" hidden="1" customHeight="1" x14ac:dyDescent="0.25">
      <c r="Q59197" s="265"/>
    </row>
    <row r="59198" spans="17:17" ht="0" hidden="1" customHeight="1" x14ac:dyDescent="0.25">
      <c r="Q59198" s="265"/>
    </row>
    <row r="59199" spans="17:17" ht="0" hidden="1" customHeight="1" x14ac:dyDescent="0.25">
      <c r="Q59199" s="265"/>
    </row>
    <row r="59200" spans="17:17" ht="0" hidden="1" customHeight="1" x14ac:dyDescent="0.25">
      <c r="Q59200" s="265"/>
    </row>
    <row r="59201" spans="17:17" ht="0" hidden="1" customHeight="1" x14ac:dyDescent="0.25">
      <c r="Q59201" s="265"/>
    </row>
    <row r="59202" spans="17:17" ht="0" hidden="1" customHeight="1" x14ac:dyDescent="0.25">
      <c r="Q59202" s="265"/>
    </row>
    <row r="59203" spans="17:17" ht="0" hidden="1" customHeight="1" x14ac:dyDescent="0.25">
      <c r="Q59203" s="265"/>
    </row>
    <row r="59204" spans="17:17" ht="0" hidden="1" customHeight="1" x14ac:dyDescent="0.25">
      <c r="Q59204" s="265"/>
    </row>
    <row r="59205" spans="17:17" ht="0" hidden="1" customHeight="1" x14ac:dyDescent="0.25">
      <c r="Q59205" s="265"/>
    </row>
    <row r="59206" spans="17:17" ht="0" hidden="1" customHeight="1" x14ac:dyDescent="0.25">
      <c r="Q59206" s="265"/>
    </row>
    <row r="59207" spans="17:17" ht="0" hidden="1" customHeight="1" x14ac:dyDescent="0.25">
      <c r="Q59207" s="265"/>
    </row>
    <row r="59208" spans="17:17" ht="0" hidden="1" customHeight="1" x14ac:dyDescent="0.25">
      <c r="Q59208" s="265"/>
    </row>
    <row r="59209" spans="17:17" ht="0" hidden="1" customHeight="1" x14ac:dyDescent="0.25">
      <c r="Q59209" s="265"/>
    </row>
    <row r="59210" spans="17:17" ht="0" hidden="1" customHeight="1" x14ac:dyDescent="0.25">
      <c r="Q59210" s="265"/>
    </row>
    <row r="59211" spans="17:17" ht="0" hidden="1" customHeight="1" x14ac:dyDescent="0.25">
      <c r="Q59211" s="265"/>
    </row>
    <row r="59212" spans="17:17" ht="0" hidden="1" customHeight="1" x14ac:dyDescent="0.25">
      <c r="Q59212" s="265"/>
    </row>
    <row r="59213" spans="17:17" ht="0" hidden="1" customHeight="1" x14ac:dyDescent="0.25">
      <c r="Q59213" s="265"/>
    </row>
    <row r="59214" spans="17:17" ht="0" hidden="1" customHeight="1" x14ac:dyDescent="0.25">
      <c r="Q59214" s="265"/>
    </row>
    <row r="59215" spans="17:17" ht="0" hidden="1" customHeight="1" x14ac:dyDescent="0.25">
      <c r="Q59215" s="265"/>
    </row>
    <row r="59216" spans="17:17" ht="0" hidden="1" customHeight="1" x14ac:dyDescent="0.25">
      <c r="Q59216" s="265"/>
    </row>
    <row r="59217" spans="17:17" ht="0" hidden="1" customHeight="1" x14ac:dyDescent="0.25">
      <c r="Q59217" s="265"/>
    </row>
    <row r="59218" spans="17:17" ht="0" hidden="1" customHeight="1" x14ac:dyDescent="0.25">
      <c r="Q59218" s="265"/>
    </row>
    <row r="59219" spans="17:17" ht="0" hidden="1" customHeight="1" x14ac:dyDescent="0.25">
      <c r="Q59219" s="265"/>
    </row>
    <row r="59220" spans="17:17" ht="0" hidden="1" customHeight="1" x14ac:dyDescent="0.25">
      <c r="Q59220" s="265"/>
    </row>
    <row r="59221" spans="17:17" ht="0" hidden="1" customHeight="1" x14ac:dyDescent="0.25">
      <c r="Q59221" s="265"/>
    </row>
    <row r="59222" spans="17:17" ht="0" hidden="1" customHeight="1" x14ac:dyDescent="0.25">
      <c r="Q59222" s="265"/>
    </row>
    <row r="59223" spans="17:17" ht="0" hidden="1" customHeight="1" x14ac:dyDescent="0.25">
      <c r="Q59223" s="265"/>
    </row>
    <row r="59224" spans="17:17" ht="0" hidden="1" customHeight="1" x14ac:dyDescent="0.25">
      <c r="Q59224" s="265"/>
    </row>
    <row r="59225" spans="17:17" ht="0" hidden="1" customHeight="1" x14ac:dyDescent="0.25">
      <c r="Q59225" s="265"/>
    </row>
    <row r="59226" spans="17:17" ht="0" hidden="1" customHeight="1" x14ac:dyDescent="0.25">
      <c r="Q59226" s="265"/>
    </row>
    <row r="59227" spans="17:17" ht="0" hidden="1" customHeight="1" x14ac:dyDescent="0.25">
      <c r="Q59227" s="265"/>
    </row>
    <row r="59228" spans="17:17" ht="0" hidden="1" customHeight="1" x14ac:dyDescent="0.25">
      <c r="Q59228" s="265"/>
    </row>
    <row r="59229" spans="17:17" ht="0" hidden="1" customHeight="1" x14ac:dyDescent="0.25">
      <c r="Q59229" s="265"/>
    </row>
    <row r="59230" spans="17:17" ht="0" hidden="1" customHeight="1" x14ac:dyDescent="0.25">
      <c r="Q59230" s="265"/>
    </row>
    <row r="59231" spans="17:17" ht="0" hidden="1" customHeight="1" x14ac:dyDescent="0.25">
      <c r="Q59231" s="265"/>
    </row>
    <row r="59232" spans="17:17" ht="0" hidden="1" customHeight="1" x14ac:dyDescent="0.25">
      <c r="Q59232" s="265"/>
    </row>
    <row r="59233" spans="17:17" ht="0" hidden="1" customHeight="1" x14ac:dyDescent="0.25">
      <c r="Q59233" s="265"/>
    </row>
    <row r="59234" spans="17:17" ht="0" hidden="1" customHeight="1" x14ac:dyDescent="0.25">
      <c r="Q59234" s="265"/>
    </row>
    <row r="59235" spans="17:17" ht="0" hidden="1" customHeight="1" x14ac:dyDescent="0.25">
      <c r="Q59235" s="265"/>
    </row>
    <row r="59236" spans="17:17" ht="0" hidden="1" customHeight="1" x14ac:dyDescent="0.25">
      <c r="Q59236" s="265"/>
    </row>
    <row r="59237" spans="17:17" ht="0" hidden="1" customHeight="1" x14ac:dyDescent="0.25">
      <c r="Q59237" s="265"/>
    </row>
    <row r="59238" spans="17:17" ht="0" hidden="1" customHeight="1" x14ac:dyDescent="0.25">
      <c r="Q59238" s="265"/>
    </row>
    <row r="59239" spans="17:17" ht="0" hidden="1" customHeight="1" x14ac:dyDescent="0.25">
      <c r="Q59239" s="265"/>
    </row>
    <row r="59240" spans="17:17" ht="0" hidden="1" customHeight="1" x14ac:dyDescent="0.25">
      <c r="Q59240" s="265"/>
    </row>
    <row r="59241" spans="17:17" ht="0" hidden="1" customHeight="1" x14ac:dyDescent="0.25">
      <c r="Q59241" s="265"/>
    </row>
    <row r="59242" spans="17:17" ht="0" hidden="1" customHeight="1" x14ac:dyDescent="0.25">
      <c r="Q59242" s="265"/>
    </row>
    <row r="59243" spans="17:17" ht="0" hidden="1" customHeight="1" x14ac:dyDescent="0.25">
      <c r="Q59243" s="265"/>
    </row>
    <row r="59244" spans="17:17" ht="0" hidden="1" customHeight="1" x14ac:dyDescent="0.25">
      <c r="Q59244" s="265"/>
    </row>
    <row r="59245" spans="17:17" ht="0" hidden="1" customHeight="1" x14ac:dyDescent="0.25">
      <c r="Q59245" s="265"/>
    </row>
    <row r="59246" spans="17:17" ht="0" hidden="1" customHeight="1" x14ac:dyDescent="0.25">
      <c r="Q59246" s="265"/>
    </row>
    <row r="59247" spans="17:17" ht="0" hidden="1" customHeight="1" x14ac:dyDescent="0.25">
      <c r="Q59247" s="265"/>
    </row>
    <row r="59248" spans="17:17" ht="0" hidden="1" customHeight="1" x14ac:dyDescent="0.25">
      <c r="Q59248" s="265"/>
    </row>
    <row r="59249" spans="17:17" ht="0" hidden="1" customHeight="1" x14ac:dyDescent="0.25">
      <c r="Q59249" s="265"/>
    </row>
    <row r="59250" spans="17:17" ht="0" hidden="1" customHeight="1" x14ac:dyDescent="0.25">
      <c r="Q59250" s="265"/>
    </row>
    <row r="59251" spans="17:17" ht="0" hidden="1" customHeight="1" x14ac:dyDescent="0.25">
      <c r="Q59251" s="265"/>
    </row>
    <row r="59252" spans="17:17" ht="0" hidden="1" customHeight="1" x14ac:dyDescent="0.25">
      <c r="Q59252" s="265"/>
    </row>
    <row r="59253" spans="17:17" ht="0" hidden="1" customHeight="1" x14ac:dyDescent="0.25">
      <c r="Q59253" s="265"/>
    </row>
    <row r="59254" spans="17:17" ht="0" hidden="1" customHeight="1" x14ac:dyDescent="0.25">
      <c r="Q59254" s="265"/>
    </row>
    <row r="59255" spans="17:17" ht="0" hidden="1" customHeight="1" x14ac:dyDescent="0.25">
      <c r="Q59255" s="265"/>
    </row>
    <row r="59256" spans="17:17" ht="0" hidden="1" customHeight="1" x14ac:dyDescent="0.25">
      <c r="Q59256" s="265"/>
    </row>
    <row r="59257" spans="17:17" ht="0" hidden="1" customHeight="1" x14ac:dyDescent="0.25">
      <c r="Q59257" s="265"/>
    </row>
    <row r="59258" spans="17:17" ht="0" hidden="1" customHeight="1" x14ac:dyDescent="0.25">
      <c r="Q59258" s="265"/>
    </row>
    <row r="59259" spans="17:17" ht="0" hidden="1" customHeight="1" x14ac:dyDescent="0.25">
      <c r="Q59259" s="265"/>
    </row>
    <row r="59260" spans="17:17" ht="0" hidden="1" customHeight="1" x14ac:dyDescent="0.25">
      <c r="Q59260" s="265"/>
    </row>
    <row r="59261" spans="17:17" ht="0" hidden="1" customHeight="1" x14ac:dyDescent="0.25">
      <c r="Q59261" s="265"/>
    </row>
    <row r="59262" spans="17:17" ht="0" hidden="1" customHeight="1" x14ac:dyDescent="0.25">
      <c r="Q59262" s="265"/>
    </row>
    <row r="59263" spans="17:17" ht="0" hidden="1" customHeight="1" x14ac:dyDescent="0.25">
      <c r="Q59263" s="265"/>
    </row>
    <row r="59264" spans="17:17" ht="0" hidden="1" customHeight="1" x14ac:dyDescent="0.25">
      <c r="Q59264" s="265"/>
    </row>
    <row r="59265" spans="17:17" ht="0" hidden="1" customHeight="1" x14ac:dyDescent="0.25">
      <c r="Q59265" s="265"/>
    </row>
    <row r="59266" spans="17:17" ht="0" hidden="1" customHeight="1" x14ac:dyDescent="0.25">
      <c r="Q59266" s="265"/>
    </row>
    <row r="59267" spans="17:17" ht="0" hidden="1" customHeight="1" x14ac:dyDescent="0.25">
      <c r="Q59267" s="265"/>
    </row>
    <row r="59268" spans="17:17" ht="0" hidden="1" customHeight="1" x14ac:dyDescent="0.25">
      <c r="Q59268" s="265"/>
    </row>
    <row r="59269" spans="17:17" ht="0" hidden="1" customHeight="1" x14ac:dyDescent="0.25">
      <c r="Q59269" s="265"/>
    </row>
    <row r="59270" spans="17:17" ht="0" hidden="1" customHeight="1" x14ac:dyDescent="0.25">
      <c r="Q59270" s="265"/>
    </row>
    <row r="59271" spans="17:17" ht="0" hidden="1" customHeight="1" x14ac:dyDescent="0.25">
      <c r="Q59271" s="265"/>
    </row>
    <row r="59272" spans="17:17" ht="0" hidden="1" customHeight="1" x14ac:dyDescent="0.25">
      <c r="Q59272" s="265"/>
    </row>
    <row r="59273" spans="17:17" ht="0" hidden="1" customHeight="1" x14ac:dyDescent="0.25">
      <c r="Q59273" s="265"/>
    </row>
    <row r="59274" spans="17:17" ht="0" hidden="1" customHeight="1" x14ac:dyDescent="0.25">
      <c r="Q59274" s="265"/>
    </row>
    <row r="59275" spans="17:17" ht="0" hidden="1" customHeight="1" x14ac:dyDescent="0.25">
      <c r="Q59275" s="265"/>
    </row>
    <row r="59276" spans="17:17" ht="0" hidden="1" customHeight="1" x14ac:dyDescent="0.25">
      <c r="Q59276" s="265"/>
    </row>
    <row r="59277" spans="17:17" ht="0" hidden="1" customHeight="1" x14ac:dyDescent="0.25">
      <c r="Q59277" s="265"/>
    </row>
    <row r="59278" spans="17:17" ht="0" hidden="1" customHeight="1" x14ac:dyDescent="0.25">
      <c r="Q59278" s="265"/>
    </row>
    <row r="59279" spans="17:17" ht="0" hidden="1" customHeight="1" x14ac:dyDescent="0.25">
      <c r="Q59279" s="265"/>
    </row>
    <row r="59280" spans="17:17" ht="0" hidden="1" customHeight="1" x14ac:dyDescent="0.25">
      <c r="Q59280" s="265"/>
    </row>
    <row r="59281" spans="17:17" ht="0" hidden="1" customHeight="1" x14ac:dyDescent="0.25">
      <c r="Q59281" s="265"/>
    </row>
    <row r="59282" spans="17:17" ht="0" hidden="1" customHeight="1" x14ac:dyDescent="0.25">
      <c r="Q59282" s="265"/>
    </row>
    <row r="59283" spans="17:17" ht="0" hidden="1" customHeight="1" x14ac:dyDescent="0.25">
      <c r="Q59283" s="265"/>
    </row>
    <row r="59284" spans="17:17" ht="0" hidden="1" customHeight="1" x14ac:dyDescent="0.25">
      <c r="Q59284" s="265"/>
    </row>
    <row r="59285" spans="17:17" ht="0" hidden="1" customHeight="1" x14ac:dyDescent="0.25">
      <c r="Q59285" s="265"/>
    </row>
    <row r="59286" spans="17:17" ht="0" hidden="1" customHeight="1" x14ac:dyDescent="0.25">
      <c r="Q59286" s="265"/>
    </row>
    <row r="59287" spans="17:17" ht="0" hidden="1" customHeight="1" x14ac:dyDescent="0.25">
      <c r="Q59287" s="265"/>
    </row>
    <row r="59288" spans="17:17" ht="0" hidden="1" customHeight="1" x14ac:dyDescent="0.25">
      <c r="Q59288" s="265"/>
    </row>
    <row r="59289" spans="17:17" ht="0" hidden="1" customHeight="1" x14ac:dyDescent="0.25">
      <c r="Q59289" s="265"/>
    </row>
    <row r="59290" spans="17:17" ht="0" hidden="1" customHeight="1" x14ac:dyDescent="0.25">
      <c r="Q59290" s="265"/>
    </row>
    <row r="59291" spans="17:17" ht="0" hidden="1" customHeight="1" x14ac:dyDescent="0.25">
      <c r="Q59291" s="265"/>
    </row>
    <row r="59292" spans="17:17" ht="0" hidden="1" customHeight="1" x14ac:dyDescent="0.25">
      <c r="Q59292" s="265"/>
    </row>
    <row r="59293" spans="17:17" ht="0" hidden="1" customHeight="1" x14ac:dyDescent="0.25">
      <c r="Q59293" s="265"/>
    </row>
    <row r="59294" spans="17:17" ht="0" hidden="1" customHeight="1" x14ac:dyDescent="0.25">
      <c r="Q59294" s="265"/>
    </row>
    <row r="59295" spans="17:17" ht="0" hidden="1" customHeight="1" x14ac:dyDescent="0.25">
      <c r="Q59295" s="265"/>
    </row>
    <row r="59296" spans="17:17" ht="0" hidden="1" customHeight="1" x14ac:dyDescent="0.25">
      <c r="Q59296" s="265"/>
    </row>
    <row r="59297" spans="17:17" ht="0" hidden="1" customHeight="1" x14ac:dyDescent="0.25">
      <c r="Q59297" s="265"/>
    </row>
    <row r="59298" spans="17:17" ht="0" hidden="1" customHeight="1" x14ac:dyDescent="0.25">
      <c r="Q59298" s="265"/>
    </row>
    <row r="59299" spans="17:17" ht="0" hidden="1" customHeight="1" x14ac:dyDescent="0.25">
      <c r="Q59299" s="265"/>
    </row>
    <row r="59300" spans="17:17" ht="0" hidden="1" customHeight="1" x14ac:dyDescent="0.25">
      <c r="Q59300" s="265"/>
    </row>
    <row r="59301" spans="17:17" ht="0" hidden="1" customHeight="1" x14ac:dyDescent="0.25">
      <c r="Q59301" s="265"/>
    </row>
    <row r="59302" spans="17:17" ht="0" hidden="1" customHeight="1" x14ac:dyDescent="0.25">
      <c r="Q59302" s="265"/>
    </row>
    <row r="59303" spans="17:17" ht="0" hidden="1" customHeight="1" x14ac:dyDescent="0.25">
      <c r="Q59303" s="265"/>
    </row>
    <row r="59304" spans="17:17" ht="0" hidden="1" customHeight="1" x14ac:dyDescent="0.25">
      <c r="Q59304" s="265"/>
    </row>
    <row r="59305" spans="17:17" ht="0" hidden="1" customHeight="1" x14ac:dyDescent="0.25">
      <c r="Q59305" s="265"/>
    </row>
    <row r="59306" spans="17:17" ht="0" hidden="1" customHeight="1" x14ac:dyDescent="0.25">
      <c r="Q59306" s="265"/>
    </row>
    <row r="59307" spans="17:17" ht="0" hidden="1" customHeight="1" x14ac:dyDescent="0.25">
      <c r="Q59307" s="265"/>
    </row>
    <row r="59308" spans="17:17" ht="0" hidden="1" customHeight="1" x14ac:dyDescent="0.25">
      <c r="Q59308" s="265"/>
    </row>
    <row r="59309" spans="17:17" ht="0" hidden="1" customHeight="1" x14ac:dyDescent="0.25">
      <c r="Q59309" s="265"/>
    </row>
    <row r="59310" spans="17:17" ht="0" hidden="1" customHeight="1" x14ac:dyDescent="0.25">
      <c r="Q59310" s="265"/>
    </row>
    <row r="59311" spans="17:17" ht="0" hidden="1" customHeight="1" x14ac:dyDescent="0.25">
      <c r="Q59311" s="265"/>
    </row>
    <row r="59312" spans="17:17" ht="0" hidden="1" customHeight="1" x14ac:dyDescent="0.25">
      <c r="Q59312" s="265"/>
    </row>
    <row r="59313" spans="17:17" ht="0" hidden="1" customHeight="1" x14ac:dyDescent="0.25">
      <c r="Q59313" s="265"/>
    </row>
    <row r="59314" spans="17:17" ht="0" hidden="1" customHeight="1" x14ac:dyDescent="0.25">
      <c r="Q59314" s="265"/>
    </row>
    <row r="59315" spans="17:17" ht="0" hidden="1" customHeight="1" x14ac:dyDescent="0.25">
      <c r="Q59315" s="265"/>
    </row>
    <row r="59316" spans="17:17" ht="0" hidden="1" customHeight="1" x14ac:dyDescent="0.25">
      <c r="Q59316" s="265"/>
    </row>
    <row r="59317" spans="17:17" ht="0" hidden="1" customHeight="1" x14ac:dyDescent="0.25">
      <c r="Q59317" s="265"/>
    </row>
    <row r="59318" spans="17:17" ht="0" hidden="1" customHeight="1" x14ac:dyDescent="0.25">
      <c r="Q59318" s="265"/>
    </row>
    <row r="59319" spans="17:17" ht="0" hidden="1" customHeight="1" x14ac:dyDescent="0.25">
      <c r="Q59319" s="265"/>
    </row>
    <row r="59320" spans="17:17" ht="0" hidden="1" customHeight="1" x14ac:dyDescent="0.25">
      <c r="Q59320" s="265"/>
    </row>
    <row r="59321" spans="17:17" ht="0" hidden="1" customHeight="1" x14ac:dyDescent="0.25">
      <c r="Q59321" s="265"/>
    </row>
    <row r="59322" spans="17:17" ht="0" hidden="1" customHeight="1" x14ac:dyDescent="0.25">
      <c r="Q59322" s="265"/>
    </row>
    <row r="59323" spans="17:17" ht="0" hidden="1" customHeight="1" x14ac:dyDescent="0.25">
      <c r="Q59323" s="265"/>
    </row>
    <row r="59324" spans="17:17" ht="0" hidden="1" customHeight="1" x14ac:dyDescent="0.25">
      <c r="Q59324" s="265"/>
    </row>
    <row r="59325" spans="17:17" ht="0" hidden="1" customHeight="1" x14ac:dyDescent="0.25">
      <c r="Q59325" s="265"/>
    </row>
    <row r="59326" spans="17:17" ht="0" hidden="1" customHeight="1" x14ac:dyDescent="0.25">
      <c r="Q59326" s="265"/>
    </row>
    <row r="59327" spans="17:17" ht="0" hidden="1" customHeight="1" x14ac:dyDescent="0.25">
      <c r="Q59327" s="265"/>
    </row>
    <row r="59328" spans="17:17" ht="0" hidden="1" customHeight="1" x14ac:dyDescent="0.25">
      <c r="Q59328" s="265"/>
    </row>
    <row r="59329" spans="17:17" ht="0" hidden="1" customHeight="1" x14ac:dyDescent="0.25">
      <c r="Q59329" s="265"/>
    </row>
    <row r="59330" spans="17:17" ht="0" hidden="1" customHeight="1" x14ac:dyDescent="0.25">
      <c r="Q59330" s="265"/>
    </row>
    <row r="59331" spans="17:17" ht="0" hidden="1" customHeight="1" x14ac:dyDescent="0.25">
      <c r="Q59331" s="265"/>
    </row>
    <row r="59332" spans="17:17" ht="0" hidden="1" customHeight="1" x14ac:dyDescent="0.25">
      <c r="Q59332" s="265"/>
    </row>
    <row r="59333" spans="17:17" ht="0" hidden="1" customHeight="1" x14ac:dyDescent="0.25">
      <c r="Q59333" s="265"/>
    </row>
    <row r="59334" spans="17:17" ht="0" hidden="1" customHeight="1" x14ac:dyDescent="0.25">
      <c r="Q59334" s="265"/>
    </row>
    <row r="59335" spans="17:17" ht="0" hidden="1" customHeight="1" x14ac:dyDescent="0.25">
      <c r="Q59335" s="265"/>
    </row>
    <row r="59336" spans="17:17" ht="0" hidden="1" customHeight="1" x14ac:dyDescent="0.25">
      <c r="Q59336" s="265"/>
    </row>
    <row r="59337" spans="17:17" ht="0" hidden="1" customHeight="1" x14ac:dyDescent="0.25">
      <c r="Q59337" s="265"/>
    </row>
    <row r="59338" spans="17:17" ht="0" hidden="1" customHeight="1" x14ac:dyDescent="0.25">
      <c r="Q59338" s="265"/>
    </row>
    <row r="59339" spans="17:17" ht="0" hidden="1" customHeight="1" x14ac:dyDescent="0.25">
      <c r="Q59339" s="265"/>
    </row>
    <row r="59340" spans="17:17" ht="0" hidden="1" customHeight="1" x14ac:dyDescent="0.25">
      <c r="Q59340" s="265"/>
    </row>
    <row r="59341" spans="17:17" ht="0" hidden="1" customHeight="1" x14ac:dyDescent="0.25">
      <c r="Q59341" s="265"/>
    </row>
    <row r="59342" spans="17:17" ht="0" hidden="1" customHeight="1" x14ac:dyDescent="0.25">
      <c r="Q59342" s="265"/>
    </row>
    <row r="59343" spans="17:17" ht="0" hidden="1" customHeight="1" x14ac:dyDescent="0.25">
      <c r="Q59343" s="265"/>
    </row>
    <row r="59344" spans="17:17" ht="0" hidden="1" customHeight="1" x14ac:dyDescent="0.25">
      <c r="Q59344" s="265"/>
    </row>
    <row r="59345" spans="17:17" ht="0" hidden="1" customHeight="1" x14ac:dyDescent="0.25">
      <c r="Q59345" s="265"/>
    </row>
    <row r="59346" spans="17:17" ht="0" hidden="1" customHeight="1" x14ac:dyDescent="0.25">
      <c r="Q59346" s="265"/>
    </row>
    <row r="59347" spans="17:17" ht="0" hidden="1" customHeight="1" x14ac:dyDescent="0.25">
      <c r="Q59347" s="265"/>
    </row>
    <row r="59348" spans="17:17" ht="0" hidden="1" customHeight="1" x14ac:dyDescent="0.25">
      <c r="Q59348" s="265"/>
    </row>
    <row r="59349" spans="17:17" ht="0" hidden="1" customHeight="1" x14ac:dyDescent="0.25">
      <c r="Q59349" s="265"/>
    </row>
    <row r="59350" spans="17:17" ht="0" hidden="1" customHeight="1" x14ac:dyDescent="0.25">
      <c r="Q59350" s="265"/>
    </row>
    <row r="59351" spans="17:17" ht="0" hidden="1" customHeight="1" x14ac:dyDescent="0.25">
      <c r="Q59351" s="265"/>
    </row>
    <row r="59352" spans="17:17" ht="0" hidden="1" customHeight="1" x14ac:dyDescent="0.25">
      <c r="Q59352" s="265"/>
    </row>
    <row r="59353" spans="17:17" ht="0" hidden="1" customHeight="1" x14ac:dyDescent="0.25">
      <c r="Q59353" s="265"/>
    </row>
    <row r="59354" spans="17:17" ht="0" hidden="1" customHeight="1" x14ac:dyDescent="0.25">
      <c r="Q59354" s="265"/>
    </row>
    <row r="59355" spans="17:17" ht="0" hidden="1" customHeight="1" x14ac:dyDescent="0.25">
      <c r="Q59355" s="265"/>
    </row>
    <row r="59356" spans="17:17" ht="0" hidden="1" customHeight="1" x14ac:dyDescent="0.25">
      <c r="Q59356" s="265"/>
    </row>
    <row r="59357" spans="17:17" ht="0" hidden="1" customHeight="1" x14ac:dyDescent="0.25">
      <c r="Q59357" s="265"/>
    </row>
    <row r="59358" spans="17:17" ht="0" hidden="1" customHeight="1" x14ac:dyDescent="0.25">
      <c r="Q59358" s="265"/>
    </row>
    <row r="59359" spans="17:17" ht="0" hidden="1" customHeight="1" x14ac:dyDescent="0.25">
      <c r="Q59359" s="265"/>
    </row>
    <row r="59360" spans="17:17" ht="0" hidden="1" customHeight="1" x14ac:dyDescent="0.25">
      <c r="Q59360" s="265"/>
    </row>
    <row r="59361" spans="17:17" ht="0" hidden="1" customHeight="1" x14ac:dyDescent="0.25">
      <c r="Q59361" s="265"/>
    </row>
    <row r="59362" spans="17:17" ht="0" hidden="1" customHeight="1" x14ac:dyDescent="0.25">
      <c r="Q59362" s="265"/>
    </row>
    <row r="59363" spans="17:17" ht="0" hidden="1" customHeight="1" x14ac:dyDescent="0.25">
      <c r="Q59363" s="265"/>
    </row>
    <row r="59364" spans="17:17" ht="0" hidden="1" customHeight="1" x14ac:dyDescent="0.25">
      <c r="Q59364" s="265"/>
    </row>
    <row r="59365" spans="17:17" ht="0" hidden="1" customHeight="1" x14ac:dyDescent="0.25">
      <c r="Q59365" s="265"/>
    </row>
    <row r="59366" spans="17:17" ht="0" hidden="1" customHeight="1" x14ac:dyDescent="0.25">
      <c r="Q59366" s="265"/>
    </row>
    <row r="59367" spans="17:17" ht="0" hidden="1" customHeight="1" x14ac:dyDescent="0.25">
      <c r="Q59367" s="265"/>
    </row>
    <row r="59368" spans="17:17" ht="0" hidden="1" customHeight="1" x14ac:dyDescent="0.25">
      <c r="Q59368" s="265"/>
    </row>
    <row r="59369" spans="17:17" ht="0" hidden="1" customHeight="1" x14ac:dyDescent="0.25">
      <c r="Q59369" s="265"/>
    </row>
    <row r="59370" spans="17:17" ht="0" hidden="1" customHeight="1" x14ac:dyDescent="0.25">
      <c r="Q59370" s="265"/>
    </row>
    <row r="59371" spans="17:17" ht="0" hidden="1" customHeight="1" x14ac:dyDescent="0.25">
      <c r="Q59371" s="265"/>
    </row>
    <row r="59372" spans="17:17" ht="0" hidden="1" customHeight="1" x14ac:dyDescent="0.25">
      <c r="Q59372" s="265"/>
    </row>
    <row r="59373" spans="17:17" ht="0" hidden="1" customHeight="1" x14ac:dyDescent="0.25">
      <c r="Q59373" s="265"/>
    </row>
    <row r="59374" spans="17:17" ht="0" hidden="1" customHeight="1" x14ac:dyDescent="0.25">
      <c r="Q59374" s="265"/>
    </row>
    <row r="59375" spans="17:17" ht="0" hidden="1" customHeight="1" x14ac:dyDescent="0.25">
      <c r="Q59375" s="265"/>
    </row>
    <row r="59376" spans="17:17" ht="0" hidden="1" customHeight="1" x14ac:dyDescent="0.25">
      <c r="Q59376" s="265"/>
    </row>
    <row r="59377" spans="17:17" ht="0" hidden="1" customHeight="1" x14ac:dyDescent="0.25">
      <c r="Q59377" s="265"/>
    </row>
    <row r="59378" spans="17:17" ht="0" hidden="1" customHeight="1" x14ac:dyDescent="0.25">
      <c r="Q59378" s="265"/>
    </row>
    <row r="59379" spans="17:17" ht="0" hidden="1" customHeight="1" x14ac:dyDescent="0.25">
      <c r="Q59379" s="265"/>
    </row>
    <row r="59380" spans="17:17" ht="0" hidden="1" customHeight="1" x14ac:dyDescent="0.25">
      <c r="Q59380" s="265"/>
    </row>
    <row r="59381" spans="17:17" ht="0" hidden="1" customHeight="1" x14ac:dyDescent="0.25">
      <c r="Q59381" s="265"/>
    </row>
    <row r="59382" spans="17:17" ht="0" hidden="1" customHeight="1" x14ac:dyDescent="0.25">
      <c r="Q59382" s="265"/>
    </row>
    <row r="59383" spans="17:17" ht="0" hidden="1" customHeight="1" x14ac:dyDescent="0.25">
      <c r="Q59383" s="265"/>
    </row>
    <row r="59384" spans="17:17" ht="0" hidden="1" customHeight="1" x14ac:dyDescent="0.25">
      <c r="Q59384" s="265"/>
    </row>
    <row r="59385" spans="17:17" ht="0" hidden="1" customHeight="1" x14ac:dyDescent="0.25">
      <c r="Q59385" s="265"/>
    </row>
    <row r="59386" spans="17:17" ht="0" hidden="1" customHeight="1" x14ac:dyDescent="0.25">
      <c r="Q59386" s="265"/>
    </row>
    <row r="59387" spans="17:17" ht="0" hidden="1" customHeight="1" x14ac:dyDescent="0.25">
      <c r="Q59387" s="265"/>
    </row>
    <row r="59388" spans="17:17" ht="0" hidden="1" customHeight="1" x14ac:dyDescent="0.25">
      <c r="Q59388" s="265"/>
    </row>
    <row r="59389" spans="17:17" ht="0" hidden="1" customHeight="1" x14ac:dyDescent="0.25">
      <c r="Q59389" s="265"/>
    </row>
    <row r="59390" spans="17:17" ht="0" hidden="1" customHeight="1" x14ac:dyDescent="0.25">
      <c r="Q59390" s="265"/>
    </row>
    <row r="59391" spans="17:17" ht="0" hidden="1" customHeight="1" x14ac:dyDescent="0.25">
      <c r="Q59391" s="265"/>
    </row>
    <row r="59392" spans="17:17" ht="0" hidden="1" customHeight="1" x14ac:dyDescent="0.25">
      <c r="Q59392" s="265"/>
    </row>
    <row r="59393" spans="17:17" ht="0" hidden="1" customHeight="1" x14ac:dyDescent="0.25">
      <c r="Q59393" s="265"/>
    </row>
    <row r="59394" spans="17:17" ht="0" hidden="1" customHeight="1" x14ac:dyDescent="0.25">
      <c r="Q59394" s="265"/>
    </row>
    <row r="59395" spans="17:17" ht="0" hidden="1" customHeight="1" x14ac:dyDescent="0.25">
      <c r="Q59395" s="265"/>
    </row>
    <row r="59396" spans="17:17" ht="0" hidden="1" customHeight="1" x14ac:dyDescent="0.25">
      <c r="Q59396" s="265"/>
    </row>
    <row r="59397" spans="17:17" ht="0" hidden="1" customHeight="1" x14ac:dyDescent="0.25">
      <c r="Q59397" s="265"/>
    </row>
    <row r="59398" spans="17:17" ht="0" hidden="1" customHeight="1" x14ac:dyDescent="0.25">
      <c r="Q59398" s="265"/>
    </row>
    <row r="59399" spans="17:17" ht="0" hidden="1" customHeight="1" x14ac:dyDescent="0.25">
      <c r="Q59399" s="265"/>
    </row>
    <row r="59400" spans="17:17" ht="0" hidden="1" customHeight="1" x14ac:dyDescent="0.25">
      <c r="Q59400" s="265"/>
    </row>
    <row r="59401" spans="17:17" ht="0" hidden="1" customHeight="1" x14ac:dyDescent="0.25">
      <c r="Q59401" s="265"/>
    </row>
    <row r="59402" spans="17:17" ht="0" hidden="1" customHeight="1" x14ac:dyDescent="0.25">
      <c r="Q59402" s="265"/>
    </row>
    <row r="59403" spans="17:17" ht="0" hidden="1" customHeight="1" x14ac:dyDescent="0.25">
      <c r="Q59403" s="265"/>
    </row>
    <row r="59404" spans="17:17" ht="0" hidden="1" customHeight="1" x14ac:dyDescent="0.25">
      <c r="Q59404" s="265"/>
    </row>
    <row r="59405" spans="17:17" ht="0" hidden="1" customHeight="1" x14ac:dyDescent="0.25">
      <c r="Q59405" s="265"/>
    </row>
    <row r="59406" spans="17:17" ht="0" hidden="1" customHeight="1" x14ac:dyDescent="0.25">
      <c r="Q59406" s="265"/>
    </row>
    <row r="59407" spans="17:17" ht="0" hidden="1" customHeight="1" x14ac:dyDescent="0.25">
      <c r="Q59407" s="265"/>
    </row>
    <row r="59408" spans="17:17" ht="0" hidden="1" customHeight="1" x14ac:dyDescent="0.25">
      <c r="Q59408" s="265"/>
    </row>
    <row r="59409" spans="17:17" ht="0" hidden="1" customHeight="1" x14ac:dyDescent="0.25">
      <c r="Q59409" s="265"/>
    </row>
    <row r="59410" spans="17:17" ht="0" hidden="1" customHeight="1" x14ac:dyDescent="0.25">
      <c r="Q59410" s="265"/>
    </row>
    <row r="59411" spans="17:17" ht="0" hidden="1" customHeight="1" x14ac:dyDescent="0.25">
      <c r="Q59411" s="265"/>
    </row>
    <row r="59412" spans="17:17" ht="0" hidden="1" customHeight="1" x14ac:dyDescent="0.25">
      <c r="Q59412" s="265"/>
    </row>
    <row r="59413" spans="17:17" ht="0" hidden="1" customHeight="1" x14ac:dyDescent="0.25">
      <c r="Q59413" s="265"/>
    </row>
    <row r="59414" spans="17:17" ht="0" hidden="1" customHeight="1" x14ac:dyDescent="0.25">
      <c r="Q59414" s="265"/>
    </row>
    <row r="59415" spans="17:17" ht="0" hidden="1" customHeight="1" x14ac:dyDescent="0.25">
      <c r="Q59415" s="265"/>
    </row>
    <row r="59416" spans="17:17" ht="0" hidden="1" customHeight="1" x14ac:dyDescent="0.25">
      <c r="Q59416" s="265"/>
    </row>
    <row r="59417" spans="17:17" ht="0" hidden="1" customHeight="1" x14ac:dyDescent="0.25">
      <c r="Q59417" s="265"/>
    </row>
    <row r="59418" spans="17:17" ht="0" hidden="1" customHeight="1" x14ac:dyDescent="0.25">
      <c r="Q59418" s="265"/>
    </row>
    <row r="59419" spans="17:17" ht="0" hidden="1" customHeight="1" x14ac:dyDescent="0.25">
      <c r="Q59419" s="265"/>
    </row>
    <row r="59420" spans="17:17" ht="0" hidden="1" customHeight="1" x14ac:dyDescent="0.25">
      <c r="Q59420" s="265"/>
    </row>
    <row r="59421" spans="17:17" ht="0" hidden="1" customHeight="1" x14ac:dyDescent="0.25">
      <c r="Q59421" s="265"/>
    </row>
    <row r="59422" spans="17:17" ht="0" hidden="1" customHeight="1" x14ac:dyDescent="0.25">
      <c r="Q59422" s="265"/>
    </row>
    <row r="59423" spans="17:17" ht="0" hidden="1" customHeight="1" x14ac:dyDescent="0.25">
      <c r="Q59423" s="265"/>
    </row>
    <row r="59424" spans="17:17" ht="0" hidden="1" customHeight="1" x14ac:dyDescent="0.25">
      <c r="Q59424" s="265"/>
    </row>
    <row r="59425" spans="17:17" ht="0" hidden="1" customHeight="1" x14ac:dyDescent="0.25">
      <c r="Q59425" s="265"/>
    </row>
    <row r="59426" spans="17:17" ht="0" hidden="1" customHeight="1" x14ac:dyDescent="0.25">
      <c r="Q59426" s="265"/>
    </row>
    <row r="59427" spans="17:17" ht="0" hidden="1" customHeight="1" x14ac:dyDescent="0.25">
      <c r="Q59427" s="265"/>
    </row>
    <row r="59428" spans="17:17" ht="0" hidden="1" customHeight="1" x14ac:dyDescent="0.25">
      <c r="Q59428" s="265"/>
    </row>
    <row r="59429" spans="17:17" ht="0" hidden="1" customHeight="1" x14ac:dyDescent="0.25">
      <c r="Q59429" s="265"/>
    </row>
    <row r="59430" spans="17:17" ht="0" hidden="1" customHeight="1" x14ac:dyDescent="0.25">
      <c r="Q59430" s="265"/>
    </row>
    <row r="59431" spans="17:17" ht="0" hidden="1" customHeight="1" x14ac:dyDescent="0.25">
      <c r="Q59431" s="265"/>
    </row>
    <row r="59432" spans="17:17" ht="0" hidden="1" customHeight="1" x14ac:dyDescent="0.25">
      <c r="Q59432" s="265"/>
    </row>
    <row r="59433" spans="17:17" ht="0" hidden="1" customHeight="1" x14ac:dyDescent="0.25">
      <c r="Q59433" s="265"/>
    </row>
    <row r="59434" spans="17:17" ht="0" hidden="1" customHeight="1" x14ac:dyDescent="0.25">
      <c r="Q59434" s="265"/>
    </row>
    <row r="59435" spans="17:17" ht="0" hidden="1" customHeight="1" x14ac:dyDescent="0.25">
      <c r="Q59435" s="265"/>
    </row>
    <row r="59436" spans="17:17" ht="0" hidden="1" customHeight="1" x14ac:dyDescent="0.25">
      <c r="Q59436" s="265"/>
    </row>
    <row r="59437" spans="17:17" ht="0" hidden="1" customHeight="1" x14ac:dyDescent="0.25">
      <c r="Q59437" s="265"/>
    </row>
    <row r="59438" spans="17:17" ht="0" hidden="1" customHeight="1" x14ac:dyDescent="0.25">
      <c r="Q59438" s="265"/>
    </row>
    <row r="59439" spans="17:17" ht="0" hidden="1" customHeight="1" x14ac:dyDescent="0.25">
      <c r="Q59439" s="265"/>
    </row>
    <row r="59440" spans="17:17" ht="0" hidden="1" customHeight="1" x14ac:dyDescent="0.25">
      <c r="Q59440" s="265"/>
    </row>
    <row r="59441" spans="17:17" ht="0" hidden="1" customHeight="1" x14ac:dyDescent="0.25">
      <c r="Q59441" s="265"/>
    </row>
    <row r="59442" spans="17:17" ht="0" hidden="1" customHeight="1" x14ac:dyDescent="0.25">
      <c r="Q59442" s="265"/>
    </row>
    <row r="59443" spans="17:17" ht="0" hidden="1" customHeight="1" x14ac:dyDescent="0.25">
      <c r="Q59443" s="265"/>
    </row>
    <row r="59444" spans="17:17" ht="0" hidden="1" customHeight="1" x14ac:dyDescent="0.25">
      <c r="Q59444" s="265"/>
    </row>
    <row r="59445" spans="17:17" ht="0" hidden="1" customHeight="1" x14ac:dyDescent="0.25">
      <c r="Q59445" s="265"/>
    </row>
    <row r="59446" spans="17:17" ht="0" hidden="1" customHeight="1" x14ac:dyDescent="0.25">
      <c r="Q59446" s="265"/>
    </row>
    <row r="59447" spans="17:17" ht="0" hidden="1" customHeight="1" x14ac:dyDescent="0.25">
      <c r="Q59447" s="265"/>
    </row>
    <row r="59448" spans="17:17" ht="0" hidden="1" customHeight="1" x14ac:dyDescent="0.25">
      <c r="Q59448" s="265"/>
    </row>
    <row r="59449" spans="17:17" ht="0" hidden="1" customHeight="1" x14ac:dyDescent="0.25">
      <c r="Q59449" s="265"/>
    </row>
    <row r="59450" spans="17:17" ht="0" hidden="1" customHeight="1" x14ac:dyDescent="0.25">
      <c r="Q59450" s="265"/>
    </row>
    <row r="59451" spans="17:17" ht="0" hidden="1" customHeight="1" x14ac:dyDescent="0.25">
      <c r="Q59451" s="265"/>
    </row>
    <row r="59452" spans="17:17" ht="0" hidden="1" customHeight="1" x14ac:dyDescent="0.25">
      <c r="Q59452" s="265"/>
    </row>
    <row r="59453" spans="17:17" ht="0" hidden="1" customHeight="1" x14ac:dyDescent="0.25">
      <c r="Q59453" s="265"/>
    </row>
    <row r="59454" spans="17:17" ht="0" hidden="1" customHeight="1" x14ac:dyDescent="0.25">
      <c r="Q59454" s="265"/>
    </row>
    <row r="59455" spans="17:17" ht="0" hidden="1" customHeight="1" x14ac:dyDescent="0.25">
      <c r="Q59455" s="265"/>
    </row>
    <row r="59456" spans="17:17" ht="0" hidden="1" customHeight="1" x14ac:dyDescent="0.25">
      <c r="Q59456" s="265"/>
    </row>
    <row r="59457" spans="17:17" ht="0" hidden="1" customHeight="1" x14ac:dyDescent="0.25">
      <c r="Q59457" s="265"/>
    </row>
    <row r="59458" spans="17:17" ht="0" hidden="1" customHeight="1" x14ac:dyDescent="0.25">
      <c r="Q59458" s="265"/>
    </row>
    <row r="59459" spans="17:17" ht="0" hidden="1" customHeight="1" x14ac:dyDescent="0.25">
      <c r="Q59459" s="265"/>
    </row>
    <row r="59460" spans="17:17" ht="0" hidden="1" customHeight="1" x14ac:dyDescent="0.25">
      <c r="Q59460" s="265"/>
    </row>
    <row r="59461" spans="17:17" ht="0" hidden="1" customHeight="1" x14ac:dyDescent="0.25">
      <c r="Q59461" s="265"/>
    </row>
    <row r="59462" spans="17:17" ht="0" hidden="1" customHeight="1" x14ac:dyDescent="0.25">
      <c r="Q59462" s="265"/>
    </row>
    <row r="59463" spans="17:17" ht="0" hidden="1" customHeight="1" x14ac:dyDescent="0.25">
      <c r="Q59463" s="265"/>
    </row>
    <row r="59464" spans="17:17" ht="0" hidden="1" customHeight="1" x14ac:dyDescent="0.25">
      <c r="Q59464" s="265"/>
    </row>
    <row r="59465" spans="17:17" ht="0" hidden="1" customHeight="1" x14ac:dyDescent="0.25">
      <c r="Q59465" s="265"/>
    </row>
    <row r="59466" spans="17:17" ht="0" hidden="1" customHeight="1" x14ac:dyDescent="0.25">
      <c r="Q59466" s="265"/>
    </row>
    <row r="59467" spans="17:17" ht="0" hidden="1" customHeight="1" x14ac:dyDescent="0.25">
      <c r="Q59467" s="265"/>
    </row>
    <row r="59468" spans="17:17" ht="0" hidden="1" customHeight="1" x14ac:dyDescent="0.25">
      <c r="Q59468" s="265"/>
    </row>
    <row r="59469" spans="17:17" ht="0" hidden="1" customHeight="1" x14ac:dyDescent="0.25">
      <c r="Q59469" s="265"/>
    </row>
    <row r="59470" spans="17:17" ht="0" hidden="1" customHeight="1" x14ac:dyDescent="0.25">
      <c r="Q59470" s="265"/>
    </row>
    <row r="59471" spans="17:17" ht="0" hidden="1" customHeight="1" x14ac:dyDescent="0.25">
      <c r="Q59471" s="265"/>
    </row>
    <row r="59472" spans="17:17" ht="0" hidden="1" customHeight="1" x14ac:dyDescent="0.25">
      <c r="Q59472" s="265"/>
    </row>
    <row r="59473" spans="17:17" ht="0" hidden="1" customHeight="1" x14ac:dyDescent="0.25">
      <c r="Q59473" s="265"/>
    </row>
    <row r="59474" spans="17:17" ht="0" hidden="1" customHeight="1" x14ac:dyDescent="0.25">
      <c r="Q59474" s="265"/>
    </row>
    <row r="59475" spans="17:17" ht="0" hidden="1" customHeight="1" x14ac:dyDescent="0.25">
      <c r="Q59475" s="265"/>
    </row>
    <row r="59476" spans="17:17" ht="0" hidden="1" customHeight="1" x14ac:dyDescent="0.25">
      <c r="Q59476" s="265"/>
    </row>
    <row r="59477" spans="17:17" ht="0" hidden="1" customHeight="1" x14ac:dyDescent="0.25">
      <c r="Q59477" s="265"/>
    </row>
    <row r="59478" spans="17:17" ht="0" hidden="1" customHeight="1" x14ac:dyDescent="0.25">
      <c r="Q59478" s="265"/>
    </row>
    <row r="59479" spans="17:17" ht="0" hidden="1" customHeight="1" x14ac:dyDescent="0.25">
      <c r="Q59479" s="265"/>
    </row>
    <row r="59480" spans="17:17" ht="0" hidden="1" customHeight="1" x14ac:dyDescent="0.25">
      <c r="Q59480" s="265"/>
    </row>
    <row r="59481" spans="17:17" ht="0" hidden="1" customHeight="1" x14ac:dyDescent="0.25">
      <c r="Q59481" s="265"/>
    </row>
    <row r="59482" spans="17:17" ht="0" hidden="1" customHeight="1" x14ac:dyDescent="0.25">
      <c r="Q59482" s="265"/>
    </row>
    <row r="59483" spans="17:17" ht="0" hidden="1" customHeight="1" x14ac:dyDescent="0.25">
      <c r="Q59483" s="265"/>
    </row>
    <row r="59484" spans="17:17" ht="0" hidden="1" customHeight="1" x14ac:dyDescent="0.25">
      <c r="Q59484" s="265"/>
    </row>
    <row r="59485" spans="17:17" ht="0" hidden="1" customHeight="1" x14ac:dyDescent="0.25">
      <c r="Q59485" s="265"/>
    </row>
    <row r="59486" spans="17:17" ht="0" hidden="1" customHeight="1" x14ac:dyDescent="0.25">
      <c r="Q59486" s="265"/>
    </row>
    <row r="59487" spans="17:17" ht="0" hidden="1" customHeight="1" x14ac:dyDescent="0.25">
      <c r="Q59487" s="265"/>
    </row>
    <row r="59488" spans="17:17" ht="0" hidden="1" customHeight="1" x14ac:dyDescent="0.25">
      <c r="Q59488" s="265"/>
    </row>
    <row r="59489" spans="17:17" ht="0" hidden="1" customHeight="1" x14ac:dyDescent="0.25">
      <c r="Q59489" s="265"/>
    </row>
    <row r="59490" spans="17:17" ht="0" hidden="1" customHeight="1" x14ac:dyDescent="0.25">
      <c r="Q59490" s="265"/>
    </row>
    <row r="59491" spans="17:17" ht="0" hidden="1" customHeight="1" x14ac:dyDescent="0.25">
      <c r="Q59491" s="265"/>
    </row>
    <row r="59492" spans="17:17" ht="0" hidden="1" customHeight="1" x14ac:dyDescent="0.25">
      <c r="Q59492" s="265"/>
    </row>
    <row r="59493" spans="17:17" ht="0" hidden="1" customHeight="1" x14ac:dyDescent="0.25">
      <c r="Q59493" s="265"/>
    </row>
    <row r="59494" spans="17:17" ht="0" hidden="1" customHeight="1" x14ac:dyDescent="0.25">
      <c r="Q59494" s="265"/>
    </row>
    <row r="59495" spans="17:17" ht="0" hidden="1" customHeight="1" x14ac:dyDescent="0.25">
      <c r="Q59495" s="265"/>
    </row>
    <row r="59496" spans="17:17" ht="0" hidden="1" customHeight="1" x14ac:dyDescent="0.25">
      <c r="Q59496" s="265"/>
    </row>
    <row r="59497" spans="17:17" ht="0" hidden="1" customHeight="1" x14ac:dyDescent="0.25">
      <c r="Q59497" s="265"/>
    </row>
    <row r="59498" spans="17:17" ht="0" hidden="1" customHeight="1" x14ac:dyDescent="0.25">
      <c r="Q59498" s="265"/>
    </row>
    <row r="59499" spans="17:17" ht="0" hidden="1" customHeight="1" x14ac:dyDescent="0.25">
      <c r="Q59499" s="265"/>
    </row>
    <row r="59500" spans="17:17" ht="0" hidden="1" customHeight="1" x14ac:dyDescent="0.25">
      <c r="Q59500" s="265"/>
    </row>
    <row r="59501" spans="17:17" ht="0" hidden="1" customHeight="1" x14ac:dyDescent="0.25">
      <c r="Q59501" s="265"/>
    </row>
    <row r="59502" spans="17:17" ht="0" hidden="1" customHeight="1" x14ac:dyDescent="0.25">
      <c r="Q59502" s="265"/>
    </row>
    <row r="59503" spans="17:17" ht="0" hidden="1" customHeight="1" x14ac:dyDescent="0.25">
      <c r="Q59503" s="265"/>
    </row>
    <row r="59504" spans="17:17" ht="0" hidden="1" customHeight="1" x14ac:dyDescent="0.25">
      <c r="Q59504" s="265"/>
    </row>
    <row r="59505" spans="17:17" ht="0" hidden="1" customHeight="1" x14ac:dyDescent="0.25">
      <c r="Q59505" s="265"/>
    </row>
    <row r="59506" spans="17:17" ht="0" hidden="1" customHeight="1" x14ac:dyDescent="0.25">
      <c r="Q59506" s="265"/>
    </row>
    <row r="59507" spans="17:17" ht="0" hidden="1" customHeight="1" x14ac:dyDescent="0.25">
      <c r="Q59507" s="265"/>
    </row>
    <row r="59508" spans="17:17" ht="0" hidden="1" customHeight="1" x14ac:dyDescent="0.25">
      <c r="Q59508" s="265"/>
    </row>
    <row r="59509" spans="17:17" ht="0" hidden="1" customHeight="1" x14ac:dyDescent="0.25">
      <c r="Q59509" s="265"/>
    </row>
    <row r="59510" spans="17:17" ht="0" hidden="1" customHeight="1" x14ac:dyDescent="0.25">
      <c r="Q59510" s="265"/>
    </row>
    <row r="59511" spans="17:17" ht="0" hidden="1" customHeight="1" x14ac:dyDescent="0.25">
      <c r="Q59511" s="265"/>
    </row>
    <row r="59512" spans="17:17" ht="0" hidden="1" customHeight="1" x14ac:dyDescent="0.25">
      <c r="Q59512" s="265"/>
    </row>
    <row r="59513" spans="17:17" ht="0" hidden="1" customHeight="1" x14ac:dyDescent="0.25">
      <c r="Q59513" s="265"/>
    </row>
    <row r="59514" spans="17:17" ht="0" hidden="1" customHeight="1" x14ac:dyDescent="0.25">
      <c r="Q59514" s="265"/>
    </row>
    <row r="59515" spans="17:17" ht="0" hidden="1" customHeight="1" x14ac:dyDescent="0.25">
      <c r="Q59515" s="265"/>
    </row>
    <row r="59516" spans="17:17" ht="0" hidden="1" customHeight="1" x14ac:dyDescent="0.25">
      <c r="Q59516" s="265"/>
    </row>
    <row r="59517" spans="17:17" ht="0" hidden="1" customHeight="1" x14ac:dyDescent="0.25">
      <c r="Q59517" s="265"/>
    </row>
    <row r="59518" spans="17:17" ht="0" hidden="1" customHeight="1" x14ac:dyDescent="0.25">
      <c r="Q59518" s="265"/>
    </row>
    <row r="59519" spans="17:17" ht="0" hidden="1" customHeight="1" x14ac:dyDescent="0.25">
      <c r="Q59519" s="265"/>
    </row>
    <row r="59520" spans="17:17" ht="0" hidden="1" customHeight="1" x14ac:dyDescent="0.25">
      <c r="Q59520" s="265"/>
    </row>
    <row r="59521" spans="17:17" ht="0" hidden="1" customHeight="1" x14ac:dyDescent="0.25">
      <c r="Q59521" s="265"/>
    </row>
    <row r="59522" spans="17:17" ht="0" hidden="1" customHeight="1" x14ac:dyDescent="0.25">
      <c r="Q59522" s="265"/>
    </row>
    <row r="59523" spans="17:17" ht="0" hidden="1" customHeight="1" x14ac:dyDescent="0.25">
      <c r="Q59523" s="265"/>
    </row>
    <row r="59524" spans="17:17" ht="0" hidden="1" customHeight="1" x14ac:dyDescent="0.25">
      <c r="Q59524" s="265"/>
    </row>
    <row r="59525" spans="17:17" ht="0" hidden="1" customHeight="1" x14ac:dyDescent="0.25">
      <c r="Q59525" s="265"/>
    </row>
    <row r="59526" spans="17:17" ht="0" hidden="1" customHeight="1" x14ac:dyDescent="0.25">
      <c r="Q59526" s="265"/>
    </row>
    <row r="59527" spans="17:17" ht="0" hidden="1" customHeight="1" x14ac:dyDescent="0.25">
      <c r="Q59527" s="265"/>
    </row>
    <row r="59528" spans="17:17" ht="0" hidden="1" customHeight="1" x14ac:dyDescent="0.25">
      <c r="Q59528" s="265"/>
    </row>
    <row r="59529" spans="17:17" ht="0" hidden="1" customHeight="1" x14ac:dyDescent="0.25">
      <c r="Q59529" s="265"/>
    </row>
    <row r="59530" spans="17:17" ht="0" hidden="1" customHeight="1" x14ac:dyDescent="0.25">
      <c r="Q59530" s="265"/>
    </row>
    <row r="59531" spans="17:17" ht="0" hidden="1" customHeight="1" x14ac:dyDescent="0.25">
      <c r="Q59531" s="265"/>
    </row>
    <row r="59532" spans="17:17" ht="0" hidden="1" customHeight="1" x14ac:dyDescent="0.25">
      <c r="Q59532" s="265"/>
    </row>
    <row r="59533" spans="17:17" ht="0" hidden="1" customHeight="1" x14ac:dyDescent="0.25">
      <c r="Q59533" s="265"/>
    </row>
    <row r="59534" spans="17:17" ht="0" hidden="1" customHeight="1" x14ac:dyDescent="0.25">
      <c r="Q59534" s="265"/>
    </row>
    <row r="59535" spans="17:17" ht="0" hidden="1" customHeight="1" x14ac:dyDescent="0.25">
      <c r="Q59535" s="265"/>
    </row>
    <row r="59536" spans="17:17" ht="0" hidden="1" customHeight="1" x14ac:dyDescent="0.25">
      <c r="Q59536" s="265"/>
    </row>
    <row r="59537" spans="17:17" ht="0" hidden="1" customHeight="1" x14ac:dyDescent="0.25">
      <c r="Q59537" s="265"/>
    </row>
    <row r="59538" spans="17:17" ht="0" hidden="1" customHeight="1" x14ac:dyDescent="0.25">
      <c r="Q59538" s="265"/>
    </row>
    <row r="59539" spans="17:17" ht="0" hidden="1" customHeight="1" x14ac:dyDescent="0.25">
      <c r="Q59539" s="265"/>
    </row>
    <row r="59540" spans="17:17" ht="0" hidden="1" customHeight="1" x14ac:dyDescent="0.25">
      <c r="Q59540" s="265"/>
    </row>
    <row r="59541" spans="17:17" ht="0" hidden="1" customHeight="1" x14ac:dyDescent="0.25">
      <c r="Q59541" s="265"/>
    </row>
    <row r="59542" spans="17:17" ht="0" hidden="1" customHeight="1" x14ac:dyDescent="0.25">
      <c r="Q59542" s="265"/>
    </row>
    <row r="59543" spans="17:17" ht="0" hidden="1" customHeight="1" x14ac:dyDescent="0.25">
      <c r="Q59543" s="265"/>
    </row>
    <row r="59544" spans="17:17" ht="0" hidden="1" customHeight="1" x14ac:dyDescent="0.25">
      <c r="Q59544" s="265"/>
    </row>
    <row r="59545" spans="17:17" ht="0" hidden="1" customHeight="1" x14ac:dyDescent="0.25">
      <c r="Q59545" s="265"/>
    </row>
    <row r="59546" spans="17:17" ht="0" hidden="1" customHeight="1" x14ac:dyDescent="0.25">
      <c r="Q59546" s="265"/>
    </row>
    <row r="59547" spans="17:17" ht="0" hidden="1" customHeight="1" x14ac:dyDescent="0.25">
      <c r="Q59547" s="265"/>
    </row>
    <row r="59548" spans="17:17" ht="0" hidden="1" customHeight="1" x14ac:dyDescent="0.25">
      <c r="Q59548" s="265"/>
    </row>
    <row r="59549" spans="17:17" ht="0" hidden="1" customHeight="1" x14ac:dyDescent="0.25">
      <c r="Q59549" s="265"/>
    </row>
    <row r="59550" spans="17:17" ht="0" hidden="1" customHeight="1" x14ac:dyDescent="0.25">
      <c r="Q59550" s="265"/>
    </row>
    <row r="59551" spans="17:17" ht="0" hidden="1" customHeight="1" x14ac:dyDescent="0.25">
      <c r="Q59551" s="265"/>
    </row>
    <row r="59552" spans="17:17" ht="0" hidden="1" customHeight="1" x14ac:dyDescent="0.25">
      <c r="Q59552" s="265"/>
    </row>
    <row r="59553" spans="17:17" ht="0" hidden="1" customHeight="1" x14ac:dyDescent="0.25">
      <c r="Q59553" s="265"/>
    </row>
    <row r="59554" spans="17:17" ht="0" hidden="1" customHeight="1" x14ac:dyDescent="0.25">
      <c r="Q59554" s="265"/>
    </row>
    <row r="59555" spans="17:17" ht="0" hidden="1" customHeight="1" x14ac:dyDescent="0.25">
      <c r="Q59555" s="265"/>
    </row>
    <row r="59556" spans="17:17" ht="0" hidden="1" customHeight="1" x14ac:dyDescent="0.25">
      <c r="Q59556" s="265"/>
    </row>
    <row r="59557" spans="17:17" ht="0" hidden="1" customHeight="1" x14ac:dyDescent="0.25">
      <c r="Q59557" s="265"/>
    </row>
    <row r="59558" spans="17:17" ht="0" hidden="1" customHeight="1" x14ac:dyDescent="0.25">
      <c r="Q59558" s="265"/>
    </row>
    <row r="59559" spans="17:17" ht="0" hidden="1" customHeight="1" x14ac:dyDescent="0.25">
      <c r="Q59559" s="265"/>
    </row>
    <row r="59560" spans="17:17" ht="0" hidden="1" customHeight="1" x14ac:dyDescent="0.25">
      <c r="Q59560" s="265"/>
    </row>
    <row r="59561" spans="17:17" ht="0" hidden="1" customHeight="1" x14ac:dyDescent="0.25">
      <c r="Q59561" s="265"/>
    </row>
    <row r="59562" spans="17:17" ht="0" hidden="1" customHeight="1" x14ac:dyDescent="0.25">
      <c r="Q59562" s="265"/>
    </row>
    <row r="59563" spans="17:17" ht="0" hidden="1" customHeight="1" x14ac:dyDescent="0.25">
      <c r="Q59563" s="265"/>
    </row>
    <row r="59564" spans="17:17" ht="0" hidden="1" customHeight="1" x14ac:dyDescent="0.25">
      <c r="Q59564" s="265"/>
    </row>
    <row r="59565" spans="17:17" ht="0" hidden="1" customHeight="1" x14ac:dyDescent="0.25">
      <c r="Q59565" s="265"/>
    </row>
    <row r="59566" spans="17:17" ht="0" hidden="1" customHeight="1" x14ac:dyDescent="0.25">
      <c r="Q59566" s="265"/>
    </row>
    <row r="59567" spans="17:17" ht="0" hidden="1" customHeight="1" x14ac:dyDescent="0.25">
      <c r="Q59567" s="265"/>
    </row>
    <row r="59568" spans="17:17" ht="0" hidden="1" customHeight="1" x14ac:dyDescent="0.25">
      <c r="Q59568" s="265"/>
    </row>
    <row r="59569" spans="17:17" ht="0" hidden="1" customHeight="1" x14ac:dyDescent="0.25">
      <c r="Q59569" s="265"/>
    </row>
    <row r="59570" spans="17:17" ht="0" hidden="1" customHeight="1" x14ac:dyDescent="0.25">
      <c r="Q59570" s="265"/>
    </row>
    <row r="59571" spans="17:17" ht="0" hidden="1" customHeight="1" x14ac:dyDescent="0.25">
      <c r="Q59571" s="265"/>
    </row>
    <row r="59572" spans="17:17" ht="0" hidden="1" customHeight="1" x14ac:dyDescent="0.25">
      <c r="Q59572" s="265"/>
    </row>
    <row r="59573" spans="17:17" ht="0" hidden="1" customHeight="1" x14ac:dyDescent="0.25">
      <c r="Q59573" s="265"/>
    </row>
    <row r="59574" spans="17:17" ht="0" hidden="1" customHeight="1" x14ac:dyDescent="0.25">
      <c r="Q59574" s="265"/>
    </row>
    <row r="59575" spans="17:17" ht="0" hidden="1" customHeight="1" x14ac:dyDescent="0.25">
      <c r="Q59575" s="265"/>
    </row>
    <row r="59576" spans="17:17" ht="0" hidden="1" customHeight="1" x14ac:dyDescent="0.25">
      <c r="Q59576" s="265"/>
    </row>
    <row r="59577" spans="17:17" ht="0" hidden="1" customHeight="1" x14ac:dyDescent="0.25">
      <c r="Q59577" s="265"/>
    </row>
    <row r="59578" spans="17:17" ht="0" hidden="1" customHeight="1" x14ac:dyDescent="0.25">
      <c r="Q59578" s="265"/>
    </row>
    <row r="59579" spans="17:17" ht="0" hidden="1" customHeight="1" x14ac:dyDescent="0.25">
      <c r="Q59579" s="265"/>
    </row>
    <row r="59580" spans="17:17" ht="0" hidden="1" customHeight="1" x14ac:dyDescent="0.25">
      <c r="Q59580" s="265"/>
    </row>
    <row r="59581" spans="17:17" ht="0" hidden="1" customHeight="1" x14ac:dyDescent="0.25">
      <c r="Q59581" s="265"/>
    </row>
    <row r="59582" spans="17:17" ht="0" hidden="1" customHeight="1" x14ac:dyDescent="0.25">
      <c r="Q59582" s="265"/>
    </row>
    <row r="59583" spans="17:17" ht="0" hidden="1" customHeight="1" x14ac:dyDescent="0.25">
      <c r="Q59583" s="265"/>
    </row>
    <row r="59584" spans="17:17" ht="0" hidden="1" customHeight="1" x14ac:dyDescent="0.25">
      <c r="Q59584" s="265"/>
    </row>
    <row r="59585" spans="17:17" ht="0" hidden="1" customHeight="1" x14ac:dyDescent="0.25">
      <c r="Q59585" s="265"/>
    </row>
    <row r="59586" spans="17:17" ht="0" hidden="1" customHeight="1" x14ac:dyDescent="0.25">
      <c r="Q59586" s="265"/>
    </row>
    <row r="59587" spans="17:17" ht="0" hidden="1" customHeight="1" x14ac:dyDescent="0.25">
      <c r="Q59587" s="265"/>
    </row>
    <row r="59588" spans="17:17" ht="0" hidden="1" customHeight="1" x14ac:dyDescent="0.25">
      <c r="Q59588" s="265"/>
    </row>
    <row r="59589" spans="17:17" ht="0" hidden="1" customHeight="1" x14ac:dyDescent="0.25">
      <c r="Q59589" s="265"/>
    </row>
    <row r="59590" spans="17:17" ht="0" hidden="1" customHeight="1" x14ac:dyDescent="0.25">
      <c r="Q59590" s="265"/>
    </row>
    <row r="59591" spans="17:17" ht="0" hidden="1" customHeight="1" x14ac:dyDescent="0.25">
      <c r="Q59591" s="265"/>
    </row>
    <row r="59592" spans="17:17" ht="0" hidden="1" customHeight="1" x14ac:dyDescent="0.25">
      <c r="Q59592" s="265"/>
    </row>
    <row r="59593" spans="17:17" ht="0" hidden="1" customHeight="1" x14ac:dyDescent="0.25">
      <c r="Q59593" s="265"/>
    </row>
    <row r="59594" spans="17:17" ht="0" hidden="1" customHeight="1" x14ac:dyDescent="0.25">
      <c r="Q59594" s="265"/>
    </row>
    <row r="59595" spans="17:17" ht="0" hidden="1" customHeight="1" x14ac:dyDescent="0.25">
      <c r="Q59595" s="265"/>
    </row>
    <row r="59596" spans="17:17" ht="0" hidden="1" customHeight="1" x14ac:dyDescent="0.25">
      <c r="Q59596" s="265"/>
    </row>
    <row r="59597" spans="17:17" ht="0" hidden="1" customHeight="1" x14ac:dyDescent="0.25">
      <c r="Q59597" s="265"/>
    </row>
    <row r="59598" spans="17:17" ht="0" hidden="1" customHeight="1" x14ac:dyDescent="0.25">
      <c r="Q59598" s="265"/>
    </row>
    <row r="59599" spans="17:17" ht="0" hidden="1" customHeight="1" x14ac:dyDescent="0.25">
      <c r="Q59599" s="265"/>
    </row>
    <row r="59600" spans="17:17" ht="0" hidden="1" customHeight="1" x14ac:dyDescent="0.25">
      <c r="Q59600" s="265"/>
    </row>
    <row r="59601" spans="17:17" ht="0" hidden="1" customHeight="1" x14ac:dyDescent="0.25">
      <c r="Q59601" s="265"/>
    </row>
    <row r="59602" spans="17:17" ht="0" hidden="1" customHeight="1" x14ac:dyDescent="0.25">
      <c r="Q59602" s="265"/>
    </row>
    <row r="59603" spans="17:17" ht="0" hidden="1" customHeight="1" x14ac:dyDescent="0.25">
      <c r="Q59603" s="265"/>
    </row>
    <row r="59604" spans="17:17" ht="0" hidden="1" customHeight="1" x14ac:dyDescent="0.25">
      <c r="Q59604" s="265"/>
    </row>
    <row r="59605" spans="17:17" ht="0" hidden="1" customHeight="1" x14ac:dyDescent="0.25">
      <c r="Q59605" s="265"/>
    </row>
    <row r="59606" spans="17:17" ht="0" hidden="1" customHeight="1" x14ac:dyDescent="0.25">
      <c r="Q59606" s="265"/>
    </row>
    <row r="59607" spans="17:17" ht="0" hidden="1" customHeight="1" x14ac:dyDescent="0.25">
      <c r="Q59607" s="265"/>
    </row>
    <row r="59608" spans="17:17" ht="0" hidden="1" customHeight="1" x14ac:dyDescent="0.25">
      <c r="Q59608" s="265"/>
    </row>
    <row r="59609" spans="17:17" ht="0" hidden="1" customHeight="1" x14ac:dyDescent="0.25">
      <c r="Q59609" s="265"/>
    </row>
    <row r="59610" spans="17:17" ht="0" hidden="1" customHeight="1" x14ac:dyDescent="0.25">
      <c r="Q59610" s="265"/>
    </row>
    <row r="59611" spans="17:17" ht="0" hidden="1" customHeight="1" x14ac:dyDescent="0.25">
      <c r="Q59611" s="265"/>
    </row>
    <row r="59612" spans="17:17" ht="0" hidden="1" customHeight="1" x14ac:dyDescent="0.25">
      <c r="Q59612" s="265"/>
    </row>
    <row r="59613" spans="17:17" ht="0" hidden="1" customHeight="1" x14ac:dyDescent="0.25">
      <c r="Q59613" s="265"/>
    </row>
    <row r="59614" spans="17:17" ht="0" hidden="1" customHeight="1" x14ac:dyDescent="0.25">
      <c r="Q59614" s="265"/>
    </row>
    <row r="59615" spans="17:17" ht="0" hidden="1" customHeight="1" x14ac:dyDescent="0.25">
      <c r="Q59615" s="265"/>
    </row>
    <row r="59616" spans="17:17" ht="0" hidden="1" customHeight="1" x14ac:dyDescent="0.25">
      <c r="Q59616" s="265"/>
    </row>
    <row r="59617" spans="17:17" ht="0" hidden="1" customHeight="1" x14ac:dyDescent="0.25">
      <c r="Q59617" s="265"/>
    </row>
    <row r="59618" spans="17:17" ht="0" hidden="1" customHeight="1" x14ac:dyDescent="0.25">
      <c r="Q59618" s="265"/>
    </row>
    <row r="59619" spans="17:17" ht="0" hidden="1" customHeight="1" x14ac:dyDescent="0.25">
      <c r="Q59619" s="265"/>
    </row>
    <row r="59620" spans="17:17" ht="0" hidden="1" customHeight="1" x14ac:dyDescent="0.25">
      <c r="Q59620" s="265"/>
    </row>
    <row r="59621" spans="17:17" ht="0" hidden="1" customHeight="1" x14ac:dyDescent="0.25">
      <c r="Q59621" s="265"/>
    </row>
    <row r="59622" spans="17:17" ht="0" hidden="1" customHeight="1" x14ac:dyDescent="0.25">
      <c r="Q59622" s="265"/>
    </row>
    <row r="59623" spans="17:17" ht="0" hidden="1" customHeight="1" x14ac:dyDescent="0.25">
      <c r="Q59623" s="265"/>
    </row>
    <row r="59624" spans="17:17" ht="0" hidden="1" customHeight="1" x14ac:dyDescent="0.25">
      <c r="Q59624" s="265"/>
    </row>
    <row r="59625" spans="17:17" ht="0" hidden="1" customHeight="1" x14ac:dyDescent="0.25">
      <c r="Q59625" s="265"/>
    </row>
    <row r="59626" spans="17:17" ht="0" hidden="1" customHeight="1" x14ac:dyDescent="0.25">
      <c r="Q59626" s="265"/>
    </row>
    <row r="59627" spans="17:17" ht="0" hidden="1" customHeight="1" x14ac:dyDescent="0.25">
      <c r="Q59627" s="265"/>
    </row>
    <row r="59628" spans="17:17" ht="0" hidden="1" customHeight="1" x14ac:dyDescent="0.25">
      <c r="Q59628" s="265"/>
    </row>
    <row r="59629" spans="17:17" ht="0" hidden="1" customHeight="1" x14ac:dyDescent="0.25">
      <c r="Q59629" s="265"/>
    </row>
    <row r="59630" spans="17:17" ht="0" hidden="1" customHeight="1" x14ac:dyDescent="0.25">
      <c r="Q59630" s="265"/>
    </row>
    <row r="59631" spans="17:17" ht="0" hidden="1" customHeight="1" x14ac:dyDescent="0.25">
      <c r="Q59631" s="265"/>
    </row>
    <row r="59632" spans="17:17" ht="0" hidden="1" customHeight="1" x14ac:dyDescent="0.25">
      <c r="Q59632" s="265"/>
    </row>
    <row r="59633" spans="17:17" ht="0" hidden="1" customHeight="1" x14ac:dyDescent="0.25">
      <c r="Q59633" s="265"/>
    </row>
    <row r="59634" spans="17:17" ht="0" hidden="1" customHeight="1" x14ac:dyDescent="0.25">
      <c r="Q59634" s="265"/>
    </row>
    <row r="59635" spans="17:17" ht="0" hidden="1" customHeight="1" x14ac:dyDescent="0.25">
      <c r="Q59635" s="265"/>
    </row>
    <row r="59636" spans="17:17" ht="0" hidden="1" customHeight="1" x14ac:dyDescent="0.25">
      <c r="Q59636" s="265"/>
    </row>
    <row r="59637" spans="17:17" ht="0" hidden="1" customHeight="1" x14ac:dyDescent="0.25">
      <c r="Q59637" s="265"/>
    </row>
    <row r="59638" spans="17:17" ht="0" hidden="1" customHeight="1" x14ac:dyDescent="0.25">
      <c r="Q59638" s="265"/>
    </row>
    <row r="59639" spans="17:17" ht="0" hidden="1" customHeight="1" x14ac:dyDescent="0.25">
      <c r="Q59639" s="265"/>
    </row>
    <row r="59640" spans="17:17" ht="0" hidden="1" customHeight="1" x14ac:dyDescent="0.25">
      <c r="Q59640" s="265"/>
    </row>
    <row r="59641" spans="17:17" ht="0" hidden="1" customHeight="1" x14ac:dyDescent="0.25">
      <c r="Q59641" s="265"/>
    </row>
    <row r="59642" spans="17:17" ht="0" hidden="1" customHeight="1" x14ac:dyDescent="0.25">
      <c r="Q59642" s="265"/>
    </row>
    <row r="59643" spans="17:17" ht="0" hidden="1" customHeight="1" x14ac:dyDescent="0.25">
      <c r="Q59643" s="265"/>
    </row>
    <row r="59644" spans="17:17" ht="0" hidden="1" customHeight="1" x14ac:dyDescent="0.25">
      <c r="Q59644" s="265"/>
    </row>
    <row r="59645" spans="17:17" ht="0" hidden="1" customHeight="1" x14ac:dyDescent="0.25">
      <c r="Q59645" s="265"/>
    </row>
    <row r="59646" spans="17:17" ht="0" hidden="1" customHeight="1" x14ac:dyDescent="0.25">
      <c r="Q59646" s="265"/>
    </row>
    <row r="59647" spans="17:17" ht="0" hidden="1" customHeight="1" x14ac:dyDescent="0.25">
      <c r="Q59647" s="265"/>
    </row>
    <row r="59648" spans="17:17" ht="0" hidden="1" customHeight="1" x14ac:dyDescent="0.25">
      <c r="Q59648" s="265"/>
    </row>
    <row r="59649" spans="17:17" ht="0" hidden="1" customHeight="1" x14ac:dyDescent="0.25">
      <c r="Q59649" s="265"/>
    </row>
    <row r="59650" spans="17:17" ht="0" hidden="1" customHeight="1" x14ac:dyDescent="0.25">
      <c r="Q59650" s="265"/>
    </row>
    <row r="59651" spans="17:17" ht="0" hidden="1" customHeight="1" x14ac:dyDescent="0.25">
      <c r="Q59651" s="265"/>
    </row>
    <row r="59652" spans="17:17" ht="0" hidden="1" customHeight="1" x14ac:dyDescent="0.25">
      <c r="Q59652" s="265"/>
    </row>
    <row r="59653" spans="17:17" ht="0" hidden="1" customHeight="1" x14ac:dyDescent="0.25">
      <c r="Q59653" s="265"/>
    </row>
    <row r="59654" spans="17:17" ht="0" hidden="1" customHeight="1" x14ac:dyDescent="0.25">
      <c r="Q59654" s="265"/>
    </row>
    <row r="59655" spans="17:17" ht="0" hidden="1" customHeight="1" x14ac:dyDescent="0.25">
      <c r="Q59655" s="265"/>
    </row>
    <row r="59656" spans="17:17" ht="0" hidden="1" customHeight="1" x14ac:dyDescent="0.25">
      <c r="Q59656" s="265"/>
    </row>
    <row r="59657" spans="17:17" ht="0" hidden="1" customHeight="1" x14ac:dyDescent="0.25">
      <c r="Q59657" s="265"/>
    </row>
    <row r="59658" spans="17:17" ht="0" hidden="1" customHeight="1" x14ac:dyDescent="0.25">
      <c r="Q59658" s="265"/>
    </row>
    <row r="59659" spans="17:17" ht="0" hidden="1" customHeight="1" x14ac:dyDescent="0.25">
      <c r="Q59659" s="265"/>
    </row>
    <row r="59660" spans="17:17" ht="0" hidden="1" customHeight="1" x14ac:dyDescent="0.25">
      <c r="Q59660" s="265"/>
    </row>
    <row r="59661" spans="17:17" ht="0" hidden="1" customHeight="1" x14ac:dyDescent="0.25">
      <c r="Q59661" s="265"/>
    </row>
    <row r="59662" spans="17:17" ht="0" hidden="1" customHeight="1" x14ac:dyDescent="0.25">
      <c r="Q59662" s="265"/>
    </row>
    <row r="59663" spans="17:17" ht="0" hidden="1" customHeight="1" x14ac:dyDescent="0.25">
      <c r="Q59663" s="265"/>
    </row>
    <row r="59664" spans="17:17" ht="0" hidden="1" customHeight="1" x14ac:dyDescent="0.25">
      <c r="Q59664" s="265"/>
    </row>
    <row r="59665" spans="17:17" ht="0" hidden="1" customHeight="1" x14ac:dyDescent="0.25">
      <c r="Q59665" s="265"/>
    </row>
    <row r="59666" spans="17:17" ht="0" hidden="1" customHeight="1" x14ac:dyDescent="0.25">
      <c r="Q59666" s="265"/>
    </row>
    <row r="59667" spans="17:17" ht="0" hidden="1" customHeight="1" x14ac:dyDescent="0.25">
      <c r="Q59667" s="265"/>
    </row>
    <row r="59668" spans="17:17" ht="0" hidden="1" customHeight="1" x14ac:dyDescent="0.25">
      <c r="Q59668" s="265"/>
    </row>
    <row r="59669" spans="17:17" ht="0" hidden="1" customHeight="1" x14ac:dyDescent="0.25">
      <c r="Q59669" s="265"/>
    </row>
    <row r="59670" spans="17:17" ht="0" hidden="1" customHeight="1" x14ac:dyDescent="0.25">
      <c r="Q59670" s="265"/>
    </row>
    <row r="59671" spans="17:17" ht="0" hidden="1" customHeight="1" x14ac:dyDescent="0.25">
      <c r="Q59671" s="265"/>
    </row>
    <row r="59672" spans="17:17" ht="0" hidden="1" customHeight="1" x14ac:dyDescent="0.25">
      <c r="Q59672" s="265"/>
    </row>
    <row r="59673" spans="17:17" ht="0" hidden="1" customHeight="1" x14ac:dyDescent="0.25">
      <c r="Q59673" s="265"/>
    </row>
    <row r="59674" spans="17:17" ht="0" hidden="1" customHeight="1" x14ac:dyDescent="0.25">
      <c r="Q59674" s="265"/>
    </row>
    <row r="59675" spans="17:17" ht="0" hidden="1" customHeight="1" x14ac:dyDescent="0.25">
      <c r="Q59675" s="265"/>
    </row>
    <row r="59676" spans="17:17" ht="0" hidden="1" customHeight="1" x14ac:dyDescent="0.25">
      <c r="Q59676" s="265"/>
    </row>
    <row r="59677" spans="17:17" ht="0" hidden="1" customHeight="1" x14ac:dyDescent="0.25">
      <c r="Q59677" s="265"/>
    </row>
    <row r="59678" spans="17:17" ht="0" hidden="1" customHeight="1" x14ac:dyDescent="0.25">
      <c r="Q59678" s="265"/>
    </row>
    <row r="59679" spans="17:17" ht="0" hidden="1" customHeight="1" x14ac:dyDescent="0.25">
      <c r="Q59679" s="265"/>
    </row>
    <row r="59680" spans="17:17" ht="0" hidden="1" customHeight="1" x14ac:dyDescent="0.25">
      <c r="Q59680" s="265"/>
    </row>
    <row r="59681" spans="17:17" ht="0" hidden="1" customHeight="1" x14ac:dyDescent="0.25">
      <c r="Q59681" s="265"/>
    </row>
    <row r="59682" spans="17:17" ht="0" hidden="1" customHeight="1" x14ac:dyDescent="0.25">
      <c r="Q59682" s="265"/>
    </row>
    <row r="59683" spans="17:17" ht="0" hidden="1" customHeight="1" x14ac:dyDescent="0.25">
      <c r="Q59683" s="265"/>
    </row>
    <row r="59684" spans="17:17" ht="0" hidden="1" customHeight="1" x14ac:dyDescent="0.25">
      <c r="Q59684" s="265"/>
    </row>
    <row r="59685" spans="17:17" ht="0" hidden="1" customHeight="1" x14ac:dyDescent="0.25">
      <c r="Q59685" s="265"/>
    </row>
    <row r="59686" spans="17:17" ht="0" hidden="1" customHeight="1" x14ac:dyDescent="0.25">
      <c r="Q59686" s="265"/>
    </row>
    <row r="59687" spans="17:17" ht="0" hidden="1" customHeight="1" x14ac:dyDescent="0.25">
      <c r="Q59687" s="265"/>
    </row>
    <row r="59688" spans="17:17" ht="0" hidden="1" customHeight="1" x14ac:dyDescent="0.25">
      <c r="Q59688" s="265"/>
    </row>
    <row r="59689" spans="17:17" ht="0" hidden="1" customHeight="1" x14ac:dyDescent="0.25">
      <c r="Q59689" s="265"/>
    </row>
    <row r="59690" spans="17:17" ht="0" hidden="1" customHeight="1" x14ac:dyDescent="0.25">
      <c r="Q59690" s="265"/>
    </row>
    <row r="59691" spans="17:17" ht="0" hidden="1" customHeight="1" x14ac:dyDescent="0.25">
      <c r="Q59691" s="265"/>
    </row>
    <row r="59692" spans="17:17" ht="0" hidden="1" customHeight="1" x14ac:dyDescent="0.25">
      <c r="Q59692" s="265"/>
    </row>
    <row r="59693" spans="17:17" ht="0" hidden="1" customHeight="1" x14ac:dyDescent="0.25">
      <c r="Q59693" s="265"/>
    </row>
    <row r="59694" spans="17:17" ht="0" hidden="1" customHeight="1" x14ac:dyDescent="0.25">
      <c r="Q59694" s="265"/>
    </row>
    <row r="59695" spans="17:17" ht="0" hidden="1" customHeight="1" x14ac:dyDescent="0.25">
      <c r="Q59695" s="265"/>
    </row>
    <row r="59696" spans="17:17" ht="0" hidden="1" customHeight="1" x14ac:dyDescent="0.25">
      <c r="Q59696" s="265"/>
    </row>
    <row r="59697" spans="17:17" ht="0" hidden="1" customHeight="1" x14ac:dyDescent="0.25">
      <c r="Q59697" s="265"/>
    </row>
    <row r="59698" spans="17:17" ht="0" hidden="1" customHeight="1" x14ac:dyDescent="0.25">
      <c r="Q59698" s="265"/>
    </row>
    <row r="59699" spans="17:17" ht="0" hidden="1" customHeight="1" x14ac:dyDescent="0.25">
      <c r="Q59699" s="265"/>
    </row>
    <row r="59700" spans="17:17" ht="0" hidden="1" customHeight="1" x14ac:dyDescent="0.25">
      <c r="Q59700" s="265"/>
    </row>
    <row r="59701" spans="17:17" ht="0" hidden="1" customHeight="1" x14ac:dyDescent="0.25">
      <c r="Q59701" s="265"/>
    </row>
    <row r="59702" spans="17:17" ht="0" hidden="1" customHeight="1" x14ac:dyDescent="0.25">
      <c r="Q59702" s="265"/>
    </row>
    <row r="59703" spans="17:17" ht="0" hidden="1" customHeight="1" x14ac:dyDescent="0.25">
      <c r="Q59703" s="265"/>
    </row>
    <row r="59704" spans="17:17" ht="0" hidden="1" customHeight="1" x14ac:dyDescent="0.25">
      <c r="Q59704" s="265"/>
    </row>
    <row r="59705" spans="17:17" ht="0" hidden="1" customHeight="1" x14ac:dyDescent="0.25">
      <c r="Q59705" s="265"/>
    </row>
    <row r="59706" spans="17:17" ht="0" hidden="1" customHeight="1" x14ac:dyDescent="0.25">
      <c r="Q59706" s="265"/>
    </row>
    <row r="59707" spans="17:17" ht="0" hidden="1" customHeight="1" x14ac:dyDescent="0.25">
      <c r="Q59707" s="265"/>
    </row>
    <row r="59708" spans="17:17" ht="0" hidden="1" customHeight="1" x14ac:dyDescent="0.25">
      <c r="Q59708" s="265"/>
    </row>
    <row r="59709" spans="17:17" ht="0" hidden="1" customHeight="1" x14ac:dyDescent="0.25">
      <c r="Q59709" s="265"/>
    </row>
    <row r="59710" spans="17:17" ht="0" hidden="1" customHeight="1" x14ac:dyDescent="0.25">
      <c r="Q59710" s="265"/>
    </row>
    <row r="59711" spans="17:17" ht="0" hidden="1" customHeight="1" x14ac:dyDescent="0.25">
      <c r="Q59711" s="265"/>
    </row>
    <row r="59712" spans="17:17" ht="0" hidden="1" customHeight="1" x14ac:dyDescent="0.25">
      <c r="Q59712" s="265"/>
    </row>
    <row r="59713" spans="17:17" ht="0" hidden="1" customHeight="1" x14ac:dyDescent="0.25">
      <c r="Q59713" s="265"/>
    </row>
    <row r="59714" spans="17:17" ht="0" hidden="1" customHeight="1" x14ac:dyDescent="0.25">
      <c r="Q59714" s="265"/>
    </row>
    <row r="59715" spans="17:17" ht="0" hidden="1" customHeight="1" x14ac:dyDescent="0.25">
      <c r="Q59715" s="265"/>
    </row>
    <row r="59716" spans="17:17" ht="0" hidden="1" customHeight="1" x14ac:dyDescent="0.25">
      <c r="Q59716" s="265"/>
    </row>
    <row r="59717" spans="17:17" ht="0" hidden="1" customHeight="1" x14ac:dyDescent="0.25">
      <c r="Q59717" s="265"/>
    </row>
    <row r="59718" spans="17:17" ht="0" hidden="1" customHeight="1" x14ac:dyDescent="0.25">
      <c r="Q59718" s="265"/>
    </row>
    <row r="59719" spans="17:17" ht="0" hidden="1" customHeight="1" x14ac:dyDescent="0.25">
      <c r="Q59719" s="265"/>
    </row>
    <row r="59720" spans="17:17" ht="0" hidden="1" customHeight="1" x14ac:dyDescent="0.25">
      <c r="Q59720" s="265"/>
    </row>
    <row r="59721" spans="17:17" ht="0" hidden="1" customHeight="1" x14ac:dyDescent="0.25">
      <c r="Q59721" s="265"/>
    </row>
    <row r="59722" spans="17:17" ht="0" hidden="1" customHeight="1" x14ac:dyDescent="0.25">
      <c r="Q59722" s="265"/>
    </row>
    <row r="59723" spans="17:17" ht="0" hidden="1" customHeight="1" x14ac:dyDescent="0.25">
      <c r="Q59723" s="265"/>
    </row>
    <row r="59724" spans="17:17" ht="0" hidden="1" customHeight="1" x14ac:dyDescent="0.25">
      <c r="Q59724" s="265"/>
    </row>
    <row r="59725" spans="17:17" ht="0" hidden="1" customHeight="1" x14ac:dyDescent="0.25">
      <c r="Q59725" s="265"/>
    </row>
    <row r="59726" spans="17:17" ht="0" hidden="1" customHeight="1" x14ac:dyDescent="0.25">
      <c r="Q59726" s="265"/>
    </row>
    <row r="59727" spans="17:17" ht="0" hidden="1" customHeight="1" x14ac:dyDescent="0.25">
      <c r="Q59727" s="265"/>
    </row>
    <row r="59728" spans="17:17" ht="0" hidden="1" customHeight="1" x14ac:dyDescent="0.25">
      <c r="Q59728" s="265"/>
    </row>
    <row r="59729" spans="17:17" ht="0" hidden="1" customHeight="1" x14ac:dyDescent="0.25">
      <c r="Q59729" s="265"/>
    </row>
    <row r="59730" spans="17:17" ht="0" hidden="1" customHeight="1" x14ac:dyDescent="0.25">
      <c r="Q59730" s="265"/>
    </row>
    <row r="59731" spans="17:17" ht="0" hidden="1" customHeight="1" x14ac:dyDescent="0.25">
      <c r="Q59731" s="265"/>
    </row>
    <row r="59732" spans="17:17" ht="0" hidden="1" customHeight="1" x14ac:dyDescent="0.25">
      <c r="Q59732" s="265"/>
    </row>
    <row r="59733" spans="17:17" ht="0" hidden="1" customHeight="1" x14ac:dyDescent="0.25">
      <c r="Q59733" s="265"/>
    </row>
    <row r="59734" spans="17:17" ht="0" hidden="1" customHeight="1" x14ac:dyDescent="0.25">
      <c r="Q59734" s="265"/>
    </row>
    <row r="59735" spans="17:17" ht="0" hidden="1" customHeight="1" x14ac:dyDescent="0.25">
      <c r="Q59735" s="265"/>
    </row>
    <row r="59736" spans="17:17" ht="0" hidden="1" customHeight="1" x14ac:dyDescent="0.25">
      <c r="Q59736" s="265"/>
    </row>
    <row r="59737" spans="17:17" ht="0" hidden="1" customHeight="1" x14ac:dyDescent="0.25">
      <c r="Q59737" s="265"/>
    </row>
    <row r="59738" spans="17:17" ht="0" hidden="1" customHeight="1" x14ac:dyDescent="0.25">
      <c r="Q59738" s="265"/>
    </row>
    <row r="59739" spans="17:17" ht="0" hidden="1" customHeight="1" x14ac:dyDescent="0.25">
      <c r="Q59739" s="265"/>
    </row>
    <row r="59740" spans="17:17" ht="0" hidden="1" customHeight="1" x14ac:dyDescent="0.25">
      <c r="Q59740" s="265"/>
    </row>
    <row r="59741" spans="17:17" ht="0" hidden="1" customHeight="1" x14ac:dyDescent="0.25">
      <c r="Q59741" s="265"/>
    </row>
    <row r="59742" spans="17:17" ht="0" hidden="1" customHeight="1" x14ac:dyDescent="0.25">
      <c r="Q59742" s="265"/>
    </row>
    <row r="59743" spans="17:17" ht="0" hidden="1" customHeight="1" x14ac:dyDescent="0.25">
      <c r="Q59743" s="265"/>
    </row>
    <row r="59744" spans="17:17" ht="0" hidden="1" customHeight="1" x14ac:dyDescent="0.25">
      <c r="Q59744" s="265"/>
    </row>
    <row r="59745" spans="17:17" ht="0" hidden="1" customHeight="1" x14ac:dyDescent="0.25">
      <c r="Q59745" s="265"/>
    </row>
    <row r="59746" spans="17:17" ht="0" hidden="1" customHeight="1" x14ac:dyDescent="0.25">
      <c r="Q59746" s="265"/>
    </row>
    <row r="59747" spans="17:17" ht="0" hidden="1" customHeight="1" x14ac:dyDescent="0.25">
      <c r="Q59747" s="265"/>
    </row>
    <row r="59748" spans="17:17" ht="0" hidden="1" customHeight="1" x14ac:dyDescent="0.25">
      <c r="Q59748" s="265"/>
    </row>
    <row r="59749" spans="17:17" ht="0" hidden="1" customHeight="1" x14ac:dyDescent="0.25">
      <c r="Q59749" s="265"/>
    </row>
    <row r="59750" spans="17:17" ht="0" hidden="1" customHeight="1" x14ac:dyDescent="0.25">
      <c r="Q59750" s="265"/>
    </row>
    <row r="59751" spans="17:17" ht="0" hidden="1" customHeight="1" x14ac:dyDescent="0.25">
      <c r="Q59751" s="265"/>
    </row>
    <row r="59752" spans="17:17" ht="0" hidden="1" customHeight="1" x14ac:dyDescent="0.25">
      <c r="Q59752" s="265"/>
    </row>
    <row r="59753" spans="17:17" ht="0" hidden="1" customHeight="1" x14ac:dyDescent="0.25">
      <c r="Q59753" s="265"/>
    </row>
    <row r="59754" spans="17:17" ht="0" hidden="1" customHeight="1" x14ac:dyDescent="0.25">
      <c r="Q59754" s="265"/>
    </row>
    <row r="59755" spans="17:17" ht="0" hidden="1" customHeight="1" x14ac:dyDescent="0.25">
      <c r="Q59755" s="265"/>
    </row>
    <row r="59756" spans="17:17" ht="0" hidden="1" customHeight="1" x14ac:dyDescent="0.25">
      <c r="Q59756" s="265"/>
    </row>
    <row r="59757" spans="17:17" ht="0" hidden="1" customHeight="1" x14ac:dyDescent="0.25">
      <c r="Q59757" s="265"/>
    </row>
    <row r="59758" spans="17:17" ht="0" hidden="1" customHeight="1" x14ac:dyDescent="0.25">
      <c r="Q59758" s="265"/>
    </row>
    <row r="59759" spans="17:17" ht="0" hidden="1" customHeight="1" x14ac:dyDescent="0.25">
      <c r="Q59759" s="265"/>
    </row>
    <row r="59760" spans="17:17" ht="0" hidden="1" customHeight="1" x14ac:dyDescent="0.25">
      <c r="Q59760" s="265"/>
    </row>
    <row r="59761" spans="17:17" ht="0" hidden="1" customHeight="1" x14ac:dyDescent="0.25">
      <c r="Q59761" s="265"/>
    </row>
    <row r="59762" spans="17:17" ht="0" hidden="1" customHeight="1" x14ac:dyDescent="0.25">
      <c r="Q59762" s="265"/>
    </row>
    <row r="59763" spans="17:17" ht="0" hidden="1" customHeight="1" x14ac:dyDescent="0.25">
      <c r="Q59763" s="265"/>
    </row>
    <row r="59764" spans="17:17" ht="0" hidden="1" customHeight="1" x14ac:dyDescent="0.25">
      <c r="Q59764" s="265"/>
    </row>
    <row r="59765" spans="17:17" ht="0" hidden="1" customHeight="1" x14ac:dyDescent="0.25">
      <c r="Q59765" s="265"/>
    </row>
    <row r="59766" spans="17:17" ht="0" hidden="1" customHeight="1" x14ac:dyDescent="0.25">
      <c r="Q59766" s="265"/>
    </row>
    <row r="59767" spans="17:17" ht="0" hidden="1" customHeight="1" x14ac:dyDescent="0.25">
      <c r="Q59767" s="265"/>
    </row>
    <row r="59768" spans="17:17" ht="0" hidden="1" customHeight="1" x14ac:dyDescent="0.25">
      <c r="Q59768" s="265"/>
    </row>
    <row r="59769" spans="17:17" ht="0" hidden="1" customHeight="1" x14ac:dyDescent="0.25">
      <c r="Q59769" s="265"/>
    </row>
    <row r="59770" spans="17:17" ht="0" hidden="1" customHeight="1" x14ac:dyDescent="0.25">
      <c r="Q59770" s="265"/>
    </row>
    <row r="59771" spans="17:17" ht="0" hidden="1" customHeight="1" x14ac:dyDescent="0.25">
      <c r="Q59771" s="265"/>
    </row>
    <row r="59772" spans="17:17" ht="0" hidden="1" customHeight="1" x14ac:dyDescent="0.25">
      <c r="Q59772" s="265"/>
    </row>
    <row r="59773" spans="17:17" ht="0" hidden="1" customHeight="1" x14ac:dyDescent="0.25">
      <c r="Q59773" s="265"/>
    </row>
    <row r="59774" spans="17:17" ht="0" hidden="1" customHeight="1" x14ac:dyDescent="0.25">
      <c r="Q59774" s="265"/>
    </row>
    <row r="59775" spans="17:17" ht="0" hidden="1" customHeight="1" x14ac:dyDescent="0.25">
      <c r="Q59775" s="265"/>
    </row>
    <row r="59776" spans="17:17" ht="0" hidden="1" customHeight="1" x14ac:dyDescent="0.25">
      <c r="Q59776" s="265"/>
    </row>
    <row r="59777" spans="17:17" ht="0" hidden="1" customHeight="1" x14ac:dyDescent="0.25">
      <c r="Q59777" s="265"/>
    </row>
    <row r="59778" spans="17:17" ht="0" hidden="1" customHeight="1" x14ac:dyDescent="0.25">
      <c r="Q59778" s="265"/>
    </row>
    <row r="59779" spans="17:17" ht="0" hidden="1" customHeight="1" x14ac:dyDescent="0.25">
      <c r="Q59779" s="265"/>
    </row>
    <row r="59780" spans="17:17" ht="0" hidden="1" customHeight="1" x14ac:dyDescent="0.25">
      <c r="Q59780" s="265"/>
    </row>
    <row r="59781" spans="17:17" ht="0" hidden="1" customHeight="1" x14ac:dyDescent="0.25">
      <c r="Q59781" s="265"/>
    </row>
    <row r="59782" spans="17:17" ht="0" hidden="1" customHeight="1" x14ac:dyDescent="0.25">
      <c r="Q59782" s="265"/>
    </row>
    <row r="59783" spans="17:17" ht="0" hidden="1" customHeight="1" x14ac:dyDescent="0.25">
      <c r="Q59783" s="265"/>
    </row>
    <row r="59784" spans="17:17" ht="0" hidden="1" customHeight="1" x14ac:dyDescent="0.25">
      <c r="Q59784" s="265"/>
    </row>
    <row r="59785" spans="17:17" ht="0" hidden="1" customHeight="1" x14ac:dyDescent="0.25">
      <c r="Q59785" s="265"/>
    </row>
    <row r="59786" spans="17:17" ht="0" hidden="1" customHeight="1" x14ac:dyDescent="0.25">
      <c r="Q59786" s="265"/>
    </row>
    <row r="59787" spans="17:17" ht="0" hidden="1" customHeight="1" x14ac:dyDescent="0.25">
      <c r="Q59787" s="265"/>
    </row>
    <row r="59788" spans="17:17" ht="0" hidden="1" customHeight="1" x14ac:dyDescent="0.25">
      <c r="Q59788" s="265"/>
    </row>
    <row r="59789" spans="17:17" ht="0" hidden="1" customHeight="1" x14ac:dyDescent="0.25">
      <c r="Q59789" s="265"/>
    </row>
    <row r="59790" spans="17:17" ht="0" hidden="1" customHeight="1" x14ac:dyDescent="0.25">
      <c r="Q59790" s="265"/>
    </row>
    <row r="59791" spans="17:17" ht="0" hidden="1" customHeight="1" x14ac:dyDescent="0.25">
      <c r="Q59791" s="265"/>
    </row>
    <row r="59792" spans="17:17" ht="0" hidden="1" customHeight="1" x14ac:dyDescent="0.25">
      <c r="Q59792" s="265"/>
    </row>
    <row r="59793" spans="17:17" ht="0" hidden="1" customHeight="1" x14ac:dyDescent="0.25">
      <c r="Q59793" s="265"/>
    </row>
    <row r="59794" spans="17:17" ht="0" hidden="1" customHeight="1" x14ac:dyDescent="0.25">
      <c r="Q59794" s="265"/>
    </row>
    <row r="59795" spans="17:17" ht="0" hidden="1" customHeight="1" x14ac:dyDescent="0.25">
      <c r="Q59795" s="265"/>
    </row>
    <row r="59796" spans="17:17" ht="0" hidden="1" customHeight="1" x14ac:dyDescent="0.25">
      <c r="Q59796" s="265"/>
    </row>
    <row r="59797" spans="17:17" ht="0" hidden="1" customHeight="1" x14ac:dyDescent="0.25">
      <c r="Q59797" s="265"/>
    </row>
    <row r="59798" spans="17:17" ht="0" hidden="1" customHeight="1" x14ac:dyDescent="0.25">
      <c r="Q59798" s="265"/>
    </row>
    <row r="59799" spans="17:17" ht="0" hidden="1" customHeight="1" x14ac:dyDescent="0.25">
      <c r="Q59799" s="265"/>
    </row>
    <row r="59800" spans="17:17" ht="0" hidden="1" customHeight="1" x14ac:dyDescent="0.25">
      <c r="Q59800" s="265"/>
    </row>
    <row r="59801" spans="17:17" ht="0" hidden="1" customHeight="1" x14ac:dyDescent="0.25">
      <c r="Q59801" s="265"/>
    </row>
    <row r="59802" spans="17:17" ht="0" hidden="1" customHeight="1" x14ac:dyDescent="0.25">
      <c r="Q59802" s="265"/>
    </row>
    <row r="59803" spans="17:17" ht="0" hidden="1" customHeight="1" x14ac:dyDescent="0.25">
      <c r="Q59803" s="265"/>
    </row>
    <row r="59804" spans="17:17" ht="0" hidden="1" customHeight="1" x14ac:dyDescent="0.25">
      <c r="Q59804" s="265"/>
    </row>
    <row r="59805" spans="17:17" ht="0" hidden="1" customHeight="1" x14ac:dyDescent="0.25">
      <c r="Q59805" s="265"/>
    </row>
    <row r="59806" spans="17:17" ht="0" hidden="1" customHeight="1" x14ac:dyDescent="0.25">
      <c r="Q59806" s="265"/>
    </row>
    <row r="59807" spans="17:17" ht="0" hidden="1" customHeight="1" x14ac:dyDescent="0.25">
      <c r="Q59807" s="265"/>
    </row>
    <row r="59808" spans="17:17" ht="0" hidden="1" customHeight="1" x14ac:dyDescent="0.25">
      <c r="Q59808" s="265"/>
    </row>
    <row r="59809" spans="17:17" ht="0" hidden="1" customHeight="1" x14ac:dyDescent="0.25">
      <c r="Q59809" s="265"/>
    </row>
    <row r="59810" spans="17:17" ht="0" hidden="1" customHeight="1" x14ac:dyDescent="0.25">
      <c r="Q59810" s="265"/>
    </row>
    <row r="59811" spans="17:17" ht="0" hidden="1" customHeight="1" x14ac:dyDescent="0.25">
      <c r="Q59811" s="265"/>
    </row>
    <row r="59812" spans="17:17" ht="0" hidden="1" customHeight="1" x14ac:dyDescent="0.25">
      <c r="Q59812" s="265"/>
    </row>
    <row r="59813" spans="17:17" ht="0" hidden="1" customHeight="1" x14ac:dyDescent="0.25">
      <c r="Q59813" s="265"/>
    </row>
    <row r="59814" spans="17:17" ht="0" hidden="1" customHeight="1" x14ac:dyDescent="0.25">
      <c r="Q59814" s="265"/>
    </row>
    <row r="59815" spans="17:17" ht="0" hidden="1" customHeight="1" x14ac:dyDescent="0.25">
      <c r="Q59815" s="265"/>
    </row>
    <row r="59816" spans="17:17" ht="0" hidden="1" customHeight="1" x14ac:dyDescent="0.25">
      <c r="Q59816" s="265"/>
    </row>
    <row r="59817" spans="17:17" ht="0" hidden="1" customHeight="1" x14ac:dyDescent="0.25">
      <c r="Q59817" s="265"/>
    </row>
    <row r="59818" spans="17:17" ht="0" hidden="1" customHeight="1" x14ac:dyDescent="0.25">
      <c r="Q59818" s="265"/>
    </row>
    <row r="59819" spans="17:17" ht="0" hidden="1" customHeight="1" x14ac:dyDescent="0.25">
      <c r="Q59819" s="265"/>
    </row>
    <row r="59820" spans="17:17" ht="0" hidden="1" customHeight="1" x14ac:dyDescent="0.25">
      <c r="Q59820" s="265"/>
    </row>
    <row r="59821" spans="17:17" ht="0" hidden="1" customHeight="1" x14ac:dyDescent="0.25">
      <c r="Q59821" s="265"/>
    </row>
    <row r="59822" spans="17:17" ht="0" hidden="1" customHeight="1" x14ac:dyDescent="0.25">
      <c r="Q59822" s="265"/>
    </row>
    <row r="59823" spans="17:17" ht="0" hidden="1" customHeight="1" x14ac:dyDescent="0.25">
      <c r="Q59823" s="265"/>
    </row>
    <row r="59824" spans="17:17" ht="0" hidden="1" customHeight="1" x14ac:dyDescent="0.25">
      <c r="Q59824" s="265"/>
    </row>
    <row r="59825" spans="17:17" ht="0" hidden="1" customHeight="1" x14ac:dyDescent="0.25">
      <c r="Q59825" s="265"/>
    </row>
    <row r="59826" spans="17:17" ht="0" hidden="1" customHeight="1" x14ac:dyDescent="0.25">
      <c r="Q59826" s="265"/>
    </row>
    <row r="59827" spans="17:17" ht="0" hidden="1" customHeight="1" x14ac:dyDescent="0.25">
      <c r="Q59827" s="265"/>
    </row>
    <row r="59828" spans="17:17" ht="0" hidden="1" customHeight="1" x14ac:dyDescent="0.25">
      <c r="Q59828" s="265"/>
    </row>
    <row r="59829" spans="17:17" ht="0" hidden="1" customHeight="1" x14ac:dyDescent="0.25">
      <c r="Q59829" s="265"/>
    </row>
    <row r="59830" spans="17:17" ht="0" hidden="1" customHeight="1" x14ac:dyDescent="0.25">
      <c r="Q59830" s="265"/>
    </row>
    <row r="59831" spans="17:17" ht="0" hidden="1" customHeight="1" x14ac:dyDescent="0.25">
      <c r="Q59831" s="265"/>
    </row>
    <row r="59832" spans="17:17" ht="0" hidden="1" customHeight="1" x14ac:dyDescent="0.25">
      <c r="Q59832" s="265"/>
    </row>
    <row r="59833" spans="17:17" ht="0" hidden="1" customHeight="1" x14ac:dyDescent="0.25">
      <c r="Q59833" s="265"/>
    </row>
    <row r="59834" spans="17:17" ht="0" hidden="1" customHeight="1" x14ac:dyDescent="0.25">
      <c r="Q59834" s="265"/>
    </row>
    <row r="59835" spans="17:17" ht="0" hidden="1" customHeight="1" x14ac:dyDescent="0.25">
      <c r="Q59835" s="265"/>
    </row>
    <row r="59836" spans="17:17" ht="0" hidden="1" customHeight="1" x14ac:dyDescent="0.25">
      <c r="Q59836" s="265"/>
    </row>
    <row r="59837" spans="17:17" ht="0" hidden="1" customHeight="1" x14ac:dyDescent="0.25">
      <c r="Q59837" s="265"/>
    </row>
    <row r="59838" spans="17:17" ht="0" hidden="1" customHeight="1" x14ac:dyDescent="0.25">
      <c r="Q59838" s="265"/>
    </row>
    <row r="59839" spans="17:17" ht="0" hidden="1" customHeight="1" x14ac:dyDescent="0.25">
      <c r="Q59839" s="265"/>
    </row>
    <row r="59840" spans="17:17" ht="0" hidden="1" customHeight="1" x14ac:dyDescent="0.25">
      <c r="Q59840" s="265"/>
    </row>
    <row r="59841" spans="17:17" ht="0" hidden="1" customHeight="1" x14ac:dyDescent="0.25">
      <c r="Q59841" s="265"/>
    </row>
    <row r="59842" spans="17:17" ht="0" hidden="1" customHeight="1" x14ac:dyDescent="0.25">
      <c r="Q59842" s="265"/>
    </row>
    <row r="59843" spans="17:17" ht="0" hidden="1" customHeight="1" x14ac:dyDescent="0.25">
      <c r="Q59843" s="265"/>
    </row>
    <row r="59844" spans="17:17" ht="0" hidden="1" customHeight="1" x14ac:dyDescent="0.25">
      <c r="Q59844" s="265"/>
    </row>
    <row r="59845" spans="17:17" ht="0" hidden="1" customHeight="1" x14ac:dyDescent="0.25">
      <c r="Q59845" s="265"/>
    </row>
    <row r="59846" spans="17:17" ht="0" hidden="1" customHeight="1" x14ac:dyDescent="0.25">
      <c r="Q59846" s="265"/>
    </row>
    <row r="59847" spans="17:17" ht="0" hidden="1" customHeight="1" x14ac:dyDescent="0.25">
      <c r="Q59847" s="265"/>
    </row>
    <row r="59848" spans="17:17" ht="0" hidden="1" customHeight="1" x14ac:dyDescent="0.25">
      <c r="Q59848" s="265"/>
    </row>
    <row r="59849" spans="17:17" ht="0" hidden="1" customHeight="1" x14ac:dyDescent="0.25">
      <c r="Q59849" s="265"/>
    </row>
    <row r="59850" spans="17:17" ht="0" hidden="1" customHeight="1" x14ac:dyDescent="0.25">
      <c r="Q59850" s="265"/>
    </row>
    <row r="59851" spans="17:17" ht="0" hidden="1" customHeight="1" x14ac:dyDescent="0.25">
      <c r="Q59851" s="265"/>
    </row>
    <row r="59852" spans="17:17" ht="0" hidden="1" customHeight="1" x14ac:dyDescent="0.25">
      <c r="Q59852" s="265"/>
    </row>
    <row r="59853" spans="17:17" ht="0" hidden="1" customHeight="1" x14ac:dyDescent="0.25">
      <c r="Q59853" s="265"/>
    </row>
    <row r="59854" spans="17:17" ht="0" hidden="1" customHeight="1" x14ac:dyDescent="0.25">
      <c r="Q59854" s="265"/>
    </row>
    <row r="59855" spans="17:17" ht="0" hidden="1" customHeight="1" x14ac:dyDescent="0.25">
      <c r="Q59855" s="265"/>
    </row>
    <row r="59856" spans="17:17" ht="0" hidden="1" customHeight="1" x14ac:dyDescent="0.25">
      <c r="Q59856" s="265"/>
    </row>
    <row r="59857" spans="17:17" ht="0" hidden="1" customHeight="1" x14ac:dyDescent="0.25">
      <c r="Q59857" s="265"/>
    </row>
    <row r="59858" spans="17:17" ht="0" hidden="1" customHeight="1" x14ac:dyDescent="0.25">
      <c r="Q59858" s="265"/>
    </row>
    <row r="59859" spans="17:17" ht="0" hidden="1" customHeight="1" x14ac:dyDescent="0.25">
      <c r="Q59859" s="265"/>
    </row>
    <row r="59860" spans="17:17" ht="0" hidden="1" customHeight="1" x14ac:dyDescent="0.25">
      <c r="Q59860" s="265"/>
    </row>
    <row r="59861" spans="17:17" ht="0" hidden="1" customHeight="1" x14ac:dyDescent="0.25">
      <c r="Q59861" s="265"/>
    </row>
    <row r="59862" spans="17:17" ht="0" hidden="1" customHeight="1" x14ac:dyDescent="0.25">
      <c r="Q59862" s="265"/>
    </row>
    <row r="59863" spans="17:17" ht="0" hidden="1" customHeight="1" x14ac:dyDescent="0.25">
      <c r="Q59863" s="265"/>
    </row>
    <row r="59864" spans="17:17" ht="0" hidden="1" customHeight="1" x14ac:dyDescent="0.25">
      <c r="Q59864" s="265"/>
    </row>
    <row r="59865" spans="17:17" ht="0" hidden="1" customHeight="1" x14ac:dyDescent="0.25">
      <c r="Q59865" s="265"/>
    </row>
    <row r="59866" spans="17:17" ht="0" hidden="1" customHeight="1" x14ac:dyDescent="0.25">
      <c r="Q59866" s="265"/>
    </row>
    <row r="59867" spans="17:17" ht="0" hidden="1" customHeight="1" x14ac:dyDescent="0.25">
      <c r="Q59867" s="265"/>
    </row>
    <row r="59868" spans="17:17" ht="0" hidden="1" customHeight="1" x14ac:dyDescent="0.25">
      <c r="Q59868" s="265"/>
    </row>
    <row r="59869" spans="17:17" ht="0" hidden="1" customHeight="1" x14ac:dyDescent="0.25">
      <c r="Q59869" s="265"/>
    </row>
    <row r="59870" spans="17:17" ht="0" hidden="1" customHeight="1" x14ac:dyDescent="0.25">
      <c r="Q59870" s="265"/>
    </row>
    <row r="59871" spans="17:17" ht="0" hidden="1" customHeight="1" x14ac:dyDescent="0.25">
      <c r="Q59871" s="265"/>
    </row>
    <row r="59872" spans="17:17" ht="0" hidden="1" customHeight="1" x14ac:dyDescent="0.25">
      <c r="Q59872" s="265"/>
    </row>
    <row r="59873" spans="17:17" ht="0" hidden="1" customHeight="1" x14ac:dyDescent="0.25">
      <c r="Q59873" s="265"/>
    </row>
    <row r="59874" spans="17:17" ht="0" hidden="1" customHeight="1" x14ac:dyDescent="0.25">
      <c r="Q59874" s="265"/>
    </row>
    <row r="59875" spans="17:17" ht="0" hidden="1" customHeight="1" x14ac:dyDescent="0.25">
      <c r="Q59875" s="265"/>
    </row>
    <row r="59876" spans="17:17" ht="0" hidden="1" customHeight="1" x14ac:dyDescent="0.25">
      <c r="Q59876" s="265"/>
    </row>
    <row r="59877" spans="17:17" ht="0" hidden="1" customHeight="1" x14ac:dyDescent="0.25">
      <c r="Q59877" s="265"/>
    </row>
    <row r="59878" spans="17:17" ht="0" hidden="1" customHeight="1" x14ac:dyDescent="0.25">
      <c r="Q59878" s="265"/>
    </row>
    <row r="59879" spans="17:17" ht="0" hidden="1" customHeight="1" x14ac:dyDescent="0.25">
      <c r="Q59879" s="265"/>
    </row>
    <row r="59880" spans="17:17" ht="0" hidden="1" customHeight="1" x14ac:dyDescent="0.25">
      <c r="Q59880" s="265"/>
    </row>
    <row r="59881" spans="17:17" ht="0" hidden="1" customHeight="1" x14ac:dyDescent="0.25">
      <c r="Q59881" s="265"/>
    </row>
    <row r="59882" spans="17:17" ht="0" hidden="1" customHeight="1" x14ac:dyDescent="0.25">
      <c r="Q59882" s="265"/>
    </row>
    <row r="59883" spans="17:17" ht="0" hidden="1" customHeight="1" x14ac:dyDescent="0.25">
      <c r="Q59883" s="265"/>
    </row>
    <row r="59884" spans="17:17" ht="0" hidden="1" customHeight="1" x14ac:dyDescent="0.25">
      <c r="Q59884" s="265"/>
    </row>
    <row r="59885" spans="17:17" ht="0" hidden="1" customHeight="1" x14ac:dyDescent="0.25">
      <c r="Q59885" s="265"/>
    </row>
    <row r="59886" spans="17:17" ht="0" hidden="1" customHeight="1" x14ac:dyDescent="0.25">
      <c r="Q59886" s="265"/>
    </row>
    <row r="59887" spans="17:17" ht="0" hidden="1" customHeight="1" x14ac:dyDescent="0.25">
      <c r="Q59887" s="265"/>
    </row>
    <row r="59888" spans="17:17" ht="0" hidden="1" customHeight="1" x14ac:dyDescent="0.25">
      <c r="Q59888" s="265"/>
    </row>
    <row r="59889" spans="17:17" ht="0" hidden="1" customHeight="1" x14ac:dyDescent="0.25">
      <c r="Q59889" s="265"/>
    </row>
    <row r="59890" spans="17:17" ht="0" hidden="1" customHeight="1" x14ac:dyDescent="0.25">
      <c r="Q59890" s="265"/>
    </row>
    <row r="59891" spans="17:17" ht="0" hidden="1" customHeight="1" x14ac:dyDescent="0.25">
      <c r="Q59891" s="265"/>
    </row>
    <row r="59892" spans="17:17" ht="0" hidden="1" customHeight="1" x14ac:dyDescent="0.25">
      <c r="Q59892" s="265"/>
    </row>
    <row r="59893" spans="17:17" ht="0" hidden="1" customHeight="1" x14ac:dyDescent="0.25">
      <c r="Q59893" s="265"/>
    </row>
    <row r="59894" spans="17:17" ht="0" hidden="1" customHeight="1" x14ac:dyDescent="0.25">
      <c r="Q59894" s="265"/>
    </row>
    <row r="59895" spans="17:17" ht="0" hidden="1" customHeight="1" x14ac:dyDescent="0.25">
      <c r="Q59895" s="265"/>
    </row>
    <row r="59896" spans="17:17" ht="0" hidden="1" customHeight="1" x14ac:dyDescent="0.25">
      <c r="Q59896" s="265"/>
    </row>
    <row r="59897" spans="17:17" ht="0" hidden="1" customHeight="1" x14ac:dyDescent="0.25">
      <c r="Q59897" s="265"/>
    </row>
    <row r="59898" spans="17:17" ht="0" hidden="1" customHeight="1" x14ac:dyDescent="0.25">
      <c r="Q59898" s="265"/>
    </row>
    <row r="59899" spans="17:17" ht="0" hidden="1" customHeight="1" x14ac:dyDescent="0.25">
      <c r="Q59899" s="265"/>
    </row>
    <row r="59900" spans="17:17" ht="0" hidden="1" customHeight="1" x14ac:dyDescent="0.25">
      <c r="Q59900" s="265"/>
    </row>
    <row r="59901" spans="17:17" ht="0" hidden="1" customHeight="1" x14ac:dyDescent="0.25">
      <c r="Q59901" s="265"/>
    </row>
    <row r="59902" spans="17:17" ht="0" hidden="1" customHeight="1" x14ac:dyDescent="0.25">
      <c r="Q59902" s="265"/>
    </row>
    <row r="59903" spans="17:17" ht="0" hidden="1" customHeight="1" x14ac:dyDescent="0.25">
      <c r="Q59903" s="265"/>
    </row>
    <row r="59904" spans="17:17" ht="0" hidden="1" customHeight="1" x14ac:dyDescent="0.25">
      <c r="Q59904" s="265"/>
    </row>
    <row r="59905" spans="17:17" ht="0" hidden="1" customHeight="1" x14ac:dyDescent="0.25">
      <c r="Q59905" s="265"/>
    </row>
    <row r="59906" spans="17:17" ht="0" hidden="1" customHeight="1" x14ac:dyDescent="0.25">
      <c r="Q59906" s="265"/>
    </row>
    <row r="59907" spans="17:17" ht="0" hidden="1" customHeight="1" x14ac:dyDescent="0.25">
      <c r="Q59907" s="265"/>
    </row>
    <row r="59908" spans="17:17" ht="0" hidden="1" customHeight="1" x14ac:dyDescent="0.25">
      <c r="Q59908" s="265"/>
    </row>
    <row r="59909" spans="17:17" ht="0" hidden="1" customHeight="1" x14ac:dyDescent="0.25">
      <c r="Q59909" s="265"/>
    </row>
    <row r="59910" spans="17:17" ht="0" hidden="1" customHeight="1" x14ac:dyDescent="0.25">
      <c r="Q59910" s="265"/>
    </row>
    <row r="59911" spans="17:17" ht="0" hidden="1" customHeight="1" x14ac:dyDescent="0.25">
      <c r="Q59911" s="265"/>
    </row>
    <row r="59912" spans="17:17" ht="0" hidden="1" customHeight="1" x14ac:dyDescent="0.25">
      <c r="Q59912" s="265"/>
    </row>
    <row r="59913" spans="17:17" ht="0" hidden="1" customHeight="1" x14ac:dyDescent="0.25">
      <c r="Q59913" s="265"/>
    </row>
    <row r="59914" spans="17:17" ht="0" hidden="1" customHeight="1" x14ac:dyDescent="0.25">
      <c r="Q59914" s="265"/>
    </row>
    <row r="59915" spans="17:17" ht="0" hidden="1" customHeight="1" x14ac:dyDescent="0.25">
      <c r="Q59915" s="265"/>
    </row>
    <row r="59916" spans="17:17" ht="0" hidden="1" customHeight="1" x14ac:dyDescent="0.25">
      <c r="Q59916" s="265"/>
    </row>
    <row r="59917" spans="17:17" ht="0" hidden="1" customHeight="1" x14ac:dyDescent="0.25">
      <c r="Q59917" s="265"/>
    </row>
    <row r="59918" spans="17:17" ht="0" hidden="1" customHeight="1" x14ac:dyDescent="0.25">
      <c r="Q59918" s="265"/>
    </row>
    <row r="59919" spans="17:17" ht="0" hidden="1" customHeight="1" x14ac:dyDescent="0.25">
      <c r="Q59919" s="265"/>
    </row>
    <row r="59920" spans="17:17" ht="0" hidden="1" customHeight="1" x14ac:dyDescent="0.25">
      <c r="Q59920" s="265"/>
    </row>
    <row r="59921" spans="17:17" ht="0" hidden="1" customHeight="1" x14ac:dyDescent="0.25">
      <c r="Q59921" s="265"/>
    </row>
    <row r="59922" spans="17:17" ht="0" hidden="1" customHeight="1" x14ac:dyDescent="0.25">
      <c r="Q59922" s="265"/>
    </row>
    <row r="59923" spans="17:17" ht="0" hidden="1" customHeight="1" x14ac:dyDescent="0.25">
      <c r="Q59923" s="265"/>
    </row>
    <row r="59924" spans="17:17" ht="0" hidden="1" customHeight="1" x14ac:dyDescent="0.25">
      <c r="Q59924" s="265"/>
    </row>
    <row r="59925" spans="17:17" ht="0" hidden="1" customHeight="1" x14ac:dyDescent="0.25">
      <c r="Q59925" s="265"/>
    </row>
    <row r="59926" spans="17:17" ht="0" hidden="1" customHeight="1" x14ac:dyDescent="0.25">
      <c r="Q59926" s="265"/>
    </row>
    <row r="59927" spans="17:17" ht="0" hidden="1" customHeight="1" x14ac:dyDescent="0.25">
      <c r="Q59927" s="265"/>
    </row>
    <row r="59928" spans="17:17" ht="0" hidden="1" customHeight="1" x14ac:dyDescent="0.25">
      <c r="Q59928" s="265"/>
    </row>
    <row r="59929" spans="17:17" ht="0" hidden="1" customHeight="1" x14ac:dyDescent="0.25">
      <c r="Q59929" s="265"/>
    </row>
    <row r="59930" spans="17:17" ht="0" hidden="1" customHeight="1" x14ac:dyDescent="0.25">
      <c r="Q59930" s="265"/>
    </row>
    <row r="59931" spans="17:17" ht="0" hidden="1" customHeight="1" x14ac:dyDescent="0.25">
      <c r="Q59931" s="265"/>
    </row>
    <row r="59932" spans="17:17" ht="0" hidden="1" customHeight="1" x14ac:dyDescent="0.25">
      <c r="Q59932" s="265"/>
    </row>
    <row r="59933" spans="17:17" ht="0" hidden="1" customHeight="1" x14ac:dyDescent="0.25">
      <c r="Q59933" s="265"/>
    </row>
    <row r="59934" spans="17:17" ht="0" hidden="1" customHeight="1" x14ac:dyDescent="0.25">
      <c r="Q59934" s="265"/>
    </row>
    <row r="59935" spans="17:17" ht="0" hidden="1" customHeight="1" x14ac:dyDescent="0.25">
      <c r="Q59935" s="265"/>
    </row>
    <row r="59936" spans="17:17" ht="0" hidden="1" customHeight="1" x14ac:dyDescent="0.25">
      <c r="Q59936" s="265"/>
    </row>
    <row r="59937" spans="17:17" ht="0" hidden="1" customHeight="1" x14ac:dyDescent="0.25">
      <c r="Q59937" s="265"/>
    </row>
    <row r="59938" spans="17:17" ht="0" hidden="1" customHeight="1" x14ac:dyDescent="0.25">
      <c r="Q59938" s="265"/>
    </row>
    <row r="59939" spans="17:17" ht="0" hidden="1" customHeight="1" x14ac:dyDescent="0.25">
      <c r="Q59939" s="265"/>
    </row>
    <row r="59940" spans="17:17" ht="0" hidden="1" customHeight="1" x14ac:dyDescent="0.25">
      <c r="Q59940" s="265"/>
    </row>
    <row r="59941" spans="17:17" ht="0" hidden="1" customHeight="1" x14ac:dyDescent="0.25">
      <c r="Q59941" s="265"/>
    </row>
    <row r="59942" spans="17:17" ht="0" hidden="1" customHeight="1" x14ac:dyDescent="0.25">
      <c r="Q59942" s="265"/>
    </row>
    <row r="59943" spans="17:17" ht="0" hidden="1" customHeight="1" x14ac:dyDescent="0.25">
      <c r="Q59943" s="265"/>
    </row>
    <row r="59944" spans="17:17" ht="0" hidden="1" customHeight="1" x14ac:dyDescent="0.25">
      <c r="Q59944" s="265"/>
    </row>
    <row r="59945" spans="17:17" ht="0" hidden="1" customHeight="1" x14ac:dyDescent="0.25">
      <c r="Q59945" s="265"/>
    </row>
    <row r="59946" spans="17:17" ht="0" hidden="1" customHeight="1" x14ac:dyDescent="0.25">
      <c r="Q59946" s="265"/>
    </row>
    <row r="59947" spans="17:17" ht="0" hidden="1" customHeight="1" x14ac:dyDescent="0.25">
      <c r="Q59947" s="265"/>
    </row>
    <row r="59948" spans="17:17" ht="0" hidden="1" customHeight="1" x14ac:dyDescent="0.25">
      <c r="Q59948" s="265"/>
    </row>
    <row r="59949" spans="17:17" ht="0" hidden="1" customHeight="1" x14ac:dyDescent="0.25">
      <c r="Q59949" s="265"/>
    </row>
    <row r="59950" spans="17:17" ht="0" hidden="1" customHeight="1" x14ac:dyDescent="0.25">
      <c r="Q59950" s="265"/>
    </row>
    <row r="59951" spans="17:17" ht="0" hidden="1" customHeight="1" x14ac:dyDescent="0.25">
      <c r="Q59951" s="265"/>
    </row>
    <row r="59952" spans="17:17" ht="0" hidden="1" customHeight="1" x14ac:dyDescent="0.25">
      <c r="Q59952" s="265"/>
    </row>
    <row r="59953" spans="17:17" ht="0" hidden="1" customHeight="1" x14ac:dyDescent="0.25">
      <c r="Q59953" s="265"/>
    </row>
    <row r="59954" spans="17:17" ht="0" hidden="1" customHeight="1" x14ac:dyDescent="0.25">
      <c r="Q59954" s="265"/>
    </row>
    <row r="59955" spans="17:17" ht="0" hidden="1" customHeight="1" x14ac:dyDescent="0.25">
      <c r="Q59955" s="265"/>
    </row>
    <row r="59956" spans="17:17" ht="0" hidden="1" customHeight="1" x14ac:dyDescent="0.25">
      <c r="Q59956" s="265"/>
    </row>
    <row r="59957" spans="17:17" ht="0" hidden="1" customHeight="1" x14ac:dyDescent="0.25">
      <c r="Q59957" s="265"/>
    </row>
    <row r="59958" spans="17:17" ht="0" hidden="1" customHeight="1" x14ac:dyDescent="0.25">
      <c r="Q59958" s="265"/>
    </row>
    <row r="59959" spans="17:17" ht="0" hidden="1" customHeight="1" x14ac:dyDescent="0.25">
      <c r="Q59959" s="265"/>
    </row>
    <row r="59960" spans="17:17" ht="0" hidden="1" customHeight="1" x14ac:dyDescent="0.25">
      <c r="Q59960" s="265"/>
    </row>
    <row r="59961" spans="17:17" ht="0" hidden="1" customHeight="1" x14ac:dyDescent="0.25">
      <c r="Q59961" s="265"/>
    </row>
    <row r="59962" spans="17:17" ht="0" hidden="1" customHeight="1" x14ac:dyDescent="0.25">
      <c r="Q59962" s="265"/>
    </row>
    <row r="59963" spans="17:17" ht="0" hidden="1" customHeight="1" x14ac:dyDescent="0.25">
      <c r="Q59963" s="265"/>
    </row>
    <row r="59964" spans="17:17" ht="0" hidden="1" customHeight="1" x14ac:dyDescent="0.25">
      <c r="Q59964" s="265"/>
    </row>
    <row r="59965" spans="17:17" ht="0" hidden="1" customHeight="1" x14ac:dyDescent="0.25">
      <c r="Q59965" s="265"/>
    </row>
    <row r="59966" spans="17:17" ht="0" hidden="1" customHeight="1" x14ac:dyDescent="0.25">
      <c r="Q59966" s="265"/>
    </row>
    <row r="59967" spans="17:17" ht="0" hidden="1" customHeight="1" x14ac:dyDescent="0.25">
      <c r="Q59967" s="265"/>
    </row>
    <row r="59968" spans="17:17" ht="0" hidden="1" customHeight="1" x14ac:dyDescent="0.25">
      <c r="Q59968" s="265"/>
    </row>
    <row r="59969" spans="17:17" ht="0" hidden="1" customHeight="1" x14ac:dyDescent="0.25">
      <c r="Q59969" s="265"/>
    </row>
    <row r="59970" spans="17:17" ht="0" hidden="1" customHeight="1" x14ac:dyDescent="0.25">
      <c r="Q59970" s="265"/>
    </row>
    <row r="59971" spans="17:17" ht="0" hidden="1" customHeight="1" x14ac:dyDescent="0.25">
      <c r="Q59971" s="265"/>
    </row>
    <row r="59972" spans="17:17" ht="0" hidden="1" customHeight="1" x14ac:dyDescent="0.25">
      <c r="Q59972" s="265"/>
    </row>
    <row r="59973" spans="17:17" ht="0" hidden="1" customHeight="1" x14ac:dyDescent="0.25">
      <c r="Q59973" s="265"/>
    </row>
    <row r="59974" spans="17:17" ht="0" hidden="1" customHeight="1" x14ac:dyDescent="0.25">
      <c r="Q59974" s="265"/>
    </row>
    <row r="59975" spans="17:17" ht="0" hidden="1" customHeight="1" x14ac:dyDescent="0.25">
      <c r="Q59975" s="265"/>
    </row>
    <row r="59976" spans="17:17" ht="0" hidden="1" customHeight="1" x14ac:dyDescent="0.25">
      <c r="Q59976" s="265"/>
    </row>
    <row r="59977" spans="17:17" ht="0" hidden="1" customHeight="1" x14ac:dyDescent="0.25">
      <c r="Q59977" s="265"/>
    </row>
    <row r="59978" spans="17:17" ht="0" hidden="1" customHeight="1" x14ac:dyDescent="0.25">
      <c r="Q59978" s="265"/>
    </row>
    <row r="59979" spans="17:17" ht="0" hidden="1" customHeight="1" x14ac:dyDescent="0.25">
      <c r="Q59979" s="265"/>
    </row>
    <row r="59980" spans="17:17" ht="0" hidden="1" customHeight="1" x14ac:dyDescent="0.25">
      <c r="Q59980" s="265"/>
    </row>
    <row r="59981" spans="17:17" ht="0" hidden="1" customHeight="1" x14ac:dyDescent="0.25">
      <c r="Q59981" s="265"/>
    </row>
    <row r="59982" spans="17:17" ht="0" hidden="1" customHeight="1" x14ac:dyDescent="0.25">
      <c r="Q59982" s="265"/>
    </row>
    <row r="59983" spans="17:17" ht="0" hidden="1" customHeight="1" x14ac:dyDescent="0.25">
      <c r="Q59983" s="265"/>
    </row>
    <row r="59984" spans="17:17" ht="0" hidden="1" customHeight="1" x14ac:dyDescent="0.25">
      <c r="Q59984" s="265"/>
    </row>
    <row r="59985" spans="17:17" ht="0" hidden="1" customHeight="1" x14ac:dyDescent="0.25">
      <c r="Q59985" s="265"/>
    </row>
    <row r="59986" spans="17:17" ht="0" hidden="1" customHeight="1" x14ac:dyDescent="0.25">
      <c r="Q59986" s="265"/>
    </row>
    <row r="59987" spans="17:17" ht="0" hidden="1" customHeight="1" x14ac:dyDescent="0.25">
      <c r="Q59987" s="265"/>
    </row>
    <row r="59988" spans="17:17" ht="0" hidden="1" customHeight="1" x14ac:dyDescent="0.25">
      <c r="Q59988" s="265"/>
    </row>
    <row r="59989" spans="17:17" ht="0" hidden="1" customHeight="1" x14ac:dyDescent="0.25">
      <c r="Q59989" s="265"/>
    </row>
    <row r="59990" spans="17:17" ht="0" hidden="1" customHeight="1" x14ac:dyDescent="0.25">
      <c r="Q59990" s="265"/>
    </row>
    <row r="59991" spans="17:17" ht="0" hidden="1" customHeight="1" x14ac:dyDescent="0.25">
      <c r="Q59991" s="265"/>
    </row>
    <row r="59992" spans="17:17" ht="0" hidden="1" customHeight="1" x14ac:dyDescent="0.25">
      <c r="Q59992" s="265"/>
    </row>
    <row r="59993" spans="17:17" ht="0" hidden="1" customHeight="1" x14ac:dyDescent="0.25">
      <c r="Q59993" s="265"/>
    </row>
    <row r="59994" spans="17:17" ht="0" hidden="1" customHeight="1" x14ac:dyDescent="0.25">
      <c r="Q59994" s="265"/>
    </row>
    <row r="59995" spans="17:17" ht="0" hidden="1" customHeight="1" x14ac:dyDescent="0.25">
      <c r="Q59995" s="265"/>
    </row>
    <row r="59996" spans="17:17" ht="0" hidden="1" customHeight="1" x14ac:dyDescent="0.25">
      <c r="Q59996" s="265"/>
    </row>
    <row r="59997" spans="17:17" ht="0" hidden="1" customHeight="1" x14ac:dyDescent="0.25">
      <c r="Q59997" s="265"/>
    </row>
    <row r="59998" spans="17:17" ht="0" hidden="1" customHeight="1" x14ac:dyDescent="0.25">
      <c r="Q59998" s="265"/>
    </row>
    <row r="59999" spans="17:17" ht="0" hidden="1" customHeight="1" x14ac:dyDescent="0.25">
      <c r="Q59999" s="265"/>
    </row>
    <row r="60000" spans="17:17" ht="0" hidden="1" customHeight="1" x14ac:dyDescent="0.25">
      <c r="Q60000" s="265"/>
    </row>
    <row r="60001" spans="17:17" ht="0" hidden="1" customHeight="1" x14ac:dyDescent="0.25">
      <c r="Q60001" s="265"/>
    </row>
    <row r="60002" spans="17:17" ht="0" hidden="1" customHeight="1" x14ac:dyDescent="0.25">
      <c r="Q60002" s="265"/>
    </row>
    <row r="60003" spans="17:17" ht="0" hidden="1" customHeight="1" x14ac:dyDescent="0.25">
      <c r="Q60003" s="265"/>
    </row>
    <row r="60004" spans="17:17" ht="0" hidden="1" customHeight="1" x14ac:dyDescent="0.25">
      <c r="Q60004" s="265"/>
    </row>
    <row r="60005" spans="17:17" ht="0" hidden="1" customHeight="1" x14ac:dyDescent="0.25">
      <c r="Q60005" s="265"/>
    </row>
    <row r="60006" spans="17:17" ht="0" hidden="1" customHeight="1" x14ac:dyDescent="0.25">
      <c r="Q60006" s="265"/>
    </row>
    <row r="60007" spans="17:17" ht="0" hidden="1" customHeight="1" x14ac:dyDescent="0.25">
      <c r="Q60007" s="265"/>
    </row>
    <row r="60008" spans="17:17" ht="0" hidden="1" customHeight="1" x14ac:dyDescent="0.25">
      <c r="Q60008" s="265"/>
    </row>
    <row r="60009" spans="17:17" ht="0" hidden="1" customHeight="1" x14ac:dyDescent="0.25">
      <c r="Q60009" s="265"/>
    </row>
    <row r="60010" spans="17:17" ht="0" hidden="1" customHeight="1" x14ac:dyDescent="0.25">
      <c r="Q60010" s="265"/>
    </row>
    <row r="60011" spans="17:17" ht="0" hidden="1" customHeight="1" x14ac:dyDescent="0.25">
      <c r="Q60011" s="265"/>
    </row>
    <row r="60012" spans="17:17" ht="0" hidden="1" customHeight="1" x14ac:dyDescent="0.25">
      <c r="Q60012" s="265"/>
    </row>
    <row r="60013" spans="17:17" ht="0" hidden="1" customHeight="1" x14ac:dyDescent="0.25">
      <c r="Q60013" s="265"/>
    </row>
    <row r="60014" spans="17:17" ht="0" hidden="1" customHeight="1" x14ac:dyDescent="0.25">
      <c r="Q60014" s="265"/>
    </row>
    <row r="60015" spans="17:17" ht="0" hidden="1" customHeight="1" x14ac:dyDescent="0.25">
      <c r="Q60015" s="265"/>
    </row>
    <row r="60016" spans="17:17" ht="0" hidden="1" customHeight="1" x14ac:dyDescent="0.25">
      <c r="Q60016" s="265"/>
    </row>
    <row r="60017" spans="17:17" ht="0" hidden="1" customHeight="1" x14ac:dyDescent="0.25">
      <c r="Q60017" s="265"/>
    </row>
    <row r="60018" spans="17:17" ht="0" hidden="1" customHeight="1" x14ac:dyDescent="0.25">
      <c r="Q60018" s="265"/>
    </row>
    <row r="60019" spans="17:17" ht="0" hidden="1" customHeight="1" x14ac:dyDescent="0.25">
      <c r="Q60019" s="265"/>
    </row>
    <row r="60020" spans="17:17" ht="0" hidden="1" customHeight="1" x14ac:dyDescent="0.25">
      <c r="Q60020" s="265"/>
    </row>
    <row r="60021" spans="17:17" ht="0" hidden="1" customHeight="1" x14ac:dyDescent="0.25">
      <c r="Q60021" s="265"/>
    </row>
    <row r="60022" spans="17:17" ht="0" hidden="1" customHeight="1" x14ac:dyDescent="0.25">
      <c r="Q60022" s="265"/>
    </row>
    <row r="60023" spans="17:17" ht="0" hidden="1" customHeight="1" x14ac:dyDescent="0.25">
      <c r="Q60023" s="265"/>
    </row>
    <row r="60024" spans="17:17" ht="0" hidden="1" customHeight="1" x14ac:dyDescent="0.25">
      <c r="Q60024" s="265"/>
    </row>
    <row r="60025" spans="17:17" ht="0" hidden="1" customHeight="1" x14ac:dyDescent="0.25">
      <c r="Q60025" s="265"/>
    </row>
    <row r="60026" spans="17:17" ht="0" hidden="1" customHeight="1" x14ac:dyDescent="0.25">
      <c r="Q60026" s="265"/>
    </row>
    <row r="60027" spans="17:17" ht="0" hidden="1" customHeight="1" x14ac:dyDescent="0.25">
      <c r="Q60027" s="265"/>
    </row>
    <row r="60028" spans="17:17" ht="0" hidden="1" customHeight="1" x14ac:dyDescent="0.25">
      <c r="Q60028" s="265"/>
    </row>
    <row r="60029" spans="17:17" ht="0" hidden="1" customHeight="1" x14ac:dyDescent="0.25">
      <c r="Q60029" s="265"/>
    </row>
    <row r="60030" spans="17:17" ht="0" hidden="1" customHeight="1" x14ac:dyDescent="0.25">
      <c r="Q60030" s="265"/>
    </row>
    <row r="60031" spans="17:17" ht="0" hidden="1" customHeight="1" x14ac:dyDescent="0.25">
      <c r="Q60031" s="265"/>
    </row>
    <row r="60032" spans="17:17" ht="0" hidden="1" customHeight="1" x14ac:dyDescent="0.25">
      <c r="Q60032" s="265"/>
    </row>
    <row r="60033" spans="17:17" ht="0" hidden="1" customHeight="1" x14ac:dyDescent="0.25">
      <c r="Q60033" s="265"/>
    </row>
    <row r="60034" spans="17:17" ht="0" hidden="1" customHeight="1" x14ac:dyDescent="0.25">
      <c r="Q60034" s="265"/>
    </row>
    <row r="60035" spans="17:17" ht="0" hidden="1" customHeight="1" x14ac:dyDescent="0.25">
      <c r="Q60035" s="265"/>
    </row>
    <row r="60036" spans="17:17" ht="0" hidden="1" customHeight="1" x14ac:dyDescent="0.25">
      <c r="Q60036" s="265"/>
    </row>
    <row r="60037" spans="17:17" ht="0" hidden="1" customHeight="1" x14ac:dyDescent="0.25">
      <c r="Q60037" s="265"/>
    </row>
    <row r="60038" spans="17:17" ht="0" hidden="1" customHeight="1" x14ac:dyDescent="0.25">
      <c r="Q60038" s="265"/>
    </row>
    <row r="60039" spans="17:17" ht="0" hidden="1" customHeight="1" x14ac:dyDescent="0.25">
      <c r="Q60039" s="265"/>
    </row>
    <row r="60040" spans="17:17" ht="0" hidden="1" customHeight="1" x14ac:dyDescent="0.25">
      <c r="Q60040" s="265"/>
    </row>
    <row r="60041" spans="17:17" ht="0" hidden="1" customHeight="1" x14ac:dyDescent="0.25">
      <c r="Q60041" s="265"/>
    </row>
    <row r="60042" spans="17:17" ht="0" hidden="1" customHeight="1" x14ac:dyDescent="0.25">
      <c r="Q60042" s="265"/>
    </row>
    <row r="60043" spans="17:17" ht="0" hidden="1" customHeight="1" x14ac:dyDescent="0.25">
      <c r="Q60043" s="265"/>
    </row>
    <row r="60044" spans="17:17" ht="0" hidden="1" customHeight="1" x14ac:dyDescent="0.25">
      <c r="Q60044" s="265"/>
    </row>
    <row r="60045" spans="17:17" ht="0" hidden="1" customHeight="1" x14ac:dyDescent="0.25">
      <c r="Q60045" s="265"/>
    </row>
    <row r="60046" spans="17:17" ht="0" hidden="1" customHeight="1" x14ac:dyDescent="0.25">
      <c r="Q60046" s="265"/>
    </row>
    <row r="60047" spans="17:17" ht="0" hidden="1" customHeight="1" x14ac:dyDescent="0.25">
      <c r="Q60047" s="265"/>
    </row>
    <row r="60048" spans="17:17" ht="0" hidden="1" customHeight="1" x14ac:dyDescent="0.25">
      <c r="Q60048" s="265"/>
    </row>
    <row r="60049" spans="17:17" ht="0" hidden="1" customHeight="1" x14ac:dyDescent="0.25">
      <c r="Q60049" s="265"/>
    </row>
    <row r="60050" spans="17:17" ht="0" hidden="1" customHeight="1" x14ac:dyDescent="0.25">
      <c r="Q60050" s="265"/>
    </row>
    <row r="60051" spans="17:17" ht="0" hidden="1" customHeight="1" x14ac:dyDescent="0.25">
      <c r="Q60051" s="265"/>
    </row>
    <row r="60052" spans="17:17" ht="0" hidden="1" customHeight="1" x14ac:dyDescent="0.25">
      <c r="Q60052" s="265"/>
    </row>
    <row r="60053" spans="17:17" ht="0" hidden="1" customHeight="1" x14ac:dyDescent="0.25">
      <c r="Q60053" s="265"/>
    </row>
    <row r="60054" spans="17:17" ht="0" hidden="1" customHeight="1" x14ac:dyDescent="0.25">
      <c r="Q60054" s="265"/>
    </row>
    <row r="60055" spans="17:17" ht="0" hidden="1" customHeight="1" x14ac:dyDescent="0.25">
      <c r="Q60055" s="265"/>
    </row>
    <row r="60056" spans="17:17" ht="0" hidden="1" customHeight="1" x14ac:dyDescent="0.25">
      <c r="Q60056" s="265"/>
    </row>
    <row r="60057" spans="17:17" ht="0" hidden="1" customHeight="1" x14ac:dyDescent="0.25">
      <c r="Q60057" s="265"/>
    </row>
    <row r="60058" spans="17:17" ht="0" hidden="1" customHeight="1" x14ac:dyDescent="0.25">
      <c r="Q60058" s="265"/>
    </row>
    <row r="60059" spans="17:17" ht="0" hidden="1" customHeight="1" x14ac:dyDescent="0.25">
      <c r="Q60059" s="265"/>
    </row>
    <row r="60060" spans="17:17" ht="0" hidden="1" customHeight="1" x14ac:dyDescent="0.25">
      <c r="Q60060" s="265"/>
    </row>
    <row r="60061" spans="17:17" ht="0" hidden="1" customHeight="1" x14ac:dyDescent="0.25">
      <c r="Q60061" s="265"/>
    </row>
    <row r="60062" spans="17:17" ht="0" hidden="1" customHeight="1" x14ac:dyDescent="0.25">
      <c r="Q60062" s="265"/>
    </row>
    <row r="60063" spans="17:17" ht="0" hidden="1" customHeight="1" x14ac:dyDescent="0.25">
      <c r="Q60063" s="265"/>
    </row>
    <row r="60064" spans="17:17" ht="0" hidden="1" customHeight="1" x14ac:dyDescent="0.25">
      <c r="Q60064" s="265"/>
    </row>
    <row r="60065" spans="17:17" ht="0" hidden="1" customHeight="1" x14ac:dyDescent="0.25">
      <c r="Q60065" s="265"/>
    </row>
    <row r="60066" spans="17:17" ht="0" hidden="1" customHeight="1" x14ac:dyDescent="0.25">
      <c r="Q60066" s="265"/>
    </row>
    <row r="60067" spans="17:17" ht="0" hidden="1" customHeight="1" x14ac:dyDescent="0.25">
      <c r="Q60067" s="265"/>
    </row>
    <row r="60068" spans="17:17" ht="0" hidden="1" customHeight="1" x14ac:dyDescent="0.25">
      <c r="Q60068" s="265"/>
    </row>
    <row r="60069" spans="17:17" ht="0" hidden="1" customHeight="1" x14ac:dyDescent="0.25">
      <c r="Q60069" s="265"/>
    </row>
    <row r="60070" spans="17:17" ht="0" hidden="1" customHeight="1" x14ac:dyDescent="0.25">
      <c r="Q60070" s="265"/>
    </row>
    <row r="60071" spans="17:17" ht="0" hidden="1" customHeight="1" x14ac:dyDescent="0.25">
      <c r="Q60071" s="265"/>
    </row>
    <row r="60072" spans="17:17" ht="0" hidden="1" customHeight="1" x14ac:dyDescent="0.25">
      <c r="Q60072" s="265"/>
    </row>
    <row r="60073" spans="17:17" ht="0" hidden="1" customHeight="1" x14ac:dyDescent="0.25">
      <c r="Q60073" s="265"/>
    </row>
    <row r="60074" spans="17:17" ht="0" hidden="1" customHeight="1" x14ac:dyDescent="0.25">
      <c r="Q60074" s="265"/>
    </row>
    <row r="60075" spans="17:17" ht="0" hidden="1" customHeight="1" x14ac:dyDescent="0.25">
      <c r="Q60075" s="265"/>
    </row>
    <row r="60076" spans="17:17" ht="0" hidden="1" customHeight="1" x14ac:dyDescent="0.25">
      <c r="Q60076" s="265"/>
    </row>
    <row r="60077" spans="17:17" ht="0" hidden="1" customHeight="1" x14ac:dyDescent="0.25">
      <c r="Q60077" s="265"/>
    </row>
    <row r="60078" spans="17:17" ht="0" hidden="1" customHeight="1" x14ac:dyDescent="0.25">
      <c r="Q60078" s="265"/>
    </row>
    <row r="60079" spans="17:17" ht="0" hidden="1" customHeight="1" x14ac:dyDescent="0.25">
      <c r="Q60079" s="265"/>
    </row>
    <row r="60080" spans="17:17" ht="0" hidden="1" customHeight="1" x14ac:dyDescent="0.25">
      <c r="Q60080" s="265"/>
    </row>
    <row r="60081" spans="17:17" ht="0" hidden="1" customHeight="1" x14ac:dyDescent="0.25">
      <c r="Q60081" s="265"/>
    </row>
    <row r="60082" spans="17:17" ht="0" hidden="1" customHeight="1" x14ac:dyDescent="0.25">
      <c r="Q60082" s="265"/>
    </row>
    <row r="60083" spans="17:17" ht="0" hidden="1" customHeight="1" x14ac:dyDescent="0.25">
      <c r="Q60083" s="265"/>
    </row>
    <row r="60084" spans="17:17" ht="0" hidden="1" customHeight="1" x14ac:dyDescent="0.25">
      <c r="Q60084" s="265"/>
    </row>
    <row r="60085" spans="17:17" ht="0" hidden="1" customHeight="1" x14ac:dyDescent="0.25">
      <c r="Q60085" s="265"/>
    </row>
    <row r="60086" spans="17:17" ht="0" hidden="1" customHeight="1" x14ac:dyDescent="0.25">
      <c r="Q60086" s="265"/>
    </row>
    <row r="60087" spans="17:17" ht="0" hidden="1" customHeight="1" x14ac:dyDescent="0.25">
      <c r="Q60087" s="265"/>
    </row>
    <row r="60088" spans="17:17" ht="0" hidden="1" customHeight="1" x14ac:dyDescent="0.25">
      <c r="Q60088" s="265"/>
    </row>
    <row r="60089" spans="17:17" ht="0" hidden="1" customHeight="1" x14ac:dyDescent="0.25">
      <c r="Q60089" s="265"/>
    </row>
    <row r="60090" spans="17:17" ht="0" hidden="1" customHeight="1" x14ac:dyDescent="0.25">
      <c r="Q60090" s="265"/>
    </row>
    <row r="60091" spans="17:17" ht="0" hidden="1" customHeight="1" x14ac:dyDescent="0.25">
      <c r="Q60091" s="265"/>
    </row>
    <row r="60092" spans="17:17" ht="0" hidden="1" customHeight="1" x14ac:dyDescent="0.25">
      <c r="Q60092" s="265"/>
    </row>
    <row r="60093" spans="17:17" ht="0" hidden="1" customHeight="1" x14ac:dyDescent="0.25">
      <c r="Q60093" s="265"/>
    </row>
    <row r="60094" spans="17:17" ht="0" hidden="1" customHeight="1" x14ac:dyDescent="0.25">
      <c r="Q60094" s="265"/>
    </row>
    <row r="60095" spans="17:17" ht="0" hidden="1" customHeight="1" x14ac:dyDescent="0.25">
      <c r="Q60095" s="265"/>
    </row>
    <row r="60096" spans="17:17" ht="0" hidden="1" customHeight="1" x14ac:dyDescent="0.25">
      <c r="Q60096" s="265"/>
    </row>
    <row r="60097" spans="17:17" ht="0" hidden="1" customHeight="1" x14ac:dyDescent="0.25">
      <c r="Q60097" s="265"/>
    </row>
    <row r="60098" spans="17:17" ht="0" hidden="1" customHeight="1" x14ac:dyDescent="0.25">
      <c r="Q60098" s="265"/>
    </row>
    <row r="60099" spans="17:17" ht="0" hidden="1" customHeight="1" x14ac:dyDescent="0.25">
      <c r="Q60099" s="265"/>
    </row>
    <row r="60100" spans="17:17" ht="0" hidden="1" customHeight="1" x14ac:dyDescent="0.25">
      <c r="Q60100" s="265"/>
    </row>
    <row r="60101" spans="17:17" ht="0" hidden="1" customHeight="1" x14ac:dyDescent="0.25">
      <c r="Q60101" s="265"/>
    </row>
    <row r="60102" spans="17:17" ht="0" hidden="1" customHeight="1" x14ac:dyDescent="0.25">
      <c r="Q60102" s="265"/>
    </row>
    <row r="60103" spans="17:17" ht="0" hidden="1" customHeight="1" x14ac:dyDescent="0.25">
      <c r="Q60103" s="265"/>
    </row>
    <row r="60104" spans="17:17" ht="0" hidden="1" customHeight="1" x14ac:dyDescent="0.25">
      <c r="Q60104" s="265"/>
    </row>
    <row r="60105" spans="17:17" ht="0" hidden="1" customHeight="1" x14ac:dyDescent="0.25">
      <c r="Q60105" s="265"/>
    </row>
    <row r="60106" spans="17:17" ht="0" hidden="1" customHeight="1" x14ac:dyDescent="0.25">
      <c r="Q60106" s="265"/>
    </row>
    <row r="60107" spans="17:17" ht="0" hidden="1" customHeight="1" x14ac:dyDescent="0.25">
      <c r="Q60107" s="265"/>
    </row>
    <row r="60108" spans="17:17" ht="0" hidden="1" customHeight="1" x14ac:dyDescent="0.25">
      <c r="Q60108" s="265"/>
    </row>
    <row r="60109" spans="17:17" ht="0" hidden="1" customHeight="1" x14ac:dyDescent="0.25">
      <c r="Q60109" s="265"/>
    </row>
    <row r="60110" spans="17:17" ht="0" hidden="1" customHeight="1" x14ac:dyDescent="0.25">
      <c r="Q60110" s="265"/>
    </row>
    <row r="60111" spans="17:17" ht="0" hidden="1" customHeight="1" x14ac:dyDescent="0.25">
      <c r="Q60111" s="265"/>
    </row>
    <row r="60112" spans="17:17" ht="0" hidden="1" customHeight="1" x14ac:dyDescent="0.25">
      <c r="Q60112" s="265"/>
    </row>
    <row r="60113" spans="17:17" ht="0" hidden="1" customHeight="1" x14ac:dyDescent="0.25">
      <c r="Q60113" s="265"/>
    </row>
    <row r="60114" spans="17:17" ht="0" hidden="1" customHeight="1" x14ac:dyDescent="0.25">
      <c r="Q60114" s="265"/>
    </row>
    <row r="60115" spans="17:17" ht="0" hidden="1" customHeight="1" x14ac:dyDescent="0.25">
      <c r="Q60115" s="265"/>
    </row>
    <row r="60116" spans="17:17" ht="0" hidden="1" customHeight="1" x14ac:dyDescent="0.25">
      <c r="Q60116" s="265"/>
    </row>
    <row r="60117" spans="17:17" ht="0" hidden="1" customHeight="1" x14ac:dyDescent="0.25">
      <c r="Q60117" s="265"/>
    </row>
    <row r="60118" spans="17:17" ht="0" hidden="1" customHeight="1" x14ac:dyDescent="0.25">
      <c r="Q60118" s="265"/>
    </row>
    <row r="60119" spans="17:17" ht="0" hidden="1" customHeight="1" x14ac:dyDescent="0.25">
      <c r="Q60119" s="265"/>
    </row>
    <row r="60120" spans="17:17" ht="0" hidden="1" customHeight="1" x14ac:dyDescent="0.25">
      <c r="Q60120" s="265"/>
    </row>
    <row r="60121" spans="17:17" ht="0" hidden="1" customHeight="1" x14ac:dyDescent="0.25">
      <c r="Q60121" s="265"/>
    </row>
    <row r="60122" spans="17:17" ht="0" hidden="1" customHeight="1" x14ac:dyDescent="0.25">
      <c r="Q60122" s="265"/>
    </row>
    <row r="60123" spans="17:17" ht="0" hidden="1" customHeight="1" x14ac:dyDescent="0.25">
      <c r="Q60123" s="265"/>
    </row>
    <row r="60124" spans="17:17" ht="0" hidden="1" customHeight="1" x14ac:dyDescent="0.25">
      <c r="Q60124" s="265"/>
    </row>
    <row r="60125" spans="17:17" ht="0" hidden="1" customHeight="1" x14ac:dyDescent="0.25">
      <c r="Q60125" s="265"/>
    </row>
    <row r="60126" spans="17:17" ht="0" hidden="1" customHeight="1" x14ac:dyDescent="0.25">
      <c r="Q60126" s="265"/>
    </row>
    <row r="60127" spans="17:17" ht="0" hidden="1" customHeight="1" x14ac:dyDescent="0.25">
      <c r="Q60127" s="265"/>
    </row>
    <row r="60128" spans="17:17" ht="0" hidden="1" customHeight="1" x14ac:dyDescent="0.25">
      <c r="Q60128" s="265"/>
    </row>
    <row r="60129" spans="17:17" ht="0" hidden="1" customHeight="1" x14ac:dyDescent="0.25">
      <c r="Q60129" s="265"/>
    </row>
    <row r="60130" spans="17:17" ht="0" hidden="1" customHeight="1" x14ac:dyDescent="0.25">
      <c r="Q60130" s="265"/>
    </row>
    <row r="60131" spans="17:17" ht="0" hidden="1" customHeight="1" x14ac:dyDescent="0.25">
      <c r="Q60131" s="265"/>
    </row>
    <row r="60132" spans="17:17" ht="0" hidden="1" customHeight="1" x14ac:dyDescent="0.25">
      <c r="Q60132" s="265"/>
    </row>
    <row r="60133" spans="17:17" ht="0" hidden="1" customHeight="1" x14ac:dyDescent="0.25">
      <c r="Q60133" s="265"/>
    </row>
    <row r="60134" spans="17:17" ht="0" hidden="1" customHeight="1" x14ac:dyDescent="0.25">
      <c r="Q60134" s="265"/>
    </row>
    <row r="60135" spans="17:17" ht="0" hidden="1" customHeight="1" x14ac:dyDescent="0.25">
      <c r="Q60135" s="265"/>
    </row>
    <row r="60136" spans="17:17" ht="0" hidden="1" customHeight="1" x14ac:dyDescent="0.25">
      <c r="Q60136" s="265"/>
    </row>
    <row r="60137" spans="17:17" ht="0" hidden="1" customHeight="1" x14ac:dyDescent="0.25">
      <c r="Q60137" s="265"/>
    </row>
    <row r="60138" spans="17:17" ht="0" hidden="1" customHeight="1" x14ac:dyDescent="0.25">
      <c r="Q60138" s="265"/>
    </row>
    <row r="60139" spans="17:17" ht="0" hidden="1" customHeight="1" x14ac:dyDescent="0.25">
      <c r="Q60139" s="265"/>
    </row>
    <row r="60140" spans="17:17" ht="0" hidden="1" customHeight="1" x14ac:dyDescent="0.25">
      <c r="Q60140" s="265"/>
    </row>
    <row r="60141" spans="17:17" ht="0" hidden="1" customHeight="1" x14ac:dyDescent="0.25">
      <c r="Q60141" s="265"/>
    </row>
    <row r="60142" spans="17:17" ht="0" hidden="1" customHeight="1" x14ac:dyDescent="0.25">
      <c r="Q60142" s="265"/>
    </row>
    <row r="60143" spans="17:17" ht="0" hidden="1" customHeight="1" x14ac:dyDescent="0.25">
      <c r="Q60143" s="265"/>
    </row>
    <row r="60144" spans="17:17" ht="0" hidden="1" customHeight="1" x14ac:dyDescent="0.25">
      <c r="Q60144" s="265"/>
    </row>
    <row r="60145" spans="17:17" ht="0" hidden="1" customHeight="1" x14ac:dyDescent="0.25">
      <c r="Q60145" s="265"/>
    </row>
    <row r="60146" spans="17:17" ht="0" hidden="1" customHeight="1" x14ac:dyDescent="0.25">
      <c r="Q60146" s="265"/>
    </row>
    <row r="60147" spans="17:17" ht="0" hidden="1" customHeight="1" x14ac:dyDescent="0.25">
      <c r="Q60147" s="265"/>
    </row>
    <row r="60148" spans="17:17" ht="0" hidden="1" customHeight="1" x14ac:dyDescent="0.25">
      <c r="Q60148" s="265"/>
    </row>
    <row r="60149" spans="17:17" ht="0" hidden="1" customHeight="1" x14ac:dyDescent="0.25">
      <c r="Q60149" s="265"/>
    </row>
    <row r="60150" spans="17:17" ht="0" hidden="1" customHeight="1" x14ac:dyDescent="0.25">
      <c r="Q60150" s="265"/>
    </row>
    <row r="60151" spans="17:17" ht="0" hidden="1" customHeight="1" x14ac:dyDescent="0.25">
      <c r="Q60151" s="265"/>
    </row>
    <row r="60152" spans="17:17" ht="0" hidden="1" customHeight="1" x14ac:dyDescent="0.25">
      <c r="Q60152" s="265"/>
    </row>
    <row r="60153" spans="17:17" ht="0" hidden="1" customHeight="1" x14ac:dyDescent="0.25">
      <c r="Q60153" s="265"/>
    </row>
    <row r="60154" spans="17:17" ht="0" hidden="1" customHeight="1" x14ac:dyDescent="0.25">
      <c r="Q60154" s="265"/>
    </row>
    <row r="60155" spans="17:17" ht="0" hidden="1" customHeight="1" x14ac:dyDescent="0.25">
      <c r="Q60155" s="265"/>
    </row>
    <row r="60156" spans="17:17" ht="0" hidden="1" customHeight="1" x14ac:dyDescent="0.25">
      <c r="Q60156" s="265"/>
    </row>
    <row r="60157" spans="17:17" ht="0" hidden="1" customHeight="1" x14ac:dyDescent="0.25">
      <c r="Q60157" s="265"/>
    </row>
    <row r="60158" spans="17:17" ht="0" hidden="1" customHeight="1" x14ac:dyDescent="0.25">
      <c r="Q60158" s="265"/>
    </row>
    <row r="60159" spans="17:17" ht="0" hidden="1" customHeight="1" x14ac:dyDescent="0.25">
      <c r="Q60159" s="265"/>
    </row>
    <row r="60160" spans="17:17" ht="0" hidden="1" customHeight="1" x14ac:dyDescent="0.25">
      <c r="Q60160" s="265"/>
    </row>
    <row r="60161" spans="17:17" ht="0" hidden="1" customHeight="1" x14ac:dyDescent="0.25">
      <c r="Q60161" s="265"/>
    </row>
    <row r="60162" spans="17:17" ht="0" hidden="1" customHeight="1" x14ac:dyDescent="0.25">
      <c r="Q60162" s="265"/>
    </row>
    <row r="60163" spans="17:17" ht="0" hidden="1" customHeight="1" x14ac:dyDescent="0.25">
      <c r="Q60163" s="265"/>
    </row>
    <row r="60164" spans="17:17" ht="0" hidden="1" customHeight="1" x14ac:dyDescent="0.25">
      <c r="Q60164" s="265"/>
    </row>
    <row r="60165" spans="17:17" ht="0" hidden="1" customHeight="1" x14ac:dyDescent="0.25">
      <c r="Q60165" s="265"/>
    </row>
    <row r="60166" spans="17:17" ht="0" hidden="1" customHeight="1" x14ac:dyDescent="0.25">
      <c r="Q60166" s="265"/>
    </row>
    <row r="60167" spans="17:17" ht="0" hidden="1" customHeight="1" x14ac:dyDescent="0.25">
      <c r="Q60167" s="265"/>
    </row>
    <row r="60168" spans="17:17" ht="0" hidden="1" customHeight="1" x14ac:dyDescent="0.25">
      <c r="Q60168" s="265"/>
    </row>
    <row r="60169" spans="17:17" ht="0" hidden="1" customHeight="1" x14ac:dyDescent="0.25">
      <c r="Q60169" s="265"/>
    </row>
    <row r="60170" spans="17:17" ht="0" hidden="1" customHeight="1" x14ac:dyDescent="0.25">
      <c r="Q60170" s="265"/>
    </row>
    <row r="60171" spans="17:17" ht="0" hidden="1" customHeight="1" x14ac:dyDescent="0.25">
      <c r="Q60171" s="265"/>
    </row>
    <row r="60172" spans="17:17" ht="0" hidden="1" customHeight="1" x14ac:dyDescent="0.25">
      <c r="Q60172" s="265"/>
    </row>
    <row r="60173" spans="17:17" ht="0" hidden="1" customHeight="1" x14ac:dyDescent="0.25">
      <c r="Q60173" s="265"/>
    </row>
    <row r="60174" spans="17:17" ht="0" hidden="1" customHeight="1" x14ac:dyDescent="0.25">
      <c r="Q60174" s="265"/>
    </row>
    <row r="60175" spans="17:17" ht="0" hidden="1" customHeight="1" x14ac:dyDescent="0.25">
      <c r="Q60175" s="265"/>
    </row>
    <row r="60176" spans="17:17" ht="0" hidden="1" customHeight="1" x14ac:dyDescent="0.25">
      <c r="Q60176" s="265"/>
    </row>
    <row r="60177" spans="17:17" ht="0" hidden="1" customHeight="1" x14ac:dyDescent="0.25">
      <c r="Q60177" s="265"/>
    </row>
    <row r="60178" spans="17:17" ht="0" hidden="1" customHeight="1" x14ac:dyDescent="0.25">
      <c r="Q60178" s="265"/>
    </row>
    <row r="60179" spans="17:17" ht="0" hidden="1" customHeight="1" x14ac:dyDescent="0.25">
      <c r="Q60179" s="265"/>
    </row>
    <row r="60180" spans="17:17" ht="0" hidden="1" customHeight="1" x14ac:dyDescent="0.25">
      <c r="Q60180" s="265"/>
    </row>
    <row r="60181" spans="17:17" ht="0" hidden="1" customHeight="1" x14ac:dyDescent="0.25">
      <c r="Q60181" s="265"/>
    </row>
    <row r="60182" spans="17:17" ht="0" hidden="1" customHeight="1" x14ac:dyDescent="0.25">
      <c r="Q60182" s="265"/>
    </row>
    <row r="60183" spans="17:17" ht="0" hidden="1" customHeight="1" x14ac:dyDescent="0.25">
      <c r="Q60183" s="265"/>
    </row>
    <row r="60184" spans="17:17" ht="0" hidden="1" customHeight="1" x14ac:dyDescent="0.25">
      <c r="Q60184" s="265"/>
    </row>
    <row r="60185" spans="17:17" ht="0" hidden="1" customHeight="1" x14ac:dyDescent="0.25">
      <c r="Q60185" s="265"/>
    </row>
    <row r="60186" spans="17:17" ht="0" hidden="1" customHeight="1" x14ac:dyDescent="0.25">
      <c r="Q60186" s="265"/>
    </row>
    <row r="60187" spans="17:17" ht="0" hidden="1" customHeight="1" x14ac:dyDescent="0.25">
      <c r="Q60187" s="265"/>
    </row>
    <row r="60188" spans="17:17" ht="0" hidden="1" customHeight="1" x14ac:dyDescent="0.25">
      <c r="Q60188" s="265"/>
    </row>
    <row r="60189" spans="17:17" ht="0" hidden="1" customHeight="1" x14ac:dyDescent="0.25">
      <c r="Q60189" s="265"/>
    </row>
    <row r="60190" spans="17:17" ht="0" hidden="1" customHeight="1" x14ac:dyDescent="0.25">
      <c r="Q60190" s="265"/>
    </row>
    <row r="60191" spans="17:17" ht="0" hidden="1" customHeight="1" x14ac:dyDescent="0.25">
      <c r="Q60191" s="265"/>
    </row>
    <row r="60192" spans="17:17" ht="0" hidden="1" customHeight="1" x14ac:dyDescent="0.25">
      <c r="Q60192" s="265"/>
    </row>
    <row r="60193" spans="17:17" ht="0" hidden="1" customHeight="1" x14ac:dyDescent="0.25">
      <c r="Q60193" s="265"/>
    </row>
    <row r="60194" spans="17:17" ht="0" hidden="1" customHeight="1" x14ac:dyDescent="0.25">
      <c r="Q60194" s="265"/>
    </row>
    <row r="60195" spans="17:17" ht="0" hidden="1" customHeight="1" x14ac:dyDescent="0.25">
      <c r="Q60195" s="265"/>
    </row>
    <row r="60196" spans="17:17" ht="0" hidden="1" customHeight="1" x14ac:dyDescent="0.25">
      <c r="Q60196" s="265"/>
    </row>
    <row r="60197" spans="17:17" ht="0" hidden="1" customHeight="1" x14ac:dyDescent="0.25">
      <c r="Q60197" s="265"/>
    </row>
    <row r="60198" spans="17:17" ht="0" hidden="1" customHeight="1" x14ac:dyDescent="0.25">
      <c r="Q60198" s="265"/>
    </row>
    <row r="60199" spans="17:17" ht="0" hidden="1" customHeight="1" x14ac:dyDescent="0.25">
      <c r="Q60199" s="265"/>
    </row>
    <row r="60200" spans="17:17" ht="0" hidden="1" customHeight="1" x14ac:dyDescent="0.25">
      <c r="Q60200" s="265"/>
    </row>
    <row r="60201" spans="17:17" ht="0" hidden="1" customHeight="1" x14ac:dyDescent="0.25">
      <c r="Q60201" s="265"/>
    </row>
    <row r="60202" spans="17:17" ht="0" hidden="1" customHeight="1" x14ac:dyDescent="0.25">
      <c r="Q60202" s="265"/>
    </row>
    <row r="60203" spans="17:17" ht="0" hidden="1" customHeight="1" x14ac:dyDescent="0.25">
      <c r="Q60203" s="265"/>
    </row>
    <row r="60204" spans="17:17" ht="0" hidden="1" customHeight="1" x14ac:dyDescent="0.25">
      <c r="Q60204" s="265"/>
    </row>
    <row r="60205" spans="17:17" ht="0" hidden="1" customHeight="1" x14ac:dyDescent="0.25">
      <c r="Q60205" s="265"/>
    </row>
    <row r="60206" spans="17:17" ht="0" hidden="1" customHeight="1" x14ac:dyDescent="0.25">
      <c r="Q60206" s="265"/>
    </row>
    <row r="60207" spans="17:17" ht="0" hidden="1" customHeight="1" x14ac:dyDescent="0.25">
      <c r="Q60207" s="265"/>
    </row>
    <row r="60208" spans="17:17" ht="0" hidden="1" customHeight="1" x14ac:dyDescent="0.25">
      <c r="Q60208" s="265"/>
    </row>
    <row r="60209" spans="17:17" ht="0" hidden="1" customHeight="1" x14ac:dyDescent="0.25">
      <c r="Q60209" s="265"/>
    </row>
    <row r="60210" spans="17:17" ht="0" hidden="1" customHeight="1" x14ac:dyDescent="0.25">
      <c r="Q60210" s="265"/>
    </row>
    <row r="60211" spans="17:17" ht="0" hidden="1" customHeight="1" x14ac:dyDescent="0.25">
      <c r="Q60211" s="265"/>
    </row>
    <row r="60212" spans="17:17" ht="0" hidden="1" customHeight="1" x14ac:dyDescent="0.25">
      <c r="Q60212" s="265"/>
    </row>
    <row r="60213" spans="17:17" ht="0" hidden="1" customHeight="1" x14ac:dyDescent="0.25">
      <c r="Q60213" s="265"/>
    </row>
    <row r="60214" spans="17:17" ht="0" hidden="1" customHeight="1" x14ac:dyDescent="0.25">
      <c r="Q60214" s="265"/>
    </row>
    <row r="60215" spans="17:17" ht="0" hidden="1" customHeight="1" x14ac:dyDescent="0.25">
      <c r="Q60215" s="265"/>
    </row>
    <row r="60216" spans="17:17" ht="0" hidden="1" customHeight="1" x14ac:dyDescent="0.25">
      <c r="Q60216" s="265"/>
    </row>
    <row r="60217" spans="17:17" ht="0" hidden="1" customHeight="1" x14ac:dyDescent="0.25">
      <c r="Q60217" s="265"/>
    </row>
    <row r="60218" spans="17:17" ht="0" hidden="1" customHeight="1" x14ac:dyDescent="0.25">
      <c r="Q60218" s="265"/>
    </row>
    <row r="60219" spans="17:17" ht="0" hidden="1" customHeight="1" x14ac:dyDescent="0.25">
      <c r="Q60219" s="265"/>
    </row>
    <row r="60220" spans="17:17" ht="0" hidden="1" customHeight="1" x14ac:dyDescent="0.25">
      <c r="Q60220" s="265"/>
    </row>
    <row r="60221" spans="17:17" ht="0" hidden="1" customHeight="1" x14ac:dyDescent="0.25">
      <c r="Q60221" s="265"/>
    </row>
    <row r="60222" spans="17:17" ht="0" hidden="1" customHeight="1" x14ac:dyDescent="0.25">
      <c r="Q60222" s="265"/>
    </row>
    <row r="60223" spans="17:17" ht="0" hidden="1" customHeight="1" x14ac:dyDescent="0.25">
      <c r="Q60223" s="265"/>
    </row>
    <row r="60224" spans="17:17" ht="0" hidden="1" customHeight="1" x14ac:dyDescent="0.25">
      <c r="Q60224" s="265"/>
    </row>
    <row r="60225" spans="17:17" ht="0" hidden="1" customHeight="1" x14ac:dyDescent="0.25">
      <c r="Q60225" s="265"/>
    </row>
    <row r="60226" spans="17:17" ht="0" hidden="1" customHeight="1" x14ac:dyDescent="0.25">
      <c r="Q60226" s="265"/>
    </row>
    <row r="60227" spans="17:17" ht="0" hidden="1" customHeight="1" x14ac:dyDescent="0.25">
      <c r="Q60227" s="265"/>
    </row>
    <row r="60228" spans="17:17" ht="0" hidden="1" customHeight="1" x14ac:dyDescent="0.25">
      <c r="Q60228" s="265"/>
    </row>
    <row r="60229" spans="17:17" ht="0" hidden="1" customHeight="1" x14ac:dyDescent="0.25">
      <c r="Q60229" s="265"/>
    </row>
    <row r="60230" spans="17:17" ht="0" hidden="1" customHeight="1" x14ac:dyDescent="0.25">
      <c r="Q60230" s="265"/>
    </row>
    <row r="60231" spans="17:17" ht="0" hidden="1" customHeight="1" x14ac:dyDescent="0.25">
      <c r="Q60231" s="265"/>
    </row>
    <row r="60232" spans="17:17" ht="0" hidden="1" customHeight="1" x14ac:dyDescent="0.25">
      <c r="Q60232" s="265"/>
    </row>
    <row r="60233" spans="17:17" ht="0" hidden="1" customHeight="1" x14ac:dyDescent="0.25">
      <c r="Q60233" s="265"/>
    </row>
    <row r="60234" spans="17:17" ht="0" hidden="1" customHeight="1" x14ac:dyDescent="0.25">
      <c r="Q60234" s="265"/>
    </row>
    <row r="60235" spans="17:17" ht="0" hidden="1" customHeight="1" x14ac:dyDescent="0.25">
      <c r="Q60235" s="265"/>
    </row>
    <row r="60236" spans="17:17" ht="0" hidden="1" customHeight="1" x14ac:dyDescent="0.25">
      <c r="Q60236" s="265"/>
    </row>
    <row r="60237" spans="17:17" ht="0" hidden="1" customHeight="1" x14ac:dyDescent="0.25">
      <c r="Q60237" s="265"/>
    </row>
    <row r="60238" spans="17:17" ht="0" hidden="1" customHeight="1" x14ac:dyDescent="0.25">
      <c r="Q60238" s="265"/>
    </row>
    <row r="60239" spans="17:17" ht="0" hidden="1" customHeight="1" x14ac:dyDescent="0.25">
      <c r="Q60239" s="265"/>
    </row>
    <row r="60240" spans="17:17" ht="0" hidden="1" customHeight="1" x14ac:dyDescent="0.25">
      <c r="Q60240" s="265"/>
    </row>
    <row r="60241" spans="17:17" ht="0" hidden="1" customHeight="1" x14ac:dyDescent="0.25">
      <c r="Q60241" s="265"/>
    </row>
    <row r="60242" spans="17:17" ht="0" hidden="1" customHeight="1" x14ac:dyDescent="0.25">
      <c r="Q60242" s="265"/>
    </row>
    <row r="60243" spans="17:17" ht="0" hidden="1" customHeight="1" x14ac:dyDescent="0.25">
      <c r="Q60243" s="265"/>
    </row>
    <row r="60244" spans="17:17" ht="0" hidden="1" customHeight="1" x14ac:dyDescent="0.25">
      <c r="Q60244" s="265"/>
    </row>
    <row r="60245" spans="17:17" ht="0" hidden="1" customHeight="1" x14ac:dyDescent="0.25">
      <c r="Q60245" s="265"/>
    </row>
    <row r="60246" spans="17:17" ht="0" hidden="1" customHeight="1" x14ac:dyDescent="0.25">
      <c r="Q60246" s="265"/>
    </row>
    <row r="60247" spans="17:17" ht="0" hidden="1" customHeight="1" x14ac:dyDescent="0.25">
      <c r="Q60247" s="265"/>
    </row>
    <row r="60248" spans="17:17" ht="0" hidden="1" customHeight="1" x14ac:dyDescent="0.25">
      <c r="Q60248" s="265"/>
    </row>
    <row r="60249" spans="17:17" ht="0" hidden="1" customHeight="1" x14ac:dyDescent="0.25">
      <c r="Q60249" s="265"/>
    </row>
    <row r="60250" spans="17:17" ht="0" hidden="1" customHeight="1" x14ac:dyDescent="0.25">
      <c r="Q60250" s="265"/>
    </row>
    <row r="60251" spans="17:17" ht="0" hidden="1" customHeight="1" x14ac:dyDescent="0.25">
      <c r="Q60251" s="265"/>
    </row>
    <row r="60252" spans="17:17" ht="0" hidden="1" customHeight="1" x14ac:dyDescent="0.25">
      <c r="Q60252" s="265"/>
    </row>
    <row r="60253" spans="17:17" ht="0" hidden="1" customHeight="1" x14ac:dyDescent="0.25">
      <c r="Q60253" s="265"/>
    </row>
    <row r="60254" spans="17:17" ht="0" hidden="1" customHeight="1" x14ac:dyDescent="0.25">
      <c r="Q60254" s="265"/>
    </row>
    <row r="60255" spans="17:17" ht="0" hidden="1" customHeight="1" x14ac:dyDescent="0.25">
      <c r="Q60255" s="265"/>
    </row>
    <row r="60256" spans="17:17" ht="0" hidden="1" customHeight="1" x14ac:dyDescent="0.25">
      <c r="Q60256" s="265"/>
    </row>
    <row r="60257" spans="17:17" ht="0" hidden="1" customHeight="1" x14ac:dyDescent="0.25">
      <c r="Q60257" s="265"/>
    </row>
    <row r="60258" spans="17:17" ht="0" hidden="1" customHeight="1" x14ac:dyDescent="0.25">
      <c r="Q60258" s="265"/>
    </row>
    <row r="60259" spans="17:17" ht="0" hidden="1" customHeight="1" x14ac:dyDescent="0.25">
      <c r="Q60259" s="265"/>
    </row>
    <row r="60260" spans="17:17" ht="0" hidden="1" customHeight="1" x14ac:dyDescent="0.25">
      <c r="Q60260" s="265"/>
    </row>
    <row r="60261" spans="17:17" ht="0" hidden="1" customHeight="1" x14ac:dyDescent="0.25">
      <c r="Q60261" s="265"/>
    </row>
    <row r="60262" spans="17:17" ht="0" hidden="1" customHeight="1" x14ac:dyDescent="0.25">
      <c r="Q60262" s="265"/>
    </row>
    <row r="60263" spans="17:17" ht="0" hidden="1" customHeight="1" x14ac:dyDescent="0.25">
      <c r="Q60263" s="265"/>
    </row>
    <row r="60264" spans="17:17" ht="0" hidden="1" customHeight="1" x14ac:dyDescent="0.25">
      <c r="Q60264" s="265"/>
    </row>
    <row r="60265" spans="17:17" ht="0" hidden="1" customHeight="1" x14ac:dyDescent="0.25">
      <c r="Q60265" s="265"/>
    </row>
    <row r="60266" spans="17:17" ht="0" hidden="1" customHeight="1" x14ac:dyDescent="0.25">
      <c r="Q60266" s="265"/>
    </row>
    <row r="60267" spans="17:17" ht="0" hidden="1" customHeight="1" x14ac:dyDescent="0.25">
      <c r="Q60267" s="265"/>
    </row>
    <row r="60268" spans="17:17" ht="0" hidden="1" customHeight="1" x14ac:dyDescent="0.25">
      <c r="Q60268" s="265"/>
    </row>
    <row r="60269" spans="17:17" ht="0" hidden="1" customHeight="1" x14ac:dyDescent="0.25">
      <c r="Q60269" s="265"/>
    </row>
    <row r="60270" spans="17:17" ht="0" hidden="1" customHeight="1" x14ac:dyDescent="0.25">
      <c r="Q60270" s="265"/>
    </row>
    <row r="60271" spans="17:17" ht="0" hidden="1" customHeight="1" x14ac:dyDescent="0.25">
      <c r="Q60271" s="265"/>
    </row>
    <row r="60272" spans="17:17" ht="0" hidden="1" customHeight="1" x14ac:dyDescent="0.25">
      <c r="Q60272" s="265"/>
    </row>
    <row r="60273" spans="17:17" ht="0" hidden="1" customHeight="1" x14ac:dyDescent="0.25">
      <c r="Q60273" s="265"/>
    </row>
    <row r="60274" spans="17:17" ht="0" hidden="1" customHeight="1" x14ac:dyDescent="0.25">
      <c r="Q60274" s="265"/>
    </row>
    <row r="60275" spans="17:17" ht="0" hidden="1" customHeight="1" x14ac:dyDescent="0.25">
      <c r="Q60275" s="265"/>
    </row>
    <row r="60276" spans="17:17" ht="0" hidden="1" customHeight="1" x14ac:dyDescent="0.25">
      <c r="Q60276" s="265"/>
    </row>
    <row r="60277" spans="17:17" ht="0" hidden="1" customHeight="1" x14ac:dyDescent="0.25">
      <c r="Q60277" s="265"/>
    </row>
    <row r="60278" spans="17:17" ht="0" hidden="1" customHeight="1" x14ac:dyDescent="0.25">
      <c r="Q60278" s="265"/>
    </row>
    <row r="60279" spans="17:17" ht="0" hidden="1" customHeight="1" x14ac:dyDescent="0.25">
      <c r="Q60279" s="265"/>
    </row>
    <row r="60280" spans="17:17" ht="0" hidden="1" customHeight="1" x14ac:dyDescent="0.25">
      <c r="Q60280" s="265"/>
    </row>
    <row r="60281" spans="17:17" ht="0" hidden="1" customHeight="1" x14ac:dyDescent="0.25">
      <c r="Q60281" s="265"/>
    </row>
    <row r="60282" spans="17:17" ht="0" hidden="1" customHeight="1" x14ac:dyDescent="0.25">
      <c r="Q60282" s="265"/>
    </row>
    <row r="60283" spans="17:17" ht="0" hidden="1" customHeight="1" x14ac:dyDescent="0.25">
      <c r="Q60283" s="265"/>
    </row>
    <row r="60284" spans="17:17" ht="0" hidden="1" customHeight="1" x14ac:dyDescent="0.25">
      <c r="Q60284" s="265"/>
    </row>
    <row r="60285" spans="17:17" ht="0" hidden="1" customHeight="1" x14ac:dyDescent="0.25">
      <c r="Q60285" s="265"/>
    </row>
    <row r="60286" spans="17:17" ht="0" hidden="1" customHeight="1" x14ac:dyDescent="0.25">
      <c r="Q60286" s="265"/>
    </row>
    <row r="60287" spans="17:17" ht="0" hidden="1" customHeight="1" x14ac:dyDescent="0.25">
      <c r="Q60287" s="265"/>
    </row>
    <row r="60288" spans="17:17" ht="0" hidden="1" customHeight="1" x14ac:dyDescent="0.25">
      <c r="Q60288" s="265"/>
    </row>
    <row r="60289" spans="17:17" ht="0" hidden="1" customHeight="1" x14ac:dyDescent="0.25">
      <c r="Q60289" s="265"/>
    </row>
    <row r="60290" spans="17:17" ht="0" hidden="1" customHeight="1" x14ac:dyDescent="0.25">
      <c r="Q60290" s="265"/>
    </row>
    <row r="60291" spans="17:17" ht="0" hidden="1" customHeight="1" x14ac:dyDescent="0.25">
      <c r="Q60291" s="265"/>
    </row>
    <row r="60292" spans="17:17" ht="0" hidden="1" customHeight="1" x14ac:dyDescent="0.25">
      <c r="Q60292" s="265"/>
    </row>
    <row r="60293" spans="17:17" ht="0" hidden="1" customHeight="1" x14ac:dyDescent="0.25">
      <c r="Q60293" s="265"/>
    </row>
    <row r="60294" spans="17:17" ht="0" hidden="1" customHeight="1" x14ac:dyDescent="0.25">
      <c r="Q60294" s="265"/>
    </row>
    <row r="60295" spans="17:17" ht="0" hidden="1" customHeight="1" x14ac:dyDescent="0.25">
      <c r="Q60295" s="265"/>
    </row>
    <row r="60296" spans="17:17" ht="0" hidden="1" customHeight="1" x14ac:dyDescent="0.25">
      <c r="Q60296" s="265"/>
    </row>
    <row r="60297" spans="17:17" ht="0" hidden="1" customHeight="1" x14ac:dyDescent="0.25">
      <c r="Q60297" s="265"/>
    </row>
    <row r="60298" spans="17:17" ht="0" hidden="1" customHeight="1" x14ac:dyDescent="0.25">
      <c r="Q60298" s="265"/>
    </row>
    <row r="60299" spans="17:17" ht="0" hidden="1" customHeight="1" x14ac:dyDescent="0.25">
      <c r="Q60299" s="265"/>
    </row>
    <row r="60300" spans="17:17" ht="0" hidden="1" customHeight="1" x14ac:dyDescent="0.25">
      <c r="Q60300" s="265"/>
    </row>
    <row r="60301" spans="17:17" ht="0" hidden="1" customHeight="1" x14ac:dyDescent="0.25">
      <c r="Q60301" s="265"/>
    </row>
    <row r="60302" spans="17:17" ht="0" hidden="1" customHeight="1" x14ac:dyDescent="0.25">
      <c r="Q60302" s="265"/>
    </row>
    <row r="60303" spans="17:17" ht="0" hidden="1" customHeight="1" x14ac:dyDescent="0.25">
      <c r="Q60303" s="265"/>
    </row>
    <row r="60304" spans="17:17" ht="0" hidden="1" customHeight="1" x14ac:dyDescent="0.25">
      <c r="Q60304" s="265"/>
    </row>
    <row r="60305" spans="17:17" ht="0" hidden="1" customHeight="1" x14ac:dyDescent="0.25">
      <c r="Q60305" s="265"/>
    </row>
    <row r="60306" spans="17:17" ht="0" hidden="1" customHeight="1" x14ac:dyDescent="0.25">
      <c r="Q60306" s="265"/>
    </row>
    <row r="60307" spans="17:17" ht="0" hidden="1" customHeight="1" x14ac:dyDescent="0.25">
      <c r="Q60307" s="265"/>
    </row>
    <row r="60308" spans="17:17" ht="0" hidden="1" customHeight="1" x14ac:dyDescent="0.25">
      <c r="Q60308" s="265"/>
    </row>
    <row r="60309" spans="17:17" ht="0" hidden="1" customHeight="1" x14ac:dyDescent="0.25">
      <c r="Q60309" s="265"/>
    </row>
    <row r="60310" spans="17:17" ht="0" hidden="1" customHeight="1" x14ac:dyDescent="0.25">
      <c r="Q60310" s="265"/>
    </row>
    <row r="60311" spans="17:17" ht="0" hidden="1" customHeight="1" x14ac:dyDescent="0.25">
      <c r="Q60311" s="265"/>
    </row>
    <row r="60312" spans="17:17" ht="0" hidden="1" customHeight="1" x14ac:dyDescent="0.25">
      <c r="Q60312" s="265"/>
    </row>
    <row r="60313" spans="17:17" ht="0" hidden="1" customHeight="1" x14ac:dyDescent="0.25">
      <c r="Q60313" s="265"/>
    </row>
    <row r="60314" spans="17:17" ht="0" hidden="1" customHeight="1" x14ac:dyDescent="0.25">
      <c r="Q60314" s="265"/>
    </row>
    <row r="60315" spans="17:17" ht="0" hidden="1" customHeight="1" x14ac:dyDescent="0.25">
      <c r="Q60315" s="265"/>
    </row>
    <row r="60316" spans="17:17" ht="0" hidden="1" customHeight="1" x14ac:dyDescent="0.25">
      <c r="Q60316" s="265"/>
    </row>
    <row r="60317" spans="17:17" ht="0" hidden="1" customHeight="1" x14ac:dyDescent="0.25">
      <c r="Q60317" s="265"/>
    </row>
    <row r="60318" spans="17:17" ht="0" hidden="1" customHeight="1" x14ac:dyDescent="0.25">
      <c r="Q60318" s="265"/>
    </row>
    <row r="60319" spans="17:17" ht="0" hidden="1" customHeight="1" x14ac:dyDescent="0.25">
      <c r="Q60319" s="265"/>
    </row>
    <row r="60320" spans="17:17" ht="0" hidden="1" customHeight="1" x14ac:dyDescent="0.25">
      <c r="Q60320" s="265"/>
    </row>
    <row r="60321" spans="17:17" ht="0" hidden="1" customHeight="1" x14ac:dyDescent="0.25">
      <c r="Q60321" s="265"/>
    </row>
    <row r="60322" spans="17:17" ht="0" hidden="1" customHeight="1" x14ac:dyDescent="0.25">
      <c r="Q60322" s="265"/>
    </row>
    <row r="60323" spans="17:17" ht="0" hidden="1" customHeight="1" x14ac:dyDescent="0.25">
      <c r="Q60323" s="265"/>
    </row>
    <row r="60324" spans="17:17" ht="0" hidden="1" customHeight="1" x14ac:dyDescent="0.25">
      <c r="Q60324" s="265"/>
    </row>
    <row r="60325" spans="17:17" ht="0" hidden="1" customHeight="1" x14ac:dyDescent="0.25">
      <c r="Q60325" s="265"/>
    </row>
    <row r="60326" spans="17:17" ht="0" hidden="1" customHeight="1" x14ac:dyDescent="0.25">
      <c r="Q60326" s="265"/>
    </row>
    <row r="60327" spans="17:17" ht="0" hidden="1" customHeight="1" x14ac:dyDescent="0.25">
      <c r="Q60327" s="265"/>
    </row>
    <row r="60328" spans="17:17" ht="0" hidden="1" customHeight="1" x14ac:dyDescent="0.25">
      <c r="Q60328" s="265"/>
    </row>
    <row r="60329" spans="17:17" ht="0" hidden="1" customHeight="1" x14ac:dyDescent="0.25">
      <c r="Q60329" s="265"/>
    </row>
    <row r="60330" spans="17:17" ht="0" hidden="1" customHeight="1" x14ac:dyDescent="0.25">
      <c r="Q60330" s="265"/>
    </row>
    <row r="60331" spans="17:17" ht="0" hidden="1" customHeight="1" x14ac:dyDescent="0.25">
      <c r="Q60331" s="265"/>
    </row>
    <row r="60332" spans="17:17" ht="0" hidden="1" customHeight="1" x14ac:dyDescent="0.25">
      <c r="Q60332" s="265"/>
    </row>
    <row r="60333" spans="17:17" ht="0" hidden="1" customHeight="1" x14ac:dyDescent="0.25">
      <c r="Q60333" s="265"/>
    </row>
    <row r="60334" spans="17:17" ht="0" hidden="1" customHeight="1" x14ac:dyDescent="0.25">
      <c r="Q60334" s="265"/>
    </row>
    <row r="60335" spans="17:17" ht="0" hidden="1" customHeight="1" x14ac:dyDescent="0.25">
      <c r="Q60335" s="265"/>
    </row>
    <row r="60336" spans="17:17" ht="0" hidden="1" customHeight="1" x14ac:dyDescent="0.25">
      <c r="Q60336" s="265"/>
    </row>
    <row r="60337" spans="17:17" ht="0" hidden="1" customHeight="1" x14ac:dyDescent="0.25">
      <c r="Q60337" s="265"/>
    </row>
    <row r="60338" spans="17:17" ht="0" hidden="1" customHeight="1" x14ac:dyDescent="0.25">
      <c r="Q60338" s="265"/>
    </row>
    <row r="60339" spans="17:17" ht="0" hidden="1" customHeight="1" x14ac:dyDescent="0.25">
      <c r="Q60339" s="265"/>
    </row>
    <row r="60340" spans="17:17" ht="0" hidden="1" customHeight="1" x14ac:dyDescent="0.25">
      <c r="Q60340" s="265"/>
    </row>
    <row r="60341" spans="17:17" ht="0" hidden="1" customHeight="1" x14ac:dyDescent="0.25">
      <c r="Q60341" s="265"/>
    </row>
    <row r="60342" spans="17:17" ht="0" hidden="1" customHeight="1" x14ac:dyDescent="0.25">
      <c r="Q60342" s="265"/>
    </row>
    <row r="60343" spans="17:17" ht="0" hidden="1" customHeight="1" x14ac:dyDescent="0.25">
      <c r="Q60343" s="265"/>
    </row>
    <row r="60344" spans="17:17" ht="0" hidden="1" customHeight="1" x14ac:dyDescent="0.25">
      <c r="Q60344" s="265"/>
    </row>
    <row r="60345" spans="17:17" ht="0" hidden="1" customHeight="1" x14ac:dyDescent="0.25">
      <c r="Q60345" s="265"/>
    </row>
    <row r="60346" spans="17:17" ht="0" hidden="1" customHeight="1" x14ac:dyDescent="0.25">
      <c r="Q60346" s="265"/>
    </row>
    <row r="60347" spans="17:17" ht="0" hidden="1" customHeight="1" x14ac:dyDescent="0.25">
      <c r="Q60347" s="265"/>
    </row>
    <row r="60348" spans="17:17" ht="0" hidden="1" customHeight="1" x14ac:dyDescent="0.25">
      <c r="Q60348" s="265"/>
    </row>
    <row r="60349" spans="17:17" ht="0" hidden="1" customHeight="1" x14ac:dyDescent="0.25">
      <c r="Q60349" s="265"/>
    </row>
    <row r="60350" spans="17:17" ht="0" hidden="1" customHeight="1" x14ac:dyDescent="0.25">
      <c r="Q60350" s="265"/>
    </row>
    <row r="60351" spans="17:17" ht="0" hidden="1" customHeight="1" x14ac:dyDescent="0.25">
      <c r="Q60351" s="265"/>
    </row>
    <row r="60352" spans="17:17" ht="0" hidden="1" customHeight="1" x14ac:dyDescent="0.25">
      <c r="Q60352" s="265"/>
    </row>
    <row r="60353" spans="17:17" ht="0" hidden="1" customHeight="1" x14ac:dyDescent="0.25">
      <c r="Q60353" s="265"/>
    </row>
    <row r="60354" spans="17:17" ht="0" hidden="1" customHeight="1" x14ac:dyDescent="0.25">
      <c r="Q60354" s="265"/>
    </row>
    <row r="60355" spans="17:17" ht="0" hidden="1" customHeight="1" x14ac:dyDescent="0.25">
      <c r="Q60355" s="265"/>
    </row>
    <row r="60356" spans="17:17" ht="0" hidden="1" customHeight="1" x14ac:dyDescent="0.25">
      <c r="Q60356" s="265"/>
    </row>
    <row r="60357" spans="17:17" ht="0" hidden="1" customHeight="1" x14ac:dyDescent="0.25">
      <c r="Q60357" s="265"/>
    </row>
    <row r="60358" spans="17:17" ht="0" hidden="1" customHeight="1" x14ac:dyDescent="0.25">
      <c r="Q60358" s="265"/>
    </row>
    <row r="60359" spans="17:17" ht="0" hidden="1" customHeight="1" x14ac:dyDescent="0.25">
      <c r="Q60359" s="265"/>
    </row>
    <row r="60360" spans="17:17" ht="0" hidden="1" customHeight="1" x14ac:dyDescent="0.25">
      <c r="Q60360" s="265"/>
    </row>
    <row r="60361" spans="17:17" ht="0" hidden="1" customHeight="1" x14ac:dyDescent="0.25">
      <c r="Q60361" s="265"/>
    </row>
    <row r="60362" spans="17:17" ht="0" hidden="1" customHeight="1" x14ac:dyDescent="0.25">
      <c r="Q60362" s="265"/>
    </row>
    <row r="60363" spans="17:17" ht="0" hidden="1" customHeight="1" x14ac:dyDescent="0.25">
      <c r="Q60363" s="265"/>
    </row>
    <row r="60364" spans="17:17" ht="0" hidden="1" customHeight="1" x14ac:dyDescent="0.25">
      <c r="Q60364" s="265"/>
    </row>
    <row r="60365" spans="17:17" ht="0" hidden="1" customHeight="1" x14ac:dyDescent="0.25">
      <c r="Q60365" s="265"/>
    </row>
    <row r="60366" spans="17:17" ht="0" hidden="1" customHeight="1" x14ac:dyDescent="0.25">
      <c r="Q60366" s="265"/>
    </row>
    <row r="60367" spans="17:17" ht="0" hidden="1" customHeight="1" x14ac:dyDescent="0.25">
      <c r="Q60367" s="265"/>
    </row>
    <row r="60368" spans="17:17" ht="0" hidden="1" customHeight="1" x14ac:dyDescent="0.25">
      <c r="Q60368" s="265"/>
    </row>
    <row r="60369" spans="17:17" ht="0" hidden="1" customHeight="1" x14ac:dyDescent="0.25">
      <c r="Q60369" s="265"/>
    </row>
    <row r="60370" spans="17:17" ht="0" hidden="1" customHeight="1" x14ac:dyDescent="0.25">
      <c r="Q60370" s="265"/>
    </row>
    <row r="60371" spans="17:17" ht="0" hidden="1" customHeight="1" x14ac:dyDescent="0.25">
      <c r="Q60371" s="265"/>
    </row>
    <row r="60372" spans="17:17" ht="0" hidden="1" customHeight="1" x14ac:dyDescent="0.25">
      <c r="Q60372" s="265"/>
    </row>
    <row r="60373" spans="17:17" ht="0" hidden="1" customHeight="1" x14ac:dyDescent="0.25">
      <c r="Q60373" s="265"/>
    </row>
    <row r="60374" spans="17:17" ht="0" hidden="1" customHeight="1" x14ac:dyDescent="0.25">
      <c r="Q60374" s="265"/>
    </row>
    <row r="60375" spans="17:17" ht="0" hidden="1" customHeight="1" x14ac:dyDescent="0.25">
      <c r="Q60375" s="265"/>
    </row>
    <row r="60376" spans="17:17" ht="0" hidden="1" customHeight="1" x14ac:dyDescent="0.25">
      <c r="Q60376" s="265"/>
    </row>
    <row r="60377" spans="17:17" ht="0" hidden="1" customHeight="1" x14ac:dyDescent="0.25">
      <c r="Q60377" s="265"/>
    </row>
    <row r="60378" spans="17:17" ht="0" hidden="1" customHeight="1" x14ac:dyDescent="0.25">
      <c r="Q60378" s="265"/>
    </row>
    <row r="60379" spans="17:17" ht="0" hidden="1" customHeight="1" x14ac:dyDescent="0.25">
      <c r="Q60379" s="265"/>
    </row>
    <row r="60380" spans="17:17" ht="0" hidden="1" customHeight="1" x14ac:dyDescent="0.25">
      <c r="Q60380" s="265"/>
    </row>
    <row r="60381" spans="17:17" ht="0" hidden="1" customHeight="1" x14ac:dyDescent="0.25">
      <c r="Q60381" s="265"/>
    </row>
    <row r="60382" spans="17:17" ht="0" hidden="1" customHeight="1" x14ac:dyDescent="0.25">
      <c r="Q60382" s="265"/>
    </row>
    <row r="60383" spans="17:17" ht="0" hidden="1" customHeight="1" x14ac:dyDescent="0.25">
      <c r="Q60383" s="265"/>
    </row>
    <row r="60384" spans="17:17" ht="0" hidden="1" customHeight="1" x14ac:dyDescent="0.25">
      <c r="Q60384" s="265"/>
    </row>
    <row r="60385" spans="17:17" ht="0" hidden="1" customHeight="1" x14ac:dyDescent="0.25">
      <c r="Q60385" s="265"/>
    </row>
    <row r="60386" spans="17:17" ht="0" hidden="1" customHeight="1" x14ac:dyDescent="0.25">
      <c r="Q60386" s="265"/>
    </row>
    <row r="60387" spans="17:17" ht="0" hidden="1" customHeight="1" x14ac:dyDescent="0.25">
      <c r="Q60387" s="265"/>
    </row>
    <row r="60388" spans="17:17" ht="0" hidden="1" customHeight="1" x14ac:dyDescent="0.25">
      <c r="Q60388" s="265"/>
    </row>
    <row r="60389" spans="17:17" ht="0" hidden="1" customHeight="1" x14ac:dyDescent="0.25">
      <c r="Q60389" s="265"/>
    </row>
    <row r="60390" spans="17:17" ht="0" hidden="1" customHeight="1" x14ac:dyDescent="0.25">
      <c r="Q60390" s="265"/>
    </row>
    <row r="60391" spans="17:17" ht="0" hidden="1" customHeight="1" x14ac:dyDescent="0.25">
      <c r="Q60391" s="265"/>
    </row>
    <row r="60392" spans="17:17" ht="0" hidden="1" customHeight="1" x14ac:dyDescent="0.25">
      <c r="Q60392" s="265"/>
    </row>
    <row r="60393" spans="17:17" ht="0" hidden="1" customHeight="1" x14ac:dyDescent="0.25">
      <c r="Q60393" s="265"/>
    </row>
    <row r="60394" spans="17:17" ht="0" hidden="1" customHeight="1" x14ac:dyDescent="0.25">
      <c r="Q60394" s="265"/>
    </row>
    <row r="60395" spans="17:17" ht="0" hidden="1" customHeight="1" x14ac:dyDescent="0.25">
      <c r="Q60395" s="265"/>
    </row>
    <row r="60396" spans="17:17" ht="0" hidden="1" customHeight="1" x14ac:dyDescent="0.25">
      <c r="Q60396" s="265"/>
    </row>
    <row r="60397" spans="17:17" ht="0" hidden="1" customHeight="1" x14ac:dyDescent="0.25">
      <c r="Q60397" s="265"/>
    </row>
    <row r="60398" spans="17:17" ht="0" hidden="1" customHeight="1" x14ac:dyDescent="0.25">
      <c r="Q60398" s="265"/>
    </row>
    <row r="60399" spans="17:17" ht="0" hidden="1" customHeight="1" x14ac:dyDescent="0.25">
      <c r="Q60399" s="265"/>
    </row>
    <row r="60400" spans="17:17" ht="0" hidden="1" customHeight="1" x14ac:dyDescent="0.25">
      <c r="Q60400" s="265"/>
    </row>
    <row r="60401" spans="17:17" ht="0" hidden="1" customHeight="1" x14ac:dyDescent="0.25">
      <c r="Q60401" s="265"/>
    </row>
    <row r="60402" spans="17:17" ht="0" hidden="1" customHeight="1" x14ac:dyDescent="0.25">
      <c r="Q60402" s="265"/>
    </row>
    <row r="60403" spans="17:17" ht="0" hidden="1" customHeight="1" x14ac:dyDescent="0.25">
      <c r="Q60403" s="265"/>
    </row>
    <row r="60404" spans="17:17" ht="0" hidden="1" customHeight="1" x14ac:dyDescent="0.25">
      <c r="Q60404" s="265"/>
    </row>
    <row r="60405" spans="17:17" ht="0" hidden="1" customHeight="1" x14ac:dyDescent="0.25">
      <c r="Q60405" s="265"/>
    </row>
    <row r="60406" spans="17:17" ht="0" hidden="1" customHeight="1" x14ac:dyDescent="0.25">
      <c r="Q60406" s="265"/>
    </row>
    <row r="60407" spans="17:17" ht="0" hidden="1" customHeight="1" x14ac:dyDescent="0.25">
      <c r="Q60407" s="265"/>
    </row>
    <row r="60408" spans="17:17" ht="0" hidden="1" customHeight="1" x14ac:dyDescent="0.25">
      <c r="Q60408" s="265"/>
    </row>
    <row r="60409" spans="17:17" ht="0" hidden="1" customHeight="1" x14ac:dyDescent="0.25">
      <c r="Q60409" s="265"/>
    </row>
    <row r="60410" spans="17:17" ht="0" hidden="1" customHeight="1" x14ac:dyDescent="0.25">
      <c r="Q60410" s="265"/>
    </row>
    <row r="60411" spans="17:17" ht="0" hidden="1" customHeight="1" x14ac:dyDescent="0.25">
      <c r="Q60411" s="265"/>
    </row>
    <row r="60412" spans="17:17" ht="0" hidden="1" customHeight="1" x14ac:dyDescent="0.25">
      <c r="Q60412" s="265"/>
    </row>
    <row r="60413" spans="17:17" ht="0" hidden="1" customHeight="1" x14ac:dyDescent="0.25">
      <c r="Q60413" s="265"/>
    </row>
    <row r="60414" spans="17:17" ht="0" hidden="1" customHeight="1" x14ac:dyDescent="0.25">
      <c r="Q60414" s="265"/>
    </row>
    <row r="60415" spans="17:17" ht="0" hidden="1" customHeight="1" x14ac:dyDescent="0.25">
      <c r="Q60415" s="265"/>
    </row>
    <row r="60416" spans="17:17" ht="0" hidden="1" customHeight="1" x14ac:dyDescent="0.25">
      <c r="Q60416" s="265"/>
    </row>
    <row r="60417" spans="17:17" ht="0" hidden="1" customHeight="1" x14ac:dyDescent="0.25">
      <c r="Q60417" s="265"/>
    </row>
    <row r="60418" spans="17:17" ht="0" hidden="1" customHeight="1" x14ac:dyDescent="0.25">
      <c r="Q60418" s="265"/>
    </row>
    <row r="60419" spans="17:17" ht="0" hidden="1" customHeight="1" x14ac:dyDescent="0.25">
      <c r="Q60419" s="265"/>
    </row>
    <row r="60420" spans="17:17" ht="0" hidden="1" customHeight="1" x14ac:dyDescent="0.25">
      <c r="Q60420" s="265"/>
    </row>
    <row r="60421" spans="17:17" ht="0" hidden="1" customHeight="1" x14ac:dyDescent="0.25">
      <c r="Q60421" s="265"/>
    </row>
    <row r="60422" spans="17:17" ht="0" hidden="1" customHeight="1" x14ac:dyDescent="0.25">
      <c r="Q60422" s="265"/>
    </row>
    <row r="60423" spans="17:17" ht="0" hidden="1" customHeight="1" x14ac:dyDescent="0.25">
      <c r="Q60423" s="265"/>
    </row>
    <row r="60424" spans="17:17" ht="0" hidden="1" customHeight="1" x14ac:dyDescent="0.25">
      <c r="Q60424" s="265"/>
    </row>
    <row r="60425" spans="17:17" ht="0" hidden="1" customHeight="1" x14ac:dyDescent="0.25">
      <c r="Q60425" s="265"/>
    </row>
    <row r="60426" spans="17:17" ht="0" hidden="1" customHeight="1" x14ac:dyDescent="0.25">
      <c r="Q60426" s="265"/>
    </row>
    <row r="60427" spans="17:17" ht="0" hidden="1" customHeight="1" x14ac:dyDescent="0.25">
      <c r="Q60427" s="265"/>
    </row>
    <row r="60428" spans="17:17" ht="0" hidden="1" customHeight="1" x14ac:dyDescent="0.25">
      <c r="Q60428" s="265"/>
    </row>
    <row r="60429" spans="17:17" ht="0" hidden="1" customHeight="1" x14ac:dyDescent="0.25">
      <c r="Q60429" s="265"/>
    </row>
    <row r="60430" spans="17:17" ht="0" hidden="1" customHeight="1" x14ac:dyDescent="0.25">
      <c r="Q60430" s="265"/>
    </row>
    <row r="60431" spans="17:17" ht="0" hidden="1" customHeight="1" x14ac:dyDescent="0.25">
      <c r="Q60431" s="265"/>
    </row>
    <row r="60432" spans="17:17" ht="0" hidden="1" customHeight="1" x14ac:dyDescent="0.25">
      <c r="Q60432" s="265"/>
    </row>
    <row r="60433" spans="17:17" ht="0" hidden="1" customHeight="1" x14ac:dyDescent="0.25">
      <c r="Q60433" s="265"/>
    </row>
    <row r="60434" spans="17:17" ht="0" hidden="1" customHeight="1" x14ac:dyDescent="0.25">
      <c r="Q60434" s="265"/>
    </row>
    <row r="60435" spans="17:17" ht="0" hidden="1" customHeight="1" x14ac:dyDescent="0.25">
      <c r="Q60435" s="265"/>
    </row>
    <row r="60436" spans="17:17" ht="0" hidden="1" customHeight="1" x14ac:dyDescent="0.25">
      <c r="Q60436" s="265"/>
    </row>
    <row r="60437" spans="17:17" ht="0" hidden="1" customHeight="1" x14ac:dyDescent="0.25">
      <c r="Q60437" s="265"/>
    </row>
    <row r="60438" spans="17:17" ht="0" hidden="1" customHeight="1" x14ac:dyDescent="0.25">
      <c r="Q60438" s="265"/>
    </row>
    <row r="60439" spans="17:17" ht="0" hidden="1" customHeight="1" x14ac:dyDescent="0.25">
      <c r="Q60439" s="265"/>
    </row>
    <row r="60440" spans="17:17" ht="0" hidden="1" customHeight="1" x14ac:dyDescent="0.25">
      <c r="Q60440" s="265"/>
    </row>
    <row r="60441" spans="17:17" ht="0" hidden="1" customHeight="1" x14ac:dyDescent="0.25">
      <c r="Q60441" s="265"/>
    </row>
    <row r="60442" spans="17:17" ht="0" hidden="1" customHeight="1" x14ac:dyDescent="0.25">
      <c r="Q60442" s="265"/>
    </row>
    <row r="60443" spans="17:17" ht="0" hidden="1" customHeight="1" x14ac:dyDescent="0.25">
      <c r="Q60443" s="265"/>
    </row>
    <row r="60444" spans="17:17" ht="0" hidden="1" customHeight="1" x14ac:dyDescent="0.25">
      <c r="Q60444" s="265"/>
    </row>
    <row r="60445" spans="17:17" ht="0" hidden="1" customHeight="1" x14ac:dyDescent="0.25">
      <c r="Q60445" s="265"/>
    </row>
    <row r="60446" spans="17:17" ht="0" hidden="1" customHeight="1" x14ac:dyDescent="0.25">
      <c r="Q60446" s="265"/>
    </row>
    <row r="60447" spans="17:17" ht="0" hidden="1" customHeight="1" x14ac:dyDescent="0.25">
      <c r="Q60447" s="265"/>
    </row>
    <row r="60448" spans="17:17" ht="0" hidden="1" customHeight="1" x14ac:dyDescent="0.25">
      <c r="Q60448" s="265"/>
    </row>
    <row r="60449" spans="17:17" ht="0" hidden="1" customHeight="1" x14ac:dyDescent="0.25">
      <c r="Q60449" s="265"/>
    </row>
    <row r="60450" spans="17:17" ht="0" hidden="1" customHeight="1" x14ac:dyDescent="0.25">
      <c r="Q60450" s="265"/>
    </row>
    <row r="60451" spans="17:17" ht="0" hidden="1" customHeight="1" x14ac:dyDescent="0.25">
      <c r="Q60451" s="265"/>
    </row>
    <row r="60452" spans="17:17" ht="0" hidden="1" customHeight="1" x14ac:dyDescent="0.25">
      <c r="Q60452" s="265"/>
    </row>
    <row r="60453" spans="17:17" ht="0" hidden="1" customHeight="1" x14ac:dyDescent="0.25">
      <c r="Q60453" s="265"/>
    </row>
    <row r="60454" spans="17:17" ht="0" hidden="1" customHeight="1" x14ac:dyDescent="0.25">
      <c r="Q60454" s="265"/>
    </row>
    <row r="60455" spans="17:17" ht="0" hidden="1" customHeight="1" x14ac:dyDescent="0.25">
      <c r="Q60455" s="265"/>
    </row>
    <row r="60456" spans="17:17" ht="0" hidden="1" customHeight="1" x14ac:dyDescent="0.25">
      <c r="Q60456" s="265"/>
    </row>
    <row r="60457" spans="17:17" ht="0" hidden="1" customHeight="1" x14ac:dyDescent="0.25">
      <c r="Q60457" s="265"/>
    </row>
    <row r="60458" spans="17:17" ht="0" hidden="1" customHeight="1" x14ac:dyDescent="0.25">
      <c r="Q60458" s="265"/>
    </row>
    <row r="60459" spans="17:17" ht="0" hidden="1" customHeight="1" x14ac:dyDescent="0.25">
      <c r="Q60459" s="265"/>
    </row>
    <row r="60460" spans="17:17" ht="0" hidden="1" customHeight="1" x14ac:dyDescent="0.25">
      <c r="Q60460" s="265"/>
    </row>
    <row r="60461" spans="17:17" ht="0" hidden="1" customHeight="1" x14ac:dyDescent="0.25">
      <c r="Q60461" s="265"/>
    </row>
    <row r="60462" spans="17:17" ht="0" hidden="1" customHeight="1" x14ac:dyDescent="0.25">
      <c r="Q60462" s="265"/>
    </row>
    <row r="60463" spans="17:17" ht="0" hidden="1" customHeight="1" x14ac:dyDescent="0.25">
      <c r="Q60463" s="265"/>
    </row>
    <row r="60464" spans="17:17" ht="0" hidden="1" customHeight="1" x14ac:dyDescent="0.25">
      <c r="Q60464" s="265"/>
    </row>
    <row r="60465" spans="17:17" ht="0" hidden="1" customHeight="1" x14ac:dyDescent="0.25">
      <c r="Q60465" s="265"/>
    </row>
    <row r="60466" spans="17:17" ht="0" hidden="1" customHeight="1" x14ac:dyDescent="0.25">
      <c r="Q60466" s="265"/>
    </row>
    <row r="60467" spans="17:17" ht="0" hidden="1" customHeight="1" x14ac:dyDescent="0.25">
      <c r="Q60467" s="265"/>
    </row>
    <row r="60468" spans="17:17" ht="0" hidden="1" customHeight="1" x14ac:dyDescent="0.25">
      <c r="Q60468" s="265"/>
    </row>
    <row r="60469" spans="17:17" ht="0" hidden="1" customHeight="1" x14ac:dyDescent="0.25">
      <c r="Q60469" s="265"/>
    </row>
    <row r="60470" spans="17:17" ht="0" hidden="1" customHeight="1" x14ac:dyDescent="0.25">
      <c r="Q60470" s="265"/>
    </row>
    <row r="60471" spans="17:17" ht="0" hidden="1" customHeight="1" x14ac:dyDescent="0.25">
      <c r="Q60471" s="265"/>
    </row>
    <row r="60472" spans="17:17" ht="0" hidden="1" customHeight="1" x14ac:dyDescent="0.25">
      <c r="Q60472" s="265"/>
    </row>
    <row r="60473" spans="17:17" ht="0" hidden="1" customHeight="1" x14ac:dyDescent="0.25">
      <c r="Q60473" s="265"/>
    </row>
    <row r="60474" spans="17:17" ht="0" hidden="1" customHeight="1" x14ac:dyDescent="0.25">
      <c r="Q60474" s="265"/>
    </row>
    <row r="60475" spans="17:17" ht="0" hidden="1" customHeight="1" x14ac:dyDescent="0.25">
      <c r="Q60475" s="265"/>
    </row>
    <row r="60476" spans="17:17" ht="0" hidden="1" customHeight="1" x14ac:dyDescent="0.25">
      <c r="Q60476" s="265"/>
    </row>
    <row r="60477" spans="17:17" ht="0" hidden="1" customHeight="1" x14ac:dyDescent="0.25">
      <c r="Q60477" s="265"/>
    </row>
    <row r="60478" spans="17:17" ht="0" hidden="1" customHeight="1" x14ac:dyDescent="0.25">
      <c r="Q60478" s="265"/>
    </row>
    <row r="60479" spans="17:17" ht="0" hidden="1" customHeight="1" x14ac:dyDescent="0.25">
      <c r="Q60479" s="265"/>
    </row>
    <row r="60480" spans="17:17" ht="0" hidden="1" customHeight="1" x14ac:dyDescent="0.25">
      <c r="Q60480" s="265"/>
    </row>
    <row r="60481" spans="17:17" ht="0" hidden="1" customHeight="1" x14ac:dyDescent="0.25">
      <c r="Q60481" s="265"/>
    </row>
    <row r="60482" spans="17:17" ht="0" hidden="1" customHeight="1" x14ac:dyDescent="0.25">
      <c r="Q60482" s="265"/>
    </row>
    <row r="60483" spans="17:17" ht="0" hidden="1" customHeight="1" x14ac:dyDescent="0.25">
      <c r="Q60483" s="265"/>
    </row>
    <row r="60484" spans="17:17" ht="0" hidden="1" customHeight="1" x14ac:dyDescent="0.25">
      <c r="Q60484" s="265"/>
    </row>
    <row r="60485" spans="17:17" ht="0" hidden="1" customHeight="1" x14ac:dyDescent="0.25">
      <c r="Q60485" s="265"/>
    </row>
    <row r="60486" spans="17:17" ht="0" hidden="1" customHeight="1" x14ac:dyDescent="0.25">
      <c r="Q60486" s="265"/>
    </row>
    <row r="60487" spans="17:17" ht="0" hidden="1" customHeight="1" x14ac:dyDescent="0.25">
      <c r="Q60487" s="265"/>
    </row>
    <row r="60488" spans="17:17" ht="0" hidden="1" customHeight="1" x14ac:dyDescent="0.25">
      <c r="Q60488" s="265"/>
    </row>
    <row r="60489" spans="17:17" ht="0" hidden="1" customHeight="1" x14ac:dyDescent="0.25">
      <c r="Q60489" s="265"/>
    </row>
    <row r="60490" spans="17:17" ht="0" hidden="1" customHeight="1" x14ac:dyDescent="0.25">
      <c r="Q60490" s="265"/>
    </row>
    <row r="60491" spans="17:17" ht="0" hidden="1" customHeight="1" x14ac:dyDescent="0.25">
      <c r="Q60491" s="265"/>
    </row>
    <row r="60492" spans="17:17" ht="0" hidden="1" customHeight="1" x14ac:dyDescent="0.25">
      <c r="Q60492" s="265"/>
    </row>
    <row r="60493" spans="17:17" ht="0" hidden="1" customHeight="1" x14ac:dyDescent="0.25">
      <c r="Q60493" s="265"/>
    </row>
    <row r="60494" spans="17:17" ht="0" hidden="1" customHeight="1" x14ac:dyDescent="0.25">
      <c r="Q60494" s="265"/>
    </row>
    <row r="60495" spans="17:17" ht="0" hidden="1" customHeight="1" x14ac:dyDescent="0.25">
      <c r="Q60495" s="265"/>
    </row>
    <row r="60496" spans="17:17" ht="0" hidden="1" customHeight="1" x14ac:dyDescent="0.25">
      <c r="Q60496" s="265"/>
    </row>
    <row r="60497" spans="17:17" ht="0" hidden="1" customHeight="1" x14ac:dyDescent="0.25">
      <c r="Q60497" s="265"/>
    </row>
    <row r="60498" spans="17:17" ht="0" hidden="1" customHeight="1" x14ac:dyDescent="0.25">
      <c r="Q60498" s="265"/>
    </row>
    <row r="60499" spans="17:17" ht="0" hidden="1" customHeight="1" x14ac:dyDescent="0.25">
      <c r="Q60499" s="265"/>
    </row>
    <row r="60500" spans="17:17" ht="0" hidden="1" customHeight="1" x14ac:dyDescent="0.25">
      <c r="Q60500" s="265"/>
    </row>
    <row r="60501" spans="17:17" ht="0" hidden="1" customHeight="1" x14ac:dyDescent="0.25">
      <c r="Q60501" s="265"/>
    </row>
    <row r="60502" spans="17:17" ht="0" hidden="1" customHeight="1" x14ac:dyDescent="0.25">
      <c r="Q60502" s="265"/>
    </row>
    <row r="60503" spans="17:17" ht="0" hidden="1" customHeight="1" x14ac:dyDescent="0.25">
      <c r="Q60503" s="265"/>
    </row>
    <row r="60504" spans="17:17" ht="0" hidden="1" customHeight="1" x14ac:dyDescent="0.25">
      <c r="Q60504" s="265"/>
    </row>
    <row r="60505" spans="17:17" ht="0" hidden="1" customHeight="1" x14ac:dyDescent="0.25">
      <c r="Q60505" s="265"/>
    </row>
    <row r="60506" spans="17:17" ht="0" hidden="1" customHeight="1" x14ac:dyDescent="0.25">
      <c r="Q60506" s="265"/>
    </row>
    <row r="60507" spans="17:17" ht="0" hidden="1" customHeight="1" x14ac:dyDescent="0.25">
      <c r="Q60507" s="265"/>
    </row>
    <row r="60508" spans="17:17" ht="0" hidden="1" customHeight="1" x14ac:dyDescent="0.25">
      <c r="Q60508" s="265"/>
    </row>
    <row r="60509" spans="17:17" ht="0" hidden="1" customHeight="1" x14ac:dyDescent="0.25">
      <c r="Q60509" s="265"/>
    </row>
    <row r="60510" spans="17:17" ht="0" hidden="1" customHeight="1" x14ac:dyDescent="0.25">
      <c r="Q60510" s="265"/>
    </row>
    <row r="60511" spans="17:17" ht="0" hidden="1" customHeight="1" x14ac:dyDescent="0.25">
      <c r="Q60511" s="265"/>
    </row>
    <row r="60512" spans="17:17" ht="0" hidden="1" customHeight="1" x14ac:dyDescent="0.25">
      <c r="Q60512" s="265"/>
    </row>
    <row r="60513" spans="17:17" ht="0" hidden="1" customHeight="1" x14ac:dyDescent="0.25">
      <c r="Q60513" s="265"/>
    </row>
    <row r="60514" spans="17:17" ht="0" hidden="1" customHeight="1" x14ac:dyDescent="0.25">
      <c r="Q60514" s="265"/>
    </row>
    <row r="60515" spans="17:17" ht="0" hidden="1" customHeight="1" x14ac:dyDescent="0.25">
      <c r="Q60515" s="265"/>
    </row>
    <row r="60516" spans="17:17" ht="0" hidden="1" customHeight="1" x14ac:dyDescent="0.25">
      <c r="Q60516" s="265"/>
    </row>
    <row r="60517" spans="17:17" ht="0" hidden="1" customHeight="1" x14ac:dyDescent="0.25">
      <c r="Q60517" s="265"/>
    </row>
    <row r="60518" spans="17:17" ht="0" hidden="1" customHeight="1" x14ac:dyDescent="0.25">
      <c r="Q60518" s="265"/>
    </row>
    <row r="60519" spans="17:17" ht="0" hidden="1" customHeight="1" x14ac:dyDescent="0.25">
      <c r="Q60519" s="265"/>
    </row>
    <row r="60520" spans="17:17" ht="0" hidden="1" customHeight="1" x14ac:dyDescent="0.25">
      <c r="Q60520" s="265"/>
    </row>
    <row r="60521" spans="17:17" ht="0" hidden="1" customHeight="1" x14ac:dyDescent="0.25">
      <c r="Q60521" s="265"/>
    </row>
    <row r="60522" spans="17:17" ht="0" hidden="1" customHeight="1" x14ac:dyDescent="0.25">
      <c r="Q60522" s="265"/>
    </row>
    <row r="60523" spans="17:17" ht="0" hidden="1" customHeight="1" x14ac:dyDescent="0.25">
      <c r="Q60523" s="265"/>
    </row>
    <row r="60524" spans="17:17" ht="0" hidden="1" customHeight="1" x14ac:dyDescent="0.25">
      <c r="Q60524" s="265"/>
    </row>
    <row r="60525" spans="17:17" ht="0" hidden="1" customHeight="1" x14ac:dyDescent="0.25">
      <c r="Q60525" s="265"/>
    </row>
    <row r="60526" spans="17:17" ht="0" hidden="1" customHeight="1" x14ac:dyDescent="0.25">
      <c r="Q60526" s="265"/>
    </row>
    <row r="60527" spans="17:17" ht="0" hidden="1" customHeight="1" x14ac:dyDescent="0.25">
      <c r="Q60527" s="265"/>
    </row>
    <row r="60528" spans="17:17" ht="0" hidden="1" customHeight="1" x14ac:dyDescent="0.25">
      <c r="Q60528" s="265"/>
    </row>
    <row r="60529" spans="17:17" ht="0" hidden="1" customHeight="1" x14ac:dyDescent="0.25">
      <c r="Q60529" s="265"/>
    </row>
    <row r="60530" spans="17:17" ht="0" hidden="1" customHeight="1" x14ac:dyDescent="0.25">
      <c r="Q60530" s="265"/>
    </row>
    <row r="60531" spans="17:17" ht="0" hidden="1" customHeight="1" x14ac:dyDescent="0.25">
      <c r="Q60531" s="265"/>
    </row>
    <row r="60532" spans="17:17" ht="0" hidden="1" customHeight="1" x14ac:dyDescent="0.25">
      <c r="Q60532" s="265"/>
    </row>
    <row r="60533" spans="17:17" ht="0" hidden="1" customHeight="1" x14ac:dyDescent="0.25">
      <c r="Q60533" s="265"/>
    </row>
    <row r="60534" spans="17:17" ht="0" hidden="1" customHeight="1" x14ac:dyDescent="0.25">
      <c r="Q60534" s="265"/>
    </row>
    <row r="60535" spans="17:17" ht="0" hidden="1" customHeight="1" x14ac:dyDescent="0.25">
      <c r="Q60535" s="265"/>
    </row>
    <row r="60536" spans="17:17" ht="0" hidden="1" customHeight="1" x14ac:dyDescent="0.25">
      <c r="Q60536" s="265"/>
    </row>
    <row r="60537" spans="17:17" ht="0" hidden="1" customHeight="1" x14ac:dyDescent="0.25">
      <c r="Q60537" s="265"/>
    </row>
    <row r="60538" spans="17:17" ht="0" hidden="1" customHeight="1" x14ac:dyDescent="0.25">
      <c r="Q60538" s="265"/>
    </row>
    <row r="60539" spans="17:17" ht="0" hidden="1" customHeight="1" x14ac:dyDescent="0.25">
      <c r="Q60539" s="265"/>
    </row>
    <row r="60540" spans="17:17" ht="0" hidden="1" customHeight="1" x14ac:dyDescent="0.25">
      <c r="Q60540" s="265"/>
    </row>
    <row r="60541" spans="17:17" ht="0" hidden="1" customHeight="1" x14ac:dyDescent="0.25">
      <c r="Q60541" s="265"/>
    </row>
    <row r="60542" spans="17:17" ht="0" hidden="1" customHeight="1" x14ac:dyDescent="0.25">
      <c r="Q60542" s="265"/>
    </row>
    <row r="60543" spans="17:17" ht="0" hidden="1" customHeight="1" x14ac:dyDescent="0.25">
      <c r="Q60543" s="265"/>
    </row>
    <row r="60544" spans="17:17" ht="0" hidden="1" customHeight="1" x14ac:dyDescent="0.25">
      <c r="Q60544" s="265"/>
    </row>
    <row r="60545" spans="17:17" ht="0" hidden="1" customHeight="1" x14ac:dyDescent="0.25">
      <c r="Q60545" s="265"/>
    </row>
    <row r="60546" spans="17:17" ht="0" hidden="1" customHeight="1" x14ac:dyDescent="0.25">
      <c r="Q60546" s="265"/>
    </row>
    <row r="60547" spans="17:17" ht="0" hidden="1" customHeight="1" x14ac:dyDescent="0.25">
      <c r="Q60547" s="265"/>
    </row>
    <row r="60548" spans="17:17" ht="0" hidden="1" customHeight="1" x14ac:dyDescent="0.25">
      <c r="Q60548" s="265"/>
    </row>
    <row r="60549" spans="17:17" ht="0" hidden="1" customHeight="1" x14ac:dyDescent="0.25">
      <c r="Q60549" s="265"/>
    </row>
    <row r="60550" spans="17:17" ht="0" hidden="1" customHeight="1" x14ac:dyDescent="0.25">
      <c r="Q60550" s="265"/>
    </row>
    <row r="60551" spans="17:17" ht="0" hidden="1" customHeight="1" x14ac:dyDescent="0.25">
      <c r="Q60551" s="265"/>
    </row>
    <row r="60552" spans="17:17" ht="0" hidden="1" customHeight="1" x14ac:dyDescent="0.25">
      <c r="Q60552" s="265"/>
    </row>
    <row r="60553" spans="17:17" ht="0" hidden="1" customHeight="1" x14ac:dyDescent="0.25">
      <c r="Q60553" s="265"/>
    </row>
    <row r="60554" spans="17:17" ht="0" hidden="1" customHeight="1" x14ac:dyDescent="0.25">
      <c r="Q60554" s="265"/>
    </row>
    <row r="60555" spans="17:17" ht="0" hidden="1" customHeight="1" x14ac:dyDescent="0.25">
      <c r="Q60555" s="265"/>
    </row>
    <row r="60556" spans="17:17" ht="0" hidden="1" customHeight="1" x14ac:dyDescent="0.25">
      <c r="Q60556" s="265"/>
    </row>
    <row r="60557" spans="17:17" ht="0" hidden="1" customHeight="1" x14ac:dyDescent="0.25">
      <c r="Q60557" s="265"/>
    </row>
    <row r="60558" spans="17:17" ht="0" hidden="1" customHeight="1" x14ac:dyDescent="0.25">
      <c r="Q60558" s="265"/>
    </row>
    <row r="60559" spans="17:17" ht="0" hidden="1" customHeight="1" x14ac:dyDescent="0.25">
      <c r="Q60559" s="265"/>
    </row>
    <row r="60560" spans="17:17" ht="0" hidden="1" customHeight="1" x14ac:dyDescent="0.25">
      <c r="Q60560" s="265"/>
    </row>
    <row r="60561" spans="17:17" ht="0" hidden="1" customHeight="1" x14ac:dyDescent="0.25">
      <c r="Q60561" s="265"/>
    </row>
    <row r="60562" spans="17:17" ht="0" hidden="1" customHeight="1" x14ac:dyDescent="0.25">
      <c r="Q60562" s="265"/>
    </row>
    <row r="60563" spans="17:17" ht="0" hidden="1" customHeight="1" x14ac:dyDescent="0.25">
      <c r="Q60563" s="265"/>
    </row>
    <row r="60564" spans="17:17" ht="0" hidden="1" customHeight="1" x14ac:dyDescent="0.25">
      <c r="Q60564" s="265"/>
    </row>
    <row r="60565" spans="17:17" ht="0" hidden="1" customHeight="1" x14ac:dyDescent="0.25">
      <c r="Q60565" s="265"/>
    </row>
    <row r="60566" spans="17:17" ht="0" hidden="1" customHeight="1" x14ac:dyDescent="0.25">
      <c r="Q60566" s="265"/>
    </row>
    <row r="60567" spans="17:17" ht="0" hidden="1" customHeight="1" x14ac:dyDescent="0.25">
      <c r="Q60567" s="265"/>
    </row>
    <row r="60568" spans="17:17" ht="0" hidden="1" customHeight="1" x14ac:dyDescent="0.25">
      <c r="Q60568" s="265"/>
    </row>
    <row r="60569" spans="17:17" ht="0" hidden="1" customHeight="1" x14ac:dyDescent="0.25">
      <c r="Q60569" s="265"/>
    </row>
    <row r="60570" spans="17:17" ht="0" hidden="1" customHeight="1" x14ac:dyDescent="0.25">
      <c r="Q60570" s="265"/>
    </row>
    <row r="60571" spans="17:17" ht="0" hidden="1" customHeight="1" x14ac:dyDescent="0.25">
      <c r="Q60571" s="265"/>
    </row>
    <row r="60572" spans="17:17" ht="0" hidden="1" customHeight="1" x14ac:dyDescent="0.25">
      <c r="Q60572" s="265"/>
    </row>
    <row r="60573" spans="17:17" ht="0" hidden="1" customHeight="1" x14ac:dyDescent="0.25">
      <c r="Q60573" s="265"/>
    </row>
    <row r="60574" spans="17:17" ht="0" hidden="1" customHeight="1" x14ac:dyDescent="0.25">
      <c r="Q60574" s="265"/>
    </row>
    <row r="60575" spans="17:17" ht="0" hidden="1" customHeight="1" x14ac:dyDescent="0.25">
      <c r="Q60575" s="265"/>
    </row>
    <row r="60576" spans="17:17" ht="0" hidden="1" customHeight="1" x14ac:dyDescent="0.25">
      <c r="Q60576" s="265"/>
    </row>
    <row r="60577" spans="17:17" ht="0" hidden="1" customHeight="1" x14ac:dyDescent="0.25">
      <c r="Q60577" s="265"/>
    </row>
    <row r="60578" spans="17:17" ht="0" hidden="1" customHeight="1" x14ac:dyDescent="0.25">
      <c r="Q60578" s="265"/>
    </row>
    <row r="60579" spans="17:17" ht="0" hidden="1" customHeight="1" x14ac:dyDescent="0.25">
      <c r="Q60579" s="265"/>
    </row>
    <row r="60580" spans="17:17" ht="0" hidden="1" customHeight="1" x14ac:dyDescent="0.25">
      <c r="Q60580" s="265"/>
    </row>
    <row r="60581" spans="17:17" ht="0" hidden="1" customHeight="1" x14ac:dyDescent="0.25">
      <c r="Q60581" s="265"/>
    </row>
    <row r="60582" spans="17:17" ht="0" hidden="1" customHeight="1" x14ac:dyDescent="0.25">
      <c r="Q60582" s="265"/>
    </row>
    <row r="60583" spans="17:17" ht="0" hidden="1" customHeight="1" x14ac:dyDescent="0.25">
      <c r="Q60583" s="265"/>
    </row>
    <row r="60584" spans="17:17" ht="0" hidden="1" customHeight="1" x14ac:dyDescent="0.25">
      <c r="Q60584" s="265"/>
    </row>
    <row r="60585" spans="17:17" ht="0" hidden="1" customHeight="1" x14ac:dyDescent="0.25">
      <c r="Q60585" s="265"/>
    </row>
    <row r="60586" spans="17:17" ht="0" hidden="1" customHeight="1" x14ac:dyDescent="0.25">
      <c r="Q60586" s="265"/>
    </row>
    <row r="60587" spans="17:17" ht="0" hidden="1" customHeight="1" x14ac:dyDescent="0.25">
      <c r="Q60587" s="265"/>
    </row>
    <row r="60588" spans="17:17" ht="0" hidden="1" customHeight="1" x14ac:dyDescent="0.25">
      <c r="Q60588" s="265"/>
    </row>
    <row r="60589" spans="17:17" ht="0" hidden="1" customHeight="1" x14ac:dyDescent="0.25">
      <c r="Q60589" s="265"/>
    </row>
    <row r="60590" spans="17:17" ht="0" hidden="1" customHeight="1" x14ac:dyDescent="0.25">
      <c r="Q60590" s="265"/>
    </row>
    <row r="60591" spans="17:17" ht="0" hidden="1" customHeight="1" x14ac:dyDescent="0.25">
      <c r="Q60591" s="265"/>
    </row>
    <row r="60592" spans="17:17" ht="0" hidden="1" customHeight="1" x14ac:dyDescent="0.25">
      <c r="Q60592" s="265"/>
    </row>
    <row r="60593" spans="17:17" ht="0" hidden="1" customHeight="1" x14ac:dyDescent="0.25">
      <c r="Q60593" s="265"/>
    </row>
    <row r="60594" spans="17:17" ht="0" hidden="1" customHeight="1" x14ac:dyDescent="0.25">
      <c r="Q60594" s="265"/>
    </row>
    <row r="60595" spans="17:17" ht="0" hidden="1" customHeight="1" x14ac:dyDescent="0.25">
      <c r="Q60595" s="265"/>
    </row>
    <row r="60596" spans="17:17" ht="0" hidden="1" customHeight="1" x14ac:dyDescent="0.25">
      <c r="Q60596" s="265"/>
    </row>
    <row r="60597" spans="17:17" ht="0" hidden="1" customHeight="1" x14ac:dyDescent="0.25">
      <c r="Q60597" s="265"/>
    </row>
    <row r="60598" spans="17:17" ht="0" hidden="1" customHeight="1" x14ac:dyDescent="0.25">
      <c r="Q60598" s="265"/>
    </row>
    <row r="60599" spans="17:17" ht="0" hidden="1" customHeight="1" x14ac:dyDescent="0.25">
      <c r="Q60599" s="265"/>
    </row>
    <row r="60600" spans="17:17" ht="0" hidden="1" customHeight="1" x14ac:dyDescent="0.25">
      <c r="Q60600" s="265"/>
    </row>
    <row r="60601" spans="17:17" ht="0" hidden="1" customHeight="1" x14ac:dyDescent="0.25">
      <c r="Q60601" s="265"/>
    </row>
    <row r="60602" spans="17:17" ht="0" hidden="1" customHeight="1" x14ac:dyDescent="0.25">
      <c r="Q60602" s="265"/>
    </row>
    <row r="60603" spans="17:17" ht="0" hidden="1" customHeight="1" x14ac:dyDescent="0.25">
      <c r="Q60603" s="265"/>
    </row>
    <row r="60604" spans="17:17" ht="0" hidden="1" customHeight="1" x14ac:dyDescent="0.25">
      <c r="Q60604" s="265"/>
    </row>
    <row r="60605" spans="17:17" ht="0" hidden="1" customHeight="1" x14ac:dyDescent="0.25">
      <c r="Q60605" s="265"/>
    </row>
    <row r="60606" spans="17:17" ht="0" hidden="1" customHeight="1" x14ac:dyDescent="0.25">
      <c r="Q60606" s="265"/>
    </row>
    <row r="60607" spans="17:17" ht="0" hidden="1" customHeight="1" x14ac:dyDescent="0.25">
      <c r="Q60607" s="265"/>
    </row>
    <row r="60608" spans="17:17" ht="0" hidden="1" customHeight="1" x14ac:dyDescent="0.25">
      <c r="Q60608" s="265"/>
    </row>
    <row r="60609" spans="17:17" ht="0" hidden="1" customHeight="1" x14ac:dyDescent="0.25">
      <c r="Q60609" s="265"/>
    </row>
    <row r="60610" spans="17:17" ht="0" hidden="1" customHeight="1" x14ac:dyDescent="0.25">
      <c r="Q60610" s="265"/>
    </row>
    <row r="60611" spans="17:17" ht="0" hidden="1" customHeight="1" x14ac:dyDescent="0.25">
      <c r="Q60611" s="265"/>
    </row>
    <row r="60612" spans="17:17" ht="0" hidden="1" customHeight="1" x14ac:dyDescent="0.25">
      <c r="Q60612" s="265"/>
    </row>
    <row r="60613" spans="17:17" ht="0" hidden="1" customHeight="1" x14ac:dyDescent="0.25">
      <c r="Q60613" s="265"/>
    </row>
    <row r="60614" spans="17:17" ht="0" hidden="1" customHeight="1" x14ac:dyDescent="0.25">
      <c r="Q60614" s="265"/>
    </row>
    <row r="60615" spans="17:17" ht="0" hidden="1" customHeight="1" x14ac:dyDescent="0.25">
      <c r="Q60615" s="265"/>
    </row>
    <row r="60616" spans="17:17" ht="0" hidden="1" customHeight="1" x14ac:dyDescent="0.25">
      <c r="Q60616" s="265"/>
    </row>
    <row r="60617" spans="17:17" ht="0" hidden="1" customHeight="1" x14ac:dyDescent="0.25">
      <c r="Q60617" s="265"/>
    </row>
    <row r="60618" spans="17:17" ht="0" hidden="1" customHeight="1" x14ac:dyDescent="0.25">
      <c r="Q60618" s="265"/>
    </row>
    <row r="60619" spans="17:17" ht="0" hidden="1" customHeight="1" x14ac:dyDescent="0.25">
      <c r="Q60619" s="265"/>
    </row>
    <row r="60620" spans="17:17" ht="0" hidden="1" customHeight="1" x14ac:dyDescent="0.25">
      <c r="Q60620" s="265"/>
    </row>
    <row r="60621" spans="17:17" ht="0" hidden="1" customHeight="1" x14ac:dyDescent="0.25">
      <c r="Q60621" s="265"/>
    </row>
    <row r="60622" spans="17:17" ht="0" hidden="1" customHeight="1" x14ac:dyDescent="0.25">
      <c r="Q60622" s="265"/>
    </row>
    <row r="60623" spans="17:17" ht="0" hidden="1" customHeight="1" x14ac:dyDescent="0.25">
      <c r="Q60623" s="265"/>
    </row>
    <row r="60624" spans="17:17" ht="0" hidden="1" customHeight="1" x14ac:dyDescent="0.25">
      <c r="Q60624" s="265"/>
    </row>
    <row r="60625" spans="17:17" ht="0" hidden="1" customHeight="1" x14ac:dyDescent="0.25">
      <c r="Q60625" s="265"/>
    </row>
    <row r="60626" spans="17:17" ht="0" hidden="1" customHeight="1" x14ac:dyDescent="0.25">
      <c r="Q60626" s="265"/>
    </row>
    <row r="60627" spans="17:17" ht="0" hidden="1" customHeight="1" x14ac:dyDescent="0.25">
      <c r="Q60627" s="265"/>
    </row>
    <row r="60628" spans="17:17" ht="0" hidden="1" customHeight="1" x14ac:dyDescent="0.25">
      <c r="Q60628" s="265"/>
    </row>
    <row r="60629" spans="17:17" ht="0" hidden="1" customHeight="1" x14ac:dyDescent="0.25">
      <c r="Q60629" s="265"/>
    </row>
    <row r="60630" spans="17:17" ht="0" hidden="1" customHeight="1" x14ac:dyDescent="0.25">
      <c r="Q60630" s="265"/>
    </row>
    <row r="60631" spans="17:17" ht="0" hidden="1" customHeight="1" x14ac:dyDescent="0.25">
      <c r="Q60631" s="265"/>
    </row>
    <row r="60632" spans="17:17" ht="0" hidden="1" customHeight="1" x14ac:dyDescent="0.25">
      <c r="Q60632" s="265"/>
    </row>
    <row r="60633" spans="17:17" ht="0" hidden="1" customHeight="1" x14ac:dyDescent="0.25">
      <c r="Q60633" s="265"/>
    </row>
    <row r="60634" spans="17:17" ht="0" hidden="1" customHeight="1" x14ac:dyDescent="0.25">
      <c r="Q60634" s="265"/>
    </row>
    <row r="60635" spans="17:17" ht="0" hidden="1" customHeight="1" x14ac:dyDescent="0.25">
      <c r="Q60635" s="265"/>
    </row>
    <row r="60636" spans="17:17" ht="0" hidden="1" customHeight="1" x14ac:dyDescent="0.25">
      <c r="Q60636" s="265"/>
    </row>
    <row r="60637" spans="17:17" ht="0" hidden="1" customHeight="1" x14ac:dyDescent="0.25">
      <c r="Q60637" s="265"/>
    </row>
    <row r="60638" spans="17:17" ht="0" hidden="1" customHeight="1" x14ac:dyDescent="0.25">
      <c r="Q60638" s="265"/>
    </row>
    <row r="60639" spans="17:17" ht="0" hidden="1" customHeight="1" x14ac:dyDescent="0.25">
      <c r="Q60639" s="265"/>
    </row>
    <row r="60640" spans="17:17" ht="0" hidden="1" customHeight="1" x14ac:dyDescent="0.25">
      <c r="Q60640" s="265"/>
    </row>
    <row r="60641" spans="17:17" ht="0" hidden="1" customHeight="1" x14ac:dyDescent="0.25">
      <c r="Q60641" s="265"/>
    </row>
    <row r="60642" spans="17:17" ht="0" hidden="1" customHeight="1" x14ac:dyDescent="0.25">
      <c r="Q60642" s="265"/>
    </row>
    <row r="60643" spans="17:17" ht="0" hidden="1" customHeight="1" x14ac:dyDescent="0.25">
      <c r="Q60643" s="265"/>
    </row>
    <row r="60644" spans="17:17" ht="0" hidden="1" customHeight="1" x14ac:dyDescent="0.25">
      <c r="Q60644" s="265"/>
    </row>
    <row r="60645" spans="17:17" ht="0" hidden="1" customHeight="1" x14ac:dyDescent="0.25">
      <c r="Q60645" s="265"/>
    </row>
    <row r="60646" spans="17:17" ht="0" hidden="1" customHeight="1" x14ac:dyDescent="0.25">
      <c r="Q60646" s="265"/>
    </row>
    <row r="60647" spans="17:17" ht="0" hidden="1" customHeight="1" x14ac:dyDescent="0.25">
      <c r="Q60647" s="265"/>
    </row>
    <row r="60648" spans="17:17" ht="0" hidden="1" customHeight="1" x14ac:dyDescent="0.25">
      <c r="Q60648" s="265"/>
    </row>
    <row r="60649" spans="17:17" ht="0" hidden="1" customHeight="1" x14ac:dyDescent="0.25">
      <c r="Q60649" s="265"/>
    </row>
    <row r="60650" spans="17:17" ht="0" hidden="1" customHeight="1" x14ac:dyDescent="0.25">
      <c r="Q60650" s="265"/>
    </row>
    <row r="60651" spans="17:17" ht="0" hidden="1" customHeight="1" x14ac:dyDescent="0.25">
      <c r="Q60651" s="265"/>
    </row>
    <row r="60652" spans="17:17" ht="0" hidden="1" customHeight="1" x14ac:dyDescent="0.25">
      <c r="Q60652" s="265"/>
    </row>
    <row r="60653" spans="17:17" ht="0" hidden="1" customHeight="1" x14ac:dyDescent="0.25">
      <c r="Q60653" s="265"/>
    </row>
    <row r="60654" spans="17:17" ht="0" hidden="1" customHeight="1" x14ac:dyDescent="0.25">
      <c r="Q60654" s="265"/>
    </row>
    <row r="60655" spans="17:17" ht="0" hidden="1" customHeight="1" x14ac:dyDescent="0.25">
      <c r="Q60655" s="265"/>
    </row>
    <row r="60656" spans="17:17" ht="0" hidden="1" customHeight="1" x14ac:dyDescent="0.25">
      <c r="Q60656" s="265"/>
    </row>
    <row r="60657" spans="17:17" ht="0" hidden="1" customHeight="1" x14ac:dyDescent="0.25">
      <c r="Q60657" s="265"/>
    </row>
    <row r="60658" spans="17:17" ht="0" hidden="1" customHeight="1" x14ac:dyDescent="0.25">
      <c r="Q60658" s="265"/>
    </row>
    <row r="60659" spans="17:17" ht="0" hidden="1" customHeight="1" x14ac:dyDescent="0.25">
      <c r="Q60659" s="265"/>
    </row>
    <row r="60660" spans="17:17" ht="0" hidden="1" customHeight="1" x14ac:dyDescent="0.25">
      <c r="Q60660" s="265"/>
    </row>
    <row r="60661" spans="17:17" ht="0" hidden="1" customHeight="1" x14ac:dyDescent="0.25">
      <c r="Q60661" s="265"/>
    </row>
    <row r="60662" spans="17:17" ht="0" hidden="1" customHeight="1" x14ac:dyDescent="0.25">
      <c r="Q60662" s="265"/>
    </row>
    <row r="60663" spans="17:17" ht="0" hidden="1" customHeight="1" x14ac:dyDescent="0.25">
      <c r="Q60663" s="265"/>
    </row>
    <row r="60664" spans="17:17" ht="0" hidden="1" customHeight="1" x14ac:dyDescent="0.25">
      <c r="Q60664" s="265"/>
    </row>
    <row r="60665" spans="17:17" ht="0" hidden="1" customHeight="1" x14ac:dyDescent="0.25">
      <c r="Q60665" s="265"/>
    </row>
    <row r="60666" spans="17:17" ht="0" hidden="1" customHeight="1" x14ac:dyDescent="0.25">
      <c r="Q60666" s="265"/>
    </row>
    <row r="60667" spans="17:17" ht="0" hidden="1" customHeight="1" x14ac:dyDescent="0.25">
      <c r="Q60667" s="265"/>
    </row>
    <row r="60668" spans="17:17" ht="0" hidden="1" customHeight="1" x14ac:dyDescent="0.25">
      <c r="Q60668" s="265"/>
    </row>
    <row r="60669" spans="17:17" ht="0" hidden="1" customHeight="1" x14ac:dyDescent="0.25">
      <c r="Q60669" s="265"/>
    </row>
    <row r="60670" spans="17:17" ht="0" hidden="1" customHeight="1" x14ac:dyDescent="0.25">
      <c r="Q60670" s="265"/>
    </row>
    <row r="60671" spans="17:17" ht="0" hidden="1" customHeight="1" x14ac:dyDescent="0.25">
      <c r="Q60671" s="265"/>
    </row>
    <row r="60672" spans="17:17" ht="0" hidden="1" customHeight="1" x14ac:dyDescent="0.25">
      <c r="Q60672" s="265"/>
    </row>
    <row r="60673" spans="17:17" ht="0" hidden="1" customHeight="1" x14ac:dyDescent="0.25">
      <c r="Q60673" s="265"/>
    </row>
    <row r="60674" spans="17:17" ht="0" hidden="1" customHeight="1" x14ac:dyDescent="0.25">
      <c r="Q60674" s="265"/>
    </row>
    <row r="60675" spans="17:17" ht="0" hidden="1" customHeight="1" x14ac:dyDescent="0.25">
      <c r="Q60675" s="265"/>
    </row>
    <row r="60676" spans="17:17" ht="0" hidden="1" customHeight="1" x14ac:dyDescent="0.25">
      <c r="Q60676" s="265"/>
    </row>
    <row r="60677" spans="17:17" ht="0" hidden="1" customHeight="1" x14ac:dyDescent="0.25">
      <c r="Q60677" s="265"/>
    </row>
    <row r="60678" spans="17:17" ht="0" hidden="1" customHeight="1" x14ac:dyDescent="0.25">
      <c r="Q60678" s="265"/>
    </row>
    <row r="60679" spans="17:17" ht="0" hidden="1" customHeight="1" x14ac:dyDescent="0.25">
      <c r="Q60679" s="265"/>
    </row>
    <row r="60680" spans="17:17" ht="0" hidden="1" customHeight="1" x14ac:dyDescent="0.25">
      <c r="Q60680" s="265"/>
    </row>
    <row r="60681" spans="17:17" ht="0" hidden="1" customHeight="1" x14ac:dyDescent="0.25">
      <c r="Q60681" s="265"/>
    </row>
    <row r="60682" spans="17:17" ht="0" hidden="1" customHeight="1" x14ac:dyDescent="0.25">
      <c r="Q60682" s="265"/>
    </row>
    <row r="60683" spans="17:17" ht="0" hidden="1" customHeight="1" x14ac:dyDescent="0.25">
      <c r="Q60683" s="265"/>
    </row>
    <row r="60684" spans="17:17" ht="0" hidden="1" customHeight="1" x14ac:dyDescent="0.25">
      <c r="Q60684" s="265"/>
    </row>
    <row r="60685" spans="17:17" ht="0" hidden="1" customHeight="1" x14ac:dyDescent="0.25">
      <c r="Q60685" s="265"/>
    </row>
    <row r="60686" spans="17:17" ht="0" hidden="1" customHeight="1" x14ac:dyDescent="0.25">
      <c r="Q60686" s="265"/>
    </row>
    <row r="60687" spans="17:17" ht="0" hidden="1" customHeight="1" x14ac:dyDescent="0.25">
      <c r="Q60687" s="265"/>
    </row>
    <row r="60688" spans="17:17" ht="0" hidden="1" customHeight="1" x14ac:dyDescent="0.25">
      <c r="Q60688" s="265"/>
    </row>
    <row r="60689" spans="17:17" ht="0" hidden="1" customHeight="1" x14ac:dyDescent="0.25">
      <c r="Q60689" s="265"/>
    </row>
    <row r="60690" spans="17:17" ht="0" hidden="1" customHeight="1" x14ac:dyDescent="0.25">
      <c r="Q60690" s="265"/>
    </row>
    <row r="60691" spans="17:17" ht="0" hidden="1" customHeight="1" x14ac:dyDescent="0.25">
      <c r="Q60691" s="265"/>
    </row>
    <row r="60692" spans="17:17" ht="0" hidden="1" customHeight="1" x14ac:dyDescent="0.25">
      <c r="Q60692" s="265"/>
    </row>
    <row r="60693" spans="17:17" ht="0" hidden="1" customHeight="1" x14ac:dyDescent="0.25">
      <c r="Q60693" s="265"/>
    </row>
    <row r="60694" spans="17:17" ht="0" hidden="1" customHeight="1" x14ac:dyDescent="0.25">
      <c r="Q60694" s="265"/>
    </row>
    <row r="60695" spans="17:17" ht="0" hidden="1" customHeight="1" x14ac:dyDescent="0.25">
      <c r="Q60695" s="265"/>
    </row>
    <row r="60696" spans="17:17" ht="0" hidden="1" customHeight="1" x14ac:dyDescent="0.25">
      <c r="Q60696" s="265"/>
    </row>
    <row r="60697" spans="17:17" ht="0" hidden="1" customHeight="1" x14ac:dyDescent="0.25">
      <c r="Q60697" s="265"/>
    </row>
    <row r="60698" spans="17:17" ht="0" hidden="1" customHeight="1" x14ac:dyDescent="0.25">
      <c r="Q60698" s="265"/>
    </row>
    <row r="60699" spans="17:17" ht="0" hidden="1" customHeight="1" x14ac:dyDescent="0.25">
      <c r="Q60699" s="265"/>
    </row>
    <row r="60700" spans="17:17" ht="0" hidden="1" customHeight="1" x14ac:dyDescent="0.25">
      <c r="Q60700" s="265"/>
    </row>
    <row r="60701" spans="17:17" ht="0" hidden="1" customHeight="1" x14ac:dyDescent="0.25">
      <c r="Q60701" s="265"/>
    </row>
    <row r="60702" spans="17:17" ht="0" hidden="1" customHeight="1" x14ac:dyDescent="0.25">
      <c r="Q60702" s="265"/>
    </row>
    <row r="60703" spans="17:17" ht="0" hidden="1" customHeight="1" x14ac:dyDescent="0.25">
      <c r="Q60703" s="265"/>
    </row>
    <row r="60704" spans="17:17" ht="0" hidden="1" customHeight="1" x14ac:dyDescent="0.25">
      <c r="Q60704" s="265"/>
    </row>
    <row r="60705" spans="17:17" ht="0" hidden="1" customHeight="1" x14ac:dyDescent="0.25">
      <c r="Q60705" s="265"/>
    </row>
    <row r="60706" spans="17:17" ht="0" hidden="1" customHeight="1" x14ac:dyDescent="0.25">
      <c r="Q60706" s="265"/>
    </row>
    <row r="60707" spans="17:17" ht="0" hidden="1" customHeight="1" x14ac:dyDescent="0.25">
      <c r="Q60707" s="265"/>
    </row>
    <row r="60708" spans="17:17" ht="0" hidden="1" customHeight="1" x14ac:dyDescent="0.25">
      <c r="Q60708" s="265"/>
    </row>
    <row r="60709" spans="17:17" ht="0" hidden="1" customHeight="1" x14ac:dyDescent="0.25">
      <c r="Q60709" s="265"/>
    </row>
    <row r="60710" spans="17:17" ht="0" hidden="1" customHeight="1" x14ac:dyDescent="0.25">
      <c r="Q60710" s="265"/>
    </row>
    <row r="60711" spans="17:17" ht="0" hidden="1" customHeight="1" x14ac:dyDescent="0.25">
      <c r="Q60711" s="265"/>
    </row>
    <row r="60712" spans="17:17" ht="0" hidden="1" customHeight="1" x14ac:dyDescent="0.25">
      <c r="Q60712" s="265"/>
    </row>
    <row r="60713" spans="17:17" ht="0" hidden="1" customHeight="1" x14ac:dyDescent="0.25">
      <c r="Q60713" s="265"/>
    </row>
    <row r="60714" spans="17:17" ht="0" hidden="1" customHeight="1" x14ac:dyDescent="0.25">
      <c r="Q60714" s="265"/>
    </row>
    <row r="60715" spans="17:17" ht="0" hidden="1" customHeight="1" x14ac:dyDescent="0.25">
      <c r="Q60715" s="265"/>
    </row>
    <row r="60716" spans="17:17" ht="0" hidden="1" customHeight="1" x14ac:dyDescent="0.25">
      <c r="Q60716" s="265"/>
    </row>
    <row r="60717" spans="17:17" ht="0" hidden="1" customHeight="1" x14ac:dyDescent="0.25">
      <c r="Q60717" s="265"/>
    </row>
    <row r="60718" spans="17:17" ht="0" hidden="1" customHeight="1" x14ac:dyDescent="0.25">
      <c r="Q60718" s="265"/>
    </row>
    <row r="60719" spans="17:17" ht="0" hidden="1" customHeight="1" x14ac:dyDescent="0.25">
      <c r="Q60719" s="265"/>
    </row>
    <row r="60720" spans="17:17" ht="0" hidden="1" customHeight="1" x14ac:dyDescent="0.25">
      <c r="Q60720" s="265"/>
    </row>
    <row r="60721" spans="17:17" ht="0" hidden="1" customHeight="1" x14ac:dyDescent="0.25">
      <c r="Q60721" s="265"/>
    </row>
    <row r="60722" spans="17:17" ht="0" hidden="1" customHeight="1" x14ac:dyDescent="0.25">
      <c r="Q60722" s="265"/>
    </row>
    <row r="60723" spans="17:17" ht="0" hidden="1" customHeight="1" x14ac:dyDescent="0.25">
      <c r="Q60723" s="265"/>
    </row>
    <row r="60724" spans="17:17" ht="0" hidden="1" customHeight="1" x14ac:dyDescent="0.25">
      <c r="Q60724" s="265"/>
    </row>
    <row r="60725" spans="17:17" ht="0" hidden="1" customHeight="1" x14ac:dyDescent="0.25">
      <c r="Q60725" s="265"/>
    </row>
    <row r="60726" spans="17:17" ht="0" hidden="1" customHeight="1" x14ac:dyDescent="0.25">
      <c r="Q60726" s="265"/>
    </row>
    <row r="60727" spans="17:17" ht="0" hidden="1" customHeight="1" x14ac:dyDescent="0.25">
      <c r="Q60727" s="265"/>
    </row>
    <row r="60728" spans="17:17" ht="0" hidden="1" customHeight="1" x14ac:dyDescent="0.25">
      <c r="Q60728" s="265"/>
    </row>
    <row r="60729" spans="17:17" ht="0" hidden="1" customHeight="1" x14ac:dyDescent="0.25">
      <c r="Q60729" s="265"/>
    </row>
    <row r="60730" spans="17:17" ht="0" hidden="1" customHeight="1" x14ac:dyDescent="0.25">
      <c r="Q60730" s="265"/>
    </row>
    <row r="60731" spans="17:17" ht="0" hidden="1" customHeight="1" x14ac:dyDescent="0.25">
      <c r="Q60731" s="265"/>
    </row>
    <row r="60732" spans="17:17" ht="0" hidden="1" customHeight="1" x14ac:dyDescent="0.25">
      <c r="Q60732" s="265"/>
    </row>
    <row r="60733" spans="17:17" ht="0" hidden="1" customHeight="1" x14ac:dyDescent="0.25">
      <c r="Q60733" s="265"/>
    </row>
    <row r="60734" spans="17:17" ht="0" hidden="1" customHeight="1" x14ac:dyDescent="0.25">
      <c r="Q60734" s="265"/>
    </row>
    <row r="60735" spans="17:17" ht="0" hidden="1" customHeight="1" x14ac:dyDescent="0.25">
      <c r="Q60735" s="265"/>
    </row>
    <row r="60736" spans="17:17" ht="0" hidden="1" customHeight="1" x14ac:dyDescent="0.25">
      <c r="Q60736" s="265"/>
    </row>
    <row r="60737" spans="17:17" ht="0" hidden="1" customHeight="1" x14ac:dyDescent="0.25">
      <c r="Q60737" s="265"/>
    </row>
    <row r="60738" spans="17:17" ht="0" hidden="1" customHeight="1" x14ac:dyDescent="0.25">
      <c r="Q60738" s="265"/>
    </row>
    <row r="60739" spans="17:17" ht="0" hidden="1" customHeight="1" x14ac:dyDescent="0.25">
      <c r="Q60739" s="265"/>
    </row>
    <row r="60740" spans="17:17" ht="0" hidden="1" customHeight="1" x14ac:dyDescent="0.25">
      <c r="Q60740" s="265"/>
    </row>
    <row r="60741" spans="17:17" ht="0" hidden="1" customHeight="1" x14ac:dyDescent="0.25">
      <c r="Q60741" s="265"/>
    </row>
    <row r="60742" spans="17:17" ht="0" hidden="1" customHeight="1" x14ac:dyDescent="0.25">
      <c r="Q60742" s="265"/>
    </row>
    <row r="60743" spans="17:17" ht="0" hidden="1" customHeight="1" x14ac:dyDescent="0.25">
      <c r="Q60743" s="265"/>
    </row>
    <row r="60744" spans="17:17" ht="0" hidden="1" customHeight="1" x14ac:dyDescent="0.25">
      <c r="Q60744" s="265"/>
    </row>
    <row r="60745" spans="17:17" ht="0" hidden="1" customHeight="1" x14ac:dyDescent="0.25">
      <c r="Q60745" s="265"/>
    </row>
    <row r="60746" spans="17:17" ht="0" hidden="1" customHeight="1" x14ac:dyDescent="0.25">
      <c r="Q60746" s="265"/>
    </row>
    <row r="60747" spans="17:17" ht="0" hidden="1" customHeight="1" x14ac:dyDescent="0.25">
      <c r="Q60747" s="265"/>
    </row>
    <row r="60748" spans="17:17" ht="0" hidden="1" customHeight="1" x14ac:dyDescent="0.25">
      <c r="Q60748" s="265"/>
    </row>
    <row r="60749" spans="17:17" ht="0" hidden="1" customHeight="1" x14ac:dyDescent="0.25">
      <c r="Q60749" s="265"/>
    </row>
    <row r="60750" spans="17:17" ht="0" hidden="1" customHeight="1" x14ac:dyDescent="0.25">
      <c r="Q60750" s="265"/>
    </row>
    <row r="60751" spans="17:17" ht="0" hidden="1" customHeight="1" x14ac:dyDescent="0.25">
      <c r="Q60751" s="265"/>
    </row>
    <row r="60752" spans="17:17" ht="0" hidden="1" customHeight="1" x14ac:dyDescent="0.25">
      <c r="Q60752" s="265"/>
    </row>
    <row r="60753" spans="17:17" ht="0" hidden="1" customHeight="1" x14ac:dyDescent="0.25">
      <c r="Q60753" s="265"/>
    </row>
    <row r="60754" spans="17:17" ht="0" hidden="1" customHeight="1" x14ac:dyDescent="0.25">
      <c r="Q60754" s="265"/>
    </row>
    <row r="60755" spans="17:17" ht="0" hidden="1" customHeight="1" x14ac:dyDescent="0.25">
      <c r="Q60755" s="265"/>
    </row>
    <row r="60756" spans="17:17" ht="0" hidden="1" customHeight="1" x14ac:dyDescent="0.25">
      <c r="Q60756" s="265"/>
    </row>
    <row r="60757" spans="17:17" ht="0" hidden="1" customHeight="1" x14ac:dyDescent="0.25">
      <c r="Q60757" s="265"/>
    </row>
    <row r="60758" spans="17:17" ht="0" hidden="1" customHeight="1" x14ac:dyDescent="0.25">
      <c r="Q60758" s="265"/>
    </row>
    <row r="60759" spans="17:17" ht="0" hidden="1" customHeight="1" x14ac:dyDescent="0.25">
      <c r="Q60759" s="265"/>
    </row>
    <row r="60760" spans="17:17" ht="0" hidden="1" customHeight="1" x14ac:dyDescent="0.25">
      <c r="Q60760" s="265"/>
    </row>
    <row r="60761" spans="17:17" ht="0" hidden="1" customHeight="1" x14ac:dyDescent="0.25">
      <c r="Q60761" s="265"/>
    </row>
    <row r="60762" spans="17:17" ht="0" hidden="1" customHeight="1" x14ac:dyDescent="0.25">
      <c r="Q60762" s="265"/>
    </row>
    <row r="60763" spans="17:17" ht="0" hidden="1" customHeight="1" x14ac:dyDescent="0.25">
      <c r="Q60763" s="265"/>
    </row>
    <row r="60764" spans="17:17" ht="0" hidden="1" customHeight="1" x14ac:dyDescent="0.25">
      <c r="Q60764" s="265"/>
    </row>
    <row r="60765" spans="17:17" ht="0" hidden="1" customHeight="1" x14ac:dyDescent="0.25">
      <c r="Q60765" s="265"/>
    </row>
    <row r="60766" spans="17:17" ht="0" hidden="1" customHeight="1" x14ac:dyDescent="0.25">
      <c r="Q60766" s="265"/>
    </row>
    <row r="60767" spans="17:17" ht="0" hidden="1" customHeight="1" x14ac:dyDescent="0.25">
      <c r="Q60767" s="265"/>
    </row>
    <row r="60768" spans="17:17" ht="0" hidden="1" customHeight="1" x14ac:dyDescent="0.25">
      <c r="Q60768" s="265"/>
    </row>
    <row r="60769" spans="17:17" ht="0" hidden="1" customHeight="1" x14ac:dyDescent="0.25">
      <c r="Q60769" s="265"/>
    </row>
    <row r="60770" spans="17:17" ht="0" hidden="1" customHeight="1" x14ac:dyDescent="0.25">
      <c r="Q60770" s="265"/>
    </row>
    <row r="60771" spans="17:17" ht="0" hidden="1" customHeight="1" x14ac:dyDescent="0.25">
      <c r="Q60771" s="265"/>
    </row>
    <row r="60772" spans="17:17" ht="0" hidden="1" customHeight="1" x14ac:dyDescent="0.25">
      <c r="Q60772" s="265"/>
    </row>
    <row r="60773" spans="17:17" ht="0" hidden="1" customHeight="1" x14ac:dyDescent="0.25">
      <c r="Q60773" s="265"/>
    </row>
    <row r="60774" spans="17:17" ht="0" hidden="1" customHeight="1" x14ac:dyDescent="0.25">
      <c r="Q60774" s="265"/>
    </row>
    <row r="60775" spans="17:17" ht="0" hidden="1" customHeight="1" x14ac:dyDescent="0.25">
      <c r="Q60775" s="265"/>
    </row>
    <row r="60776" spans="17:17" ht="0" hidden="1" customHeight="1" x14ac:dyDescent="0.25">
      <c r="Q60776" s="265"/>
    </row>
    <row r="60777" spans="17:17" ht="0" hidden="1" customHeight="1" x14ac:dyDescent="0.25">
      <c r="Q60777" s="265"/>
    </row>
    <row r="60778" spans="17:17" ht="0" hidden="1" customHeight="1" x14ac:dyDescent="0.25">
      <c r="Q60778" s="265"/>
    </row>
    <row r="60779" spans="17:17" ht="0" hidden="1" customHeight="1" x14ac:dyDescent="0.25">
      <c r="Q60779" s="265"/>
    </row>
    <row r="60780" spans="17:17" ht="0" hidden="1" customHeight="1" x14ac:dyDescent="0.25">
      <c r="Q60780" s="265"/>
    </row>
    <row r="60781" spans="17:17" ht="0" hidden="1" customHeight="1" x14ac:dyDescent="0.25">
      <c r="Q60781" s="265"/>
    </row>
    <row r="60782" spans="17:17" ht="0" hidden="1" customHeight="1" x14ac:dyDescent="0.25">
      <c r="Q60782" s="265"/>
    </row>
    <row r="60783" spans="17:17" ht="0" hidden="1" customHeight="1" x14ac:dyDescent="0.25">
      <c r="Q60783" s="265"/>
    </row>
    <row r="60784" spans="17:17" ht="0" hidden="1" customHeight="1" x14ac:dyDescent="0.25">
      <c r="Q60784" s="265"/>
    </row>
    <row r="60785" spans="17:17" ht="0" hidden="1" customHeight="1" x14ac:dyDescent="0.25">
      <c r="Q60785" s="265"/>
    </row>
    <row r="60786" spans="17:17" ht="0" hidden="1" customHeight="1" x14ac:dyDescent="0.25">
      <c r="Q60786" s="265"/>
    </row>
    <row r="60787" spans="17:17" ht="0" hidden="1" customHeight="1" x14ac:dyDescent="0.25">
      <c r="Q60787" s="265"/>
    </row>
    <row r="60788" spans="17:17" ht="0" hidden="1" customHeight="1" x14ac:dyDescent="0.25">
      <c r="Q60788" s="265"/>
    </row>
    <row r="60789" spans="17:17" ht="0" hidden="1" customHeight="1" x14ac:dyDescent="0.25">
      <c r="Q60789" s="265"/>
    </row>
    <row r="60790" spans="17:17" ht="0" hidden="1" customHeight="1" x14ac:dyDescent="0.25">
      <c r="Q60790" s="265"/>
    </row>
    <row r="60791" spans="17:17" ht="0" hidden="1" customHeight="1" x14ac:dyDescent="0.25">
      <c r="Q60791" s="265"/>
    </row>
    <row r="60792" spans="17:17" ht="0" hidden="1" customHeight="1" x14ac:dyDescent="0.25">
      <c r="Q60792" s="265"/>
    </row>
    <row r="60793" spans="17:17" ht="0" hidden="1" customHeight="1" x14ac:dyDescent="0.25">
      <c r="Q60793" s="265"/>
    </row>
    <row r="60794" spans="17:17" ht="0" hidden="1" customHeight="1" x14ac:dyDescent="0.25">
      <c r="Q60794" s="265"/>
    </row>
    <row r="60795" spans="17:17" ht="0" hidden="1" customHeight="1" x14ac:dyDescent="0.25">
      <c r="Q60795" s="265"/>
    </row>
    <row r="60796" spans="17:17" ht="0" hidden="1" customHeight="1" x14ac:dyDescent="0.25">
      <c r="Q60796" s="265"/>
    </row>
    <row r="60797" spans="17:17" ht="0" hidden="1" customHeight="1" x14ac:dyDescent="0.25">
      <c r="Q60797" s="265"/>
    </row>
    <row r="60798" spans="17:17" ht="0" hidden="1" customHeight="1" x14ac:dyDescent="0.25">
      <c r="Q60798" s="265"/>
    </row>
    <row r="60799" spans="17:17" ht="0" hidden="1" customHeight="1" x14ac:dyDescent="0.25">
      <c r="Q60799" s="265"/>
    </row>
    <row r="60800" spans="17:17" ht="0" hidden="1" customHeight="1" x14ac:dyDescent="0.25">
      <c r="Q60800" s="265"/>
    </row>
    <row r="60801" spans="17:17" ht="0" hidden="1" customHeight="1" x14ac:dyDescent="0.25">
      <c r="Q60801" s="265"/>
    </row>
    <row r="60802" spans="17:17" ht="0" hidden="1" customHeight="1" x14ac:dyDescent="0.25">
      <c r="Q60802" s="265"/>
    </row>
    <row r="60803" spans="17:17" ht="0" hidden="1" customHeight="1" x14ac:dyDescent="0.25">
      <c r="Q60803" s="265"/>
    </row>
    <row r="60804" spans="17:17" ht="0" hidden="1" customHeight="1" x14ac:dyDescent="0.25">
      <c r="Q60804" s="265"/>
    </row>
    <row r="60805" spans="17:17" ht="0" hidden="1" customHeight="1" x14ac:dyDescent="0.25">
      <c r="Q60805" s="265"/>
    </row>
    <row r="60806" spans="17:17" ht="0" hidden="1" customHeight="1" x14ac:dyDescent="0.25">
      <c r="Q60806" s="265"/>
    </row>
    <row r="60807" spans="17:17" ht="0" hidden="1" customHeight="1" x14ac:dyDescent="0.25">
      <c r="Q60807" s="265"/>
    </row>
    <row r="60808" spans="17:17" ht="0" hidden="1" customHeight="1" x14ac:dyDescent="0.25">
      <c r="Q60808" s="265"/>
    </row>
    <row r="60809" spans="17:17" ht="0" hidden="1" customHeight="1" x14ac:dyDescent="0.25">
      <c r="Q60809" s="265"/>
    </row>
    <row r="60810" spans="17:17" ht="0" hidden="1" customHeight="1" x14ac:dyDescent="0.25">
      <c r="Q60810" s="265"/>
    </row>
    <row r="60811" spans="17:17" ht="0" hidden="1" customHeight="1" x14ac:dyDescent="0.25">
      <c r="Q60811" s="265"/>
    </row>
    <row r="60812" spans="17:17" ht="0" hidden="1" customHeight="1" x14ac:dyDescent="0.25">
      <c r="Q60812" s="265"/>
    </row>
    <row r="60813" spans="17:17" ht="0" hidden="1" customHeight="1" x14ac:dyDescent="0.25">
      <c r="Q60813" s="265"/>
    </row>
    <row r="60814" spans="17:17" ht="0" hidden="1" customHeight="1" x14ac:dyDescent="0.25">
      <c r="Q60814" s="265"/>
    </row>
    <row r="60815" spans="17:17" ht="0" hidden="1" customHeight="1" x14ac:dyDescent="0.25">
      <c r="Q60815" s="265"/>
    </row>
    <row r="60816" spans="17:17" ht="0" hidden="1" customHeight="1" x14ac:dyDescent="0.25">
      <c r="Q60816" s="265"/>
    </row>
    <row r="60817" spans="17:17" ht="0" hidden="1" customHeight="1" x14ac:dyDescent="0.25">
      <c r="Q60817" s="265"/>
    </row>
    <row r="60818" spans="17:17" ht="0" hidden="1" customHeight="1" x14ac:dyDescent="0.25">
      <c r="Q60818" s="265"/>
    </row>
    <row r="60819" spans="17:17" ht="0" hidden="1" customHeight="1" x14ac:dyDescent="0.25">
      <c r="Q60819" s="265"/>
    </row>
    <row r="60820" spans="17:17" ht="0" hidden="1" customHeight="1" x14ac:dyDescent="0.25">
      <c r="Q60820" s="265"/>
    </row>
    <row r="60821" spans="17:17" ht="0" hidden="1" customHeight="1" x14ac:dyDescent="0.25">
      <c r="Q60821" s="265"/>
    </row>
    <row r="60822" spans="17:17" ht="0" hidden="1" customHeight="1" x14ac:dyDescent="0.25">
      <c r="Q60822" s="265"/>
    </row>
    <row r="60823" spans="17:17" ht="0" hidden="1" customHeight="1" x14ac:dyDescent="0.25">
      <c r="Q60823" s="265"/>
    </row>
    <row r="60824" spans="17:17" ht="0" hidden="1" customHeight="1" x14ac:dyDescent="0.25">
      <c r="Q60824" s="265"/>
    </row>
    <row r="60825" spans="17:17" ht="0" hidden="1" customHeight="1" x14ac:dyDescent="0.25">
      <c r="Q60825" s="265"/>
    </row>
    <row r="60826" spans="17:17" ht="0" hidden="1" customHeight="1" x14ac:dyDescent="0.25">
      <c r="Q60826" s="265"/>
    </row>
    <row r="60827" spans="17:17" ht="0" hidden="1" customHeight="1" x14ac:dyDescent="0.25">
      <c r="Q60827" s="265"/>
    </row>
    <row r="60828" spans="17:17" ht="0" hidden="1" customHeight="1" x14ac:dyDescent="0.25">
      <c r="Q60828" s="265"/>
    </row>
    <row r="60829" spans="17:17" ht="0" hidden="1" customHeight="1" x14ac:dyDescent="0.25">
      <c r="Q60829" s="265"/>
    </row>
    <row r="60830" spans="17:17" ht="0" hidden="1" customHeight="1" x14ac:dyDescent="0.25">
      <c r="Q60830" s="265"/>
    </row>
    <row r="60831" spans="17:17" ht="0" hidden="1" customHeight="1" x14ac:dyDescent="0.25">
      <c r="Q60831" s="265"/>
    </row>
    <row r="60832" spans="17:17" ht="0" hidden="1" customHeight="1" x14ac:dyDescent="0.25">
      <c r="Q60832" s="265"/>
    </row>
    <row r="60833" spans="17:17" ht="0" hidden="1" customHeight="1" x14ac:dyDescent="0.25">
      <c r="Q60833" s="265"/>
    </row>
    <row r="60834" spans="17:17" ht="0" hidden="1" customHeight="1" x14ac:dyDescent="0.25">
      <c r="Q60834" s="265"/>
    </row>
    <row r="60835" spans="17:17" ht="0" hidden="1" customHeight="1" x14ac:dyDescent="0.25">
      <c r="Q60835" s="265"/>
    </row>
    <row r="60836" spans="17:17" ht="0" hidden="1" customHeight="1" x14ac:dyDescent="0.25">
      <c r="Q60836" s="265"/>
    </row>
    <row r="60837" spans="17:17" ht="0" hidden="1" customHeight="1" x14ac:dyDescent="0.25">
      <c r="Q60837" s="265"/>
    </row>
    <row r="60838" spans="17:17" ht="0" hidden="1" customHeight="1" x14ac:dyDescent="0.25">
      <c r="Q60838" s="265"/>
    </row>
    <row r="60839" spans="17:17" ht="0" hidden="1" customHeight="1" x14ac:dyDescent="0.25">
      <c r="Q60839" s="265"/>
    </row>
    <row r="60840" spans="17:17" ht="0" hidden="1" customHeight="1" x14ac:dyDescent="0.25">
      <c r="Q60840" s="265"/>
    </row>
    <row r="60841" spans="17:17" ht="0" hidden="1" customHeight="1" x14ac:dyDescent="0.25">
      <c r="Q60841" s="265"/>
    </row>
    <row r="60842" spans="17:17" ht="0" hidden="1" customHeight="1" x14ac:dyDescent="0.25">
      <c r="Q60842" s="265"/>
    </row>
    <row r="60843" spans="17:17" ht="0" hidden="1" customHeight="1" x14ac:dyDescent="0.25">
      <c r="Q60843" s="265"/>
    </row>
    <row r="60844" spans="17:17" ht="0" hidden="1" customHeight="1" x14ac:dyDescent="0.25">
      <c r="Q60844" s="265"/>
    </row>
    <row r="60845" spans="17:17" ht="0" hidden="1" customHeight="1" x14ac:dyDescent="0.25">
      <c r="Q60845" s="265"/>
    </row>
    <row r="60846" spans="17:17" ht="0" hidden="1" customHeight="1" x14ac:dyDescent="0.25">
      <c r="Q60846" s="265"/>
    </row>
    <row r="60847" spans="17:17" ht="0" hidden="1" customHeight="1" x14ac:dyDescent="0.25">
      <c r="Q60847" s="265"/>
    </row>
    <row r="60848" spans="17:17" ht="0" hidden="1" customHeight="1" x14ac:dyDescent="0.25">
      <c r="Q60848" s="265"/>
    </row>
    <row r="60849" spans="17:17" ht="0" hidden="1" customHeight="1" x14ac:dyDescent="0.25">
      <c r="Q60849" s="265"/>
    </row>
    <row r="60850" spans="17:17" ht="0" hidden="1" customHeight="1" x14ac:dyDescent="0.25">
      <c r="Q60850" s="265"/>
    </row>
    <row r="60851" spans="17:17" ht="0" hidden="1" customHeight="1" x14ac:dyDescent="0.25">
      <c r="Q60851" s="265"/>
    </row>
    <row r="60852" spans="17:17" ht="0" hidden="1" customHeight="1" x14ac:dyDescent="0.25">
      <c r="Q60852" s="265"/>
    </row>
    <row r="60853" spans="17:17" ht="0" hidden="1" customHeight="1" x14ac:dyDescent="0.25">
      <c r="Q60853" s="265"/>
    </row>
    <row r="60854" spans="17:17" ht="0" hidden="1" customHeight="1" x14ac:dyDescent="0.25">
      <c r="Q60854" s="265"/>
    </row>
    <row r="60855" spans="17:17" ht="0" hidden="1" customHeight="1" x14ac:dyDescent="0.25">
      <c r="Q60855" s="265"/>
    </row>
    <row r="60856" spans="17:17" ht="0" hidden="1" customHeight="1" x14ac:dyDescent="0.25">
      <c r="Q60856" s="265"/>
    </row>
    <row r="60857" spans="17:17" ht="0" hidden="1" customHeight="1" x14ac:dyDescent="0.25">
      <c r="Q60857" s="265"/>
    </row>
    <row r="60858" spans="17:17" ht="0" hidden="1" customHeight="1" x14ac:dyDescent="0.25">
      <c r="Q60858" s="265"/>
    </row>
    <row r="60859" spans="17:17" ht="0" hidden="1" customHeight="1" x14ac:dyDescent="0.25">
      <c r="Q60859" s="265"/>
    </row>
    <row r="60860" spans="17:17" ht="0" hidden="1" customHeight="1" x14ac:dyDescent="0.25">
      <c r="Q60860" s="265"/>
    </row>
    <row r="60861" spans="17:17" ht="0" hidden="1" customHeight="1" x14ac:dyDescent="0.25">
      <c r="Q60861" s="265"/>
    </row>
    <row r="60862" spans="17:17" ht="0" hidden="1" customHeight="1" x14ac:dyDescent="0.25">
      <c r="Q60862" s="265"/>
    </row>
    <row r="60863" spans="17:17" ht="0" hidden="1" customHeight="1" x14ac:dyDescent="0.25">
      <c r="Q60863" s="265"/>
    </row>
    <row r="60864" spans="17:17" ht="0" hidden="1" customHeight="1" x14ac:dyDescent="0.25">
      <c r="Q60864" s="265"/>
    </row>
    <row r="60865" spans="17:17" ht="0" hidden="1" customHeight="1" x14ac:dyDescent="0.25">
      <c r="Q60865" s="265"/>
    </row>
    <row r="60866" spans="17:17" ht="0" hidden="1" customHeight="1" x14ac:dyDescent="0.25">
      <c r="Q60866" s="265"/>
    </row>
    <row r="60867" spans="17:17" ht="0" hidden="1" customHeight="1" x14ac:dyDescent="0.25">
      <c r="Q60867" s="265"/>
    </row>
    <row r="60868" spans="17:17" ht="0" hidden="1" customHeight="1" x14ac:dyDescent="0.25">
      <c r="Q60868" s="265"/>
    </row>
    <row r="60869" spans="17:17" ht="0" hidden="1" customHeight="1" x14ac:dyDescent="0.25">
      <c r="Q60869" s="265"/>
    </row>
    <row r="60870" spans="17:17" ht="0" hidden="1" customHeight="1" x14ac:dyDescent="0.25">
      <c r="Q60870" s="265"/>
    </row>
    <row r="60871" spans="17:17" ht="0" hidden="1" customHeight="1" x14ac:dyDescent="0.25">
      <c r="Q60871" s="265"/>
    </row>
    <row r="60872" spans="17:17" ht="0" hidden="1" customHeight="1" x14ac:dyDescent="0.25">
      <c r="Q60872" s="265"/>
    </row>
    <row r="60873" spans="17:17" ht="0" hidden="1" customHeight="1" x14ac:dyDescent="0.25">
      <c r="Q60873" s="265"/>
    </row>
    <row r="60874" spans="17:17" ht="0" hidden="1" customHeight="1" x14ac:dyDescent="0.25">
      <c r="Q60874" s="265"/>
    </row>
    <row r="60875" spans="17:17" ht="0" hidden="1" customHeight="1" x14ac:dyDescent="0.25">
      <c r="Q60875" s="265"/>
    </row>
    <row r="60876" spans="17:17" ht="0" hidden="1" customHeight="1" x14ac:dyDescent="0.25">
      <c r="Q60876" s="265"/>
    </row>
    <row r="60877" spans="17:17" ht="0" hidden="1" customHeight="1" x14ac:dyDescent="0.25">
      <c r="Q60877" s="265"/>
    </row>
    <row r="60878" spans="17:17" ht="0" hidden="1" customHeight="1" x14ac:dyDescent="0.25">
      <c r="Q60878" s="265"/>
    </row>
    <row r="60879" spans="17:17" ht="0" hidden="1" customHeight="1" x14ac:dyDescent="0.25">
      <c r="Q60879" s="265"/>
    </row>
    <row r="60880" spans="17:17" ht="0" hidden="1" customHeight="1" x14ac:dyDescent="0.25">
      <c r="Q60880" s="265"/>
    </row>
    <row r="60881" spans="17:17" ht="0" hidden="1" customHeight="1" x14ac:dyDescent="0.25">
      <c r="Q60881" s="265"/>
    </row>
    <row r="60882" spans="17:17" ht="0" hidden="1" customHeight="1" x14ac:dyDescent="0.25">
      <c r="Q60882" s="265"/>
    </row>
    <row r="60883" spans="17:17" ht="0" hidden="1" customHeight="1" x14ac:dyDescent="0.25">
      <c r="Q60883" s="265"/>
    </row>
    <row r="60884" spans="17:17" ht="0" hidden="1" customHeight="1" x14ac:dyDescent="0.25">
      <c r="Q60884" s="265"/>
    </row>
    <row r="60885" spans="17:17" ht="0" hidden="1" customHeight="1" x14ac:dyDescent="0.25">
      <c r="Q60885" s="265"/>
    </row>
    <row r="60886" spans="17:17" ht="0" hidden="1" customHeight="1" x14ac:dyDescent="0.25">
      <c r="Q60886" s="265"/>
    </row>
    <row r="60887" spans="17:17" ht="0" hidden="1" customHeight="1" x14ac:dyDescent="0.25">
      <c r="Q60887" s="265"/>
    </row>
    <row r="60888" spans="17:17" ht="0" hidden="1" customHeight="1" x14ac:dyDescent="0.25">
      <c r="Q60888" s="265"/>
    </row>
    <row r="60889" spans="17:17" ht="0" hidden="1" customHeight="1" x14ac:dyDescent="0.25">
      <c r="Q60889" s="265"/>
    </row>
    <row r="60890" spans="17:17" ht="0" hidden="1" customHeight="1" x14ac:dyDescent="0.25">
      <c r="Q60890" s="265"/>
    </row>
    <row r="60891" spans="17:17" ht="0" hidden="1" customHeight="1" x14ac:dyDescent="0.25">
      <c r="Q60891" s="265"/>
    </row>
    <row r="60892" spans="17:17" ht="0" hidden="1" customHeight="1" x14ac:dyDescent="0.25">
      <c r="Q60892" s="265"/>
    </row>
    <row r="60893" spans="17:17" ht="0" hidden="1" customHeight="1" x14ac:dyDescent="0.25">
      <c r="Q60893" s="265"/>
    </row>
    <row r="60894" spans="17:17" ht="0" hidden="1" customHeight="1" x14ac:dyDescent="0.25">
      <c r="Q60894" s="265"/>
    </row>
    <row r="60895" spans="17:17" ht="0" hidden="1" customHeight="1" x14ac:dyDescent="0.25">
      <c r="Q60895" s="265"/>
    </row>
    <row r="60896" spans="17:17" ht="0" hidden="1" customHeight="1" x14ac:dyDescent="0.25">
      <c r="Q60896" s="265"/>
    </row>
    <row r="60897" spans="17:17" ht="0" hidden="1" customHeight="1" x14ac:dyDescent="0.25">
      <c r="Q60897" s="265"/>
    </row>
    <row r="60898" spans="17:17" ht="0" hidden="1" customHeight="1" x14ac:dyDescent="0.25">
      <c r="Q60898" s="265"/>
    </row>
    <row r="60899" spans="17:17" ht="0" hidden="1" customHeight="1" x14ac:dyDescent="0.25">
      <c r="Q60899" s="265"/>
    </row>
    <row r="60900" spans="17:17" ht="0" hidden="1" customHeight="1" x14ac:dyDescent="0.25">
      <c r="Q60900" s="265"/>
    </row>
    <row r="60901" spans="17:17" ht="0" hidden="1" customHeight="1" x14ac:dyDescent="0.25">
      <c r="Q60901" s="265"/>
    </row>
    <row r="60902" spans="17:17" ht="0" hidden="1" customHeight="1" x14ac:dyDescent="0.25">
      <c r="Q60902" s="265"/>
    </row>
    <row r="60903" spans="17:17" ht="0" hidden="1" customHeight="1" x14ac:dyDescent="0.25">
      <c r="Q60903" s="265"/>
    </row>
    <row r="60904" spans="17:17" ht="0" hidden="1" customHeight="1" x14ac:dyDescent="0.25">
      <c r="Q60904" s="265"/>
    </row>
    <row r="60905" spans="17:17" ht="0" hidden="1" customHeight="1" x14ac:dyDescent="0.25">
      <c r="Q60905" s="265"/>
    </row>
    <row r="60906" spans="17:17" ht="0" hidden="1" customHeight="1" x14ac:dyDescent="0.25">
      <c r="Q60906" s="265"/>
    </row>
    <row r="60907" spans="17:17" ht="0" hidden="1" customHeight="1" x14ac:dyDescent="0.25">
      <c r="Q60907" s="265"/>
    </row>
    <row r="60908" spans="17:17" ht="0" hidden="1" customHeight="1" x14ac:dyDescent="0.25">
      <c r="Q60908" s="265"/>
    </row>
    <row r="60909" spans="17:17" ht="0" hidden="1" customHeight="1" x14ac:dyDescent="0.25">
      <c r="Q60909" s="265"/>
    </row>
    <row r="60910" spans="17:17" ht="0" hidden="1" customHeight="1" x14ac:dyDescent="0.25">
      <c r="Q60910" s="265"/>
    </row>
    <row r="60911" spans="17:17" ht="0" hidden="1" customHeight="1" x14ac:dyDescent="0.25">
      <c r="Q60911" s="265"/>
    </row>
    <row r="60912" spans="17:17" ht="0" hidden="1" customHeight="1" x14ac:dyDescent="0.25">
      <c r="Q60912" s="265"/>
    </row>
    <row r="60913" spans="17:17" ht="0" hidden="1" customHeight="1" x14ac:dyDescent="0.25">
      <c r="Q60913" s="265"/>
    </row>
    <row r="60914" spans="17:17" ht="0" hidden="1" customHeight="1" x14ac:dyDescent="0.25">
      <c r="Q60914" s="265"/>
    </row>
    <row r="60915" spans="17:17" ht="0" hidden="1" customHeight="1" x14ac:dyDescent="0.25">
      <c r="Q60915" s="265"/>
    </row>
    <row r="60916" spans="17:17" ht="0" hidden="1" customHeight="1" x14ac:dyDescent="0.25">
      <c r="Q60916" s="265"/>
    </row>
    <row r="60917" spans="17:17" ht="0" hidden="1" customHeight="1" x14ac:dyDescent="0.25">
      <c r="Q60917" s="265"/>
    </row>
    <row r="60918" spans="17:17" ht="0" hidden="1" customHeight="1" x14ac:dyDescent="0.25">
      <c r="Q60918" s="265"/>
    </row>
    <row r="60919" spans="17:17" ht="0" hidden="1" customHeight="1" x14ac:dyDescent="0.25">
      <c r="Q60919" s="265"/>
    </row>
    <row r="60920" spans="17:17" ht="0" hidden="1" customHeight="1" x14ac:dyDescent="0.25">
      <c r="Q60920" s="265"/>
    </row>
    <row r="60921" spans="17:17" ht="0" hidden="1" customHeight="1" x14ac:dyDescent="0.25">
      <c r="Q60921" s="265"/>
    </row>
    <row r="60922" spans="17:17" ht="0" hidden="1" customHeight="1" x14ac:dyDescent="0.25">
      <c r="Q60922" s="265"/>
    </row>
    <row r="60923" spans="17:17" ht="0" hidden="1" customHeight="1" x14ac:dyDescent="0.25">
      <c r="Q60923" s="265"/>
    </row>
    <row r="60924" spans="17:17" ht="0" hidden="1" customHeight="1" x14ac:dyDescent="0.25">
      <c r="Q60924" s="265"/>
    </row>
    <row r="60925" spans="17:17" ht="0" hidden="1" customHeight="1" x14ac:dyDescent="0.25">
      <c r="Q60925" s="265"/>
    </row>
    <row r="60926" spans="17:17" ht="0" hidden="1" customHeight="1" x14ac:dyDescent="0.25">
      <c r="Q60926" s="265"/>
    </row>
    <row r="60927" spans="17:17" ht="0" hidden="1" customHeight="1" x14ac:dyDescent="0.25">
      <c r="Q60927" s="265"/>
    </row>
    <row r="60928" spans="17:17" ht="0" hidden="1" customHeight="1" x14ac:dyDescent="0.25">
      <c r="Q60928" s="265"/>
    </row>
    <row r="60929" spans="17:17" ht="0" hidden="1" customHeight="1" x14ac:dyDescent="0.25">
      <c r="Q60929" s="265"/>
    </row>
    <row r="60930" spans="17:17" ht="0" hidden="1" customHeight="1" x14ac:dyDescent="0.25">
      <c r="Q60930" s="265"/>
    </row>
    <row r="60931" spans="17:17" ht="0" hidden="1" customHeight="1" x14ac:dyDescent="0.25">
      <c r="Q60931" s="265"/>
    </row>
    <row r="60932" spans="17:17" ht="0" hidden="1" customHeight="1" x14ac:dyDescent="0.25">
      <c r="Q60932" s="265"/>
    </row>
    <row r="60933" spans="17:17" ht="0" hidden="1" customHeight="1" x14ac:dyDescent="0.25">
      <c r="Q60933" s="265"/>
    </row>
    <row r="60934" spans="17:17" ht="0" hidden="1" customHeight="1" x14ac:dyDescent="0.25">
      <c r="Q60934" s="265"/>
    </row>
    <row r="60935" spans="17:17" ht="0" hidden="1" customHeight="1" x14ac:dyDescent="0.25">
      <c r="Q60935" s="265"/>
    </row>
    <row r="60936" spans="17:17" ht="0" hidden="1" customHeight="1" x14ac:dyDescent="0.25">
      <c r="Q60936" s="265"/>
    </row>
    <row r="60937" spans="17:17" ht="0" hidden="1" customHeight="1" x14ac:dyDescent="0.25">
      <c r="Q60937" s="265"/>
    </row>
    <row r="60938" spans="17:17" ht="0" hidden="1" customHeight="1" x14ac:dyDescent="0.25">
      <c r="Q60938" s="265"/>
    </row>
    <row r="60939" spans="17:17" ht="0" hidden="1" customHeight="1" x14ac:dyDescent="0.25">
      <c r="Q60939" s="265"/>
    </row>
    <row r="60940" spans="17:17" ht="0" hidden="1" customHeight="1" x14ac:dyDescent="0.25">
      <c r="Q60940" s="265"/>
    </row>
    <row r="60941" spans="17:17" ht="0" hidden="1" customHeight="1" x14ac:dyDescent="0.25">
      <c r="Q60941" s="265"/>
    </row>
    <row r="60942" spans="17:17" ht="0" hidden="1" customHeight="1" x14ac:dyDescent="0.25">
      <c r="Q60942" s="265"/>
    </row>
    <row r="60943" spans="17:17" ht="0" hidden="1" customHeight="1" x14ac:dyDescent="0.25">
      <c r="Q60943" s="265"/>
    </row>
    <row r="60944" spans="17:17" ht="0" hidden="1" customHeight="1" x14ac:dyDescent="0.25">
      <c r="Q60944" s="265"/>
    </row>
    <row r="60945" spans="17:17" ht="0" hidden="1" customHeight="1" x14ac:dyDescent="0.25">
      <c r="Q60945" s="265"/>
    </row>
    <row r="60946" spans="17:17" ht="0" hidden="1" customHeight="1" x14ac:dyDescent="0.25">
      <c r="Q60946" s="265"/>
    </row>
    <row r="60947" spans="17:17" ht="0" hidden="1" customHeight="1" x14ac:dyDescent="0.25">
      <c r="Q60947" s="265"/>
    </row>
    <row r="60948" spans="17:17" ht="0" hidden="1" customHeight="1" x14ac:dyDescent="0.25">
      <c r="Q60948" s="265"/>
    </row>
    <row r="60949" spans="17:17" ht="0" hidden="1" customHeight="1" x14ac:dyDescent="0.25">
      <c r="Q60949" s="265"/>
    </row>
    <row r="60950" spans="17:17" ht="0" hidden="1" customHeight="1" x14ac:dyDescent="0.25">
      <c r="Q60950" s="265"/>
    </row>
    <row r="60951" spans="17:17" ht="0" hidden="1" customHeight="1" x14ac:dyDescent="0.25">
      <c r="Q60951" s="265"/>
    </row>
    <row r="60952" spans="17:17" ht="0" hidden="1" customHeight="1" x14ac:dyDescent="0.25">
      <c r="Q60952" s="265"/>
    </row>
    <row r="60953" spans="17:17" ht="0" hidden="1" customHeight="1" x14ac:dyDescent="0.25">
      <c r="Q60953" s="265"/>
    </row>
    <row r="60954" spans="17:17" ht="0" hidden="1" customHeight="1" x14ac:dyDescent="0.25">
      <c r="Q60954" s="265"/>
    </row>
    <row r="60955" spans="17:17" ht="0" hidden="1" customHeight="1" x14ac:dyDescent="0.25">
      <c r="Q60955" s="265"/>
    </row>
    <row r="60956" spans="17:17" ht="0" hidden="1" customHeight="1" x14ac:dyDescent="0.25">
      <c r="Q60956" s="265"/>
    </row>
    <row r="60957" spans="17:17" ht="0" hidden="1" customHeight="1" x14ac:dyDescent="0.25">
      <c r="Q60957" s="265"/>
    </row>
    <row r="60958" spans="17:17" ht="0" hidden="1" customHeight="1" x14ac:dyDescent="0.25">
      <c r="Q60958" s="265"/>
    </row>
    <row r="60959" spans="17:17" ht="0" hidden="1" customHeight="1" x14ac:dyDescent="0.25">
      <c r="Q60959" s="265"/>
    </row>
    <row r="60960" spans="17:17" ht="0" hidden="1" customHeight="1" x14ac:dyDescent="0.25">
      <c r="Q60960" s="265"/>
    </row>
    <row r="60961" spans="17:17" ht="0" hidden="1" customHeight="1" x14ac:dyDescent="0.25">
      <c r="Q60961" s="265"/>
    </row>
    <row r="60962" spans="17:17" ht="0" hidden="1" customHeight="1" x14ac:dyDescent="0.25">
      <c r="Q60962" s="265"/>
    </row>
    <row r="60963" spans="17:17" ht="0" hidden="1" customHeight="1" x14ac:dyDescent="0.25">
      <c r="Q60963" s="265"/>
    </row>
    <row r="60964" spans="17:17" ht="0" hidden="1" customHeight="1" x14ac:dyDescent="0.25">
      <c r="Q60964" s="265"/>
    </row>
    <row r="60965" spans="17:17" ht="0" hidden="1" customHeight="1" x14ac:dyDescent="0.25">
      <c r="Q60965" s="265"/>
    </row>
    <row r="60966" spans="17:17" ht="0" hidden="1" customHeight="1" x14ac:dyDescent="0.25">
      <c r="Q60966" s="265"/>
    </row>
    <row r="60967" spans="17:17" ht="0" hidden="1" customHeight="1" x14ac:dyDescent="0.25">
      <c r="Q60967" s="265"/>
    </row>
    <row r="60968" spans="17:17" ht="0" hidden="1" customHeight="1" x14ac:dyDescent="0.25">
      <c r="Q60968" s="265"/>
    </row>
    <row r="60969" spans="17:17" ht="0" hidden="1" customHeight="1" x14ac:dyDescent="0.25">
      <c r="Q60969" s="265"/>
    </row>
    <row r="60970" spans="17:17" ht="0" hidden="1" customHeight="1" x14ac:dyDescent="0.25">
      <c r="Q60970" s="265"/>
    </row>
    <row r="60971" spans="17:17" ht="0" hidden="1" customHeight="1" x14ac:dyDescent="0.25">
      <c r="Q60971" s="265"/>
    </row>
    <row r="60972" spans="17:17" ht="0" hidden="1" customHeight="1" x14ac:dyDescent="0.25">
      <c r="Q60972" s="265"/>
    </row>
    <row r="60973" spans="17:17" ht="0" hidden="1" customHeight="1" x14ac:dyDescent="0.25">
      <c r="Q60973" s="265"/>
    </row>
    <row r="60974" spans="17:17" ht="0" hidden="1" customHeight="1" x14ac:dyDescent="0.25">
      <c r="Q60974" s="265"/>
    </row>
    <row r="60975" spans="17:17" ht="0" hidden="1" customHeight="1" x14ac:dyDescent="0.25">
      <c r="Q60975" s="265"/>
    </row>
    <row r="60976" spans="17:17" ht="0" hidden="1" customHeight="1" x14ac:dyDescent="0.25">
      <c r="Q60976" s="265"/>
    </row>
    <row r="60977" spans="17:17" ht="0" hidden="1" customHeight="1" x14ac:dyDescent="0.25">
      <c r="Q60977" s="265"/>
    </row>
    <row r="60978" spans="17:17" ht="0" hidden="1" customHeight="1" x14ac:dyDescent="0.25">
      <c r="Q60978" s="265"/>
    </row>
    <row r="60979" spans="17:17" ht="0" hidden="1" customHeight="1" x14ac:dyDescent="0.25">
      <c r="Q60979" s="265"/>
    </row>
    <row r="60980" spans="17:17" ht="0" hidden="1" customHeight="1" x14ac:dyDescent="0.25">
      <c r="Q60980" s="265"/>
    </row>
    <row r="60981" spans="17:17" ht="0" hidden="1" customHeight="1" x14ac:dyDescent="0.25">
      <c r="Q60981" s="265"/>
    </row>
    <row r="60982" spans="17:17" ht="0" hidden="1" customHeight="1" x14ac:dyDescent="0.25">
      <c r="Q60982" s="265"/>
    </row>
    <row r="60983" spans="17:17" ht="0" hidden="1" customHeight="1" x14ac:dyDescent="0.25">
      <c r="Q60983" s="265"/>
    </row>
    <row r="60984" spans="17:17" ht="0" hidden="1" customHeight="1" x14ac:dyDescent="0.25">
      <c r="Q60984" s="265"/>
    </row>
    <row r="60985" spans="17:17" ht="0" hidden="1" customHeight="1" x14ac:dyDescent="0.25">
      <c r="Q60985" s="265"/>
    </row>
    <row r="60986" spans="17:17" ht="0" hidden="1" customHeight="1" x14ac:dyDescent="0.25">
      <c r="Q60986" s="265"/>
    </row>
    <row r="60987" spans="17:17" ht="0" hidden="1" customHeight="1" x14ac:dyDescent="0.25">
      <c r="Q60987" s="265"/>
    </row>
    <row r="60988" spans="17:17" ht="0" hidden="1" customHeight="1" x14ac:dyDescent="0.25">
      <c r="Q60988" s="265"/>
    </row>
    <row r="60989" spans="17:17" ht="0" hidden="1" customHeight="1" x14ac:dyDescent="0.25">
      <c r="Q60989" s="265"/>
    </row>
    <row r="60990" spans="17:17" ht="0" hidden="1" customHeight="1" x14ac:dyDescent="0.25">
      <c r="Q60990" s="265"/>
    </row>
    <row r="60991" spans="17:17" ht="0" hidden="1" customHeight="1" x14ac:dyDescent="0.25">
      <c r="Q60991" s="265"/>
    </row>
    <row r="60992" spans="17:17" ht="0" hidden="1" customHeight="1" x14ac:dyDescent="0.25">
      <c r="Q60992" s="265"/>
    </row>
    <row r="60993" spans="17:17" ht="0" hidden="1" customHeight="1" x14ac:dyDescent="0.25">
      <c r="Q60993" s="265"/>
    </row>
    <row r="60994" spans="17:17" ht="0" hidden="1" customHeight="1" x14ac:dyDescent="0.25">
      <c r="Q60994" s="265"/>
    </row>
    <row r="60995" spans="17:17" ht="0" hidden="1" customHeight="1" x14ac:dyDescent="0.25">
      <c r="Q60995" s="265"/>
    </row>
    <row r="60996" spans="17:17" ht="0" hidden="1" customHeight="1" x14ac:dyDescent="0.25">
      <c r="Q60996" s="265"/>
    </row>
    <row r="60997" spans="17:17" ht="0" hidden="1" customHeight="1" x14ac:dyDescent="0.25">
      <c r="Q60997" s="265"/>
    </row>
    <row r="60998" spans="17:17" ht="0" hidden="1" customHeight="1" x14ac:dyDescent="0.25">
      <c r="Q60998" s="265"/>
    </row>
    <row r="60999" spans="17:17" ht="0" hidden="1" customHeight="1" x14ac:dyDescent="0.25">
      <c r="Q60999" s="265"/>
    </row>
    <row r="61000" spans="17:17" ht="0" hidden="1" customHeight="1" x14ac:dyDescent="0.25">
      <c r="Q61000" s="265"/>
    </row>
    <row r="61001" spans="17:17" ht="0" hidden="1" customHeight="1" x14ac:dyDescent="0.25">
      <c r="Q61001" s="265"/>
    </row>
    <row r="61002" spans="17:17" ht="0" hidden="1" customHeight="1" x14ac:dyDescent="0.25">
      <c r="Q61002" s="265"/>
    </row>
    <row r="61003" spans="17:17" ht="0" hidden="1" customHeight="1" x14ac:dyDescent="0.25">
      <c r="Q61003" s="265"/>
    </row>
    <row r="61004" spans="17:17" ht="0" hidden="1" customHeight="1" x14ac:dyDescent="0.25">
      <c r="Q61004" s="265"/>
    </row>
    <row r="61005" spans="17:17" ht="0" hidden="1" customHeight="1" x14ac:dyDescent="0.25">
      <c r="Q61005" s="265"/>
    </row>
    <row r="61006" spans="17:17" ht="0" hidden="1" customHeight="1" x14ac:dyDescent="0.25">
      <c r="Q61006" s="265"/>
    </row>
    <row r="61007" spans="17:17" ht="0" hidden="1" customHeight="1" x14ac:dyDescent="0.25">
      <c r="Q61007" s="265"/>
    </row>
    <row r="61008" spans="17:17" ht="0" hidden="1" customHeight="1" x14ac:dyDescent="0.25">
      <c r="Q61008" s="265"/>
    </row>
    <row r="61009" spans="17:17" ht="0" hidden="1" customHeight="1" x14ac:dyDescent="0.25">
      <c r="Q61009" s="265"/>
    </row>
    <row r="61010" spans="17:17" ht="0" hidden="1" customHeight="1" x14ac:dyDescent="0.25">
      <c r="Q61010" s="265"/>
    </row>
    <row r="61011" spans="17:17" ht="0" hidden="1" customHeight="1" x14ac:dyDescent="0.25">
      <c r="Q61011" s="265"/>
    </row>
    <row r="61012" spans="17:17" ht="0" hidden="1" customHeight="1" x14ac:dyDescent="0.25">
      <c r="Q61012" s="265"/>
    </row>
    <row r="61013" spans="17:17" ht="0" hidden="1" customHeight="1" x14ac:dyDescent="0.25">
      <c r="Q61013" s="265"/>
    </row>
    <row r="61014" spans="17:17" ht="0" hidden="1" customHeight="1" x14ac:dyDescent="0.25">
      <c r="Q61014" s="265"/>
    </row>
    <row r="61015" spans="17:17" ht="0" hidden="1" customHeight="1" x14ac:dyDescent="0.25">
      <c r="Q61015" s="265"/>
    </row>
    <row r="61016" spans="17:17" ht="0" hidden="1" customHeight="1" x14ac:dyDescent="0.25">
      <c r="Q61016" s="265"/>
    </row>
    <row r="61017" spans="17:17" ht="0" hidden="1" customHeight="1" x14ac:dyDescent="0.25">
      <c r="Q61017" s="265"/>
    </row>
    <row r="61018" spans="17:17" ht="0" hidden="1" customHeight="1" x14ac:dyDescent="0.25">
      <c r="Q61018" s="265"/>
    </row>
    <row r="61019" spans="17:17" ht="0" hidden="1" customHeight="1" x14ac:dyDescent="0.25">
      <c r="Q61019" s="265"/>
    </row>
    <row r="61020" spans="17:17" ht="0" hidden="1" customHeight="1" x14ac:dyDescent="0.25">
      <c r="Q61020" s="265"/>
    </row>
    <row r="61021" spans="17:17" ht="0" hidden="1" customHeight="1" x14ac:dyDescent="0.25">
      <c r="Q61021" s="265"/>
    </row>
    <row r="61022" spans="17:17" ht="0" hidden="1" customHeight="1" x14ac:dyDescent="0.25">
      <c r="Q61022" s="265"/>
    </row>
    <row r="61023" spans="17:17" ht="0" hidden="1" customHeight="1" x14ac:dyDescent="0.25">
      <c r="Q61023" s="265"/>
    </row>
    <row r="61024" spans="17:17" ht="0" hidden="1" customHeight="1" x14ac:dyDescent="0.25">
      <c r="Q61024" s="265"/>
    </row>
    <row r="61025" spans="17:17" ht="0" hidden="1" customHeight="1" x14ac:dyDescent="0.25">
      <c r="Q61025" s="265"/>
    </row>
    <row r="61026" spans="17:17" ht="0" hidden="1" customHeight="1" x14ac:dyDescent="0.25">
      <c r="Q61026" s="265"/>
    </row>
    <row r="61027" spans="17:17" ht="0" hidden="1" customHeight="1" x14ac:dyDescent="0.25">
      <c r="Q61027" s="265"/>
    </row>
    <row r="61028" spans="17:17" ht="0" hidden="1" customHeight="1" x14ac:dyDescent="0.25">
      <c r="Q61028" s="265"/>
    </row>
    <row r="61029" spans="17:17" ht="0" hidden="1" customHeight="1" x14ac:dyDescent="0.25">
      <c r="Q61029" s="265"/>
    </row>
    <row r="61030" spans="17:17" ht="0" hidden="1" customHeight="1" x14ac:dyDescent="0.25">
      <c r="Q61030" s="265"/>
    </row>
    <row r="61031" spans="17:17" ht="0" hidden="1" customHeight="1" x14ac:dyDescent="0.25">
      <c r="Q61031" s="265"/>
    </row>
    <row r="61032" spans="17:17" ht="0" hidden="1" customHeight="1" x14ac:dyDescent="0.25">
      <c r="Q61032" s="265"/>
    </row>
    <row r="61033" spans="17:17" ht="0" hidden="1" customHeight="1" x14ac:dyDescent="0.25">
      <c r="Q61033" s="265"/>
    </row>
    <row r="61034" spans="17:17" ht="0" hidden="1" customHeight="1" x14ac:dyDescent="0.25">
      <c r="Q61034" s="265"/>
    </row>
    <row r="61035" spans="17:17" ht="0" hidden="1" customHeight="1" x14ac:dyDescent="0.25">
      <c r="Q61035" s="265"/>
    </row>
    <row r="61036" spans="17:17" ht="0" hidden="1" customHeight="1" x14ac:dyDescent="0.25">
      <c r="Q61036" s="265"/>
    </row>
    <row r="61037" spans="17:17" ht="0" hidden="1" customHeight="1" x14ac:dyDescent="0.25">
      <c r="Q61037" s="265"/>
    </row>
    <row r="61038" spans="17:17" ht="0" hidden="1" customHeight="1" x14ac:dyDescent="0.25">
      <c r="Q61038" s="265"/>
    </row>
    <row r="61039" spans="17:17" ht="0" hidden="1" customHeight="1" x14ac:dyDescent="0.25">
      <c r="Q61039" s="265"/>
    </row>
    <row r="61040" spans="17:17" ht="0" hidden="1" customHeight="1" x14ac:dyDescent="0.25">
      <c r="Q61040" s="265"/>
    </row>
    <row r="61041" spans="17:17" ht="0" hidden="1" customHeight="1" x14ac:dyDescent="0.25">
      <c r="Q61041" s="265"/>
    </row>
    <row r="61042" spans="17:17" ht="0" hidden="1" customHeight="1" x14ac:dyDescent="0.25">
      <c r="Q61042" s="265"/>
    </row>
    <row r="61043" spans="17:17" ht="0" hidden="1" customHeight="1" x14ac:dyDescent="0.25">
      <c r="Q61043" s="265"/>
    </row>
    <row r="61044" spans="17:17" ht="0" hidden="1" customHeight="1" x14ac:dyDescent="0.25">
      <c r="Q61044" s="265"/>
    </row>
    <row r="61045" spans="17:17" ht="0" hidden="1" customHeight="1" x14ac:dyDescent="0.25">
      <c r="Q61045" s="265"/>
    </row>
    <row r="61046" spans="17:17" ht="0" hidden="1" customHeight="1" x14ac:dyDescent="0.25">
      <c r="Q61046" s="265"/>
    </row>
    <row r="61047" spans="17:17" ht="0" hidden="1" customHeight="1" x14ac:dyDescent="0.25">
      <c r="Q61047" s="265"/>
    </row>
    <row r="61048" spans="17:17" ht="0" hidden="1" customHeight="1" x14ac:dyDescent="0.25">
      <c r="Q61048" s="265"/>
    </row>
    <row r="61049" spans="17:17" ht="0" hidden="1" customHeight="1" x14ac:dyDescent="0.25">
      <c r="Q61049" s="265"/>
    </row>
    <row r="61050" spans="17:17" ht="0" hidden="1" customHeight="1" x14ac:dyDescent="0.25">
      <c r="Q61050" s="265"/>
    </row>
    <row r="61051" spans="17:17" ht="0" hidden="1" customHeight="1" x14ac:dyDescent="0.25">
      <c r="Q61051" s="265"/>
    </row>
    <row r="61052" spans="17:17" ht="0" hidden="1" customHeight="1" x14ac:dyDescent="0.25">
      <c r="Q61052" s="265"/>
    </row>
    <row r="61053" spans="17:17" ht="0" hidden="1" customHeight="1" x14ac:dyDescent="0.25">
      <c r="Q61053" s="265"/>
    </row>
    <row r="61054" spans="17:17" ht="0" hidden="1" customHeight="1" x14ac:dyDescent="0.25">
      <c r="Q61054" s="265"/>
    </row>
    <row r="61055" spans="17:17" ht="0" hidden="1" customHeight="1" x14ac:dyDescent="0.25">
      <c r="Q61055" s="265"/>
    </row>
    <row r="61056" spans="17:17" ht="0" hidden="1" customHeight="1" x14ac:dyDescent="0.25">
      <c r="Q61056" s="265"/>
    </row>
    <row r="61057" spans="17:17" ht="0" hidden="1" customHeight="1" x14ac:dyDescent="0.25">
      <c r="Q61057" s="265"/>
    </row>
    <row r="61058" spans="17:17" ht="0" hidden="1" customHeight="1" x14ac:dyDescent="0.25">
      <c r="Q61058" s="265"/>
    </row>
    <row r="61059" spans="17:17" ht="0" hidden="1" customHeight="1" x14ac:dyDescent="0.25">
      <c r="Q61059" s="265"/>
    </row>
    <row r="61060" spans="17:17" ht="0" hidden="1" customHeight="1" x14ac:dyDescent="0.25">
      <c r="Q61060" s="265"/>
    </row>
    <row r="61061" spans="17:17" ht="0" hidden="1" customHeight="1" x14ac:dyDescent="0.25">
      <c r="Q61061" s="265"/>
    </row>
    <row r="61062" spans="17:17" ht="0" hidden="1" customHeight="1" x14ac:dyDescent="0.25">
      <c r="Q61062" s="265"/>
    </row>
    <row r="61063" spans="17:17" ht="0" hidden="1" customHeight="1" x14ac:dyDescent="0.25">
      <c r="Q61063" s="265"/>
    </row>
    <row r="61064" spans="17:17" ht="0" hidden="1" customHeight="1" x14ac:dyDescent="0.25">
      <c r="Q61064" s="265"/>
    </row>
    <row r="61065" spans="17:17" ht="0" hidden="1" customHeight="1" x14ac:dyDescent="0.25">
      <c r="Q61065" s="265"/>
    </row>
    <row r="61066" spans="17:17" ht="0" hidden="1" customHeight="1" x14ac:dyDescent="0.25">
      <c r="Q61066" s="265"/>
    </row>
    <row r="61067" spans="17:17" ht="0" hidden="1" customHeight="1" x14ac:dyDescent="0.25">
      <c r="Q61067" s="265"/>
    </row>
    <row r="61068" spans="17:17" ht="0" hidden="1" customHeight="1" x14ac:dyDescent="0.25">
      <c r="Q61068" s="265"/>
    </row>
    <row r="61069" spans="17:17" ht="0" hidden="1" customHeight="1" x14ac:dyDescent="0.25">
      <c r="Q61069" s="265"/>
    </row>
    <row r="61070" spans="17:17" ht="0" hidden="1" customHeight="1" x14ac:dyDescent="0.25">
      <c r="Q61070" s="265"/>
    </row>
    <row r="61071" spans="17:17" ht="0" hidden="1" customHeight="1" x14ac:dyDescent="0.25">
      <c r="Q61071" s="265"/>
    </row>
    <row r="61072" spans="17:17" ht="0" hidden="1" customHeight="1" x14ac:dyDescent="0.25">
      <c r="Q61072" s="265"/>
    </row>
    <row r="61073" spans="17:17" ht="0" hidden="1" customHeight="1" x14ac:dyDescent="0.25">
      <c r="Q61073" s="265"/>
    </row>
    <row r="61074" spans="17:17" ht="0" hidden="1" customHeight="1" x14ac:dyDescent="0.25">
      <c r="Q61074" s="265"/>
    </row>
    <row r="61075" spans="17:17" ht="0" hidden="1" customHeight="1" x14ac:dyDescent="0.25">
      <c r="Q61075" s="265"/>
    </row>
    <row r="61076" spans="17:17" ht="0" hidden="1" customHeight="1" x14ac:dyDescent="0.25">
      <c r="Q61076" s="265"/>
    </row>
    <row r="61077" spans="17:17" ht="0" hidden="1" customHeight="1" x14ac:dyDescent="0.25">
      <c r="Q61077" s="265"/>
    </row>
    <row r="61078" spans="17:17" ht="0" hidden="1" customHeight="1" x14ac:dyDescent="0.25">
      <c r="Q61078" s="265"/>
    </row>
    <row r="61079" spans="17:17" ht="0" hidden="1" customHeight="1" x14ac:dyDescent="0.25">
      <c r="Q61079" s="265"/>
    </row>
    <row r="61080" spans="17:17" ht="0" hidden="1" customHeight="1" x14ac:dyDescent="0.25">
      <c r="Q61080" s="265"/>
    </row>
    <row r="61081" spans="17:17" ht="0" hidden="1" customHeight="1" x14ac:dyDescent="0.25">
      <c r="Q61081" s="265"/>
    </row>
    <row r="61082" spans="17:17" ht="0" hidden="1" customHeight="1" x14ac:dyDescent="0.25">
      <c r="Q61082" s="265"/>
    </row>
    <row r="61083" spans="17:17" ht="0" hidden="1" customHeight="1" x14ac:dyDescent="0.25">
      <c r="Q61083" s="265"/>
    </row>
    <row r="61084" spans="17:17" ht="0" hidden="1" customHeight="1" x14ac:dyDescent="0.25">
      <c r="Q61084" s="265"/>
    </row>
    <row r="61085" spans="17:17" ht="0" hidden="1" customHeight="1" x14ac:dyDescent="0.25">
      <c r="Q61085" s="265"/>
    </row>
    <row r="61086" spans="17:17" ht="0" hidden="1" customHeight="1" x14ac:dyDescent="0.25">
      <c r="Q61086" s="265"/>
    </row>
    <row r="61087" spans="17:17" ht="0" hidden="1" customHeight="1" x14ac:dyDescent="0.25">
      <c r="Q61087" s="265"/>
    </row>
    <row r="61088" spans="17:17" ht="0" hidden="1" customHeight="1" x14ac:dyDescent="0.25">
      <c r="Q61088" s="265"/>
    </row>
    <row r="61089" spans="17:17" ht="0" hidden="1" customHeight="1" x14ac:dyDescent="0.25">
      <c r="Q61089" s="265"/>
    </row>
    <row r="61090" spans="17:17" ht="0" hidden="1" customHeight="1" x14ac:dyDescent="0.25">
      <c r="Q61090" s="265"/>
    </row>
    <row r="61091" spans="17:17" ht="0" hidden="1" customHeight="1" x14ac:dyDescent="0.25">
      <c r="Q61091" s="265"/>
    </row>
    <row r="61092" spans="17:17" ht="0" hidden="1" customHeight="1" x14ac:dyDescent="0.25">
      <c r="Q61092" s="265"/>
    </row>
    <row r="61093" spans="17:17" ht="0" hidden="1" customHeight="1" x14ac:dyDescent="0.25">
      <c r="Q61093" s="265"/>
    </row>
    <row r="61094" spans="17:17" ht="0" hidden="1" customHeight="1" x14ac:dyDescent="0.25">
      <c r="Q61094" s="265"/>
    </row>
    <row r="61095" spans="17:17" ht="0" hidden="1" customHeight="1" x14ac:dyDescent="0.25">
      <c r="Q61095" s="265"/>
    </row>
    <row r="61096" spans="17:17" ht="0" hidden="1" customHeight="1" x14ac:dyDescent="0.25">
      <c r="Q61096" s="265"/>
    </row>
    <row r="61097" spans="17:17" ht="0" hidden="1" customHeight="1" x14ac:dyDescent="0.25">
      <c r="Q61097" s="265"/>
    </row>
    <row r="61098" spans="17:17" ht="0" hidden="1" customHeight="1" x14ac:dyDescent="0.25">
      <c r="Q61098" s="265"/>
    </row>
    <row r="61099" spans="17:17" ht="0" hidden="1" customHeight="1" x14ac:dyDescent="0.25">
      <c r="Q61099" s="265"/>
    </row>
    <row r="61100" spans="17:17" ht="0" hidden="1" customHeight="1" x14ac:dyDescent="0.25">
      <c r="Q61100" s="265"/>
    </row>
    <row r="61101" spans="17:17" ht="0" hidden="1" customHeight="1" x14ac:dyDescent="0.25">
      <c r="Q61101" s="265"/>
    </row>
    <row r="61102" spans="17:17" ht="0" hidden="1" customHeight="1" x14ac:dyDescent="0.25">
      <c r="Q61102" s="265"/>
    </row>
    <row r="61103" spans="17:17" ht="0" hidden="1" customHeight="1" x14ac:dyDescent="0.25">
      <c r="Q61103" s="265"/>
    </row>
    <row r="61104" spans="17:17" ht="0" hidden="1" customHeight="1" x14ac:dyDescent="0.25">
      <c r="Q61104" s="265"/>
    </row>
    <row r="61105" spans="17:17" ht="0" hidden="1" customHeight="1" x14ac:dyDescent="0.25">
      <c r="Q61105" s="265"/>
    </row>
    <row r="61106" spans="17:17" ht="0" hidden="1" customHeight="1" x14ac:dyDescent="0.25">
      <c r="Q61106" s="265"/>
    </row>
    <row r="61107" spans="17:17" ht="0" hidden="1" customHeight="1" x14ac:dyDescent="0.25">
      <c r="Q61107" s="265"/>
    </row>
    <row r="61108" spans="17:17" ht="0" hidden="1" customHeight="1" x14ac:dyDescent="0.25">
      <c r="Q61108" s="265"/>
    </row>
    <row r="61109" spans="17:17" ht="0" hidden="1" customHeight="1" x14ac:dyDescent="0.25">
      <c r="Q61109" s="265"/>
    </row>
    <row r="61110" spans="17:17" ht="0" hidden="1" customHeight="1" x14ac:dyDescent="0.25">
      <c r="Q61110" s="265"/>
    </row>
    <row r="61111" spans="17:17" ht="0" hidden="1" customHeight="1" x14ac:dyDescent="0.25">
      <c r="Q61111" s="265"/>
    </row>
    <row r="61112" spans="17:17" ht="0" hidden="1" customHeight="1" x14ac:dyDescent="0.25">
      <c r="Q61112" s="265"/>
    </row>
    <row r="61113" spans="17:17" ht="0" hidden="1" customHeight="1" x14ac:dyDescent="0.25">
      <c r="Q61113" s="265"/>
    </row>
    <row r="61114" spans="17:17" ht="0" hidden="1" customHeight="1" x14ac:dyDescent="0.25">
      <c r="Q61114" s="265"/>
    </row>
    <row r="61115" spans="17:17" ht="0" hidden="1" customHeight="1" x14ac:dyDescent="0.25">
      <c r="Q61115" s="265"/>
    </row>
    <row r="61116" spans="17:17" ht="0" hidden="1" customHeight="1" x14ac:dyDescent="0.25">
      <c r="Q61116" s="265"/>
    </row>
    <row r="61117" spans="17:17" ht="0" hidden="1" customHeight="1" x14ac:dyDescent="0.25">
      <c r="Q61117" s="265"/>
    </row>
    <row r="61118" spans="17:17" ht="0" hidden="1" customHeight="1" x14ac:dyDescent="0.25">
      <c r="Q61118" s="265"/>
    </row>
    <row r="61119" spans="17:17" ht="0" hidden="1" customHeight="1" x14ac:dyDescent="0.25">
      <c r="Q61119" s="265"/>
    </row>
    <row r="61120" spans="17:17" ht="0" hidden="1" customHeight="1" x14ac:dyDescent="0.25">
      <c r="Q61120" s="265"/>
    </row>
    <row r="61121" spans="17:17" ht="0" hidden="1" customHeight="1" x14ac:dyDescent="0.25">
      <c r="Q61121" s="265"/>
    </row>
    <row r="61122" spans="17:17" ht="0" hidden="1" customHeight="1" x14ac:dyDescent="0.25">
      <c r="Q61122" s="265"/>
    </row>
    <row r="61123" spans="17:17" ht="0" hidden="1" customHeight="1" x14ac:dyDescent="0.25">
      <c r="Q61123" s="265"/>
    </row>
    <row r="61124" spans="17:17" ht="0" hidden="1" customHeight="1" x14ac:dyDescent="0.25">
      <c r="Q61124" s="265"/>
    </row>
    <row r="61125" spans="17:17" ht="0" hidden="1" customHeight="1" x14ac:dyDescent="0.25">
      <c r="Q61125" s="265"/>
    </row>
    <row r="61126" spans="17:17" ht="0" hidden="1" customHeight="1" x14ac:dyDescent="0.25">
      <c r="Q61126" s="265"/>
    </row>
    <row r="61127" spans="17:17" ht="0" hidden="1" customHeight="1" x14ac:dyDescent="0.25">
      <c r="Q61127" s="265"/>
    </row>
    <row r="61128" spans="17:17" ht="0" hidden="1" customHeight="1" x14ac:dyDescent="0.25">
      <c r="Q61128" s="265"/>
    </row>
    <row r="61129" spans="17:17" ht="0" hidden="1" customHeight="1" x14ac:dyDescent="0.25">
      <c r="Q61129" s="265"/>
    </row>
    <row r="61130" spans="17:17" ht="0" hidden="1" customHeight="1" x14ac:dyDescent="0.25">
      <c r="Q61130" s="265"/>
    </row>
    <row r="61131" spans="17:17" ht="0" hidden="1" customHeight="1" x14ac:dyDescent="0.25">
      <c r="Q61131" s="265"/>
    </row>
    <row r="61132" spans="17:17" ht="0" hidden="1" customHeight="1" x14ac:dyDescent="0.25">
      <c r="Q61132" s="265"/>
    </row>
    <row r="61133" spans="17:17" ht="0" hidden="1" customHeight="1" x14ac:dyDescent="0.25">
      <c r="Q61133" s="265"/>
    </row>
    <row r="61134" spans="17:17" ht="0" hidden="1" customHeight="1" x14ac:dyDescent="0.25">
      <c r="Q61134" s="265"/>
    </row>
    <row r="61135" spans="17:17" ht="0" hidden="1" customHeight="1" x14ac:dyDescent="0.25">
      <c r="Q61135" s="265"/>
    </row>
    <row r="61136" spans="17:17" ht="0" hidden="1" customHeight="1" x14ac:dyDescent="0.25">
      <c r="Q61136" s="265"/>
    </row>
    <row r="61137" spans="17:17" ht="0" hidden="1" customHeight="1" x14ac:dyDescent="0.25">
      <c r="Q61137" s="265"/>
    </row>
    <row r="61138" spans="17:17" ht="0" hidden="1" customHeight="1" x14ac:dyDescent="0.25">
      <c r="Q61138" s="265"/>
    </row>
    <row r="61139" spans="17:17" ht="0" hidden="1" customHeight="1" x14ac:dyDescent="0.25">
      <c r="Q61139" s="265"/>
    </row>
    <row r="61140" spans="17:17" ht="0" hidden="1" customHeight="1" x14ac:dyDescent="0.25">
      <c r="Q61140" s="265"/>
    </row>
    <row r="61141" spans="17:17" ht="0" hidden="1" customHeight="1" x14ac:dyDescent="0.25">
      <c r="Q61141" s="265"/>
    </row>
    <row r="61142" spans="17:17" ht="0" hidden="1" customHeight="1" x14ac:dyDescent="0.25">
      <c r="Q61142" s="265"/>
    </row>
    <row r="61143" spans="17:17" ht="0" hidden="1" customHeight="1" x14ac:dyDescent="0.25">
      <c r="Q61143" s="265"/>
    </row>
    <row r="61144" spans="17:17" ht="0" hidden="1" customHeight="1" x14ac:dyDescent="0.25">
      <c r="Q61144" s="265"/>
    </row>
    <row r="61145" spans="17:17" ht="0" hidden="1" customHeight="1" x14ac:dyDescent="0.25">
      <c r="Q61145" s="265"/>
    </row>
    <row r="61146" spans="17:17" ht="0" hidden="1" customHeight="1" x14ac:dyDescent="0.25">
      <c r="Q61146" s="265"/>
    </row>
    <row r="61147" spans="17:17" ht="0" hidden="1" customHeight="1" x14ac:dyDescent="0.25">
      <c r="Q61147" s="265"/>
    </row>
    <row r="61148" spans="17:17" ht="0" hidden="1" customHeight="1" x14ac:dyDescent="0.25">
      <c r="Q61148" s="265"/>
    </row>
    <row r="61149" spans="17:17" ht="0" hidden="1" customHeight="1" x14ac:dyDescent="0.25">
      <c r="Q61149" s="265"/>
    </row>
    <row r="61150" spans="17:17" ht="0" hidden="1" customHeight="1" x14ac:dyDescent="0.25">
      <c r="Q61150" s="265"/>
    </row>
    <row r="61151" spans="17:17" ht="0" hidden="1" customHeight="1" x14ac:dyDescent="0.25">
      <c r="Q61151" s="265"/>
    </row>
    <row r="61152" spans="17:17" ht="0" hidden="1" customHeight="1" x14ac:dyDescent="0.25">
      <c r="Q61152" s="265"/>
    </row>
    <row r="61153" spans="17:17" ht="0" hidden="1" customHeight="1" x14ac:dyDescent="0.25">
      <c r="Q61153" s="265"/>
    </row>
    <row r="61154" spans="17:17" ht="0" hidden="1" customHeight="1" x14ac:dyDescent="0.25">
      <c r="Q61154" s="265"/>
    </row>
    <row r="61155" spans="17:17" ht="0" hidden="1" customHeight="1" x14ac:dyDescent="0.25">
      <c r="Q61155" s="265"/>
    </row>
    <row r="61156" spans="17:17" ht="0" hidden="1" customHeight="1" x14ac:dyDescent="0.25">
      <c r="Q61156" s="265"/>
    </row>
    <row r="61157" spans="17:17" ht="0" hidden="1" customHeight="1" x14ac:dyDescent="0.25">
      <c r="Q61157" s="265"/>
    </row>
    <row r="61158" spans="17:17" ht="0" hidden="1" customHeight="1" x14ac:dyDescent="0.25">
      <c r="Q61158" s="265"/>
    </row>
    <row r="61159" spans="17:17" ht="0" hidden="1" customHeight="1" x14ac:dyDescent="0.25">
      <c r="Q61159" s="265"/>
    </row>
    <row r="61160" spans="17:17" ht="0" hidden="1" customHeight="1" x14ac:dyDescent="0.25">
      <c r="Q61160" s="265"/>
    </row>
    <row r="61161" spans="17:17" ht="0" hidden="1" customHeight="1" x14ac:dyDescent="0.25">
      <c r="Q61161" s="265"/>
    </row>
    <row r="61162" spans="17:17" ht="0" hidden="1" customHeight="1" x14ac:dyDescent="0.25">
      <c r="Q61162" s="265"/>
    </row>
    <row r="61163" spans="17:17" ht="0" hidden="1" customHeight="1" x14ac:dyDescent="0.25">
      <c r="Q61163" s="265"/>
    </row>
    <row r="61164" spans="17:17" ht="0" hidden="1" customHeight="1" x14ac:dyDescent="0.25">
      <c r="Q61164" s="265"/>
    </row>
    <row r="61165" spans="17:17" ht="0" hidden="1" customHeight="1" x14ac:dyDescent="0.25">
      <c r="Q61165" s="265"/>
    </row>
    <row r="61166" spans="17:17" ht="0" hidden="1" customHeight="1" x14ac:dyDescent="0.25">
      <c r="Q61166" s="265"/>
    </row>
    <row r="61167" spans="17:17" ht="0" hidden="1" customHeight="1" x14ac:dyDescent="0.25">
      <c r="Q61167" s="265"/>
    </row>
    <row r="61168" spans="17:17" ht="0" hidden="1" customHeight="1" x14ac:dyDescent="0.25">
      <c r="Q61168" s="265"/>
    </row>
    <row r="61169" spans="17:17" ht="0" hidden="1" customHeight="1" x14ac:dyDescent="0.25">
      <c r="Q61169" s="265"/>
    </row>
    <row r="61170" spans="17:17" ht="0" hidden="1" customHeight="1" x14ac:dyDescent="0.25">
      <c r="Q61170" s="265"/>
    </row>
    <row r="61171" spans="17:17" ht="0" hidden="1" customHeight="1" x14ac:dyDescent="0.25">
      <c r="Q61171" s="265"/>
    </row>
    <row r="61172" spans="17:17" ht="0" hidden="1" customHeight="1" x14ac:dyDescent="0.25">
      <c r="Q61172" s="265"/>
    </row>
    <row r="61173" spans="17:17" ht="0" hidden="1" customHeight="1" x14ac:dyDescent="0.25">
      <c r="Q61173" s="265"/>
    </row>
    <row r="61174" spans="17:17" ht="0" hidden="1" customHeight="1" x14ac:dyDescent="0.25">
      <c r="Q61174" s="265"/>
    </row>
    <row r="61175" spans="17:17" ht="0" hidden="1" customHeight="1" x14ac:dyDescent="0.25">
      <c r="Q61175" s="265"/>
    </row>
    <row r="61176" spans="17:17" ht="0" hidden="1" customHeight="1" x14ac:dyDescent="0.25">
      <c r="Q61176" s="265"/>
    </row>
    <row r="61177" spans="17:17" ht="0" hidden="1" customHeight="1" x14ac:dyDescent="0.25">
      <c r="Q61177" s="265"/>
    </row>
    <row r="61178" spans="17:17" ht="0" hidden="1" customHeight="1" x14ac:dyDescent="0.25">
      <c r="Q61178" s="265"/>
    </row>
    <row r="61179" spans="17:17" ht="0" hidden="1" customHeight="1" x14ac:dyDescent="0.25">
      <c r="Q61179" s="265"/>
    </row>
    <row r="61180" spans="17:17" ht="0" hidden="1" customHeight="1" x14ac:dyDescent="0.25">
      <c r="Q61180" s="265"/>
    </row>
    <row r="61181" spans="17:17" ht="0" hidden="1" customHeight="1" x14ac:dyDescent="0.25">
      <c r="Q61181" s="265"/>
    </row>
    <row r="61182" spans="17:17" ht="0" hidden="1" customHeight="1" x14ac:dyDescent="0.25">
      <c r="Q61182" s="265"/>
    </row>
    <row r="61183" spans="17:17" ht="0" hidden="1" customHeight="1" x14ac:dyDescent="0.25">
      <c r="Q61183" s="265"/>
    </row>
    <row r="61184" spans="17:17" ht="0" hidden="1" customHeight="1" x14ac:dyDescent="0.25">
      <c r="Q61184" s="265"/>
    </row>
    <row r="61185" spans="17:17" ht="0" hidden="1" customHeight="1" x14ac:dyDescent="0.25">
      <c r="Q61185" s="265"/>
    </row>
    <row r="61186" spans="17:17" ht="0" hidden="1" customHeight="1" x14ac:dyDescent="0.25">
      <c r="Q61186" s="265"/>
    </row>
    <row r="61187" spans="17:17" ht="0" hidden="1" customHeight="1" x14ac:dyDescent="0.25">
      <c r="Q61187" s="265"/>
    </row>
    <row r="61188" spans="17:17" ht="0" hidden="1" customHeight="1" x14ac:dyDescent="0.25">
      <c r="Q61188" s="265"/>
    </row>
    <row r="61189" spans="17:17" ht="0" hidden="1" customHeight="1" x14ac:dyDescent="0.25">
      <c r="Q61189" s="265"/>
    </row>
    <row r="61190" spans="17:17" ht="0" hidden="1" customHeight="1" x14ac:dyDescent="0.25">
      <c r="Q61190" s="265"/>
    </row>
    <row r="61191" spans="17:17" ht="0" hidden="1" customHeight="1" x14ac:dyDescent="0.25">
      <c r="Q61191" s="265"/>
    </row>
    <row r="61192" spans="17:17" ht="0" hidden="1" customHeight="1" x14ac:dyDescent="0.25">
      <c r="Q61192" s="265"/>
    </row>
    <row r="61193" spans="17:17" ht="0" hidden="1" customHeight="1" x14ac:dyDescent="0.25">
      <c r="Q61193" s="265"/>
    </row>
    <row r="61194" spans="17:17" ht="0" hidden="1" customHeight="1" x14ac:dyDescent="0.25">
      <c r="Q61194" s="265"/>
    </row>
    <row r="61195" spans="17:17" ht="0" hidden="1" customHeight="1" x14ac:dyDescent="0.25">
      <c r="Q61195" s="265"/>
    </row>
    <row r="61196" spans="17:17" ht="0" hidden="1" customHeight="1" x14ac:dyDescent="0.25">
      <c r="Q61196" s="265"/>
    </row>
    <row r="61197" spans="17:17" ht="0" hidden="1" customHeight="1" x14ac:dyDescent="0.25">
      <c r="Q61197" s="265"/>
    </row>
    <row r="61198" spans="17:17" ht="0" hidden="1" customHeight="1" x14ac:dyDescent="0.25">
      <c r="Q61198" s="265"/>
    </row>
    <row r="61199" spans="17:17" ht="0" hidden="1" customHeight="1" x14ac:dyDescent="0.25">
      <c r="Q61199" s="265"/>
    </row>
    <row r="61200" spans="17:17" ht="0" hidden="1" customHeight="1" x14ac:dyDescent="0.25">
      <c r="Q61200" s="265"/>
    </row>
    <row r="61201" spans="17:17" ht="0" hidden="1" customHeight="1" x14ac:dyDescent="0.25">
      <c r="Q61201" s="265"/>
    </row>
    <row r="61202" spans="17:17" ht="0" hidden="1" customHeight="1" x14ac:dyDescent="0.25">
      <c r="Q61202" s="265"/>
    </row>
    <row r="61203" spans="17:17" ht="0" hidden="1" customHeight="1" x14ac:dyDescent="0.25">
      <c r="Q61203" s="265"/>
    </row>
    <row r="61204" spans="17:17" ht="0" hidden="1" customHeight="1" x14ac:dyDescent="0.25">
      <c r="Q61204" s="265"/>
    </row>
    <row r="61205" spans="17:17" ht="0" hidden="1" customHeight="1" x14ac:dyDescent="0.25">
      <c r="Q61205" s="265"/>
    </row>
    <row r="61206" spans="17:17" ht="0" hidden="1" customHeight="1" x14ac:dyDescent="0.25">
      <c r="Q61206" s="265"/>
    </row>
    <row r="61207" spans="17:17" ht="0" hidden="1" customHeight="1" x14ac:dyDescent="0.25">
      <c r="Q61207" s="265"/>
    </row>
    <row r="61208" spans="17:17" ht="0" hidden="1" customHeight="1" x14ac:dyDescent="0.25">
      <c r="Q61208" s="265"/>
    </row>
    <row r="61209" spans="17:17" ht="0" hidden="1" customHeight="1" x14ac:dyDescent="0.25">
      <c r="Q61209" s="265"/>
    </row>
    <row r="61210" spans="17:17" ht="0" hidden="1" customHeight="1" x14ac:dyDescent="0.25">
      <c r="Q61210" s="265"/>
    </row>
    <row r="61211" spans="17:17" ht="0" hidden="1" customHeight="1" x14ac:dyDescent="0.25">
      <c r="Q61211" s="265"/>
    </row>
    <row r="61212" spans="17:17" ht="0" hidden="1" customHeight="1" x14ac:dyDescent="0.25">
      <c r="Q61212" s="265"/>
    </row>
    <row r="61213" spans="17:17" ht="0" hidden="1" customHeight="1" x14ac:dyDescent="0.25">
      <c r="Q61213" s="265"/>
    </row>
    <row r="61214" spans="17:17" ht="0" hidden="1" customHeight="1" x14ac:dyDescent="0.25">
      <c r="Q61214" s="265"/>
    </row>
    <row r="61215" spans="17:17" ht="0" hidden="1" customHeight="1" x14ac:dyDescent="0.25">
      <c r="Q61215" s="265"/>
    </row>
    <row r="61216" spans="17:17" ht="0" hidden="1" customHeight="1" x14ac:dyDescent="0.25">
      <c r="Q61216" s="265"/>
    </row>
    <row r="61217" spans="17:17" ht="0" hidden="1" customHeight="1" x14ac:dyDescent="0.25">
      <c r="Q61217" s="265"/>
    </row>
    <row r="61218" spans="17:17" ht="0" hidden="1" customHeight="1" x14ac:dyDescent="0.25">
      <c r="Q61218" s="265"/>
    </row>
    <row r="61219" spans="17:17" ht="0" hidden="1" customHeight="1" x14ac:dyDescent="0.25">
      <c r="Q61219" s="265"/>
    </row>
    <row r="61220" spans="17:17" ht="0" hidden="1" customHeight="1" x14ac:dyDescent="0.25">
      <c r="Q61220" s="265"/>
    </row>
    <row r="61221" spans="17:17" ht="0" hidden="1" customHeight="1" x14ac:dyDescent="0.25">
      <c r="Q61221" s="265"/>
    </row>
    <row r="61222" spans="17:17" ht="0" hidden="1" customHeight="1" x14ac:dyDescent="0.25">
      <c r="Q61222" s="265"/>
    </row>
    <row r="61223" spans="17:17" ht="0" hidden="1" customHeight="1" x14ac:dyDescent="0.25">
      <c r="Q61223" s="265"/>
    </row>
    <row r="61224" spans="17:17" ht="0" hidden="1" customHeight="1" x14ac:dyDescent="0.25">
      <c r="Q61224" s="265"/>
    </row>
    <row r="61225" spans="17:17" ht="0" hidden="1" customHeight="1" x14ac:dyDescent="0.25">
      <c r="Q61225" s="265"/>
    </row>
    <row r="61226" spans="17:17" ht="0" hidden="1" customHeight="1" x14ac:dyDescent="0.25">
      <c r="Q61226" s="265"/>
    </row>
    <row r="61227" spans="17:17" ht="0" hidden="1" customHeight="1" x14ac:dyDescent="0.25">
      <c r="Q61227" s="265"/>
    </row>
    <row r="61228" spans="17:17" ht="0" hidden="1" customHeight="1" x14ac:dyDescent="0.25">
      <c r="Q61228" s="265"/>
    </row>
    <row r="61229" spans="17:17" ht="0" hidden="1" customHeight="1" x14ac:dyDescent="0.25">
      <c r="Q61229" s="265"/>
    </row>
    <row r="61230" spans="17:17" ht="0" hidden="1" customHeight="1" x14ac:dyDescent="0.25">
      <c r="Q61230" s="265"/>
    </row>
    <row r="61231" spans="17:17" ht="0" hidden="1" customHeight="1" x14ac:dyDescent="0.25">
      <c r="Q61231" s="265"/>
    </row>
    <row r="61232" spans="17:17" ht="0" hidden="1" customHeight="1" x14ac:dyDescent="0.25">
      <c r="Q61232" s="265"/>
    </row>
    <row r="61233" spans="17:17" ht="0" hidden="1" customHeight="1" x14ac:dyDescent="0.25">
      <c r="Q61233" s="265"/>
    </row>
    <row r="61234" spans="17:17" ht="0" hidden="1" customHeight="1" x14ac:dyDescent="0.25">
      <c r="Q61234" s="265"/>
    </row>
    <row r="61235" spans="17:17" ht="0" hidden="1" customHeight="1" x14ac:dyDescent="0.25">
      <c r="Q61235" s="265"/>
    </row>
    <row r="61236" spans="17:17" ht="0" hidden="1" customHeight="1" x14ac:dyDescent="0.25">
      <c r="Q61236" s="265"/>
    </row>
    <row r="61237" spans="17:17" ht="0" hidden="1" customHeight="1" x14ac:dyDescent="0.25">
      <c r="Q61237" s="265"/>
    </row>
    <row r="61238" spans="17:17" ht="0" hidden="1" customHeight="1" x14ac:dyDescent="0.25">
      <c r="Q61238" s="265"/>
    </row>
    <row r="61239" spans="17:17" ht="0" hidden="1" customHeight="1" x14ac:dyDescent="0.25">
      <c r="Q61239" s="265"/>
    </row>
    <row r="61240" spans="17:17" ht="0" hidden="1" customHeight="1" x14ac:dyDescent="0.25">
      <c r="Q61240" s="265"/>
    </row>
    <row r="61241" spans="17:17" ht="0" hidden="1" customHeight="1" x14ac:dyDescent="0.25">
      <c r="Q61241" s="265"/>
    </row>
    <row r="61242" spans="17:17" ht="0" hidden="1" customHeight="1" x14ac:dyDescent="0.25">
      <c r="Q61242" s="265"/>
    </row>
    <row r="61243" spans="17:17" ht="0" hidden="1" customHeight="1" x14ac:dyDescent="0.25">
      <c r="Q61243" s="265"/>
    </row>
    <row r="61244" spans="17:17" ht="0" hidden="1" customHeight="1" x14ac:dyDescent="0.25">
      <c r="Q61244" s="265"/>
    </row>
    <row r="61245" spans="17:17" ht="0" hidden="1" customHeight="1" x14ac:dyDescent="0.25">
      <c r="Q61245" s="265"/>
    </row>
    <row r="61246" spans="17:17" ht="0" hidden="1" customHeight="1" x14ac:dyDescent="0.25">
      <c r="Q61246" s="265"/>
    </row>
    <row r="61247" spans="17:17" ht="0" hidden="1" customHeight="1" x14ac:dyDescent="0.25">
      <c r="Q61247" s="265"/>
    </row>
    <row r="61248" spans="17:17" ht="0" hidden="1" customHeight="1" x14ac:dyDescent="0.25">
      <c r="Q61248" s="265"/>
    </row>
    <row r="61249" spans="17:17" ht="0" hidden="1" customHeight="1" x14ac:dyDescent="0.25">
      <c r="Q61249" s="265"/>
    </row>
    <row r="61250" spans="17:17" ht="0" hidden="1" customHeight="1" x14ac:dyDescent="0.25">
      <c r="Q61250" s="265"/>
    </row>
    <row r="61251" spans="17:17" ht="0" hidden="1" customHeight="1" x14ac:dyDescent="0.25">
      <c r="Q61251" s="265"/>
    </row>
    <row r="61252" spans="17:17" ht="0" hidden="1" customHeight="1" x14ac:dyDescent="0.25">
      <c r="Q61252" s="265"/>
    </row>
    <row r="61253" spans="17:17" ht="0" hidden="1" customHeight="1" x14ac:dyDescent="0.25">
      <c r="Q61253" s="265"/>
    </row>
    <row r="61254" spans="17:17" ht="0" hidden="1" customHeight="1" x14ac:dyDescent="0.25">
      <c r="Q61254" s="265"/>
    </row>
    <row r="61255" spans="17:17" ht="0" hidden="1" customHeight="1" x14ac:dyDescent="0.25">
      <c r="Q61255" s="265"/>
    </row>
    <row r="61256" spans="17:17" ht="0" hidden="1" customHeight="1" x14ac:dyDescent="0.25">
      <c r="Q61256" s="265"/>
    </row>
    <row r="61257" spans="17:17" ht="0" hidden="1" customHeight="1" x14ac:dyDescent="0.25">
      <c r="Q61257" s="265"/>
    </row>
    <row r="61258" spans="17:17" ht="0" hidden="1" customHeight="1" x14ac:dyDescent="0.25">
      <c r="Q61258" s="265"/>
    </row>
    <row r="61259" spans="17:17" ht="0" hidden="1" customHeight="1" x14ac:dyDescent="0.25">
      <c r="Q61259" s="265"/>
    </row>
    <row r="61260" spans="17:17" ht="0" hidden="1" customHeight="1" x14ac:dyDescent="0.25">
      <c r="Q61260" s="265"/>
    </row>
    <row r="61261" spans="17:17" ht="0" hidden="1" customHeight="1" x14ac:dyDescent="0.25">
      <c r="Q61261" s="265"/>
    </row>
    <row r="61262" spans="17:17" ht="0" hidden="1" customHeight="1" x14ac:dyDescent="0.25">
      <c r="Q61262" s="265"/>
    </row>
    <row r="61263" spans="17:17" ht="0" hidden="1" customHeight="1" x14ac:dyDescent="0.25">
      <c r="Q61263" s="265"/>
    </row>
    <row r="61264" spans="17:17" ht="0" hidden="1" customHeight="1" x14ac:dyDescent="0.25">
      <c r="Q61264" s="265"/>
    </row>
    <row r="61265" spans="17:17" ht="0" hidden="1" customHeight="1" x14ac:dyDescent="0.25">
      <c r="Q61265" s="265"/>
    </row>
    <row r="61266" spans="17:17" ht="0" hidden="1" customHeight="1" x14ac:dyDescent="0.25">
      <c r="Q61266" s="265"/>
    </row>
    <row r="61267" spans="17:17" ht="0" hidden="1" customHeight="1" x14ac:dyDescent="0.25">
      <c r="Q61267" s="265"/>
    </row>
    <row r="61268" spans="17:17" ht="0" hidden="1" customHeight="1" x14ac:dyDescent="0.25">
      <c r="Q61268" s="265"/>
    </row>
    <row r="61269" spans="17:17" ht="0" hidden="1" customHeight="1" x14ac:dyDescent="0.25">
      <c r="Q61269" s="265"/>
    </row>
    <row r="61270" spans="17:17" ht="0" hidden="1" customHeight="1" x14ac:dyDescent="0.25">
      <c r="Q61270" s="265"/>
    </row>
    <row r="61271" spans="17:17" ht="0" hidden="1" customHeight="1" x14ac:dyDescent="0.25">
      <c r="Q61271" s="265"/>
    </row>
    <row r="61272" spans="17:17" ht="0" hidden="1" customHeight="1" x14ac:dyDescent="0.25">
      <c r="Q61272" s="265"/>
    </row>
    <row r="61273" spans="17:17" ht="0" hidden="1" customHeight="1" x14ac:dyDescent="0.25">
      <c r="Q61273" s="265"/>
    </row>
    <row r="61274" spans="17:17" ht="0" hidden="1" customHeight="1" x14ac:dyDescent="0.25">
      <c r="Q61274" s="265"/>
    </row>
    <row r="61275" spans="17:17" ht="0" hidden="1" customHeight="1" x14ac:dyDescent="0.25">
      <c r="Q61275" s="265"/>
    </row>
    <row r="61276" spans="17:17" ht="0" hidden="1" customHeight="1" x14ac:dyDescent="0.25">
      <c r="Q61276" s="265"/>
    </row>
    <row r="61277" spans="17:17" ht="0" hidden="1" customHeight="1" x14ac:dyDescent="0.25">
      <c r="Q61277" s="265"/>
    </row>
    <row r="61278" spans="17:17" ht="0" hidden="1" customHeight="1" x14ac:dyDescent="0.25">
      <c r="Q61278" s="265"/>
    </row>
    <row r="61279" spans="17:17" ht="0" hidden="1" customHeight="1" x14ac:dyDescent="0.25">
      <c r="Q61279" s="265"/>
    </row>
    <row r="61280" spans="17:17" ht="0" hidden="1" customHeight="1" x14ac:dyDescent="0.25">
      <c r="Q61280" s="265"/>
    </row>
    <row r="61281" spans="17:17" ht="0" hidden="1" customHeight="1" x14ac:dyDescent="0.25">
      <c r="Q61281" s="265"/>
    </row>
    <row r="61282" spans="17:17" ht="0" hidden="1" customHeight="1" x14ac:dyDescent="0.25">
      <c r="Q61282" s="265"/>
    </row>
    <row r="61283" spans="17:17" ht="0" hidden="1" customHeight="1" x14ac:dyDescent="0.25">
      <c r="Q61283" s="265"/>
    </row>
    <row r="61284" spans="17:17" ht="0" hidden="1" customHeight="1" x14ac:dyDescent="0.25">
      <c r="Q61284" s="265"/>
    </row>
    <row r="61285" spans="17:17" ht="0" hidden="1" customHeight="1" x14ac:dyDescent="0.25">
      <c r="Q61285" s="265"/>
    </row>
    <row r="61286" spans="17:17" ht="0" hidden="1" customHeight="1" x14ac:dyDescent="0.25">
      <c r="Q61286" s="265"/>
    </row>
    <row r="61287" spans="17:17" ht="0" hidden="1" customHeight="1" x14ac:dyDescent="0.25">
      <c r="Q61287" s="265"/>
    </row>
    <row r="61288" spans="17:17" ht="0" hidden="1" customHeight="1" x14ac:dyDescent="0.25">
      <c r="Q61288" s="265"/>
    </row>
    <row r="61289" spans="17:17" ht="0" hidden="1" customHeight="1" x14ac:dyDescent="0.25">
      <c r="Q61289" s="265"/>
    </row>
    <row r="61290" spans="17:17" ht="0" hidden="1" customHeight="1" x14ac:dyDescent="0.25">
      <c r="Q61290" s="265"/>
    </row>
    <row r="61291" spans="17:17" ht="0" hidden="1" customHeight="1" x14ac:dyDescent="0.25">
      <c r="Q61291" s="265"/>
    </row>
    <row r="61292" spans="17:17" ht="0" hidden="1" customHeight="1" x14ac:dyDescent="0.25">
      <c r="Q61292" s="265"/>
    </row>
    <row r="61293" spans="17:17" ht="0" hidden="1" customHeight="1" x14ac:dyDescent="0.25">
      <c r="Q61293" s="265"/>
    </row>
    <row r="61294" spans="17:17" ht="0" hidden="1" customHeight="1" x14ac:dyDescent="0.25">
      <c r="Q61294" s="265"/>
    </row>
    <row r="61295" spans="17:17" ht="0" hidden="1" customHeight="1" x14ac:dyDescent="0.25">
      <c r="Q61295" s="265"/>
    </row>
    <row r="61296" spans="17:17" ht="0" hidden="1" customHeight="1" x14ac:dyDescent="0.25">
      <c r="Q61296" s="265"/>
    </row>
    <row r="61297" spans="17:17" ht="0" hidden="1" customHeight="1" x14ac:dyDescent="0.25">
      <c r="Q61297" s="265"/>
    </row>
    <row r="61298" spans="17:17" ht="0" hidden="1" customHeight="1" x14ac:dyDescent="0.25">
      <c r="Q61298" s="265"/>
    </row>
    <row r="61299" spans="17:17" ht="0" hidden="1" customHeight="1" x14ac:dyDescent="0.25">
      <c r="Q61299" s="265"/>
    </row>
    <row r="61300" spans="17:17" ht="0" hidden="1" customHeight="1" x14ac:dyDescent="0.25">
      <c r="Q61300" s="265"/>
    </row>
    <row r="61301" spans="17:17" ht="0" hidden="1" customHeight="1" x14ac:dyDescent="0.25">
      <c r="Q61301" s="265"/>
    </row>
    <row r="61302" spans="17:17" ht="0" hidden="1" customHeight="1" x14ac:dyDescent="0.25">
      <c r="Q61302" s="265"/>
    </row>
    <row r="61303" spans="17:17" ht="0" hidden="1" customHeight="1" x14ac:dyDescent="0.25">
      <c r="Q61303" s="265"/>
    </row>
    <row r="61304" spans="17:17" ht="0" hidden="1" customHeight="1" x14ac:dyDescent="0.25">
      <c r="Q61304" s="265"/>
    </row>
    <row r="61305" spans="17:17" ht="0" hidden="1" customHeight="1" x14ac:dyDescent="0.25">
      <c r="Q61305" s="265"/>
    </row>
    <row r="61306" spans="17:17" ht="0" hidden="1" customHeight="1" x14ac:dyDescent="0.25">
      <c r="Q61306" s="265"/>
    </row>
    <row r="61307" spans="17:17" ht="0" hidden="1" customHeight="1" x14ac:dyDescent="0.25">
      <c r="Q61307" s="265"/>
    </row>
    <row r="61308" spans="17:17" ht="0" hidden="1" customHeight="1" x14ac:dyDescent="0.25">
      <c r="Q61308" s="265"/>
    </row>
    <row r="61309" spans="17:17" ht="0" hidden="1" customHeight="1" x14ac:dyDescent="0.25">
      <c r="Q61309" s="265"/>
    </row>
    <row r="61310" spans="17:17" ht="0" hidden="1" customHeight="1" x14ac:dyDescent="0.25">
      <c r="Q61310" s="265"/>
    </row>
    <row r="61311" spans="17:17" ht="0" hidden="1" customHeight="1" x14ac:dyDescent="0.25">
      <c r="Q61311" s="265"/>
    </row>
    <row r="61312" spans="17:17" ht="0" hidden="1" customHeight="1" x14ac:dyDescent="0.25">
      <c r="Q61312" s="265"/>
    </row>
    <row r="61313" spans="17:17" ht="0" hidden="1" customHeight="1" x14ac:dyDescent="0.25">
      <c r="Q61313" s="265"/>
    </row>
    <row r="61314" spans="17:17" ht="0" hidden="1" customHeight="1" x14ac:dyDescent="0.25">
      <c r="Q61314" s="265"/>
    </row>
    <row r="61315" spans="17:17" ht="0" hidden="1" customHeight="1" x14ac:dyDescent="0.25">
      <c r="Q61315" s="265"/>
    </row>
    <row r="61316" spans="17:17" ht="0" hidden="1" customHeight="1" x14ac:dyDescent="0.25">
      <c r="Q61316" s="265"/>
    </row>
    <row r="61317" spans="17:17" ht="0" hidden="1" customHeight="1" x14ac:dyDescent="0.25">
      <c r="Q61317" s="265"/>
    </row>
    <row r="61318" spans="17:17" ht="0" hidden="1" customHeight="1" x14ac:dyDescent="0.25">
      <c r="Q61318" s="265"/>
    </row>
    <row r="61319" spans="17:17" ht="0" hidden="1" customHeight="1" x14ac:dyDescent="0.25">
      <c r="Q61319" s="265"/>
    </row>
    <row r="61320" spans="17:17" ht="0" hidden="1" customHeight="1" x14ac:dyDescent="0.25">
      <c r="Q61320" s="265"/>
    </row>
    <row r="61321" spans="17:17" ht="0" hidden="1" customHeight="1" x14ac:dyDescent="0.25">
      <c r="Q61321" s="265"/>
    </row>
    <row r="61322" spans="17:17" ht="0" hidden="1" customHeight="1" x14ac:dyDescent="0.25">
      <c r="Q61322" s="265"/>
    </row>
    <row r="61323" spans="17:17" ht="0" hidden="1" customHeight="1" x14ac:dyDescent="0.25">
      <c r="Q61323" s="265"/>
    </row>
    <row r="61324" spans="17:17" ht="0" hidden="1" customHeight="1" x14ac:dyDescent="0.25">
      <c r="Q61324" s="265"/>
    </row>
    <row r="61325" spans="17:17" ht="0" hidden="1" customHeight="1" x14ac:dyDescent="0.25">
      <c r="Q61325" s="265"/>
    </row>
    <row r="61326" spans="17:17" ht="0" hidden="1" customHeight="1" x14ac:dyDescent="0.25">
      <c r="Q61326" s="265"/>
    </row>
    <row r="61327" spans="17:17" ht="0" hidden="1" customHeight="1" x14ac:dyDescent="0.25">
      <c r="Q61327" s="265"/>
    </row>
    <row r="61328" spans="17:17" ht="0" hidden="1" customHeight="1" x14ac:dyDescent="0.25">
      <c r="Q61328" s="265"/>
    </row>
    <row r="61329" spans="17:17" ht="0" hidden="1" customHeight="1" x14ac:dyDescent="0.25">
      <c r="Q61329" s="265"/>
    </row>
    <row r="61330" spans="17:17" ht="0" hidden="1" customHeight="1" x14ac:dyDescent="0.25">
      <c r="Q61330" s="265"/>
    </row>
    <row r="61331" spans="17:17" ht="0" hidden="1" customHeight="1" x14ac:dyDescent="0.25">
      <c r="Q61331" s="265"/>
    </row>
    <row r="61332" spans="17:17" ht="0" hidden="1" customHeight="1" x14ac:dyDescent="0.25">
      <c r="Q61332" s="265"/>
    </row>
    <row r="61333" spans="17:17" ht="0" hidden="1" customHeight="1" x14ac:dyDescent="0.25">
      <c r="Q61333" s="265"/>
    </row>
    <row r="61334" spans="17:17" ht="0" hidden="1" customHeight="1" x14ac:dyDescent="0.25">
      <c r="Q61334" s="265"/>
    </row>
    <row r="61335" spans="17:17" ht="0" hidden="1" customHeight="1" x14ac:dyDescent="0.25">
      <c r="Q61335" s="265"/>
    </row>
    <row r="61336" spans="17:17" ht="0" hidden="1" customHeight="1" x14ac:dyDescent="0.25">
      <c r="Q61336" s="265"/>
    </row>
    <row r="61337" spans="17:17" ht="0" hidden="1" customHeight="1" x14ac:dyDescent="0.25">
      <c r="Q61337" s="265"/>
    </row>
    <row r="61338" spans="17:17" ht="0" hidden="1" customHeight="1" x14ac:dyDescent="0.25">
      <c r="Q61338" s="265"/>
    </row>
    <row r="61339" spans="17:17" ht="0" hidden="1" customHeight="1" x14ac:dyDescent="0.25">
      <c r="Q61339" s="265"/>
    </row>
    <row r="61340" spans="17:17" ht="0" hidden="1" customHeight="1" x14ac:dyDescent="0.25">
      <c r="Q61340" s="265"/>
    </row>
    <row r="61341" spans="17:17" ht="0" hidden="1" customHeight="1" x14ac:dyDescent="0.25">
      <c r="Q61341" s="265"/>
    </row>
    <row r="61342" spans="17:17" ht="0" hidden="1" customHeight="1" x14ac:dyDescent="0.25">
      <c r="Q61342" s="265"/>
    </row>
    <row r="61343" spans="17:17" ht="0" hidden="1" customHeight="1" x14ac:dyDescent="0.25">
      <c r="Q61343" s="265"/>
    </row>
    <row r="61344" spans="17:17" ht="0" hidden="1" customHeight="1" x14ac:dyDescent="0.25">
      <c r="Q61344" s="265"/>
    </row>
    <row r="61345" spans="17:17" ht="0" hidden="1" customHeight="1" x14ac:dyDescent="0.25">
      <c r="Q61345" s="265"/>
    </row>
    <row r="61346" spans="17:17" ht="0" hidden="1" customHeight="1" x14ac:dyDescent="0.25">
      <c r="Q61346" s="265"/>
    </row>
    <row r="61347" spans="17:17" ht="0" hidden="1" customHeight="1" x14ac:dyDescent="0.25">
      <c r="Q61347" s="265"/>
    </row>
    <row r="61348" spans="17:17" ht="0" hidden="1" customHeight="1" x14ac:dyDescent="0.25">
      <c r="Q61348" s="265"/>
    </row>
    <row r="61349" spans="17:17" ht="0" hidden="1" customHeight="1" x14ac:dyDescent="0.25">
      <c r="Q61349" s="265"/>
    </row>
    <row r="61350" spans="17:17" ht="0" hidden="1" customHeight="1" x14ac:dyDescent="0.25">
      <c r="Q61350" s="265"/>
    </row>
    <row r="61351" spans="17:17" ht="0" hidden="1" customHeight="1" x14ac:dyDescent="0.25">
      <c r="Q61351" s="265"/>
    </row>
    <row r="61352" spans="17:17" ht="0" hidden="1" customHeight="1" x14ac:dyDescent="0.25">
      <c r="Q61352" s="265"/>
    </row>
    <row r="61353" spans="17:17" ht="0" hidden="1" customHeight="1" x14ac:dyDescent="0.25">
      <c r="Q61353" s="265"/>
    </row>
    <row r="61354" spans="17:17" ht="0" hidden="1" customHeight="1" x14ac:dyDescent="0.25">
      <c r="Q61354" s="265"/>
    </row>
    <row r="61355" spans="17:17" ht="0" hidden="1" customHeight="1" x14ac:dyDescent="0.25">
      <c r="Q61355" s="265"/>
    </row>
    <row r="61356" spans="17:17" ht="0" hidden="1" customHeight="1" x14ac:dyDescent="0.25">
      <c r="Q61356" s="265"/>
    </row>
    <row r="61357" spans="17:17" ht="0" hidden="1" customHeight="1" x14ac:dyDescent="0.25">
      <c r="Q61357" s="265"/>
    </row>
    <row r="61358" spans="17:17" ht="0" hidden="1" customHeight="1" x14ac:dyDescent="0.25">
      <c r="Q61358" s="265"/>
    </row>
    <row r="61359" spans="17:17" ht="0" hidden="1" customHeight="1" x14ac:dyDescent="0.25">
      <c r="Q61359" s="265"/>
    </row>
    <row r="61360" spans="17:17" ht="0" hidden="1" customHeight="1" x14ac:dyDescent="0.25">
      <c r="Q61360" s="265"/>
    </row>
    <row r="61361" spans="17:17" ht="0" hidden="1" customHeight="1" x14ac:dyDescent="0.25">
      <c r="Q61361" s="265"/>
    </row>
    <row r="61362" spans="17:17" ht="0" hidden="1" customHeight="1" x14ac:dyDescent="0.25">
      <c r="Q61362" s="265"/>
    </row>
    <row r="61363" spans="17:17" ht="0" hidden="1" customHeight="1" x14ac:dyDescent="0.25">
      <c r="Q61363" s="265"/>
    </row>
    <row r="61364" spans="17:17" ht="0" hidden="1" customHeight="1" x14ac:dyDescent="0.25">
      <c r="Q61364" s="265"/>
    </row>
    <row r="61365" spans="17:17" ht="0" hidden="1" customHeight="1" x14ac:dyDescent="0.25">
      <c r="Q61365" s="265"/>
    </row>
    <row r="61366" spans="17:17" ht="0" hidden="1" customHeight="1" x14ac:dyDescent="0.25">
      <c r="Q61366" s="265"/>
    </row>
    <row r="61367" spans="17:17" ht="0" hidden="1" customHeight="1" x14ac:dyDescent="0.25">
      <c r="Q61367" s="265"/>
    </row>
    <row r="61368" spans="17:17" ht="0" hidden="1" customHeight="1" x14ac:dyDescent="0.25">
      <c r="Q61368" s="265"/>
    </row>
    <row r="61369" spans="17:17" ht="0" hidden="1" customHeight="1" x14ac:dyDescent="0.25">
      <c r="Q61369" s="265"/>
    </row>
    <row r="61370" spans="17:17" ht="0" hidden="1" customHeight="1" x14ac:dyDescent="0.25">
      <c r="Q61370" s="265"/>
    </row>
    <row r="61371" spans="17:17" ht="0" hidden="1" customHeight="1" x14ac:dyDescent="0.25">
      <c r="Q61371" s="265"/>
    </row>
    <row r="61372" spans="17:17" ht="0" hidden="1" customHeight="1" x14ac:dyDescent="0.25">
      <c r="Q61372" s="265"/>
    </row>
    <row r="61373" spans="17:17" ht="0" hidden="1" customHeight="1" x14ac:dyDescent="0.25">
      <c r="Q61373" s="265"/>
    </row>
    <row r="61374" spans="17:17" ht="0" hidden="1" customHeight="1" x14ac:dyDescent="0.25">
      <c r="Q61374" s="265"/>
    </row>
    <row r="61375" spans="17:17" ht="0" hidden="1" customHeight="1" x14ac:dyDescent="0.25">
      <c r="Q61375" s="265"/>
    </row>
    <row r="61376" spans="17:17" ht="0" hidden="1" customHeight="1" x14ac:dyDescent="0.25">
      <c r="Q61376" s="265"/>
    </row>
    <row r="61377" spans="17:17" ht="0" hidden="1" customHeight="1" x14ac:dyDescent="0.25">
      <c r="Q61377" s="265"/>
    </row>
    <row r="61378" spans="17:17" ht="0" hidden="1" customHeight="1" x14ac:dyDescent="0.25">
      <c r="Q61378" s="265"/>
    </row>
    <row r="61379" spans="17:17" ht="0" hidden="1" customHeight="1" x14ac:dyDescent="0.25">
      <c r="Q61379" s="265"/>
    </row>
    <row r="61380" spans="17:17" ht="0" hidden="1" customHeight="1" x14ac:dyDescent="0.25">
      <c r="Q61380" s="265"/>
    </row>
    <row r="61381" spans="17:17" ht="0" hidden="1" customHeight="1" x14ac:dyDescent="0.25">
      <c r="Q61381" s="265"/>
    </row>
    <row r="61382" spans="17:17" ht="0" hidden="1" customHeight="1" x14ac:dyDescent="0.25">
      <c r="Q61382" s="265"/>
    </row>
    <row r="61383" spans="17:17" ht="0" hidden="1" customHeight="1" x14ac:dyDescent="0.25">
      <c r="Q61383" s="265"/>
    </row>
    <row r="61384" spans="17:17" ht="0" hidden="1" customHeight="1" x14ac:dyDescent="0.25">
      <c r="Q61384" s="265"/>
    </row>
    <row r="61385" spans="17:17" ht="0" hidden="1" customHeight="1" x14ac:dyDescent="0.25">
      <c r="Q61385" s="265"/>
    </row>
    <row r="61386" spans="17:17" ht="0" hidden="1" customHeight="1" x14ac:dyDescent="0.25">
      <c r="Q61386" s="265"/>
    </row>
    <row r="61387" spans="17:17" ht="0" hidden="1" customHeight="1" x14ac:dyDescent="0.25">
      <c r="Q61387" s="265"/>
    </row>
    <row r="61388" spans="17:17" ht="0" hidden="1" customHeight="1" x14ac:dyDescent="0.25">
      <c r="Q61388" s="265"/>
    </row>
    <row r="61389" spans="17:17" ht="0" hidden="1" customHeight="1" x14ac:dyDescent="0.25">
      <c r="Q61389" s="265"/>
    </row>
    <row r="61390" spans="17:17" ht="0" hidden="1" customHeight="1" x14ac:dyDescent="0.25">
      <c r="Q61390" s="265"/>
    </row>
    <row r="61391" spans="17:17" ht="0" hidden="1" customHeight="1" x14ac:dyDescent="0.25">
      <c r="Q61391" s="265"/>
    </row>
    <row r="61392" spans="17:17" ht="0" hidden="1" customHeight="1" x14ac:dyDescent="0.25">
      <c r="Q61392" s="265"/>
    </row>
    <row r="61393" spans="17:17" ht="0" hidden="1" customHeight="1" x14ac:dyDescent="0.25">
      <c r="Q61393" s="265"/>
    </row>
    <row r="61394" spans="17:17" ht="0" hidden="1" customHeight="1" x14ac:dyDescent="0.25">
      <c r="Q61394" s="265"/>
    </row>
    <row r="61395" spans="17:17" ht="0" hidden="1" customHeight="1" x14ac:dyDescent="0.25">
      <c r="Q61395" s="265"/>
    </row>
    <row r="61396" spans="17:17" ht="0" hidden="1" customHeight="1" x14ac:dyDescent="0.25">
      <c r="Q61396" s="265"/>
    </row>
    <row r="61397" spans="17:17" ht="0" hidden="1" customHeight="1" x14ac:dyDescent="0.25">
      <c r="Q61397" s="265"/>
    </row>
    <row r="61398" spans="17:17" ht="0" hidden="1" customHeight="1" x14ac:dyDescent="0.25">
      <c r="Q61398" s="265"/>
    </row>
    <row r="61399" spans="17:17" ht="0" hidden="1" customHeight="1" x14ac:dyDescent="0.25">
      <c r="Q61399" s="265"/>
    </row>
    <row r="61400" spans="17:17" ht="0" hidden="1" customHeight="1" x14ac:dyDescent="0.25">
      <c r="Q61400" s="265"/>
    </row>
    <row r="61401" spans="17:17" ht="0" hidden="1" customHeight="1" x14ac:dyDescent="0.25">
      <c r="Q61401" s="265"/>
    </row>
    <row r="61402" spans="17:17" ht="0" hidden="1" customHeight="1" x14ac:dyDescent="0.25">
      <c r="Q61402" s="265"/>
    </row>
    <row r="61403" spans="17:17" ht="0" hidden="1" customHeight="1" x14ac:dyDescent="0.25">
      <c r="Q61403" s="265"/>
    </row>
    <row r="61404" spans="17:17" ht="0" hidden="1" customHeight="1" x14ac:dyDescent="0.25">
      <c r="Q61404" s="265"/>
    </row>
    <row r="61405" spans="17:17" ht="0" hidden="1" customHeight="1" x14ac:dyDescent="0.25">
      <c r="Q61405" s="265"/>
    </row>
    <row r="61406" spans="17:17" ht="0" hidden="1" customHeight="1" x14ac:dyDescent="0.25">
      <c r="Q61406" s="265"/>
    </row>
    <row r="61407" spans="17:17" ht="0" hidden="1" customHeight="1" x14ac:dyDescent="0.25">
      <c r="Q61407" s="265"/>
    </row>
    <row r="61408" spans="17:17" ht="0" hidden="1" customHeight="1" x14ac:dyDescent="0.25">
      <c r="Q61408" s="265"/>
    </row>
    <row r="61409" spans="17:17" ht="0" hidden="1" customHeight="1" x14ac:dyDescent="0.25">
      <c r="Q61409" s="265"/>
    </row>
    <row r="61410" spans="17:17" ht="0" hidden="1" customHeight="1" x14ac:dyDescent="0.25">
      <c r="Q61410" s="265"/>
    </row>
    <row r="61411" spans="17:17" ht="0" hidden="1" customHeight="1" x14ac:dyDescent="0.25">
      <c r="Q61411" s="265"/>
    </row>
    <row r="61412" spans="17:17" ht="0" hidden="1" customHeight="1" x14ac:dyDescent="0.25">
      <c r="Q61412" s="265"/>
    </row>
    <row r="61413" spans="17:17" ht="0" hidden="1" customHeight="1" x14ac:dyDescent="0.25">
      <c r="Q61413" s="265"/>
    </row>
    <row r="61414" spans="17:17" ht="0" hidden="1" customHeight="1" x14ac:dyDescent="0.25">
      <c r="Q61414" s="265"/>
    </row>
    <row r="61415" spans="17:17" ht="0" hidden="1" customHeight="1" x14ac:dyDescent="0.25">
      <c r="Q61415" s="265"/>
    </row>
    <row r="61416" spans="17:17" ht="0" hidden="1" customHeight="1" x14ac:dyDescent="0.25">
      <c r="Q61416" s="265"/>
    </row>
    <row r="61417" spans="17:17" ht="0" hidden="1" customHeight="1" x14ac:dyDescent="0.25">
      <c r="Q61417" s="265"/>
    </row>
    <row r="61418" spans="17:17" ht="0" hidden="1" customHeight="1" x14ac:dyDescent="0.25">
      <c r="Q61418" s="265"/>
    </row>
    <row r="61419" spans="17:17" ht="0" hidden="1" customHeight="1" x14ac:dyDescent="0.25">
      <c r="Q61419" s="265"/>
    </row>
    <row r="61420" spans="17:17" ht="0" hidden="1" customHeight="1" x14ac:dyDescent="0.25">
      <c r="Q61420" s="265"/>
    </row>
    <row r="61421" spans="17:17" ht="0" hidden="1" customHeight="1" x14ac:dyDescent="0.25">
      <c r="Q61421" s="265"/>
    </row>
    <row r="61422" spans="17:17" ht="0" hidden="1" customHeight="1" x14ac:dyDescent="0.25">
      <c r="Q61422" s="265"/>
    </row>
    <row r="61423" spans="17:17" ht="0" hidden="1" customHeight="1" x14ac:dyDescent="0.25">
      <c r="Q61423" s="265"/>
    </row>
    <row r="61424" spans="17:17" ht="0" hidden="1" customHeight="1" x14ac:dyDescent="0.25">
      <c r="Q61424" s="265"/>
    </row>
    <row r="61425" spans="17:17" ht="0" hidden="1" customHeight="1" x14ac:dyDescent="0.25">
      <c r="Q61425" s="265"/>
    </row>
    <row r="61426" spans="17:17" ht="0" hidden="1" customHeight="1" x14ac:dyDescent="0.25">
      <c r="Q61426" s="265"/>
    </row>
    <row r="61427" spans="17:17" ht="0" hidden="1" customHeight="1" x14ac:dyDescent="0.25">
      <c r="Q61427" s="265"/>
    </row>
    <row r="61428" spans="17:17" ht="0" hidden="1" customHeight="1" x14ac:dyDescent="0.25">
      <c r="Q61428" s="265"/>
    </row>
    <row r="61429" spans="17:17" ht="0" hidden="1" customHeight="1" x14ac:dyDescent="0.25">
      <c r="Q61429" s="265"/>
    </row>
    <row r="61430" spans="17:17" ht="0" hidden="1" customHeight="1" x14ac:dyDescent="0.25">
      <c r="Q61430" s="265"/>
    </row>
    <row r="61431" spans="17:17" ht="0" hidden="1" customHeight="1" x14ac:dyDescent="0.25">
      <c r="Q61431" s="265"/>
    </row>
    <row r="61432" spans="17:17" ht="0" hidden="1" customHeight="1" x14ac:dyDescent="0.25">
      <c r="Q61432" s="265"/>
    </row>
    <row r="61433" spans="17:17" ht="0" hidden="1" customHeight="1" x14ac:dyDescent="0.25">
      <c r="Q61433" s="265"/>
    </row>
    <row r="61434" spans="17:17" ht="0" hidden="1" customHeight="1" x14ac:dyDescent="0.25">
      <c r="Q61434" s="265"/>
    </row>
    <row r="61435" spans="17:17" ht="0" hidden="1" customHeight="1" x14ac:dyDescent="0.25">
      <c r="Q61435" s="265"/>
    </row>
    <row r="61436" spans="17:17" ht="0" hidden="1" customHeight="1" x14ac:dyDescent="0.25">
      <c r="Q61436" s="265"/>
    </row>
    <row r="61437" spans="17:17" ht="0" hidden="1" customHeight="1" x14ac:dyDescent="0.25">
      <c r="Q61437" s="265"/>
    </row>
    <row r="61438" spans="17:17" ht="0" hidden="1" customHeight="1" x14ac:dyDescent="0.25">
      <c r="Q61438" s="265"/>
    </row>
    <row r="61439" spans="17:17" ht="0" hidden="1" customHeight="1" x14ac:dyDescent="0.25">
      <c r="Q61439" s="265"/>
    </row>
    <row r="61440" spans="17:17" ht="0" hidden="1" customHeight="1" x14ac:dyDescent="0.25">
      <c r="Q61440" s="265"/>
    </row>
    <row r="61441" spans="17:17" ht="0" hidden="1" customHeight="1" x14ac:dyDescent="0.25">
      <c r="Q61441" s="265"/>
    </row>
    <row r="61442" spans="17:17" ht="0" hidden="1" customHeight="1" x14ac:dyDescent="0.25">
      <c r="Q61442" s="265"/>
    </row>
    <row r="61443" spans="17:17" ht="0" hidden="1" customHeight="1" x14ac:dyDescent="0.25">
      <c r="Q61443" s="265"/>
    </row>
    <row r="61444" spans="17:17" ht="0" hidden="1" customHeight="1" x14ac:dyDescent="0.25">
      <c r="Q61444" s="265"/>
    </row>
    <row r="61445" spans="17:17" ht="0" hidden="1" customHeight="1" x14ac:dyDescent="0.25">
      <c r="Q61445" s="265"/>
    </row>
    <row r="61446" spans="17:17" ht="0" hidden="1" customHeight="1" x14ac:dyDescent="0.25">
      <c r="Q61446" s="265"/>
    </row>
    <row r="61447" spans="17:17" ht="0" hidden="1" customHeight="1" x14ac:dyDescent="0.25">
      <c r="Q61447" s="265"/>
    </row>
    <row r="61448" spans="17:17" ht="0" hidden="1" customHeight="1" x14ac:dyDescent="0.25">
      <c r="Q61448" s="265"/>
    </row>
    <row r="61449" spans="17:17" ht="0" hidden="1" customHeight="1" x14ac:dyDescent="0.25">
      <c r="Q61449" s="265"/>
    </row>
    <row r="61450" spans="17:17" ht="0" hidden="1" customHeight="1" x14ac:dyDescent="0.25">
      <c r="Q61450" s="265"/>
    </row>
    <row r="61451" spans="17:17" ht="0" hidden="1" customHeight="1" x14ac:dyDescent="0.25">
      <c r="Q61451" s="265"/>
    </row>
    <row r="61452" spans="17:17" ht="0" hidden="1" customHeight="1" x14ac:dyDescent="0.25">
      <c r="Q61452" s="265"/>
    </row>
    <row r="61453" spans="17:17" ht="0" hidden="1" customHeight="1" x14ac:dyDescent="0.25">
      <c r="Q61453" s="265"/>
    </row>
    <row r="61454" spans="17:17" ht="0" hidden="1" customHeight="1" x14ac:dyDescent="0.25">
      <c r="Q61454" s="265"/>
    </row>
    <row r="61455" spans="17:17" ht="0" hidden="1" customHeight="1" x14ac:dyDescent="0.25">
      <c r="Q61455" s="265"/>
    </row>
    <row r="61456" spans="17:17" ht="0" hidden="1" customHeight="1" x14ac:dyDescent="0.25">
      <c r="Q61456" s="265"/>
    </row>
    <row r="61457" spans="17:17" ht="0" hidden="1" customHeight="1" x14ac:dyDescent="0.25">
      <c r="Q61457" s="265"/>
    </row>
    <row r="61458" spans="17:17" ht="0" hidden="1" customHeight="1" x14ac:dyDescent="0.25">
      <c r="Q61458" s="265"/>
    </row>
    <row r="61459" spans="17:17" ht="0" hidden="1" customHeight="1" x14ac:dyDescent="0.25">
      <c r="Q61459" s="265"/>
    </row>
    <row r="61460" spans="17:17" ht="0" hidden="1" customHeight="1" x14ac:dyDescent="0.25">
      <c r="Q61460" s="265"/>
    </row>
    <row r="61461" spans="17:17" ht="0" hidden="1" customHeight="1" x14ac:dyDescent="0.25">
      <c r="Q61461" s="265"/>
    </row>
    <row r="61462" spans="17:17" ht="0" hidden="1" customHeight="1" x14ac:dyDescent="0.25">
      <c r="Q61462" s="265"/>
    </row>
    <row r="61463" spans="17:17" ht="0" hidden="1" customHeight="1" x14ac:dyDescent="0.25">
      <c r="Q61463" s="265"/>
    </row>
    <row r="61464" spans="17:17" ht="0" hidden="1" customHeight="1" x14ac:dyDescent="0.25">
      <c r="Q61464" s="265"/>
    </row>
    <row r="61465" spans="17:17" ht="0" hidden="1" customHeight="1" x14ac:dyDescent="0.25">
      <c r="Q61465" s="265"/>
    </row>
    <row r="61466" spans="17:17" ht="0" hidden="1" customHeight="1" x14ac:dyDescent="0.25">
      <c r="Q61466" s="265"/>
    </row>
    <row r="61467" spans="17:17" ht="0" hidden="1" customHeight="1" x14ac:dyDescent="0.25">
      <c r="Q61467" s="265"/>
    </row>
    <row r="61468" spans="17:17" ht="0" hidden="1" customHeight="1" x14ac:dyDescent="0.25">
      <c r="Q61468" s="265"/>
    </row>
    <row r="61469" spans="17:17" ht="0" hidden="1" customHeight="1" x14ac:dyDescent="0.25">
      <c r="Q61469" s="265"/>
    </row>
    <row r="61470" spans="17:17" ht="0" hidden="1" customHeight="1" x14ac:dyDescent="0.25">
      <c r="Q61470" s="265"/>
    </row>
    <row r="61471" spans="17:17" ht="0" hidden="1" customHeight="1" x14ac:dyDescent="0.25">
      <c r="Q61471" s="265"/>
    </row>
    <row r="61472" spans="17:17" ht="0" hidden="1" customHeight="1" x14ac:dyDescent="0.25">
      <c r="Q61472" s="265"/>
    </row>
    <row r="61473" spans="17:17" ht="0" hidden="1" customHeight="1" x14ac:dyDescent="0.25">
      <c r="Q61473" s="265"/>
    </row>
    <row r="61474" spans="17:17" ht="0" hidden="1" customHeight="1" x14ac:dyDescent="0.25">
      <c r="Q61474" s="265"/>
    </row>
    <row r="61475" spans="17:17" ht="0" hidden="1" customHeight="1" x14ac:dyDescent="0.25">
      <c r="Q61475" s="265"/>
    </row>
    <row r="61476" spans="17:17" ht="0" hidden="1" customHeight="1" x14ac:dyDescent="0.25">
      <c r="Q61476" s="265"/>
    </row>
    <row r="61477" spans="17:17" ht="0" hidden="1" customHeight="1" x14ac:dyDescent="0.25">
      <c r="Q61477" s="265"/>
    </row>
    <row r="61478" spans="17:17" ht="0" hidden="1" customHeight="1" x14ac:dyDescent="0.25">
      <c r="Q61478" s="265"/>
    </row>
    <row r="61479" spans="17:17" ht="0" hidden="1" customHeight="1" x14ac:dyDescent="0.25">
      <c r="Q61479" s="265"/>
    </row>
    <row r="61480" spans="17:17" ht="0" hidden="1" customHeight="1" x14ac:dyDescent="0.25">
      <c r="Q61480" s="265"/>
    </row>
    <row r="61481" spans="17:17" ht="0" hidden="1" customHeight="1" x14ac:dyDescent="0.25">
      <c r="Q61481" s="265"/>
    </row>
    <row r="61482" spans="17:17" ht="0" hidden="1" customHeight="1" x14ac:dyDescent="0.25">
      <c r="Q61482" s="265"/>
    </row>
    <row r="61483" spans="17:17" ht="0" hidden="1" customHeight="1" x14ac:dyDescent="0.25">
      <c r="Q61483" s="265"/>
    </row>
    <row r="61484" spans="17:17" ht="0" hidden="1" customHeight="1" x14ac:dyDescent="0.25">
      <c r="Q61484" s="265"/>
    </row>
    <row r="61485" spans="17:17" ht="0" hidden="1" customHeight="1" x14ac:dyDescent="0.25">
      <c r="Q61485" s="265"/>
    </row>
    <row r="61486" spans="17:17" ht="0" hidden="1" customHeight="1" x14ac:dyDescent="0.25">
      <c r="Q61486" s="265"/>
    </row>
    <row r="61487" spans="17:17" ht="0" hidden="1" customHeight="1" x14ac:dyDescent="0.25">
      <c r="Q61487" s="265"/>
    </row>
    <row r="61488" spans="17:17" ht="0" hidden="1" customHeight="1" x14ac:dyDescent="0.25">
      <c r="Q61488" s="265"/>
    </row>
    <row r="61489" spans="17:17" ht="0" hidden="1" customHeight="1" x14ac:dyDescent="0.25">
      <c r="Q61489" s="265"/>
    </row>
    <row r="61490" spans="17:17" ht="0" hidden="1" customHeight="1" x14ac:dyDescent="0.25">
      <c r="Q61490" s="265"/>
    </row>
    <row r="61491" spans="17:17" ht="0" hidden="1" customHeight="1" x14ac:dyDescent="0.25">
      <c r="Q61491" s="265"/>
    </row>
    <row r="61492" spans="17:17" ht="0" hidden="1" customHeight="1" x14ac:dyDescent="0.25">
      <c r="Q61492" s="265"/>
    </row>
    <row r="61493" spans="17:17" ht="0" hidden="1" customHeight="1" x14ac:dyDescent="0.25">
      <c r="Q61493" s="265"/>
    </row>
    <row r="61494" spans="17:17" ht="0" hidden="1" customHeight="1" x14ac:dyDescent="0.25">
      <c r="Q61494" s="265"/>
    </row>
    <row r="61495" spans="17:17" ht="0" hidden="1" customHeight="1" x14ac:dyDescent="0.25">
      <c r="Q61495" s="265"/>
    </row>
    <row r="61496" spans="17:17" ht="0" hidden="1" customHeight="1" x14ac:dyDescent="0.25">
      <c r="Q61496" s="265"/>
    </row>
    <row r="61497" spans="17:17" ht="0" hidden="1" customHeight="1" x14ac:dyDescent="0.25">
      <c r="Q61497" s="265"/>
    </row>
    <row r="61498" spans="17:17" ht="0" hidden="1" customHeight="1" x14ac:dyDescent="0.25">
      <c r="Q61498" s="265"/>
    </row>
    <row r="61499" spans="17:17" ht="0" hidden="1" customHeight="1" x14ac:dyDescent="0.25">
      <c r="Q61499" s="265"/>
    </row>
    <row r="61500" spans="17:17" ht="0" hidden="1" customHeight="1" x14ac:dyDescent="0.25">
      <c r="Q61500" s="265"/>
    </row>
    <row r="61501" spans="17:17" ht="0" hidden="1" customHeight="1" x14ac:dyDescent="0.25">
      <c r="Q61501" s="265"/>
    </row>
    <row r="61502" spans="17:17" ht="0" hidden="1" customHeight="1" x14ac:dyDescent="0.25">
      <c r="Q61502" s="265"/>
    </row>
    <row r="61503" spans="17:17" ht="0" hidden="1" customHeight="1" x14ac:dyDescent="0.25">
      <c r="Q61503" s="265"/>
    </row>
    <row r="61504" spans="17:17" ht="0" hidden="1" customHeight="1" x14ac:dyDescent="0.25">
      <c r="Q61504" s="265"/>
    </row>
    <row r="61505" spans="17:17" ht="0" hidden="1" customHeight="1" x14ac:dyDescent="0.25">
      <c r="Q61505" s="265"/>
    </row>
    <row r="61506" spans="17:17" ht="0" hidden="1" customHeight="1" x14ac:dyDescent="0.25">
      <c r="Q61506" s="265"/>
    </row>
    <row r="61507" spans="17:17" ht="0" hidden="1" customHeight="1" x14ac:dyDescent="0.25">
      <c r="Q61507" s="265"/>
    </row>
    <row r="61508" spans="17:17" ht="0" hidden="1" customHeight="1" x14ac:dyDescent="0.25">
      <c r="Q61508" s="265"/>
    </row>
    <row r="61509" spans="17:17" ht="0" hidden="1" customHeight="1" x14ac:dyDescent="0.25">
      <c r="Q61509" s="265"/>
    </row>
    <row r="61510" spans="17:17" ht="0" hidden="1" customHeight="1" x14ac:dyDescent="0.25">
      <c r="Q61510" s="265"/>
    </row>
    <row r="61511" spans="17:17" ht="0" hidden="1" customHeight="1" x14ac:dyDescent="0.25">
      <c r="Q61511" s="265"/>
    </row>
    <row r="61512" spans="17:17" ht="0" hidden="1" customHeight="1" x14ac:dyDescent="0.25">
      <c r="Q61512" s="265"/>
    </row>
    <row r="61513" spans="17:17" ht="0" hidden="1" customHeight="1" x14ac:dyDescent="0.25">
      <c r="Q61513" s="265"/>
    </row>
    <row r="61514" spans="17:17" ht="0" hidden="1" customHeight="1" x14ac:dyDescent="0.25">
      <c r="Q61514" s="265"/>
    </row>
    <row r="61515" spans="17:17" ht="0" hidden="1" customHeight="1" x14ac:dyDescent="0.25">
      <c r="Q61515" s="265"/>
    </row>
    <row r="61516" spans="17:17" ht="0" hidden="1" customHeight="1" x14ac:dyDescent="0.25">
      <c r="Q61516" s="265"/>
    </row>
    <row r="61517" spans="17:17" ht="0" hidden="1" customHeight="1" x14ac:dyDescent="0.25">
      <c r="Q61517" s="265"/>
    </row>
    <row r="61518" spans="17:17" ht="0" hidden="1" customHeight="1" x14ac:dyDescent="0.25">
      <c r="Q61518" s="265"/>
    </row>
    <row r="61519" spans="17:17" ht="0" hidden="1" customHeight="1" x14ac:dyDescent="0.25">
      <c r="Q61519" s="265"/>
    </row>
    <row r="61520" spans="17:17" ht="0" hidden="1" customHeight="1" x14ac:dyDescent="0.25">
      <c r="Q61520" s="265"/>
    </row>
    <row r="61521" spans="17:17" ht="0" hidden="1" customHeight="1" x14ac:dyDescent="0.25">
      <c r="Q61521" s="265"/>
    </row>
    <row r="61522" spans="17:17" ht="0" hidden="1" customHeight="1" x14ac:dyDescent="0.25">
      <c r="Q61522" s="265"/>
    </row>
    <row r="61523" spans="17:17" ht="0" hidden="1" customHeight="1" x14ac:dyDescent="0.25">
      <c r="Q61523" s="265"/>
    </row>
    <row r="61524" spans="17:17" ht="0" hidden="1" customHeight="1" x14ac:dyDescent="0.25">
      <c r="Q61524" s="265"/>
    </row>
    <row r="61525" spans="17:17" ht="0" hidden="1" customHeight="1" x14ac:dyDescent="0.25">
      <c r="Q61525" s="265"/>
    </row>
    <row r="61526" spans="17:17" ht="0" hidden="1" customHeight="1" x14ac:dyDescent="0.25">
      <c r="Q61526" s="265"/>
    </row>
    <row r="61527" spans="17:17" ht="0" hidden="1" customHeight="1" x14ac:dyDescent="0.25">
      <c r="Q61527" s="265"/>
    </row>
    <row r="61528" spans="17:17" ht="0" hidden="1" customHeight="1" x14ac:dyDescent="0.25">
      <c r="Q61528" s="265"/>
    </row>
    <row r="61529" spans="17:17" ht="0" hidden="1" customHeight="1" x14ac:dyDescent="0.25">
      <c r="Q61529" s="265"/>
    </row>
    <row r="61530" spans="17:17" ht="0" hidden="1" customHeight="1" x14ac:dyDescent="0.25">
      <c r="Q61530" s="265"/>
    </row>
    <row r="61531" spans="17:17" ht="0" hidden="1" customHeight="1" x14ac:dyDescent="0.25">
      <c r="Q61531" s="265"/>
    </row>
    <row r="61532" spans="17:17" ht="0" hidden="1" customHeight="1" x14ac:dyDescent="0.25">
      <c r="Q61532" s="265"/>
    </row>
    <row r="61533" spans="17:17" ht="0" hidden="1" customHeight="1" x14ac:dyDescent="0.25">
      <c r="Q61533" s="265"/>
    </row>
    <row r="61534" spans="17:17" ht="0" hidden="1" customHeight="1" x14ac:dyDescent="0.25">
      <c r="Q61534" s="265"/>
    </row>
    <row r="61535" spans="17:17" ht="0" hidden="1" customHeight="1" x14ac:dyDescent="0.25">
      <c r="Q61535" s="265"/>
    </row>
    <row r="61536" spans="17:17" ht="0" hidden="1" customHeight="1" x14ac:dyDescent="0.25">
      <c r="Q61536" s="265"/>
    </row>
    <row r="61537" spans="17:17" ht="0" hidden="1" customHeight="1" x14ac:dyDescent="0.25">
      <c r="Q61537" s="265"/>
    </row>
    <row r="61538" spans="17:17" ht="0" hidden="1" customHeight="1" x14ac:dyDescent="0.25">
      <c r="Q61538" s="265"/>
    </row>
    <row r="61539" spans="17:17" ht="0" hidden="1" customHeight="1" x14ac:dyDescent="0.25">
      <c r="Q61539" s="265"/>
    </row>
    <row r="61540" spans="17:17" ht="0" hidden="1" customHeight="1" x14ac:dyDescent="0.25">
      <c r="Q61540" s="265"/>
    </row>
    <row r="61541" spans="17:17" ht="0" hidden="1" customHeight="1" x14ac:dyDescent="0.25">
      <c r="Q61541" s="265"/>
    </row>
    <row r="61542" spans="17:17" ht="0" hidden="1" customHeight="1" x14ac:dyDescent="0.25">
      <c r="Q61542" s="265"/>
    </row>
    <row r="61543" spans="17:17" ht="0" hidden="1" customHeight="1" x14ac:dyDescent="0.25">
      <c r="Q61543" s="265"/>
    </row>
    <row r="61544" spans="17:17" ht="0" hidden="1" customHeight="1" x14ac:dyDescent="0.25">
      <c r="Q61544" s="265"/>
    </row>
    <row r="61545" spans="17:17" ht="0" hidden="1" customHeight="1" x14ac:dyDescent="0.25">
      <c r="Q61545" s="265"/>
    </row>
    <row r="61546" spans="17:17" ht="0" hidden="1" customHeight="1" x14ac:dyDescent="0.25">
      <c r="Q61546" s="265"/>
    </row>
    <row r="61547" spans="17:17" ht="0" hidden="1" customHeight="1" x14ac:dyDescent="0.25">
      <c r="Q61547" s="265"/>
    </row>
    <row r="61548" spans="17:17" ht="0" hidden="1" customHeight="1" x14ac:dyDescent="0.25">
      <c r="Q61548" s="265"/>
    </row>
    <row r="61549" spans="17:17" ht="0" hidden="1" customHeight="1" x14ac:dyDescent="0.25">
      <c r="Q61549" s="265"/>
    </row>
    <row r="61550" spans="17:17" ht="0" hidden="1" customHeight="1" x14ac:dyDescent="0.25">
      <c r="Q61550" s="265"/>
    </row>
    <row r="61551" spans="17:17" ht="0" hidden="1" customHeight="1" x14ac:dyDescent="0.25">
      <c r="Q61551" s="265"/>
    </row>
    <row r="61552" spans="17:17" ht="0" hidden="1" customHeight="1" x14ac:dyDescent="0.25">
      <c r="Q61552" s="265"/>
    </row>
    <row r="61553" spans="17:17" ht="0" hidden="1" customHeight="1" x14ac:dyDescent="0.25">
      <c r="Q61553" s="265"/>
    </row>
    <row r="61554" spans="17:17" ht="0" hidden="1" customHeight="1" x14ac:dyDescent="0.25">
      <c r="Q61554" s="265"/>
    </row>
    <row r="61555" spans="17:17" ht="0" hidden="1" customHeight="1" x14ac:dyDescent="0.25">
      <c r="Q61555" s="265"/>
    </row>
    <row r="61556" spans="17:17" ht="0" hidden="1" customHeight="1" x14ac:dyDescent="0.25">
      <c r="Q61556" s="265"/>
    </row>
    <row r="61557" spans="17:17" ht="0" hidden="1" customHeight="1" x14ac:dyDescent="0.25">
      <c r="Q61557" s="265"/>
    </row>
    <row r="61558" spans="17:17" ht="0" hidden="1" customHeight="1" x14ac:dyDescent="0.25">
      <c r="Q61558" s="265"/>
    </row>
    <row r="61559" spans="17:17" ht="0" hidden="1" customHeight="1" x14ac:dyDescent="0.25">
      <c r="Q61559" s="265"/>
    </row>
    <row r="61560" spans="17:17" ht="0" hidden="1" customHeight="1" x14ac:dyDescent="0.25">
      <c r="Q61560" s="265"/>
    </row>
    <row r="61561" spans="17:17" ht="0" hidden="1" customHeight="1" x14ac:dyDescent="0.25">
      <c r="Q61561" s="265"/>
    </row>
    <row r="61562" spans="17:17" ht="0" hidden="1" customHeight="1" x14ac:dyDescent="0.25">
      <c r="Q61562" s="265"/>
    </row>
    <row r="61563" spans="17:17" ht="0" hidden="1" customHeight="1" x14ac:dyDescent="0.25">
      <c r="Q61563" s="265"/>
    </row>
    <row r="61564" spans="17:17" ht="0" hidden="1" customHeight="1" x14ac:dyDescent="0.25">
      <c r="Q61564" s="265"/>
    </row>
    <row r="61565" spans="17:17" ht="0" hidden="1" customHeight="1" x14ac:dyDescent="0.25">
      <c r="Q61565" s="265"/>
    </row>
    <row r="61566" spans="17:17" ht="0" hidden="1" customHeight="1" x14ac:dyDescent="0.25">
      <c r="Q61566" s="265"/>
    </row>
    <row r="61567" spans="17:17" ht="0" hidden="1" customHeight="1" x14ac:dyDescent="0.25">
      <c r="Q61567" s="265"/>
    </row>
    <row r="61568" spans="17:17" ht="0" hidden="1" customHeight="1" x14ac:dyDescent="0.25">
      <c r="Q61568" s="265"/>
    </row>
    <row r="61569" spans="17:17" ht="0" hidden="1" customHeight="1" x14ac:dyDescent="0.25">
      <c r="Q61569" s="265"/>
    </row>
    <row r="61570" spans="17:17" ht="0" hidden="1" customHeight="1" x14ac:dyDescent="0.25">
      <c r="Q61570" s="265"/>
    </row>
    <row r="61571" spans="17:17" ht="0" hidden="1" customHeight="1" x14ac:dyDescent="0.25">
      <c r="Q61571" s="265"/>
    </row>
    <row r="61572" spans="17:17" ht="0" hidden="1" customHeight="1" x14ac:dyDescent="0.25">
      <c r="Q61572" s="265"/>
    </row>
    <row r="61573" spans="17:17" ht="0" hidden="1" customHeight="1" x14ac:dyDescent="0.25">
      <c r="Q61573" s="265"/>
    </row>
    <row r="61574" spans="17:17" ht="0" hidden="1" customHeight="1" x14ac:dyDescent="0.25">
      <c r="Q61574" s="265"/>
    </row>
    <row r="61575" spans="17:17" ht="0" hidden="1" customHeight="1" x14ac:dyDescent="0.25">
      <c r="Q61575" s="265"/>
    </row>
    <row r="61576" spans="17:17" ht="0" hidden="1" customHeight="1" x14ac:dyDescent="0.25">
      <c r="Q61576" s="265"/>
    </row>
    <row r="61577" spans="17:17" ht="0" hidden="1" customHeight="1" x14ac:dyDescent="0.25">
      <c r="Q61577" s="265"/>
    </row>
    <row r="61578" spans="17:17" ht="0" hidden="1" customHeight="1" x14ac:dyDescent="0.25">
      <c r="Q61578" s="265"/>
    </row>
    <row r="61579" spans="17:17" ht="0" hidden="1" customHeight="1" x14ac:dyDescent="0.25">
      <c r="Q61579" s="265"/>
    </row>
    <row r="61580" spans="17:17" ht="0" hidden="1" customHeight="1" x14ac:dyDescent="0.25">
      <c r="Q61580" s="265"/>
    </row>
    <row r="61581" spans="17:17" ht="0" hidden="1" customHeight="1" x14ac:dyDescent="0.25">
      <c r="Q61581" s="265"/>
    </row>
    <row r="61582" spans="17:17" ht="0" hidden="1" customHeight="1" x14ac:dyDescent="0.25">
      <c r="Q61582" s="265"/>
    </row>
    <row r="61583" spans="17:17" ht="0" hidden="1" customHeight="1" x14ac:dyDescent="0.25">
      <c r="Q61583" s="265"/>
    </row>
    <row r="61584" spans="17:17" ht="0" hidden="1" customHeight="1" x14ac:dyDescent="0.25">
      <c r="Q61584" s="265"/>
    </row>
    <row r="61585" spans="17:17" ht="0" hidden="1" customHeight="1" x14ac:dyDescent="0.25">
      <c r="Q61585" s="265"/>
    </row>
    <row r="61586" spans="17:17" ht="0" hidden="1" customHeight="1" x14ac:dyDescent="0.25">
      <c r="Q61586" s="265"/>
    </row>
    <row r="61587" spans="17:17" ht="0" hidden="1" customHeight="1" x14ac:dyDescent="0.25">
      <c r="Q61587" s="265"/>
    </row>
    <row r="61588" spans="17:17" ht="0" hidden="1" customHeight="1" x14ac:dyDescent="0.25">
      <c r="Q61588" s="265"/>
    </row>
    <row r="61589" spans="17:17" ht="0" hidden="1" customHeight="1" x14ac:dyDescent="0.25">
      <c r="Q61589" s="265"/>
    </row>
    <row r="61590" spans="17:17" ht="0" hidden="1" customHeight="1" x14ac:dyDescent="0.25">
      <c r="Q61590" s="265"/>
    </row>
    <row r="61591" spans="17:17" ht="0" hidden="1" customHeight="1" x14ac:dyDescent="0.25">
      <c r="Q61591" s="265"/>
    </row>
    <row r="61592" spans="17:17" ht="0" hidden="1" customHeight="1" x14ac:dyDescent="0.25">
      <c r="Q61592" s="265"/>
    </row>
    <row r="61593" spans="17:17" ht="0" hidden="1" customHeight="1" x14ac:dyDescent="0.25">
      <c r="Q61593" s="265"/>
    </row>
    <row r="61594" spans="17:17" ht="0" hidden="1" customHeight="1" x14ac:dyDescent="0.25">
      <c r="Q61594" s="265"/>
    </row>
    <row r="61595" spans="17:17" ht="0" hidden="1" customHeight="1" x14ac:dyDescent="0.25">
      <c r="Q61595" s="265"/>
    </row>
    <row r="61596" spans="17:17" ht="0" hidden="1" customHeight="1" x14ac:dyDescent="0.25">
      <c r="Q61596" s="265"/>
    </row>
    <row r="61597" spans="17:17" ht="0" hidden="1" customHeight="1" x14ac:dyDescent="0.25">
      <c r="Q61597" s="265"/>
    </row>
    <row r="61598" spans="17:17" ht="0" hidden="1" customHeight="1" x14ac:dyDescent="0.25">
      <c r="Q61598" s="265"/>
    </row>
    <row r="61599" spans="17:17" ht="0" hidden="1" customHeight="1" x14ac:dyDescent="0.25">
      <c r="Q61599" s="265"/>
    </row>
    <row r="61600" spans="17:17" ht="0" hidden="1" customHeight="1" x14ac:dyDescent="0.25">
      <c r="Q61600" s="265"/>
    </row>
    <row r="61601" spans="17:17" ht="0" hidden="1" customHeight="1" x14ac:dyDescent="0.25">
      <c r="Q61601" s="265"/>
    </row>
    <row r="61602" spans="17:17" ht="0" hidden="1" customHeight="1" x14ac:dyDescent="0.25">
      <c r="Q61602" s="265"/>
    </row>
    <row r="61603" spans="17:17" ht="0" hidden="1" customHeight="1" x14ac:dyDescent="0.25">
      <c r="Q61603" s="265"/>
    </row>
    <row r="61604" spans="17:17" ht="0" hidden="1" customHeight="1" x14ac:dyDescent="0.25">
      <c r="Q61604" s="265"/>
    </row>
    <row r="61605" spans="17:17" ht="0" hidden="1" customHeight="1" x14ac:dyDescent="0.25">
      <c r="Q61605" s="265"/>
    </row>
    <row r="61606" spans="17:17" ht="0" hidden="1" customHeight="1" x14ac:dyDescent="0.25">
      <c r="Q61606" s="265"/>
    </row>
    <row r="61607" spans="17:17" ht="0" hidden="1" customHeight="1" x14ac:dyDescent="0.25">
      <c r="Q61607" s="265"/>
    </row>
    <row r="61608" spans="17:17" ht="0" hidden="1" customHeight="1" x14ac:dyDescent="0.25">
      <c r="Q61608" s="265"/>
    </row>
    <row r="61609" spans="17:17" ht="0" hidden="1" customHeight="1" x14ac:dyDescent="0.25">
      <c r="Q61609" s="265"/>
    </row>
    <row r="61610" spans="17:17" ht="0" hidden="1" customHeight="1" x14ac:dyDescent="0.25">
      <c r="Q61610" s="265"/>
    </row>
    <row r="61611" spans="17:17" ht="0" hidden="1" customHeight="1" x14ac:dyDescent="0.25">
      <c r="Q61611" s="265"/>
    </row>
    <row r="61612" spans="17:17" ht="0" hidden="1" customHeight="1" x14ac:dyDescent="0.25">
      <c r="Q61612" s="265"/>
    </row>
    <row r="61613" spans="17:17" ht="0" hidden="1" customHeight="1" x14ac:dyDescent="0.25">
      <c r="Q61613" s="265"/>
    </row>
    <row r="61614" spans="17:17" ht="0" hidden="1" customHeight="1" x14ac:dyDescent="0.25">
      <c r="Q61614" s="265"/>
    </row>
    <row r="61615" spans="17:17" ht="0" hidden="1" customHeight="1" x14ac:dyDescent="0.25">
      <c r="Q61615" s="265"/>
    </row>
    <row r="61616" spans="17:17" ht="0" hidden="1" customHeight="1" x14ac:dyDescent="0.25">
      <c r="Q61616" s="265"/>
    </row>
    <row r="61617" spans="17:17" ht="0" hidden="1" customHeight="1" x14ac:dyDescent="0.25">
      <c r="Q61617" s="265"/>
    </row>
    <row r="61618" spans="17:17" ht="0" hidden="1" customHeight="1" x14ac:dyDescent="0.25">
      <c r="Q61618" s="265"/>
    </row>
    <row r="61619" spans="17:17" ht="0" hidden="1" customHeight="1" x14ac:dyDescent="0.25">
      <c r="Q61619" s="265"/>
    </row>
    <row r="61620" spans="17:17" ht="0" hidden="1" customHeight="1" x14ac:dyDescent="0.25">
      <c r="Q61620" s="265"/>
    </row>
    <row r="61621" spans="17:17" ht="0" hidden="1" customHeight="1" x14ac:dyDescent="0.25">
      <c r="Q61621" s="265"/>
    </row>
    <row r="61622" spans="17:17" ht="0" hidden="1" customHeight="1" x14ac:dyDescent="0.25">
      <c r="Q61622" s="265"/>
    </row>
    <row r="61623" spans="17:17" ht="0" hidden="1" customHeight="1" x14ac:dyDescent="0.25">
      <c r="Q61623" s="265"/>
    </row>
    <row r="61624" spans="17:17" ht="0" hidden="1" customHeight="1" x14ac:dyDescent="0.25">
      <c r="Q61624" s="265"/>
    </row>
    <row r="61625" spans="17:17" ht="0" hidden="1" customHeight="1" x14ac:dyDescent="0.25">
      <c r="Q61625" s="265"/>
    </row>
    <row r="61626" spans="17:17" ht="0" hidden="1" customHeight="1" x14ac:dyDescent="0.25">
      <c r="Q61626" s="265"/>
    </row>
    <row r="61627" spans="17:17" ht="0" hidden="1" customHeight="1" x14ac:dyDescent="0.25">
      <c r="Q61627" s="265"/>
    </row>
    <row r="61628" spans="17:17" ht="0" hidden="1" customHeight="1" x14ac:dyDescent="0.25">
      <c r="Q61628" s="265"/>
    </row>
    <row r="61629" spans="17:17" ht="0" hidden="1" customHeight="1" x14ac:dyDescent="0.25">
      <c r="Q61629" s="265"/>
    </row>
    <row r="61630" spans="17:17" ht="0" hidden="1" customHeight="1" x14ac:dyDescent="0.25">
      <c r="Q61630" s="265"/>
    </row>
    <row r="61631" spans="17:17" ht="0" hidden="1" customHeight="1" x14ac:dyDescent="0.25">
      <c r="Q61631" s="265"/>
    </row>
    <row r="61632" spans="17:17" ht="0" hidden="1" customHeight="1" x14ac:dyDescent="0.25">
      <c r="Q61632" s="265"/>
    </row>
    <row r="61633" spans="17:17" ht="0" hidden="1" customHeight="1" x14ac:dyDescent="0.25">
      <c r="Q61633" s="265"/>
    </row>
    <row r="61634" spans="17:17" ht="0" hidden="1" customHeight="1" x14ac:dyDescent="0.25">
      <c r="Q61634" s="265"/>
    </row>
    <row r="61635" spans="17:17" ht="0" hidden="1" customHeight="1" x14ac:dyDescent="0.25">
      <c r="Q61635" s="265"/>
    </row>
    <row r="61636" spans="17:17" ht="0" hidden="1" customHeight="1" x14ac:dyDescent="0.25">
      <c r="Q61636" s="265"/>
    </row>
    <row r="61637" spans="17:17" ht="0" hidden="1" customHeight="1" x14ac:dyDescent="0.25">
      <c r="Q61637" s="265"/>
    </row>
    <row r="61638" spans="17:17" ht="0" hidden="1" customHeight="1" x14ac:dyDescent="0.25">
      <c r="Q61638" s="265"/>
    </row>
    <row r="61639" spans="17:17" ht="0" hidden="1" customHeight="1" x14ac:dyDescent="0.25">
      <c r="Q61639" s="265"/>
    </row>
    <row r="61640" spans="17:17" ht="0" hidden="1" customHeight="1" x14ac:dyDescent="0.25">
      <c r="Q61640" s="265"/>
    </row>
    <row r="61641" spans="17:17" ht="0" hidden="1" customHeight="1" x14ac:dyDescent="0.25">
      <c r="Q61641" s="265"/>
    </row>
    <row r="61642" spans="17:17" ht="0" hidden="1" customHeight="1" x14ac:dyDescent="0.25">
      <c r="Q61642" s="265"/>
    </row>
    <row r="61643" spans="17:17" ht="0" hidden="1" customHeight="1" x14ac:dyDescent="0.25">
      <c r="Q61643" s="265"/>
    </row>
    <row r="61644" spans="17:17" ht="0" hidden="1" customHeight="1" x14ac:dyDescent="0.25">
      <c r="Q61644" s="265"/>
    </row>
    <row r="61645" spans="17:17" ht="0" hidden="1" customHeight="1" x14ac:dyDescent="0.25">
      <c r="Q61645" s="265"/>
    </row>
    <row r="61646" spans="17:17" ht="0" hidden="1" customHeight="1" x14ac:dyDescent="0.25">
      <c r="Q61646" s="265"/>
    </row>
    <row r="61647" spans="17:17" ht="0" hidden="1" customHeight="1" x14ac:dyDescent="0.25">
      <c r="Q61647" s="265"/>
    </row>
    <row r="61648" spans="17:17" ht="0" hidden="1" customHeight="1" x14ac:dyDescent="0.25">
      <c r="Q61648" s="265"/>
    </row>
    <row r="61649" spans="17:17" ht="0" hidden="1" customHeight="1" x14ac:dyDescent="0.25">
      <c r="Q61649" s="265"/>
    </row>
    <row r="61650" spans="17:17" ht="0" hidden="1" customHeight="1" x14ac:dyDescent="0.25">
      <c r="Q61650" s="265"/>
    </row>
    <row r="61651" spans="17:17" ht="0" hidden="1" customHeight="1" x14ac:dyDescent="0.25">
      <c r="Q61651" s="265"/>
    </row>
    <row r="61652" spans="17:17" ht="0" hidden="1" customHeight="1" x14ac:dyDescent="0.25">
      <c r="Q61652" s="265"/>
    </row>
    <row r="61653" spans="17:17" ht="0" hidden="1" customHeight="1" x14ac:dyDescent="0.25">
      <c r="Q61653" s="265"/>
    </row>
    <row r="61654" spans="17:17" ht="0" hidden="1" customHeight="1" x14ac:dyDescent="0.25">
      <c r="Q61654" s="265"/>
    </row>
    <row r="61655" spans="17:17" ht="0" hidden="1" customHeight="1" x14ac:dyDescent="0.25">
      <c r="Q61655" s="265"/>
    </row>
    <row r="61656" spans="17:17" ht="0" hidden="1" customHeight="1" x14ac:dyDescent="0.25">
      <c r="Q61656" s="265"/>
    </row>
    <row r="61657" spans="17:17" ht="0" hidden="1" customHeight="1" x14ac:dyDescent="0.25">
      <c r="Q61657" s="265"/>
    </row>
    <row r="61658" spans="17:17" ht="0" hidden="1" customHeight="1" x14ac:dyDescent="0.25">
      <c r="Q61658" s="265"/>
    </row>
    <row r="61659" spans="17:17" ht="0" hidden="1" customHeight="1" x14ac:dyDescent="0.25">
      <c r="Q61659" s="265"/>
    </row>
    <row r="61660" spans="17:17" ht="0" hidden="1" customHeight="1" x14ac:dyDescent="0.25">
      <c r="Q61660" s="265"/>
    </row>
    <row r="61661" spans="17:17" ht="0" hidden="1" customHeight="1" x14ac:dyDescent="0.25">
      <c r="Q61661" s="265"/>
    </row>
    <row r="61662" spans="17:17" ht="0" hidden="1" customHeight="1" x14ac:dyDescent="0.25">
      <c r="Q61662" s="265"/>
    </row>
    <row r="61663" spans="17:17" ht="0" hidden="1" customHeight="1" x14ac:dyDescent="0.25">
      <c r="Q61663" s="265"/>
    </row>
    <row r="61664" spans="17:17" ht="0" hidden="1" customHeight="1" x14ac:dyDescent="0.25">
      <c r="Q61664" s="265"/>
    </row>
    <row r="61665" spans="17:17" ht="0" hidden="1" customHeight="1" x14ac:dyDescent="0.25">
      <c r="Q61665" s="265"/>
    </row>
    <row r="61666" spans="17:17" ht="0" hidden="1" customHeight="1" x14ac:dyDescent="0.25">
      <c r="Q61666" s="265"/>
    </row>
    <row r="61667" spans="17:17" ht="0" hidden="1" customHeight="1" x14ac:dyDescent="0.25">
      <c r="Q61667" s="265"/>
    </row>
    <row r="61668" spans="17:17" ht="0" hidden="1" customHeight="1" x14ac:dyDescent="0.25">
      <c r="Q61668" s="265"/>
    </row>
    <row r="61669" spans="17:17" ht="0" hidden="1" customHeight="1" x14ac:dyDescent="0.25">
      <c r="Q61669" s="265"/>
    </row>
    <row r="61670" spans="17:17" ht="0" hidden="1" customHeight="1" x14ac:dyDescent="0.25">
      <c r="Q61670" s="265"/>
    </row>
    <row r="61671" spans="17:17" ht="0" hidden="1" customHeight="1" x14ac:dyDescent="0.25">
      <c r="Q61671" s="265"/>
    </row>
    <row r="61672" spans="17:17" ht="0" hidden="1" customHeight="1" x14ac:dyDescent="0.25">
      <c r="Q61672" s="265"/>
    </row>
    <row r="61673" spans="17:17" ht="0" hidden="1" customHeight="1" x14ac:dyDescent="0.25">
      <c r="Q61673" s="265"/>
    </row>
    <row r="61674" spans="17:17" ht="0" hidden="1" customHeight="1" x14ac:dyDescent="0.25">
      <c r="Q61674" s="265"/>
    </row>
    <row r="61675" spans="17:17" ht="0" hidden="1" customHeight="1" x14ac:dyDescent="0.25">
      <c r="Q61675" s="265"/>
    </row>
    <row r="61676" spans="17:17" ht="0" hidden="1" customHeight="1" x14ac:dyDescent="0.25">
      <c r="Q61676" s="265"/>
    </row>
    <row r="61677" spans="17:17" ht="0" hidden="1" customHeight="1" x14ac:dyDescent="0.25">
      <c r="Q61677" s="265"/>
    </row>
    <row r="61678" spans="17:17" ht="0" hidden="1" customHeight="1" x14ac:dyDescent="0.25">
      <c r="Q61678" s="265"/>
    </row>
    <row r="61679" spans="17:17" ht="0" hidden="1" customHeight="1" x14ac:dyDescent="0.25">
      <c r="Q61679" s="265"/>
    </row>
    <row r="61680" spans="17:17" ht="0" hidden="1" customHeight="1" x14ac:dyDescent="0.25">
      <c r="Q61680" s="265"/>
    </row>
    <row r="61681" spans="17:17" ht="0" hidden="1" customHeight="1" x14ac:dyDescent="0.25">
      <c r="Q61681" s="265"/>
    </row>
    <row r="61682" spans="17:17" ht="0" hidden="1" customHeight="1" x14ac:dyDescent="0.25">
      <c r="Q61682" s="265"/>
    </row>
    <row r="61683" spans="17:17" ht="0" hidden="1" customHeight="1" x14ac:dyDescent="0.25">
      <c r="Q61683" s="265"/>
    </row>
    <row r="61684" spans="17:17" ht="0" hidden="1" customHeight="1" x14ac:dyDescent="0.25">
      <c r="Q61684" s="265"/>
    </row>
    <row r="61685" spans="17:17" ht="0" hidden="1" customHeight="1" x14ac:dyDescent="0.25">
      <c r="Q61685" s="265"/>
    </row>
    <row r="61686" spans="17:17" ht="0" hidden="1" customHeight="1" x14ac:dyDescent="0.25">
      <c r="Q61686" s="265"/>
    </row>
    <row r="61687" spans="17:17" ht="0" hidden="1" customHeight="1" x14ac:dyDescent="0.25">
      <c r="Q61687" s="265"/>
    </row>
    <row r="61688" spans="17:17" ht="0" hidden="1" customHeight="1" x14ac:dyDescent="0.25">
      <c r="Q61688" s="265"/>
    </row>
    <row r="61689" spans="17:17" ht="0" hidden="1" customHeight="1" x14ac:dyDescent="0.25">
      <c r="Q61689" s="265"/>
    </row>
    <row r="61690" spans="17:17" ht="0" hidden="1" customHeight="1" x14ac:dyDescent="0.25">
      <c r="Q61690" s="265"/>
    </row>
    <row r="61691" spans="17:17" ht="0" hidden="1" customHeight="1" x14ac:dyDescent="0.25">
      <c r="Q61691" s="265"/>
    </row>
    <row r="61692" spans="17:17" ht="0" hidden="1" customHeight="1" x14ac:dyDescent="0.25">
      <c r="Q61692" s="265"/>
    </row>
    <row r="61693" spans="17:17" ht="0" hidden="1" customHeight="1" x14ac:dyDescent="0.25">
      <c r="Q61693" s="265"/>
    </row>
    <row r="61694" spans="17:17" ht="0" hidden="1" customHeight="1" x14ac:dyDescent="0.25">
      <c r="Q61694" s="265"/>
    </row>
    <row r="61695" spans="17:17" ht="0" hidden="1" customHeight="1" x14ac:dyDescent="0.25">
      <c r="Q61695" s="265"/>
    </row>
    <row r="61696" spans="17:17" ht="0" hidden="1" customHeight="1" x14ac:dyDescent="0.25">
      <c r="Q61696" s="265"/>
    </row>
    <row r="61697" spans="17:17" ht="0" hidden="1" customHeight="1" x14ac:dyDescent="0.25">
      <c r="Q61697" s="265"/>
    </row>
    <row r="61698" spans="17:17" ht="0" hidden="1" customHeight="1" x14ac:dyDescent="0.25">
      <c r="Q61698" s="265"/>
    </row>
    <row r="61699" spans="17:17" ht="0" hidden="1" customHeight="1" x14ac:dyDescent="0.25">
      <c r="Q61699" s="265"/>
    </row>
    <row r="61700" spans="17:17" ht="0" hidden="1" customHeight="1" x14ac:dyDescent="0.25">
      <c r="Q61700" s="265"/>
    </row>
    <row r="61701" spans="17:17" ht="0" hidden="1" customHeight="1" x14ac:dyDescent="0.25">
      <c r="Q61701" s="265"/>
    </row>
    <row r="61702" spans="17:17" ht="0" hidden="1" customHeight="1" x14ac:dyDescent="0.25">
      <c r="Q61702" s="265"/>
    </row>
    <row r="61703" spans="17:17" ht="0" hidden="1" customHeight="1" x14ac:dyDescent="0.25">
      <c r="Q61703" s="265"/>
    </row>
    <row r="61704" spans="17:17" ht="0" hidden="1" customHeight="1" x14ac:dyDescent="0.25">
      <c r="Q61704" s="265"/>
    </row>
    <row r="61705" spans="17:17" ht="0" hidden="1" customHeight="1" x14ac:dyDescent="0.25">
      <c r="Q61705" s="265"/>
    </row>
    <row r="61706" spans="17:17" ht="0" hidden="1" customHeight="1" x14ac:dyDescent="0.25">
      <c r="Q61706" s="265"/>
    </row>
    <row r="61707" spans="17:17" ht="0" hidden="1" customHeight="1" x14ac:dyDescent="0.25">
      <c r="Q61707" s="265"/>
    </row>
    <row r="61708" spans="17:17" ht="0" hidden="1" customHeight="1" x14ac:dyDescent="0.25">
      <c r="Q61708" s="265"/>
    </row>
    <row r="61709" spans="17:17" ht="0" hidden="1" customHeight="1" x14ac:dyDescent="0.25">
      <c r="Q61709" s="265"/>
    </row>
    <row r="61710" spans="17:17" ht="0" hidden="1" customHeight="1" x14ac:dyDescent="0.25">
      <c r="Q61710" s="265"/>
    </row>
    <row r="61711" spans="17:17" ht="0" hidden="1" customHeight="1" x14ac:dyDescent="0.25">
      <c r="Q61711" s="265"/>
    </row>
    <row r="61712" spans="17:17" ht="0" hidden="1" customHeight="1" x14ac:dyDescent="0.25">
      <c r="Q61712" s="265"/>
    </row>
    <row r="61713" spans="17:17" ht="0" hidden="1" customHeight="1" x14ac:dyDescent="0.25">
      <c r="Q61713" s="265"/>
    </row>
    <row r="61714" spans="17:17" ht="0" hidden="1" customHeight="1" x14ac:dyDescent="0.25">
      <c r="Q61714" s="265"/>
    </row>
    <row r="61715" spans="17:17" ht="0" hidden="1" customHeight="1" x14ac:dyDescent="0.25">
      <c r="Q61715" s="265"/>
    </row>
    <row r="61716" spans="17:17" ht="0" hidden="1" customHeight="1" x14ac:dyDescent="0.25">
      <c r="Q61716" s="265"/>
    </row>
    <row r="61717" spans="17:17" ht="0" hidden="1" customHeight="1" x14ac:dyDescent="0.25">
      <c r="Q61717" s="265"/>
    </row>
    <row r="61718" spans="17:17" ht="0" hidden="1" customHeight="1" x14ac:dyDescent="0.25">
      <c r="Q61718" s="265"/>
    </row>
    <row r="61719" spans="17:17" ht="0" hidden="1" customHeight="1" x14ac:dyDescent="0.25">
      <c r="Q61719" s="265"/>
    </row>
    <row r="61720" spans="17:17" ht="0" hidden="1" customHeight="1" x14ac:dyDescent="0.25">
      <c r="Q61720" s="265"/>
    </row>
    <row r="61721" spans="17:17" ht="0" hidden="1" customHeight="1" x14ac:dyDescent="0.25">
      <c r="Q61721" s="265"/>
    </row>
    <row r="61722" spans="17:17" ht="0" hidden="1" customHeight="1" x14ac:dyDescent="0.25">
      <c r="Q61722" s="265"/>
    </row>
    <row r="61723" spans="17:17" ht="0" hidden="1" customHeight="1" x14ac:dyDescent="0.25">
      <c r="Q61723" s="265"/>
    </row>
    <row r="61724" spans="17:17" ht="0" hidden="1" customHeight="1" x14ac:dyDescent="0.25">
      <c r="Q61724" s="265"/>
    </row>
    <row r="61725" spans="17:17" ht="0" hidden="1" customHeight="1" x14ac:dyDescent="0.25">
      <c r="Q61725" s="265"/>
    </row>
    <row r="61726" spans="17:17" ht="0" hidden="1" customHeight="1" x14ac:dyDescent="0.25">
      <c r="Q61726" s="265"/>
    </row>
    <row r="61727" spans="17:17" ht="0" hidden="1" customHeight="1" x14ac:dyDescent="0.25">
      <c r="Q61727" s="265"/>
    </row>
    <row r="61728" spans="17:17" ht="0" hidden="1" customHeight="1" x14ac:dyDescent="0.25">
      <c r="Q61728" s="265"/>
    </row>
    <row r="61729" spans="17:17" ht="0" hidden="1" customHeight="1" x14ac:dyDescent="0.25">
      <c r="Q61729" s="265"/>
    </row>
    <row r="61730" spans="17:17" ht="0" hidden="1" customHeight="1" x14ac:dyDescent="0.25">
      <c r="Q61730" s="265"/>
    </row>
    <row r="61731" spans="17:17" ht="0" hidden="1" customHeight="1" x14ac:dyDescent="0.25">
      <c r="Q61731" s="265"/>
    </row>
    <row r="61732" spans="17:17" ht="0" hidden="1" customHeight="1" x14ac:dyDescent="0.25">
      <c r="Q61732" s="265"/>
    </row>
    <row r="61733" spans="17:17" ht="0" hidden="1" customHeight="1" x14ac:dyDescent="0.25">
      <c r="Q61733" s="265"/>
    </row>
    <row r="61734" spans="17:17" ht="0" hidden="1" customHeight="1" x14ac:dyDescent="0.25">
      <c r="Q61734" s="265"/>
    </row>
    <row r="61735" spans="17:17" ht="0" hidden="1" customHeight="1" x14ac:dyDescent="0.25">
      <c r="Q61735" s="265"/>
    </row>
    <row r="61736" spans="17:17" ht="0" hidden="1" customHeight="1" x14ac:dyDescent="0.25">
      <c r="Q61736" s="265"/>
    </row>
    <row r="61737" spans="17:17" ht="0" hidden="1" customHeight="1" x14ac:dyDescent="0.25">
      <c r="Q61737" s="265"/>
    </row>
    <row r="61738" spans="17:17" ht="0" hidden="1" customHeight="1" x14ac:dyDescent="0.25">
      <c r="Q61738" s="265"/>
    </row>
    <row r="61739" spans="17:17" ht="0" hidden="1" customHeight="1" x14ac:dyDescent="0.25">
      <c r="Q61739" s="265"/>
    </row>
    <row r="61740" spans="17:17" ht="0" hidden="1" customHeight="1" x14ac:dyDescent="0.25">
      <c r="Q61740" s="265"/>
    </row>
    <row r="61741" spans="17:17" ht="0" hidden="1" customHeight="1" x14ac:dyDescent="0.25">
      <c r="Q61741" s="265"/>
    </row>
    <row r="61742" spans="17:17" ht="0" hidden="1" customHeight="1" x14ac:dyDescent="0.25">
      <c r="Q61742" s="265"/>
    </row>
    <row r="61743" spans="17:17" ht="0" hidden="1" customHeight="1" x14ac:dyDescent="0.25">
      <c r="Q61743" s="265"/>
    </row>
    <row r="61744" spans="17:17" ht="0" hidden="1" customHeight="1" x14ac:dyDescent="0.25">
      <c r="Q61744" s="265"/>
    </row>
    <row r="61745" spans="17:17" ht="0" hidden="1" customHeight="1" x14ac:dyDescent="0.25">
      <c r="Q61745" s="265"/>
    </row>
    <row r="61746" spans="17:17" ht="0" hidden="1" customHeight="1" x14ac:dyDescent="0.25">
      <c r="Q61746" s="265"/>
    </row>
    <row r="61747" spans="17:17" ht="0" hidden="1" customHeight="1" x14ac:dyDescent="0.25">
      <c r="Q61747" s="265"/>
    </row>
    <row r="61748" spans="17:17" ht="0" hidden="1" customHeight="1" x14ac:dyDescent="0.25">
      <c r="Q61748" s="265"/>
    </row>
    <row r="61749" spans="17:17" ht="0" hidden="1" customHeight="1" x14ac:dyDescent="0.25">
      <c r="Q61749" s="265"/>
    </row>
    <row r="61750" spans="17:17" ht="0" hidden="1" customHeight="1" x14ac:dyDescent="0.25">
      <c r="Q61750" s="265"/>
    </row>
    <row r="61751" spans="17:17" ht="0" hidden="1" customHeight="1" x14ac:dyDescent="0.25">
      <c r="Q61751" s="265"/>
    </row>
    <row r="61752" spans="17:17" ht="0" hidden="1" customHeight="1" x14ac:dyDescent="0.25">
      <c r="Q61752" s="265"/>
    </row>
    <row r="61753" spans="17:17" ht="0" hidden="1" customHeight="1" x14ac:dyDescent="0.25">
      <c r="Q61753" s="265"/>
    </row>
    <row r="61754" spans="17:17" ht="0" hidden="1" customHeight="1" x14ac:dyDescent="0.25">
      <c r="Q61754" s="265"/>
    </row>
    <row r="61755" spans="17:17" ht="0" hidden="1" customHeight="1" x14ac:dyDescent="0.25">
      <c r="Q61755" s="265"/>
    </row>
    <row r="61756" spans="17:17" ht="0" hidden="1" customHeight="1" x14ac:dyDescent="0.25">
      <c r="Q61756" s="265"/>
    </row>
    <row r="61757" spans="17:17" ht="0" hidden="1" customHeight="1" x14ac:dyDescent="0.25">
      <c r="Q61757" s="265"/>
    </row>
    <row r="61758" spans="17:17" ht="0" hidden="1" customHeight="1" x14ac:dyDescent="0.25">
      <c r="Q61758" s="265"/>
    </row>
    <row r="61759" spans="17:17" ht="0" hidden="1" customHeight="1" x14ac:dyDescent="0.25">
      <c r="Q61759" s="265"/>
    </row>
    <row r="61760" spans="17:17" ht="0" hidden="1" customHeight="1" x14ac:dyDescent="0.25">
      <c r="Q61760" s="265"/>
    </row>
    <row r="61761" spans="17:17" ht="0" hidden="1" customHeight="1" x14ac:dyDescent="0.25">
      <c r="Q61761" s="265"/>
    </row>
    <row r="61762" spans="17:17" ht="0" hidden="1" customHeight="1" x14ac:dyDescent="0.25">
      <c r="Q61762" s="265"/>
    </row>
    <row r="61763" spans="17:17" ht="0" hidden="1" customHeight="1" x14ac:dyDescent="0.25">
      <c r="Q61763" s="265"/>
    </row>
    <row r="61764" spans="17:17" ht="0" hidden="1" customHeight="1" x14ac:dyDescent="0.25">
      <c r="Q61764" s="265"/>
    </row>
    <row r="61765" spans="17:17" ht="0" hidden="1" customHeight="1" x14ac:dyDescent="0.25">
      <c r="Q61765" s="265"/>
    </row>
    <row r="61766" spans="17:17" ht="0" hidden="1" customHeight="1" x14ac:dyDescent="0.25">
      <c r="Q61766" s="265"/>
    </row>
    <row r="61767" spans="17:17" ht="0" hidden="1" customHeight="1" x14ac:dyDescent="0.25">
      <c r="Q61767" s="265"/>
    </row>
    <row r="61768" spans="17:17" ht="0" hidden="1" customHeight="1" x14ac:dyDescent="0.25">
      <c r="Q61768" s="265"/>
    </row>
    <row r="61769" spans="17:17" ht="0" hidden="1" customHeight="1" x14ac:dyDescent="0.25">
      <c r="Q61769" s="265"/>
    </row>
    <row r="61770" spans="17:17" ht="0" hidden="1" customHeight="1" x14ac:dyDescent="0.25">
      <c r="Q61770" s="265"/>
    </row>
    <row r="61771" spans="17:17" ht="0" hidden="1" customHeight="1" x14ac:dyDescent="0.25">
      <c r="Q61771" s="265"/>
    </row>
    <row r="61772" spans="17:17" ht="0" hidden="1" customHeight="1" x14ac:dyDescent="0.25">
      <c r="Q61772" s="265"/>
    </row>
    <row r="61773" spans="17:17" ht="0" hidden="1" customHeight="1" x14ac:dyDescent="0.25">
      <c r="Q61773" s="265"/>
    </row>
    <row r="61774" spans="17:17" ht="0" hidden="1" customHeight="1" x14ac:dyDescent="0.25">
      <c r="Q61774" s="265"/>
    </row>
    <row r="61775" spans="17:17" ht="0" hidden="1" customHeight="1" x14ac:dyDescent="0.25">
      <c r="Q61775" s="265"/>
    </row>
    <row r="61776" spans="17:17" ht="0" hidden="1" customHeight="1" x14ac:dyDescent="0.25">
      <c r="Q61776" s="265"/>
    </row>
    <row r="61777" spans="17:17" ht="0" hidden="1" customHeight="1" x14ac:dyDescent="0.25">
      <c r="Q61777" s="265"/>
    </row>
    <row r="61778" spans="17:17" ht="0" hidden="1" customHeight="1" x14ac:dyDescent="0.25">
      <c r="Q61778" s="265"/>
    </row>
    <row r="61779" spans="17:17" ht="0" hidden="1" customHeight="1" x14ac:dyDescent="0.25">
      <c r="Q61779" s="265"/>
    </row>
    <row r="61780" spans="17:17" ht="0" hidden="1" customHeight="1" x14ac:dyDescent="0.25">
      <c r="Q61780" s="265"/>
    </row>
    <row r="61781" spans="17:17" ht="0" hidden="1" customHeight="1" x14ac:dyDescent="0.25">
      <c r="Q61781" s="265"/>
    </row>
    <row r="61782" spans="17:17" ht="0" hidden="1" customHeight="1" x14ac:dyDescent="0.25">
      <c r="Q61782" s="265"/>
    </row>
    <row r="61783" spans="17:17" ht="0" hidden="1" customHeight="1" x14ac:dyDescent="0.25">
      <c r="Q61783" s="265"/>
    </row>
    <row r="61784" spans="17:17" ht="0" hidden="1" customHeight="1" x14ac:dyDescent="0.25">
      <c r="Q61784" s="265"/>
    </row>
    <row r="61785" spans="17:17" ht="0" hidden="1" customHeight="1" x14ac:dyDescent="0.25">
      <c r="Q61785" s="265"/>
    </row>
    <row r="61786" spans="17:17" ht="0" hidden="1" customHeight="1" x14ac:dyDescent="0.25">
      <c r="Q61786" s="265"/>
    </row>
    <row r="61787" spans="17:17" ht="0" hidden="1" customHeight="1" x14ac:dyDescent="0.25">
      <c r="Q61787" s="265"/>
    </row>
    <row r="61788" spans="17:17" ht="0" hidden="1" customHeight="1" x14ac:dyDescent="0.25">
      <c r="Q61788" s="265"/>
    </row>
    <row r="61789" spans="17:17" ht="0" hidden="1" customHeight="1" x14ac:dyDescent="0.25">
      <c r="Q61789" s="265"/>
    </row>
    <row r="61790" spans="17:17" ht="0" hidden="1" customHeight="1" x14ac:dyDescent="0.25">
      <c r="Q61790" s="265"/>
    </row>
    <row r="61791" spans="17:17" ht="0" hidden="1" customHeight="1" x14ac:dyDescent="0.25">
      <c r="Q61791" s="265"/>
    </row>
    <row r="61792" spans="17:17" ht="0" hidden="1" customHeight="1" x14ac:dyDescent="0.25">
      <c r="Q61792" s="265"/>
    </row>
    <row r="61793" spans="17:17" ht="0" hidden="1" customHeight="1" x14ac:dyDescent="0.25">
      <c r="Q61793" s="265"/>
    </row>
    <row r="61794" spans="17:17" ht="0" hidden="1" customHeight="1" x14ac:dyDescent="0.25">
      <c r="Q61794" s="265"/>
    </row>
    <row r="61795" spans="17:17" ht="0" hidden="1" customHeight="1" x14ac:dyDescent="0.25">
      <c r="Q61795" s="265"/>
    </row>
    <row r="61796" spans="17:17" ht="0" hidden="1" customHeight="1" x14ac:dyDescent="0.25">
      <c r="Q61796" s="265"/>
    </row>
    <row r="61797" spans="17:17" ht="0" hidden="1" customHeight="1" x14ac:dyDescent="0.25">
      <c r="Q61797" s="265"/>
    </row>
    <row r="61798" spans="17:17" ht="0" hidden="1" customHeight="1" x14ac:dyDescent="0.25">
      <c r="Q61798" s="265"/>
    </row>
    <row r="61799" spans="17:17" ht="0" hidden="1" customHeight="1" x14ac:dyDescent="0.25">
      <c r="Q61799" s="265"/>
    </row>
    <row r="61800" spans="17:17" ht="0" hidden="1" customHeight="1" x14ac:dyDescent="0.25">
      <c r="Q61800" s="265"/>
    </row>
    <row r="61801" spans="17:17" ht="0" hidden="1" customHeight="1" x14ac:dyDescent="0.25">
      <c r="Q61801" s="265"/>
    </row>
    <row r="61802" spans="17:17" ht="0" hidden="1" customHeight="1" x14ac:dyDescent="0.25">
      <c r="Q61802" s="265"/>
    </row>
    <row r="61803" spans="17:17" ht="0" hidden="1" customHeight="1" x14ac:dyDescent="0.25">
      <c r="Q61803" s="265"/>
    </row>
    <row r="61804" spans="17:17" ht="0" hidden="1" customHeight="1" x14ac:dyDescent="0.25">
      <c r="Q61804" s="265"/>
    </row>
    <row r="61805" spans="17:17" ht="0" hidden="1" customHeight="1" x14ac:dyDescent="0.25">
      <c r="Q61805" s="265"/>
    </row>
    <row r="61806" spans="17:17" ht="0" hidden="1" customHeight="1" x14ac:dyDescent="0.25">
      <c r="Q61806" s="265"/>
    </row>
    <row r="61807" spans="17:17" ht="0" hidden="1" customHeight="1" x14ac:dyDescent="0.25">
      <c r="Q61807" s="265"/>
    </row>
    <row r="61808" spans="17:17" ht="0" hidden="1" customHeight="1" x14ac:dyDescent="0.25">
      <c r="Q61808" s="265"/>
    </row>
    <row r="61809" spans="17:17" ht="0" hidden="1" customHeight="1" x14ac:dyDescent="0.25">
      <c r="Q61809" s="265"/>
    </row>
    <row r="61810" spans="17:17" ht="0" hidden="1" customHeight="1" x14ac:dyDescent="0.25">
      <c r="Q61810" s="265"/>
    </row>
    <row r="61811" spans="17:17" ht="0" hidden="1" customHeight="1" x14ac:dyDescent="0.25">
      <c r="Q61811" s="265"/>
    </row>
    <row r="61812" spans="17:17" ht="0" hidden="1" customHeight="1" x14ac:dyDescent="0.25">
      <c r="Q61812" s="265"/>
    </row>
    <row r="61813" spans="17:17" ht="0" hidden="1" customHeight="1" x14ac:dyDescent="0.25">
      <c r="Q61813" s="265"/>
    </row>
    <row r="61814" spans="17:17" ht="0" hidden="1" customHeight="1" x14ac:dyDescent="0.25">
      <c r="Q61814" s="265"/>
    </row>
    <row r="61815" spans="17:17" ht="0" hidden="1" customHeight="1" x14ac:dyDescent="0.25">
      <c r="Q61815" s="265"/>
    </row>
    <row r="61816" spans="17:17" ht="0" hidden="1" customHeight="1" x14ac:dyDescent="0.25">
      <c r="Q61816" s="265"/>
    </row>
    <row r="61817" spans="17:17" ht="0" hidden="1" customHeight="1" x14ac:dyDescent="0.25">
      <c r="Q61817" s="265"/>
    </row>
    <row r="61818" spans="17:17" ht="0" hidden="1" customHeight="1" x14ac:dyDescent="0.25">
      <c r="Q61818" s="265"/>
    </row>
    <row r="61819" spans="17:17" ht="0" hidden="1" customHeight="1" x14ac:dyDescent="0.25">
      <c r="Q61819" s="265"/>
    </row>
    <row r="61820" spans="17:17" ht="0" hidden="1" customHeight="1" x14ac:dyDescent="0.25">
      <c r="Q61820" s="265"/>
    </row>
    <row r="61821" spans="17:17" ht="0" hidden="1" customHeight="1" x14ac:dyDescent="0.25">
      <c r="Q61821" s="265"/>
    </row>
    <row r="61822" spans="17:17" ht="0" hidden="1" customHeight="1" x14ac:dyDescent="0.25">
      <c r="Q61822" s="265"/>
    </row>
    <row r="61823" spans="17:17" ht="0" hidden="1" customHeight="1" x14ac:dyDescent="0.25">
      <c r="Q61823" s="265"/>
    </row>
    <row r="61824" spans="17:17" ht="0" hidden="1" customHeight="1" x14ac:dyDescent="0.25">
      <c r="Q61824" s="265"/>
    </row>
    <row r="61825" spans="17:17" ht="0" hidden="1" customHeight="1" x14ac:dyDescent="0.25">
      <c r="Q61825" s="265"/>
    </row>
    <row r="61826" spans="17:17" ht="0" hidden="1" customHeight="1" x14ac:dyDescent="0.25">
      <c r="Q61826" s="265"/>
    </row>
    <row r="61827" spans="17:17" ht="0" hidden="1" customHeight="1" x14ac:dyDescent="0.25">
      <c r="Q61827" s="265"/>
    </row>
    <row r="61828" spans="17:17" ht="0" hidden="1" customHeight="1" x14ac:dyDescent="0.25">
      <c r="Q61828" s="265"/>
    </row>
    <row r="61829" spans="17:17" ht="0" hidden="1" customHeight="1" x14ac:dyDescent="0.25">
      <c r="Q61829" s="265"/>
    </row>
    <row r="61830" spans="17:17" ht="0" hidden="1" customHeight="1" x14ac:dyDescent="0.25">
      <c r="Q61830" s="265"/>
    </row>
    <row r="61831" spans="17:17" ht="0" hidden="1" customHeight="1" x14ac:dyDescent="0.25">
      <c r="Q61831" s="265"/>
    </row>
    <row r="61832" spans="17:17" ht="0" hidden="1" customHeight="1" x14ac:dyDescent="0.25">
      <c r="Q61832" s="265"/>
    </row>
    <row r="61833" spans="17:17" ht="0" hidden="1" customHeight="1" x14ac:dyDescent="0.25">
      <c r="Q61833" s="265"/>
    </row>
    <row r="61834" spans="17:17" ht="0" hidden="1" customHeight="1" x14ac:dyDescent="0.25">
      <c r="Q61834" s="265"/>
    </row>
    <row r="61835" spans="17:17" ht="0" hidden="1" customHeight="1" x14ac:dyDescent="0.25">
      <c r="Q61835" s="265"/>
    </row>
    <row r="61836" spans="17:17" ht="0" hidden="1" customHeight="1" x14ac:dyDescent="0.25">
      <c r="Q61836" s="265"/>
    </row>
    <row r="61837" spans="17:17" ht="0" hidden="1" customHeight="1" x14ac:dyDescent="0.25">
      <c r="Q61837" s="265"/>
    </row>
    <row r="61838" spans="17:17" ht="0" hidden="1" customHeight="1" x14ac:dyDescent="0.25">
      <c r="Q61838" s="265"/>
    </row>
    <row r="61839" spans="17:17" ht="0" hidden="1" customHeight="1" x14ac:dyDescent="0.25">
      <c r="Q61839" s="265"/>
    </row>
    <row r="61840" spans="17:17" ht="0" hidden="1" customHeight="1" x14ac:dyDescent="0.25">
      <c r="Q61840" s="265"/>
    </row>
    <row r="61841" spans="17:17" ht="0" hidden="1" customHeight="1" x14ac:dyDescent="0.25">
      <c r="Q61841" s="265"/>
    </row>
    <row r="61842" spans="17:17" ht="0" hidden="1" customHeight="1" x14ac:dyDescent="0.25">
      <c r="Q61842" s="265"/>
    </row>
    <row r="61843" spans="17:17" ht="0" hidden="1" customHeight="1" x14ac:dyDescent="0.25">
      <c r="Q61843" s="265"/>
    </row>
    <row r="61844" spans="17:17" ht="0" hidden="1" customHeight="1" x14ac:dyDescent="0.25">
      <c r="Q61844" s="265"/>
    </row>
    <row r="61845" spans="17:17" ht="0" hidden="1" customHeight="1" x14ac:dyDescent="0.25">
      <c r="Q61845" s="265"/>
    </row>
    <row r="61846" spans="17:17" ht="0" hidden="1" customHeight="1" x14ac:dyDescent="0.25">
      <c r="Q61846" s="265"/>
    </row>
    <row r="61847" spans="17:17" ht="0" hidden="1" customHeight="1" x14ac:dyDescent="0.25">
      <c r="Q61847" s="265"/>
    </row>
    <row r="61848" spans="17:17" ht="0" hidden="1" customHeight="1" x14ac:dyDescent="0.25">
      <c r="Q61848" s="265"/>
    </row>
    <row r="61849" spans="17:17" ht="0" hidden="1" customHeight="1" x14ac:dyDescent="0.25">
      <c r="Q61849" s="265"/>
    </row>
    <row r="61850" spans="17:17" ht="0" hidden="1" customHeight="1" x14ac:dyDescent="0.25">
      <c r="Q61850" s="265"/>
    </row>
    <row r="61851" spans="17:17" ht="0" hidden="1" customHeight="1" x14ac:dyDescent="0.25">
      <c r="Q61851" s="265"/>
    </row>
    <row r="61852" spans="17:17" ht="0" hidden="1" customHeight="1" x14ac:dyDescent="0.25">
      <c r="Q61852" s="265"/>
    </row>
    <row r="61853" spans="17:17" ht="0" hidden="1" customHeight="1" x14ac:dyDescent="0.25">
      <c r="Q61853" s="265"/>
    </row>
    <row r="61854" spans="17:17" ht="0" hidden="1" customHeight="1" x14ac:dyDescent="0.25">
      <c r="Q61854" s="265"/>
    </row>
    <row r="61855" spans="17:17" ht="0" hidden="1" customHeight="1" x14ac:dyDescent="0.25">
      <c r="Q61855" s="265"/>
    </row>
    <row r="61856" spans="17:17" ht="0" hidden="1" customHeight="1" x14ac:dyDescent="0.25">
      <c r="Q61856" s="265"/>
    </row>
    <row r="61857" spans="17:17" ht="0" hidden="1" customHeight="1" x14ac:dyDescent="0.25">
      <c r="Q61857" s="265"/>
    </row>
    <row r="61858" spans="17:17" ht="0" hidden="1" customHeight="1" x14ac:dyDescent="0.25">
      <c r="Q61858" s="265"/>
    </row>
    <row r="61859" spans="17:17" ht="0" hidden="1" customHeight="1" x14ac:dyDescent="0.25">
      <c r="Q61859" s="265"/>
    </row>
    <row r="61860" spans="17:17" ht="0" hidden="1" customHeight="1" x14ac:dyDescent="0.25">
      <c r="Q61860" s="265"/>
    </row>
    <row r="61861" spans="17:17" ht="0" hidden="1" customHeight="1" x14ac:dyDescent="0.25">
      <c r="Q61861" s="265"/>
    </row>
    <row r="61862" spans="17:17" ht="0" hidden="1" customHeight="1" x14ac:dyDescent="0.25">
      <c r="Q61862" s="265"/>
    </row>
    <row r="61863" spans="17:17" ht="0" hidden="1" customHeight="1" x14ac:dyDescent="0.25">
      <c r="Q61863" s="265"/>
    </row>
    <row r="61864" spans="17:17" ht="0" hidden="1" customHeight="1" x14ac:dyDescent="0.25">
      <c r="Q61864" s="265"/>
    </row>
    <row r="61865" spans="17:17" ht="0" hidden="1" customHeight="1" x14ac:dyDescent="0.25">
      <c r="Q61865" s="265"/>
    </row>
    <row r="61866" spans="17:17" ht="0" hidden="1" customHeight="1" x14ac:dyDescent="0.25">
      <c r="Q61866" s="265"/>
    </row>
    <row r="61867" spans="17:17" ht="0" hidden="1" customHeight="1" x14ac:dyDescent="0.25">
      <c r="Q61867" s="265"/>
    </row>
    <row r="61868" spans="17:17" ht="0" hidden="1" customHeight="1" x14ac:dyDescent="0.25">
      <c r="Q61868" s="265"/>
    </row>
    <row r="61869" spans="17:17" ht="0" hidden="1" customHeight="1" x14ac:dyDescent="0.25">
      <c r="Q61869" s="265"/>
    </row>
    <row r="61870" spans="17:17" ht="0" hidden="1" customHeight="1" x14ac:dyDescent="0.25">
      <c r="Q61870" s="265"/>
    </row>
    <row r="61871" spans="17:17" ht="0" hidden="1" customHeight="1" x14ac:dyDescent="0.25">
      <c r="Q61871" s="265"/>
    </row>
    <row r="61872" spans="17:17" ht="0" hidden="1" customHeight="1" x14ac:dyDescent="0.25">
      <c r="Q61872" s="265"/>
    </row>
    <row r="61873" spans="17:17" ht="0" hidden="1" customHeight="1" x14ac:dyDescent="0.25">
      <c r="Q61873" s="265"/>
    </row>
    <row r="61874" spans="17:17" ht="0" hidden="1" customHeight="1" x14ac:dyDescent="0.25">
      <c r="Q61874" s="265"/>
    </row>
    <row r="61875" spans="17:17" ht="0" hidden="1" customHeight="1" x14ac:dyDescent="0.25">
      <c r="Q61875" s="265"/>
    </row>
    <row r="61876" spans="17:17" ht="0" hidden="1" customHeight="1" x14ac:dyDescent="0.25">
      <c r="Q61876" s="265"/>
    </row>
    <row r="61877" spans="17:17" ht="0" hidden="1" customHeight="1" x14ac:dyDescent="0.25">
      <c r="Q61877" s="265"/>
    </row>
    <row r="61878" spans="17:17" ht="0" hidden="1" customHeight="1" x14ac:dyDescent="0.25">
      <c r="Q61878" s="265"/>
    </row>
    <row r="61879" spans="17:17" ht="0" hidden="1" customHeight="1" x14ac:dyDescent="0.25">
      <c r="Q61879" s="265"/>
    </row>
    <row r="61880" spans="17:17" ht="0" hidden="1" customHeight="1" x14ac:dyDescent="0.25">
      <c r="Q61880" s="265"/>
    </row>
    <row r="61881" spans="17:17" ht="0" hidden="1" customHeight="1" x14ac:dyDescent="0.25">
      <c r="Q61881" s="265"/>
    </row>
    <row r="61882" spans="17:17" ht="0" hidden="1" customHeight="1" x14ac:dyDescent="0.25">
      <c r="Q61882" s="265"/>
    </row>
    <row r="61883" spans="17:17" ht="0" hidden="1" customHeight="1" x14ac:dyDescent="0.25">
      <c r="Q61883" s="265"/>
    </row>
    <row r="61884" spans="17:17" ht="0" hidden="1" customHeight="1" x14ac:dyDescent="0.25">
      <c r="Q61884" s="265"/>
    </row>
    <row r="61885" spans="17:17" ht="0" hidden="1" customHeight="1" x14ac:dyDescent="0.25">
      <c r="Q61885" s="265"/>
    </row>
    <row r="61886" spans="17:17" ht="0" hidden="1" customHeight="1" x14ac:dyDescent="0.25">
      <c r="Q61886" s="265"/>
    </row>
    <row r="61887" spans="17:17" ht="0" hidden="1" customHeight="1" x14ac:dyDescent="0.25">
      <c r="Q61887" s="265"/>
    </row>
    <row r="61888" spans="17:17" ht="0" hidden="1" customHeight="1" x14ac:dyDescent="0.25">
      <c r="Q61888" s="265"/>
    </row>
    <row r="61889" spans="17:17" ht="0" hidden="1" customHeight="1" x14ac:dyDescent="0.25">
      <c r="Q61889" s="265"/>
    </row>
    <row r="61890" spans="17:17" ht="0" hidden="1" customHeight="1" x14ac:dyDescent="0.25">
      <c r="Q61890" s="265"/>
    </row>
    <row r="61891" spans="17:17" ht="0" hidden="1" customHeight="1" x14ac:dyDescent="0.25">
      <c r="Q61891" s="265"/>
    </row>
    <row r="61892" spans="17:17" ht="0" hidden="1" customHeight="1" x14ac:dyDescent="0.25">
      <c r="Q61892" s="265"/>
    </row>
    <row r="61893" spans="17:17" ht="0" hidden="1" customHeight="1" x14ac:dyDescent="0.25">
      <c r="Q61893" s="265"/>
    </row>
    <row r="61894" spans="17:17" ht="0" hidden="1" customHeight="1" x14ac:dyDescent="0.25">
      <c r="Q61894" s="265"/>
    </row>
    <row r="61895" spans="17:17" ht="0" hidden="1" customHeight="1" x14ac:dyDescent="0.25">
      <c r="Q61895" s="265"/>
    </row>
    <row r="61896" spans="17:17" ht="0" hidden="1" customHeight="1" x14ac:dyDescent="0.25">
      <c r="Q61896" s="265"/>
    </row>
    <row r="61897" spans="17:17" ht="0" hidden="1" customHeight="1" x14ac:dyDescent="0.25">
      <c r="Q61897" s="265"/>
    </row>
    <row r="61898" spans="17:17" ht="0" hidden="1" customHeight="1" x14ac:dyDescent="0.25">
      <c r="Q61898" s="265"/>
    </row>
    <row r="61899" spans="17:17" ht="0" hidden="1" customHeight="1" x14ac:dyDescent="0.25">
      <c r="Q61899" s="265"/>
    </row>
    <row r="61900" spans="17:17" ht="0" hidden="1" customHeight="1" x14ac:dyDescent="0.25">
      <c r="Q61900" s="265"/>
    </row>
    <row r="61901" spans="17:17" ht="0" hidden="1" customHeight="1" x14ac:dyDescent="0.25">
      <c r="Q61901" s="265"/>
    </row>
    <row r="61902" spans="17:17" ht="0" hidden="1" customHeight="1" x14ac:dyDescent="0.25">
      <c r="Q61902" s="265"/>
    </row>
    <row r="61903" spans="17:17" ht="0" hidden="1" customHeight="1" x14ac:dyDescent="0.25">
      <c r="Q61903" s="265"/>
    </row>
    <row r="61904" spans="17:17" ht="0" hidden="1" customHeight="1" x14ac:dyDescent="0.25">
      <c r="Q61904" s="265"/>
    </row>
    <row r="61905" spans="17:17" ht="0" hidden="1" customHeight="1" x14ac:dyDescent="0.25">
      <c r="Q61905" s="265"/>
    </row>
    <row r="61906" spans="17:17" ht="0" hidden="1" customHeight="1" x14ac:dyDescent="0.25">
      <c r="Q61906" s="265"/>
    </row>
    <row r="61907" spans="17:17" ht="0" hidden="1" customHeight="1" x14ac:dyDescent="0.25">
      <c r="Q61907" s="265"/>
    </row>
    <row r="61908" spans="17:17" ht="0" hidden="1" customHeight="1" x14ac:dyDescent="0.25">
      <c r="Q61908" s="265"/>
    </row>
    <row r="61909" spans="17:17" ht="0" hidden="1" customHeight="1" x14ac:dyDescent="0.25">
      <c r="Q61909" s="265"/>
    </row>
    <row r="61910" spans="17:17" ht="0" hidden="1" customHeight="1" x14ac:dyDescent="0.25">
      <c r="Q61910" s="265"/>
    </row>
    <row r="61911" spans="17:17" ht="0" hidden="1" customHeight="1" x14ac:dyDescent="0.25">
      <c r="Q61911" s="265"/>
    </row>
    <row r="61912" spans="17:17" ht="0" hidden="1" customHeight="1" x14ac:dyDescent="0.25">
      <c r="Q61912" s="265"/>
    </row>
    <row r="61913" spans="17:17" ht="0" hidden="1" customHeight="1" x14ac:dyDescent="0.25">
      <c r="Q61913" s="265"/>
    </row>
    <row r="61914" spans="17:17" ht="0" hidden="1" customHeight="1" x14ac:dyDescent="0.25">
      <c r="Q61914" s="265"/>
    </row>
    <row r="61915" spans="17:17" ht="0" hidden="1" customHeight="1" x14ac:dyDescent="0.25">
      <c r="Q61915" s="265"/>
    </row>
    <row r="61916" spans="17:17" ht="0" hidden="1" customHeight="1" x14ac:dyDescent="0.25">
      <c r="Q61916" s="265"/>
    </row>
    <row r="61917" spans="17:17" ht="0" hidden="1" customHeight="1" x14ac:dyDescent="0.25">
      <c r="Q61917" s="265"/>
    </row>
    <row r="61918" spans="17:17" ht="0" hidden="1" customHeight="1" x14ac:dyDescent="0.25">
      <c r="Q61918" s="265"/>
    </row>
    <row r="61919" spans="17:17" ht="0" hidden="1" customHeight="1" x14ac:dyDescent="0.25">
      <c r="Q61919" s="265"/>
    </row>
    <row r="61920" spans="17:17" ht="0" hidden="1" customHeight="1" x14ac:dyDescent="0.25">
      <c r="Q61920" s="265"/>
    </row>
    <row r="61921" spans="17:17" ht="0" hidden="1" customHeight="1" x14ac:dyDescent="0.25">
      <c r="Q61921" s="265"/>
    </row>
    <row r="61922" spans="17:17" ht="0" hidden="1" customHeight="1" x14ac:dyDescent="0.25">
      <c r="Q61922" s="265"/>
    </row>
    <row r="61923" spans="17:17" ht="0" hidden="1" customHeight="1" x14ac:dyDescent="0.25">
      <c r="Q61923" s="265"/>
    </row>
    <row r="61924" spans="17:17" ht="0" hidden="1" customHeight="1" x14ac:dyDescent="0.25">
      <c r="Q61924" s="265"/>
    </row>
    <row r="61925" spans="17:17" ht="0" hidden="1" customHeight="1" x14ac:dyDescent="0.25">
      <c r="Q61925" s="265"/>
    </row>
    <row r="61926" spans="17:17" ht="0" hidden="1" customHeight="1" x14ac:dyDescent="0.25">
      <c r="Q61926" s="265"/>
    </row>
    <row r="61927" spans="17:17" ht="0" hidden="1" customHeight="1" x14ac:dyDescent="0.25">
      <c r="Q61927" s="265"/>
    </row>
    <row r="61928" spans="17:17" ht="0" hidden="1" customHeight="1" x14ac:dyDescent="0.25">
      <c r="Q61928" s="265"/>
    </row>
    <row r="61929" spans="17:17" ht="0" hidden="1" customHeight="1" x14ac:dyDescent="0.25">
      <c r="Q61929" s="265"/>
    </row>
    <row r="61930" spans="17:17" ht="0" hidden="1" customHeight="1" x14ac:dyDescent="0.25">
      <c r="Q61930" s="265"/>
    </row>
    <row r="61931" spans="17:17" ht="0" hidden="1" customHeight="1" x14ac:dyDescent="0.25">
      <c r="Q61931" s="265"/>
    </row>
    <row r="61932" spans="17:17" ht="0" hidden="1" customHeight="1" x14ac:dyDescent="0.25">
      <c r="Q61932" s="265"/>
    </row>
    <row r="61933" spans="17:17" ht="0" hidden="1" customHeight="1" x14ac:dyDescent="0.25">
      <c r="Q61933" s="265"/>
    </row>
    <row r="61934" spans="17:17" ht="0" hidden="1" customHeight="1" x14ac:dyDescent="0.25">
      <c r="Q61934" s="265"/>
    </row>
    <row r="61935" spans="17:17" ht="0" hidden="1" customHeight="1" x14ac:dyDescent="0.25">
      <c r="Q61935" s="265"/>
    </row>
    <row r="61936" spans="17:17" ht="0" hidden="1" customHeight="1" x14ac:dyDescent="0.25">
      <c r="Q61936" s="265"/>
    </row>
    <row r="61937" spans="17:17" ht="0" hidden="1" customHeight="1" x14ac:dyDescent="0.25">
      <c r="Q61937" s="265"/>
    </row>
    <row r="61938" spans="17:17" ht="0" hidden="1" customHeight="1" x14ac:dyDescent="0.25">
      <c r="Q61938" s="265"/>
    </row>
    <row r="61939" spans="17:17" ht="0" hidden="1" customHeight="1" x14ac:dyDescent="0.25">
      <c r="Q61939" s="265"/>
    </row>
    <row r="61940" spans="17:17" ht="0" hidden="1" customHeight="1" x14ac:dyDescent="0.25">
      <c r="Q61940" s="265"/>
    </row>
    <row r="61941" spans="17:17" ht="0" hidden="1" customHeight="1" x14ac:dyDescent="0.25">
      <c r="Q61941" s="265"/>
    </row>
    <row r="61942" spans="17:17" ht="0" hidden="1" customHeight="1" x14ac:dyDescent="0.25">
      <c r="Q61942" s="265"/>
    </row>
    <row r="61943" spans="17:17" ht="0" hidden="1" customHeight="1" x14ac:dyDescent="0.25">
      <c r="Q61943" s="265"/>
    </row>
    <row r="61944" spans="17:17" ht="0" hidden="1" customHeight="1" x14ac:dyDescent="0.25">
      <c r="Q61944" s="265"/>
    </row>
    <row r="61945" spans="17:17" ht="0" hidden="1" customHeight="1" x14ac:dyDescent="0.25">
      <c r="Q61945" s="265"/>
    </row>
    <row r="61946" spans="17:17" ht="0" hidden="1" customHeight="1" x14ac:dyDescent="0.25">
      <c r="Q61946" s="265"/>
    </row>
    <row r="61947" spans="17:17" ht="0" hidden="1" customHeight="1" x14ac:dyDescent="0.25">
      <c r="Q61947" s="265"/>
    </row>
    <row r="61948" spans="17:17" ht="0" hidden="1" customHeight="1" x14ac:dyDescent="0.25">
      <c r="Q61948" s="265"/>
    </row>
    <row r="61949" spans="17:17" ht="0" hidden="1" customHeight="1" x14ac:dyDescent="0.25">
      <c r="Q61949" s="265"/>
    </row>
    <row r="61950" spans="17:17" ht="0" hidden="1" customHeight="1" x14ac:dyDescent="0.25">
      <c r="Q61950" s="265"/>
    </row>
    <row r="61951" spans="17:17" ht="0" hidden="1" customHeight="1" x14ac:dyDescent="0.25">
      <c r="Q61951" s="265"/>
    </row>
    <row r="61952" spans="17:17" ht="0" hidden="1" customHeight="1" x14ac:dyDescent="0.25">
      <c r="Q61952" s="265"/>
    </row>
    <row r="61953" spans="17:17" ht="0" hidden="1" customHeight="1" x14ac:dyDescent="0.25">
      <c r="Q61953" s="265"/>
    </row>
    <row r="61954" spans="17:17" ht="0" hidden="1" customHeight="1" x14ac:dyDescent="0.25">
      <c r="Q61954" s="265"/>
    </row>
    <row r="61955" spans="17:17" ht="0" hidden="1" customHeight="1" x14ac:dyDescent="0.25">
      <c r="Q61955" s="265"/>
    </row>
    <row r="61956" spans="17:17" ht="0" hidden="1" customHeight="1" x14ac:dyDescent="0.25">
      <c r="Q61956" s="265"/>
    </row>
    <row r="61957" spans="17:17" ht="0" hidden="1" customHeight="1" x14ac:dyDescent="0.25">
      <c r="Q61957" s="265"/>
    </row>
    <row r="61958" spans="17:17" ht="0" hidden="1" customHeight="1" x14ac:dyDescent="0.25">
      <c r="Q61958" s="265"/>
    </row>
    <row r="61959" spans="17:17" ht="0" hidden="1" customHeight="1" x14ac:dyDescent="0.25">
      <c r="Q61959" s="265"/>
    </row>
    <row r="61960" spans="17:17" ht="0" hidden="1" customHeight="1" x14ac:dyDescent="0.25">
      <c r="Q61960" s="265"/>
    </row>
    <row r="61961" spans="17:17" ht="0" hidden="1" customHeight="1" x14ac:dyDescent="0.25">
      <c r="Q61961" s="265"/>
    </row>
    <row r="61962" spans="17:17" ht="0" hidden="1" customHeight="1" x14ac:dyDescent="0.25">
      <c r="Q61962" s="265"/>
    </row>
    <row r="61963" spans="17:17" ht="0" hidden="1" customHeight="1" x14ac:dyDescent="0.25">
      <c r="Q61963" s="265"/>
    </row>
    <row r="61964" spans="17:17" ht="0" hidden="1" customHeight="1" x14ac:dyDescent="0.25">
      <c r="Q61964" s="265"/>
    </row>
    <row r="61965" spans="17:17" ht="0" hidden="1" customHeight="1" x14ac:dyDescent="0.25">
      <c r="Q61965" s="265"/>
    </row>
    <row r="61966" spans="17:17" ht="0" hidden="1" customHeight="1" x14ac:dyDescent="0.25">
      <c r="Q61966" s="265"/>
    </row>
    <row r="61967" spans="17:17" ht="0" hidden="1" customHeight="1" x14ac:dyDescent="0.25">
      <c r="Q61967" s="265"/>
    </row>
    <row r="61968" spans="17:17" ht="0" hidden="1" customHeight="1" x14ac:dyDescent="0.25">
      <c r="Q61968" s="265"/>
    </row>
    <row r="61969" spans="17:17" ht="0" hidden="1" customHeight="1" x14ac:dyDescent="0.25">
      <c r="Q61969" s="265"/>
    </row>
    <row r="61970" spans="17:17" ht="0" hidden="1" customHeight="1" x14ac:dyDescent="0.25">
      <c r="Q61970" s="265"/>
    </row>
    <row r="61971" spans="17:17" ht="0" hidden="1" customHeight="1" x14ac:dyDescent="0.25">
      <c r="Q61971" s="265"/>
    </row>
    <row r="61972" spans="17:17" ht="0" hidden="1" customHeight="1" x14ac:dyDescent="0.25">
      <c r="Q61972" s="265"/>
    </row>
    <row r="61973" spans="17:17" ht="0" hidden="1" customHeight="1" x14ac:dyDescent="0.25">
      <c r="Q61973" s="265"/>
    </row>
    <row r="61974" spans="17:17" ht="0" hidden="1" customHeight="1" x14ac:dyDescent="0.25">
      <c r="Q61974" s="265"/>
    </row>
    <row r="61975" spans="17:17" ht="0" hidden="1" customHeight="1" x14ac:dyDescent="0.25">
      <c r="Q61975" s="265"/>
    </row>
    <row r="61976" spans="17:17" ht="0" hidden="1" customHeight="1" x14ac:dyDescent="0.25">
      <c r="Q61976" s="265"/>
    </row>
    <row r="61977" spans="17:17" ht="0" hidden="1" customHeight="1" x14ac:dyDescent="0.25">
      <c r="Q61977" s="265"/>
    </row>
    <row r="61978" spans="17:17" ht="0" hidden="1" customHeight="1" x14ac:dyDescent="0.25">
      <c r="Q61978" s="265"/>
    </row>
    <row r="61979" spans="17:17" ht="0" hidden="1" customHeight="1" x14ac:dyDescent="0.25">
      <c r="Q61979" s="265"/>
    </row>
    <row r="61980" spans="17:17" ht="0" hidden="1" customHeight="1" x14ac:dyDescent="0.25">
      <c r="Q61980" s="265"/>
    </row>
    <row r="61981" spans="17:17" ht="0" hidden="1" customHeight="1" x14ac:dyDescent="0.25">
      <c r="Q61981" s="265"/>
    </row>
    <row r="61982" spans="17:17" ht="0" hidden="1" customHeight="1" x14ac:dyDescent="0.25">
      <c r="Q61982" s="265"/>
    </row>
    <row r="61983" spans="17:17" ht="0" hidden="1" customHeight="1" x14ac:dyDescent="0.25">
      <c r="Q61983" s="265"/>
    </row>
    <row r="61984" spans="17:17" ht="0" hidden="1" customHeight="1" x14ac:dyDescent="0.25">
      <c r="Q61984" s="265"/>
    </row>
    <row r="61985" spans="17:17" ht="0" hidden="1" customHeight="1" x14ac:dyDescent="0.25">
      <c r="Q61985" s="265"/>
    </row>
    <row r="61986" spans="17:17" ht="0" hidden="1" customHeight="1" x14ac:dyDescent="0.25">
      <c r="Q61986" s="265"/>
    </row>
    <row r="61987" spans="17:17" ht="0" hidden="1" customHeight="1" x14ac:dyDescent="0.25">
      <c r="Q61987" s="265"/>
    </row>
    <row r="61988" spans="17:17" ht="0" hidden="1" customHeight="1" x14ac:dyDescent="0.25">
      <c r="Q61988" s="265"/>
    </row>
    <row r="61989" spans="17:17" ht="0" hidden="1" customHeight="1" x14ac:dyDescent="0.25">
      <c r="Q61989" s="265"/>
    </row>
    <row r="61990" spans="17:17" ht="0" hidden="1" customHeight="1" x14ac:dyDescent="0.25">
      <c r="Q61990" s="265"/>
    </row>
    <row r="61991" spans="17:17" ht="0" hidden="1" customHeight="1" x14ac:dyDescent="0.25">
      <c r="Q61991" s="265"/>
    </row>
    <row r="61992" spans="17:17" ht="0" hidden="1" customHeight="1" x14ac:dyDescent="0.25">
      <c r="Q61992" s="265"/>
    </row>
    <row r="61993" spans="17:17" ht="0" hidden="1" customHeight="1" x14ac:dyDescent="0.25">
      <c r="Q61993" s="265"/>
    </row>
    <row r="61994" spans="17:17" ht="0" hidden="1" customHeight="1" x14ac:dyDescent="0.25">
      <c r="Q61994" s="265"/>
    </row>
    <row r="61995" spans="17:17" ht="0" hidden="1" customHeight="1" x14ac:dyDescent="0.25">
      <c r="Q61995" s="265"/>
    </row>
    <row r="61996" spans="17:17" ht="0" hidden="1" customHeight="1" x14ac:dyDescent="0.25">
      <c r="Q61996" s="265"/>
    </row>
    <row r="61997" spans="17:17" ht="0" hidden="1" customHeight="1" x14ac:dyDescent="0.25">
      <c r="Q61997" s="265"/>
    </row>
    <row r="61998" spans="17:17" ht="0" hidden="1" customHeight="1" x14ac:dyDescent="0.25">
      <c r="Q61998" s="265"/>
    </row>
    <row r="61999" spans="17:17" ht="0" hidden="1" customHeight="1" x14ac:dyDescent="0.25">
      <c r="Q61999" s="265"/>
    </row>
    <row r="62000" spans="17:17" ht="0" hidden="1" customHeight="1" x14ac:dyDescent="0.25">
      <c r="Q62000" s="265"/>
    </row>
    <row r="62001" spans="17:17" ht="0" hidden="1" customHeight="1" x14ac:dyDescent="0.25">
      <c r="Q62001" s="265"/>
    </row>
    <row r="62002" spans="17:17" ht="0" hidden="1" customHeight="1" x14ac:dyDescent="0.25">
      <c r="Q62002" s="265"/>
    </row>
    <row r="62003" spans="17:17" ht="0" hidden="1" customHeight="1" x14ac:dyDescent="0.25">
      <c r="Q62003" s="265"/>
    </row>
    <row r="62004" spans="17:17" ht="0" hidden="1" customHeight="1" x14ac:dyDescent="0.25">
      <c r="Q62004" s="265"/>
    </row>
    <row r="62005" spans="17:17" ht="0" hidden="1" customHeight="1" x14ac:dyDescent="0.25">
      <c r="Q62005" s="265"/>
    </row>
    <row r="62006" spans="17:17" ht="0" hidden="1" customHeight="1" x14ac:dyDescent="0.25">
      <c r="Q62006" s="265"/>
    </row>
    <row r="62007" spans="17:17" ht="0" hidden="1" customHeight="1" x14ac:dyDescent="0.25">
      <c r="Q62007" s="265"/>
    </row>
    <row r="62008" spans="17:17" ht="0" hidden="1" customHeight="1" x14ac:dyDescent="0.25">
      <c r="Q62008" s="265"/>
    </row>
    <row r="62009" spans="17:17" ht="0" hidden="1" customHeight="1" x14ac:dyDescent="0.25">
      <c r="Q62009" s="265"/>
    </row>
    <row r="62010" spans="17:17" ht="0" hidden="1" customHeight="1" x14ac:dyDescent="0.25">
      <c r="Q62010" s="265"/>
    </row>
    <row r="62011" spans="17:17" ht="0" hidden="1" customHeight="1" x14ac:dyDescent="0.25">
      <c r="Q62011" s="265"/>
    </row>
    <row r="62012" spans="17:17" ht="0" hidden="1" customHeight="1" x14ac:dyDescent="0.25">
      <c r="Q62012" s="265"/>
    </row>
    <row r="62013" spans="17:17" ht="0" hidden="1" customHeight="1" x14ac:dyDescent="0.25">
      <c r="Q62013" s="265"/>
    </row>
    <row r="62014" spans="17:17" ht="0" hidden="1" customHeight="1" x14ac:dyDescent="0.25">
      <c r="Q62014" s="265"/>
    </row>
    <row r="62015" spans="17:17" ht="0" hidden="1" customHeight="1" x14ac:dyDescent="0.25">
      <c r="Q62015" s="265"/>
    </row>
    <row r="62016" spans="17:17" ht="0" hidden="1" customHeight="1" x14ac:dyDescent="0.25">
      <c r="Q62016" s="265"/>
    </row>
    <row r="62017" spans="17:17" ht="0" hidden="1" customHeight="1" x14ac:dyDescent="0.25">
      <c r="Q62017" s="265"/>
    </row>
    <row r="62018" spans="17:17" ht="0" hidden="1" customHeight="1" x14ac:dyDescent="0.25">
      <c r="Q62018" s="265"/>
    </row>
    <row r="62019" spans="17:17" ht="0" hidden="1" customHeight="1" x14ac:dyDescent="0.25">
      <c r="Q62019" s="265"/>
    </row>
    <row r="62020" spans="17:17" ht="0" hidden="1" customHeight="1" x14ac:dyDescent="0.25">
      <c r="Q62020" s="265"/>
    </row>
    <row r="62021" spans="17:17" ht="0" hidden="1" customHeight="1" x14ac:dyDescent="0.25">
      <c r="Q62021" s="265"/>
    </row>
    <row r="62022" spans="17:17" ht="0" hidden="1" customHeight="1" x14ac:dyDescent="0.25">
      <c r="Q62022" s="265"/>
    </row>
    <row r="62023" spans="17:17" ht="0" hidden="1" customHeight="1" x14ac:dyDescent="0.25">
      <c r="Q62023" s="265"/>
    </row>
    <row r="62024" spans="17:17" ht="0" hidden="1" customHeight="1" x14ac:dyDescent="0.25">
      <c r="Q62024" s="265"/>
    </row>
    <row r="62025" spans="17:17" ht="0" hidden="1" customHeight="1" x14ac:dyDescent="0.25">
      <c r="Q62025" s="265"/>
    </row>
    <row r="62026" spans="17:17" ht="0" hidden="1" customHeight="1" x14ac:dyDescent="0.25">
      <c r="Q62026" s="265"/>
    </row>
    <row r="62027" spans="17:17" ht="0" hidden="1" customHeight="1" x14ac:dyDescent="0.25">
      <c r="Q62027" s="265"/>
    </row>
    <row r="62028" spans="17:17" ht="0" hidden="1" customHeight="1" x14ac:dyDescent="0.25">
      <c r="Q62028" s="265"/>
    </row>
    <row r="62029" spans="17:17" ht="0" hidden="1" customHeight="1" x14ac:dyDescent="0.25">
      <c r="Q62029" s="265"/>
    </row>
    <row r="62030" spans="17:17" ht="0" hidden="1" customHeight="1" x14ac:dyDescent="0.25">
      <c r="Q62030" s="265"/>
    </row>
    <row r="62031" spans="17:17" ht="0" hidden="1" customHeight="1" x14ac:dyDescent="0.25">
      <c r="Q62031" s="265"/>
    </row>
    <row r="62032" spans="17:17" ht="0" hidden="1" customHeight="1" x14ac:dyDescent="0.25">
      <c r="Q62032" s="265"/>
    </row>
    <row r="62033" spans="17:17" ht="0" hidden="1" customHeight="1" x14ac:dyDescent="0.25">
      <c r="Q62033" s="265"/>
    </row>
    <row r="62034" spans="17:17" ht="0" hidden="1" customHeight="1" x14ac:dyDescent="0.25">
      <c r="Q62034" s="265"/>
    </row>
    <row r="62035" spans="17:17" ht="0" hidden="1" customHeight="1" x14ac:dyDescent="0.25">
      <c r="Q62035" s="265"/>
    </row>
    <row r="62036" spans="17:17" ht="0" hidden="1" customHeight="1" x14ac:dyDescent="0.25">
      <c r="Q62036" s="265"/>
    </row>
    <row r="62037" spans="17:17" ht="0" hidden="1" customHeight="1" x14ac:dyDescent="0.25">
      <c r="Q62037" s="265"/>
    </row>
    <row r="62038" spans="17:17" ht="0" hidden="1" customHeight="1" x14ac:dyDescent="0.25">
      <c r="Q62038" s="265"/>
    </row>
    <row r="62039" spans="17:17" ht="0" hidden="1" customHeight="1" x14ac:dyDescent="0.25">
      <c r="Q62039" s="265"/>
    </row>
    <row r="62040" spans="17:17" ht="0" hidden="1" customHeight="1" x14ac:dyDescent="0.25">
      <c r="Q62040" s="265"/>
    </row>
    <row r="62041" spans="17:17" ht="0" hidden="1" customHeight="1" x14ac:dyDescent="0.25">
      <c r="Q62041" s="265"/>
    </row>
    <row r="62042" spans="17:17" ht="0" hidden="1" customHeight="1" x14ac:dyDescent="0.25">
      <c r="Q62042" s="265"/>
    </row>
    <row r="62043" spans="17:17" ht="0" hidden="1" customHeight="1" x14ac:dyDescent="0.25">
      <c r="Q62043" s="265"/>
    </row>
    <row r="62044" spans="17:17" ht="0" hidden="1" customHeight="1" x14ac:dyDescent="0.25">
      <c r="Q62044" s="265"/>
    </row>
    <row r="62045" spans="17:17" ht="0" hidden="1" customHeight="1" x14ac:dyDescent="0.25">
      <c r="Q62045" s="265"/>
    </row>
    <row r="62046" spans="17:17" ht="0" hidden="1" customHeight="1" x14ac:dyDescent="0.25">
      <c r="Q62046" s="265"/>
    </row>
    <row r="62047" spans="17:17" ht="0" hidden="1" customHeight="1" x14ac:dyDescent="0.25">
      <c r="Q62047" s="265"/>
    </row>
    <row r="62048" spans="17:17" ht="0" hidden="1" customHeight="1" x14ac:dyDescent="0.25">
      <c r="Q62048" s="265"/>
    </row>
    <row r="62049" spans="17:17" ht="0" hidden="1" customHeight="1" x14ac:dyDescent="0.25">
      <c r="Q62049" s="265"/>
    </row>
    <row r="62050" spans="17:17" ht="0" hidden="1" customHeight="1" x14ac:dyDescent="0.25">
      <c r="Q62050" s="265"/>
    </row>
    <row r="62051" spans="17:17" ht="0" hidden="1" customHeight="1" x14ac:dyDescent="0.25">
      <c r="Q62051" s="265"/>
    </row>
    <row r="62052" spans="17:17" ht="0" hidden="1" customHeight="1" x14ac:dyDescent="0.25">
      <c r="Q62052" s="265"/>
    </row>
    <row r="62053" spans="17:17" ht="0" hidden="1" customHeight="1" x14ac:dyDescent="0.25">
      <c r="Q62053" s="265"/>
    </row>
    <row r="62054" spans="17:17" ht="0" hidden="1" customHeight="1" x14ac:dyDescent="0.25">
      <c r="Q62054" s="265"/>
    </row>
    <row r="62055" spans="17:17" ht="0" hidden="1" customHeight="1" x14ac:dyDescent="0.25">
      <c r="Q62055" s="265"/>
    </row>
    <row r="62056" spans="17:17" ht="0" hidden="1" customHeight="1" x14ac:dyDescent="0.25">
      <c r="Q62056" s="265"/>
    </row>
    <row r="62057" spans="17:17" ht="0" hidden="1" customHeight="1" x14ac:dyDescent="0.25">
      <c r="Q62057" s="265"/>
    </row>
    <row r="62058" spans="17:17" ht="0" hidden="1" customHeight="1" x14ac:dyDescent="0.25">
      <c r="Q62058" s="265"/>
    </row>
    <row r="62059" spans="17:17" ht="0" hidden="1" customHeight="1" x14ac:dyDescent="0.25">
      <c r="Q62059" s="265"/>
    </row>
    <row r="62060" spans="17:17" ht="0" hidden="1" customHeight="1" x14ac:dyDescent="0.25">
      <c r="Q62060" s="265"/>
    </row>
    <row r="62061" spans="17:17" ht="0" hidden="1" customHeight="1" x14ac:dyDescent="0.25">
      <c r="Q62061" s="265"/>
    </row>
    <row r="62062" spans="17:17" ht="0" hidden="1" customHeight="1" x14ac:dyDescent="0.25">
      <c r="Q62062" s="265"/>
    </row>
    <row r="62063" spans="17:17" ht="0" hidden="1" customHeight="1" x14ac:dyDescent="0.25">
      <c r="Q62063" s="265"/>
    </row>
    <row r="62064" spans="17:17" ht="0" hidden="1" customHeight="1" x14ac:dyDescent="0.25">
      <c r="Q62064" s="265"/>
    </row>
    <row r="62065" spans="17:17" ht="0" hidden="1" customHeight="1" x14ac:dyDescent="0.25">
      <c r="Q62065" s="265"/>
    </row>
    <row r="62066" spans="17:17" ht="0" hidden="1" customHeight="1" x14ac:dyDescent="0.25">
      <c r="Q62066" s="265"/>
    </row>
    <row r="62067" spans="17:17" ht="0" hidden="1" customHeight="1" x14ac:dyDescent="0.25">
      <c r="Q62067" s="265"/>
    </row>
    <row r="62068" spans="17:17" ht="0" hidden="1" customHeight="1" x14ac:dyDescent="0.25">
      <c r="Q62068" s="265"/>
    </row>
    <row r="62069" spans="17:17" ht="0" hidden="1" customHeight="1" x14ac:dyDescent="0.25">
      <c r="Q62069" s="265"/>
    </row>
    <row r="62070" spans="17:17" ht="0" hidden="1" customHeight="1" x14ac:dyDescent="0.25">
      <c r="Q62070" s="265"/>
    </row>
    <row r="62071" spans="17:17" ht="0" hidden="1" customHeight="1" x14ac:dyDescent="0.25">
      <c r="Q62071" s="265"/>
    </row>
    <row r="62072" spans="17:17" ht="0" hidden="1" customHeight="1" x14ac:dyDescent="0.25">
      <c r="Q62072" s="265"/>
    </row>
    <row r="62073" spans="17:17" ht="0" hidden="1" customHeight="1" x14ac:dyDescent="0.25">
      <c r="Q62073" s="265"/>
    </row>
    <row r="62074" spans="17:17" ht="0" hidden="1" customHeight="1" x14ac:dyDescent="0.25">
      <c r="Q62074" s="265"/>
    </row>
    <row r="62075" spans="17:17" ht="0" hidden="1" customHeight="1" x14ac:dyDescent="0.25">
      <c r="Q62075" s="265"/>
    </row>
    <row r="62076" spans="17:17" ht="0" hidden="1" customHeight="1" x14ac:dyDescent="0.25">
      <c r="Q62076" s="265"/>
    </row>
    <row r="62077" spans="17:17" ht="0" hidden="1" customHeight="1" x14ac:dyDescent="0.25">
      <c r="Q62077" s="265"/>
    </row>
    <row r="62078" spans="17:17" ht="0" hidden="1" customHeight="1" x14ac:dyDescent="0.25">
      <c r="Q62078" s="265"/>
    </row>
    <row r="62079" spans="17:17" ht="0" hidden="1" customHeight="1" x14ac:dyDescent="0.25">
      <c r="Q62079" s="265"/>
    </row>
    <row r="62080" spans="17:17" ht="0" hidden="1" customHeight="1" x14ac:dyDescent="0.25">
      <c r="Q62080" s="265"/>
    </row>
    <row r="62081" spans="17:17" ht="0" hidden="1" customHeight="1" x14ac:dyDescent="0.25">
      <c r="Q62081" s="265"/>
    </row>
    <row r="62082" spans="17:17" ht="0" hidden="1" customHeight="1" x14ac:dyDescent="0.25">
      <c r="Q62082" s="265"/>
    </row>
    <row r="62083" spans="17:17" ht="0" hidden="1" customHeight="1" x14ac:dyDescent="0.25">
      <c r="Q62083" s="265"/>
    </row>
    <row r="62084" spans="17:17" ht="0" hidden="1" customHeight="1" x14ac:dyDescent="0.25">
      <c r="Q62084" s="265"/>
    </row>
    <row r="62085" spans="17:17" ht="0" hidden="1" customHeight="1" x14ac:dyDescent="0.25">
      <c r="Q62085" s="265"/>
    </row>
    <row r="62086" spans="17:17" ht="0" hidden="1" customHeight="1" x14ac:dyDescent="0.25">
      <c r="Q62086" s="265"/>
    </row>
    <row r="62087" spans="17:17" ht="0" hidden="1" customHeight="1" x14ac:dyDescent="0.25">
      <c r="Q62087" s="265"/>
    </row>
    <row r="62088" spans="17:17" ht="0" hidden="1" customHeight="1" x14ac:dyDescent="0.25">
      <c r="Q62088" s="265"/>
    </row>
    <row r="62089" spans="17:17" ht="0" hidden="1" customHeight="1" x14ac:dyDescent="0.25">
      <c r="Q62089" s="265"/>
    </row>
    <row r="62090" spans="17:17" ht="0" hidden="1" customHeight="1" x14ac:dyDescent="0.25">
      <c r="Q62090" s="265"/>
    </row>
    <row r="62091" spans="17:17" ht="0" hidden="1" customHeight="1" x14ac:dyDescent="0.25">
      <c r="Q62091" s="265"/>
    </row>
    <row r="62092" spans="17:17" ht="0" hidden="1" customHeight="1" x14ac:dyDescent="0.25">
      <c r="Q62092" s="265"/>
    </row>
    <row r="62093" spans="17:17" ht="0" hidden="1" customHeight="1" x14ac:dyDescent="0.25">
      <c r="Q62093" s="265"/>
    </row>
    <row r="62094" spans="17:17" ht="0" hidden="1" customHeight="1" x14ac:dyDescent="0.25">
      <c r="Q62094" s="265"/>
    </row>
    <row r="62095" spans="17:17" ht="0" hidden="1" customHeight="1" x14ac:dyDescent="0.25">
      <c r="Q62095" s="265"/>
    </row>
    <row r="62096" spans="17:17" ht="0" hidden="1" customHeight="1" x14ac:dyDescent="0.25">
      <c r="Q62096" s="265"/>
    </row>
    <row r="62097" spans="17:17" ht="0" hidden="1" customHeight="1" x14ac:dyDescent="0.25">
      <c r="Q62097" s="265"/>
    </row>
    <row r="62098" spans="17:17" ht="0" hidden="1" customHeight="1" x14ac:dyDescent="0.25">
      <c r="Q62098" s="265"/>
    </row>
    <row r="62099" spans="17:17" ht="0" hidden="1" customHeight="1" x14ac:dyDescent="0.25">
      <c r="Q62099" s="265"/>
    </row>
    <row r="62100" spans="17:17" ht="0" hidden="1" customHeight="1" x14ac:dyDescent="0.25">
      <c r="Q62100" s="265"/>
    </row>
    <row r="62101" spans="17:17" ht="0" hidden="1" customHeight="1" x14ac:dyDescent="0.25">
      <c r="Q62101" s="265"/>
    </row>
    <row r="62102" spans="17:17" ht="0" hidden="1" customHeight="1" x14ac:dyDescent="0.25">
      <c r="Q62102" s="265"/>
    </row>
    <row r="62103" spans="17:17" ht="0" hidden="1" customHeight="1" x14ac:dyDescent="0.25">
      <c r="Q62103" s="265"/>
    </row>
    <row r="62104" spans="17:17" ht="0" hidden="1" customHeight="1" x14ac:dyDescent="0.25">
      <c r="Q62104" s="265"/>
    </row>
    <row r="62105" spans="17:17" ht="0" hidden="1" customHeight="1" x14ac:dyDescent="0.25">
      <c r="Q62105" s="265"/>
    </row>
    <row r="62106" spans="17:17" ht="0" hidden="1" customHeight="1" x14ac:dyDescent="0.25">
      <c r="Q62106" s="265"/>
    </row>
    <row r="62107" spans="17:17" ht="0" hidden="1" customHeight="1" x14ac:dyDescent="0.25">
      <c r="Q62107" s="265"/>
    </row>
    <row r="62108" spans="17:17" ht="0" hidden="1" customHeight="1" x14ac:dyDescent="0.25">
      <c r="Q62108" s="265"/>
    </row>
    <row r="62109" spans="17:17" ht="0" hidden="1" customHeight="1" x14ac:dyDescent="0.25">
      <c r="Q62109" s="265"/>
    </row>
    <row r="62110" spans="17:17" ht="0" hidden="1" customHeight="1" x14ac:dyDescent="0.25">
      <c r="Q62110" s="265"/>
    </row>
    <row r="62111" spans="17:17" ht="0" hidden="1" customHeight="1" x14ac:dyDescent="0.25">
      <c r="Q62111" s="265"/>
    </row>
    <row r="62112" spans="17:17" ht="0" hidden="1" customHeight="1" x14ac:dyDescent="0.25">
      <c r="Q62112" s="265"/>
    </row>
    <row r="62113" spans="17:17" ht="0" hidden="1" customHeight="1" x14ac:dyDescent="0.25">
      <c r="Q62113" s="265"/>
    </row>
    <row r="62114" spans="17:17" ht="0" hidden="1" customHeight="1" x14ac:dyDescent="0.25">
      <c r="Q62114" s="265"/>
    </row>
    <row r="62115" spans="17:17" ht="0" hidden="1" customHeight="1" x14ac:dyDescent="0.25">
      <c r="Q62115" s="265"/>
    </row>
    <row r="62116" spans="17:17" ht="0" hidden="1" customHeight="1" x14ac:dyDescent="0.25">
      <c r="Q62116" s="265"/>
    </row>
    <row r="62117" spans="17:17" ht="0" hidden="1" customHeight="1" x14ac:dyDescent="0.25">
      <c r="Q62117" s="265"/>
    </row>
    <row r="62118" spans="17:17" ht="0" hidden="1" customHeight="1" x14ac:dyDescent="0.25">
      <c r="Q62118" s="265"/>
    </row>
    <row r="62119" spans="17:17" ht="0" hidden="1" customHeight="1" x14ac:dyDescent="0.25">
      <c r="Q62119" s="265"/>
    </row>
    <row r="62120" spans="17:17" ht="0" hidden="1" customHeight="1" x14ac:dyDescent="0.25">
      <c r="Q62120" s="265"/>
    </row>
    <row r="62121" spans="17:17" ht="0" hidden="1" customHeight="1" x14ac:dyDescent="0.25">
      <c r="Q62121" s="265"/>
    </row>
    <row r="62122" spans="17:17" ht="0" hidden="1" customHeight="1" x14ac:dyDescent="0.25">
      <c r="Q62122" s="265"/>
    </row>
    <row r="62123" spans="17:17" ht="0" hidden="1" customHeight="1" x14ac:dyDescent="0.25">
      <c r="Q62123" s="265"/>
    </row>
    <row r="62124" spans="17:17" ht="0" hidden="1" customHeight="1" x14ac:dyDescent="0.25">
      <c r="Q62124" s="265"/>
    </row>
    <row r="62125" spans="17:17" ht="0" hidden="1" customHeight="1" x14ac:dyDescent="0.25">
      <c r="Q62125" s="265"/>
    </row>
    <row r="62126" spans="17:17" ht="0" hidden="1" customHeight="1" x14ac:dyDescent="0.25">
      <c r="Q62126" s="265"/>
    </row>
    <row r="62127" spans="17:17" ht="0" hidden="1" customHeight="1" x14ac:dyDescent="0.25">
      <c r="Q62127" s="265"/>
    </row>
    <row r="62128" spans="17:17" ht="0" hidden="1" customHeight="1" x14ac:dyDescent="0.25">
      <c r="Q62128" s="265"/>
    </row>
    <row r="62129" spans="17:17" ht="0" hidden="1" customHeight="1" x14ac:dyDescent="0.25">
      <c r="Q62129" s="265"/>
    </row>
    <row r="62130" spans="17:17" ht="0" hidden="1" customHeight="1" x14ac:dyDescent="0.25">
      <c r="Q62130" s="265"/>
    </row>
    <row r="62131" spans="17:17" ht="0" hidden="1" customHeight="1" x14ac:dyDescent="0.25">
      <c r="Q62131" s="265"/>
    </row>
    <row r="62132" spans="17:17" ht="0" hidden="1" customHeight="1" x14ac:dyDescent="0.25">
      <c r="Q62132" s="265"/>
    </row>
    <row r="62133" spans="17:17" ht="0" hidden="1" customHeight="1" x14ac:dyDescent="0.25">
      <c r="Q62133" s="265"/>
    </row>
    <row r="62134" spans="17:17" ht="0" hidden="1" customHeight="1" x14ac:dyDescent="0.25">
      <c r="Q62134" s="265"/>
    </row>
    <row r="62135" spans="17:17" ht="0" hidden="1" customHeight="1" x14ac:dyDescent="0.25">
      <c r="Q62135" s="265"/>
    </row>
    <row r="62136" spans="17:17" ht="0" hidden="1" customHeight="1" x14ac:dyDescent="0.25">
      <c r="Q62136" s="265"/>
    </row>
    <row r="62137" spans="17:17" ht="0" hidden="1" customHeight="1" x14ac:dyDescent="0.25">
      <c r="Q62137" s="265"/>
    </row>
    <row r="62138" spans="17:17" ht="0" hidden="1" customHeight="1" x14ac:dyDescent="0.25">
      <c r="Q62138" s="265"/>
    </row>
    <row r="62139" spans="17:17" ht="0" hidden="1" customHeight="1" x14ac:dyDescent="0.25">
      <c r="Q62139" s="265"/>
    </row>
    <row r="62140" spans="17:17" ht="0" hidden="1" customHeight="1" x14ac:dyDescent="0.25">
      <c r="Q62140" s="265"/>
    </row>
    <row r="62141" spans="17:17" ht="0" hidden="1" customHeight="1" x14ac:dyDescent="0.25">
      <c r="Q62141" s="265"/>
    </row>
    <row r="62142" spans="17:17" ht="0" hidden="1" customHeight="1" x14ac:dyDescent="0.25">
      <c r="Q62142" s="265"/>
    </row>
    <row r="62143" spans="17:17" ht="0" hidden="1" customHeight="1" x14ac:dyDescent="0.25">
      <c r="Q62143" s="265"/>
    </row>
    <row r="62144" spans="17:17" ht="0" hidden="1" customHeight="1" x14ac:dyDescent="0.25">
      <c r="Q62144" s="265"/>
    </row>
    <row r="62145" spans="17:17" ht="0" hidden="1" customHeight="1" x14ac:dyDescent="0.25">
      <c r="Q62145" s="265"/>
    </row>
    <row r="62146" spans="17:17" ht="0" hidden="1" customHeight="1" x14ac:dyDescent="0.25">
      <c r="Q62146" s="265"/>
    </row>
    <row r="62147" spans="17:17" ht="0" hidden="1" customHeight="1" x14ac:dyDescent="0.25">
      <c r="Q62147" s="265"/>
    </row>
    <row r="62148" spans="17:17" ht="0" hidden="1" customHeight="1" x14ac:dyDescent="0.25">
      <c r="Q62148" s="265"/>
    </row>
    <row r="62149" spans="17:17" ht="0" hidden="1" customHeight="1" x14ac:dyDescent="0.25">
      <c r="Q62149" s="265"/>
    </row>
    <row r="62150" spans="17:17" ht="0" hidden="1" customHeight="1" x14ac:dyDescent="0.25">
      <c r="Q62150" s="265"/>
    </row>
    <row r="62151" spans="17:17" ht="0" hidden="1" customHeight="1" x14ac:dyDescent="0.25">
      <c r="Q62151" s="265"/>
    </row>
    <row r="62152" spans="17:17" ht="0" hidden="1" customHeight="1" x14ac:dyDescent="0.25">
      <c r="Q62152" s="265"/>
    </row>
    <row r="62153" spans="17:17" ht="0" hidden="1" customHeight="1" x14ac:dyDescent="0.25">
      <c r="Q62153" s="265"/>
    </row>
    <row r="62154" spans="17:17" ht="0" hidden="1" customHeight="1" x14ac:dyDescent="0.25">
      <c r="Q62154" s="265"/>
    </row>
    <row r="62155" spans="17:17" ht="0" hidden="1" customHeight="1" x14ac:dyDescent="0.25">
      <c r="Q62155" s="265"/>
    </row>
    <row r="62156" spans="17:17" ht="0" hidden="1" customHeight="1" x14ac:dyDescent="0.25">
      <c r="Q62156" s="265"/>
    </row>
    <row r="62157" spans="17:17" ht="0" hidden="1" customHeight="1" x14ac:dyDescent="0.25">
      <c r="Q62157" s="265"/>
    </row>
    <row r="62158" spans="17:17" ht="0" hidden="1" customHeight="1" x14ac:dyDescent="0.25">
      <c r="Q62158" s="265"/>
    </row>
    <row r="62159" spans="17:17" ht="0" hidden="1" customHeight="1" x14ac:dyDescent="0.25">
      <c r="Q62159" s="265"/>
    </row>
    <row r="62160" spans="17:17" ht="0" hidden="1" customHeight="1" x14ac:dyDescent="0.25">
      <c r="Q62160" s="265"/>
    </row>
    <row r="62161" spans="17:17" ht="0" hidden="1" customHeight="1" x14ac:dyDescent="0.25">
      <c r="Q62161" s="265"/>
    </row>
    <row r="62162" spans="17:17" ht="0" hidden="1" customHeight="1" x14ac:dyDescent="0.25">
      <c r="Q62162" s="265"/>
    </row>
    <row r="62163" spans="17:17" ht="0" hidden="1" customHeight="1" x14ac:dyDescent="0.25">
      <c r="Q62163" s="265"/>
    </row>
    <row r="62164" spans="17:17" ht="0" hidden="1" customHeight="1" x14ac:dyDescent="0.25">
      <c r="Q62164" s="265"/>
    </row>
    <row r="62165" spans="17:17" ht="0" hidden="1" customHeight="1" x14ac:dyDescent="0.25">
      <c r="Q62165" s="265"/>
    </row>
    <row r="62166" spans="17:17" ht="0" hidden="1" customHeight="1" x14ac:dyDescent="0.25">
      <c r="Q62166" s="265"/>
    </row>
    <row r="62167" spans="17:17" ht="0" hidden="1" customHeight="1" x14ac:dyDescent="0.25">
      <c r="Q62167" s="265"/>
    </row>
    <row r="62168" spans="17:17" ht="0" hidden="1" customHeight="1" x14ac:dyDescent="0.25">
      <c r="Q62168" s="265"/>
    </row>
    <row r="62169" spans="17:17" ht="0" hidden="1" customHeight="1" x14ac:dyDescent="0.25">
      <c r="Q62169" s="265"/>
    </row>
    <row r="62170" spans="17:17" ht="0" hidden="1" customHeight="1" x14ac:dyDescent="0.25">
      <c r="Q62170" s="265"/>
    </row>
    <row r="62171" spans="17:17" ht="0" hidden="1" customHeight="1" x14ac:dyDescent="0.25">
      <c r="Q62171" s="265"/>
    </row>
    <row r="62172" spans="17:17" ht="0" hidden="1" customHeight="1" x14ac:dyDescent="0.25">
      <c r="Q62172" s="265"/>
    </row>
    <row r="62173" spans="17:17" ht="0" hidden="1" customHeight="1" x14ac:dyDescent="0.25">
      <c r="Q62173" s="265"/>
    </row>
    <row r="62174" spans="17:17" ht="0" hidden="1" customHeight="1" x14ac:dyDescent="0.25">
      <c r="Q62174" s="265"/>
    </row>
    <row r="62175" spans="17:17" ht="0" hidden="1" customHeight="1" x14ac:dyDescent="0.25">
      <c r="Q62175" s="265"/>
    </row>
    <row r="62176" spans="17:17" ht="0" hidden="1" customHeight="1" x14ac:dyDescent="0.25">
      <c r="Q62176" s="265"/>
    </row>
    <row r="62177" spans="17:17" ht="0" hidden="1" customHeight="1" x14ac:dyDescent="0.25">
      <c r="Q62177" s="265"/>
    </row>
    <row r="62178" spans="17:17" ht="0" hidden="1" customHeight="1" x14ac:dyDescent="0.25">
      <c r="Q62178" s="265"/>
    </row>
    <row r="62179" spans="17:17" ht="0" hidden="1" customHeight="1" x14ac:dyDescent="0.25">
      <c r="Q62179" s="265"/>
    </row>
    <row r="62180" spans="17:17" ht="0" hidden="1" customHeight="1" x14ac:dyDescent="0.25">
      <c r="Q62180" s="265"/>
    </row>
    <row r="62181" spans="17:17" ht="0" hidden="1" customHeight="1" x14ac:dyDescent="0.25">
      <c r="Q62181" s="265"/>
    </row>
    <row r="62182" spans="17:17" ht="0" hidden="1" customHeight="1" x14ac:dyDescent="0.25">
      <c r="Q62182" s="265"/>
    </row>
    <row r="62183" spans="17:17" ht="0" hidden="1" customHeight="1" x14ac:dyDescent="0.25">
      <c r="Q62183" s="265"/>
    </row>
    <row r="62184" spans="17:17" ht="0" hidden="1" customHeight="1" x14ac:dyDescent="0.25">
      <c r="Q62184" s="265"/>
    </row>
    <row r="62185" spans="17:17" ht="0" hidden="1" customHeight="1" x14ac:dyDescent="0.25">
      <c r="Q62185" s="265"/>
    </row>
    <row r="62186" spans="17:17" ht="0" hidden="1" customHeight="1" x14ac:dyDescent="0.25">
      <c r="Q62186" s="265"/>
    </row>
    <row r="62187" spans="17:17" ht="0" hidden="1" customHeight="1" x14ac:dyDescent="0.25">
      <c r="Q62187" s="265"/>
    </row>
    <row r="62188" spans="17:17" ht="0" hidden="1" customHeight="1" x14ac:dyDescent="0.25">
      <c r="Q62188" s="265"/>
    </row>
    <row r="62189" spans="17:17" ht="0" hidden="1" customHeight="1" x14ac:dyDescent="0.25">
      <c r="Q62189" s="265"/>
    </row>
    <row r="62190" spans="17:17" ht="0" hidden="1" customHeight="1" x14ac:dyDescent="0.25">
      <c r="Q62190" s="265"/>
    </row>
    <row r="62191" spans="17:17" ht="0" hidden="1" customHeight="1" x14ac:dyDescent="0.25">
      <c r="Q62191" s="265"/>
    </row>
    <row r="62192" spans="17:17" ht="0" hidden="1" customHeight="1" x14ac:dyDescent="0.25">
      <c r="Q62192" s="265"/>
    </row>
    <row r="62193" spans="17:17" ht="0" hidden="1" customHeight="1" x14ac:dyDescent="0.25">
      <c r="Q62193" s="265"/>
    </row>
    <row r="62194" spans="17:17" ht="0" hidden="1" customHeight="1" x14ac:dyDescent="0.25">
      <c r="Q62194" s="265"/>
    </row>
    <row r="62195" spans="17:17" ht="0" hidden="1" customHeight="1" x14ac:dyDescent="0.25">
      <c r="Q62195" s="265"/>
    </row>
    <row r="62196" spans="17:17" ht="0" hidden="1" customHeight="1" x14ac:dyDescent="0.25">
      <c r="Q62196" s="265"/>
    </row>
    <row r="62197" spans="17:17" ht="0" hidden="1" customHeight="1" x14ac:dyDescent="0.25">
      <c r="Q62197" s="265"/>
    </row>
    <row r="62198" spans="17:17" ht="0" hidden="1" customHeight="1" x14ac:dyDescent="0.25">
      <c r="Q62198" s="265"/>
    </row>
    <row r="62199" spans="17:17" ht="0" hidden="1" customHeight="1" x14ac:dyDescent="0.25">
      <c r="Q62199" s="265"/>
    </row>
    <row r="62200" spans="17:17" ht="0" hidden="1" customHeight="1" x14ac:dyDescent="0.25">
      <c r="Q62200" s="265"/>
    </row>
    <row r="62201" spans="17:17" ht="0" hidden="1" customHeight="1" x14ac:dyDescent="0.25">
      <c r="Q62201" s="265"/>
    </row>
    <row r="62202" spans="17:17" ht="0" hidden="1" customHeight="1" x14ac:dyDescent="0.25">
      <c r="Q62202" s="265"/>
    </row>
    <row r="62203" spans="17:17" ht="0" hidden="1" customHeight="1" x14ac:dyDescent="0.25">
      <c r="Q62203" s="265"/>
    </row>
    <row r="62204" spans="17:17" ht="0" hidden="1" customHeight="1" x14ac:dyDescent="0.25">
      <c r="Q62204" s="265"/>
    </row>
    <row r="62205" spans="17:17" ht="0" hidden="1" customHeight="1" x14ac:dyDescent="0.25">
      <c r="Q62205" s="265"/>
    </row>
    <row r="62206" spans="17:17" ht="0" hidden="1" customHeight="1" x14ac:dyDescent="0.25">
      <c r="Q62206" s="265"/>
    </row>
    <row r="62207" spans="17:17" ht="0" hidden="1" customHeight="1" x14ac:dyDescent="0.25">
      <c r="Q62207" s="265"/>
    </row>
    <row r="62208" spans="17:17" ht="0" hidden="1" customHeight="1" x14ac:dyDescent="0.25">
      <c r="Q62208" s="265"/>
    </row>
    <row r="62209" spans="17:17" ht="0" hidden="1" customHeight="1" x14ac:dyDescent="0.25">
      <c r="Q62209" s="265"/>
    </row>
    <row r="62210" spans="17:17" ht="0" hidden="1" customHeight="1" x14ac:dyDescent="0.25">
      <c r="Q62210" s="265"/>
    </row>
    <row r="62211" spans="17:17" ht="0" hidden="1" customHeight="1" x14ac:dyDescent="0.25">
      <c r="Q62211" s="265"/>
    </row>
    <row r="62212" spans="17:17" ht="0" hidden="1" customHeight="1" x14ac:dyDescent="0.25">
      <c r="Q62212" s="265"/>
    </row>
    <row r="62213" spans="17:17" ht="0" hidden="1" customHeight="1" x14ac:dyDescent="0.25">
      <c r="Q62213" s="265"/>
    </row>
    <row r="62214" spans="17:17" ht="0" hidden="1" customHeight="1" x14ac:dyDescent="0.25">
      <c r="Q62214" s="265"/>
    </row>
    <row r="62215" spans="17:17" ht="0" hidden="1" customHeight="1" x14ac:dyDescent="0.25">
      <c r="Q62215" s="265"/>
    </row>
    <row r="62216" spans="17:17" ht="0" hidden="1" customHeight="1" x14ac:dyDescent="0.25">
      <c r="Q62216" s="265"/>
    </row>
    <row r="62217" spans="17:17" ht="0" hidden="1" customHeight="1" x14ac:dyDescent="0.25">
      <c r="Q62217" s="265"/>
    </row>
    <row r="62218" spans="17:17" ht="0" hidden="1" customHeight="1" x14ac:dyDescent="0.25">
      <c r="Q62218" s="265"/>
    </row>
    <row r="62219" spans="17:17" ht="0" hidden="1" customHeight="1" x14ac:dyDescent="0.25">
      <c r="Q62219" s="265"/>
    </row>
    <row r="62220" spans="17:17" ht="0" hidden="1" customHeight="1" x14ac:dyDescent="0.25">
      <c r="Q62220" s="265"/>
    </row>
    <row r="62221" spans="17:17" ht="0" hidden="1" customHeight="1" x14ac:dyDescent="0.25">
      <c r="Q62221" s="265"/>
    </row>
    <row r="62222" spans="17:17" ht="0" hidden="1" customHeight="1" x14ac:dyDescent="0.25">
      <c r="Q62222" s="265"/>
    </row>
    <row r="62223" spans="17:17" ht="0" hidden="1" customHeight="1" x14ac:dyDescent="0.25">
      <c r="Q62223" s="265"/>
    </row>
    <row r="62224" spans="17:17" ht="0" hidden="1" customHeight="1" x14ac:dyDescent="0.25">
      <c r="Q62224" s="265"/>
    </row>
    <row r="62225" spans="17:17" ht="0" hidden="1" customHeight="1" x14ac:dyDescent="0.25">
      <c r="Q62225" s="265"/>
    </row>
    <row r="62226" spans="17:17" ht="0" hidden="1" customHeight="1" x14ac:dyDescent="0.25">
      <c r="Q62226" s="265"/>
    </row>
    <row r="62227" spans="17:17" ht="0" hidden="1" customHeight="1" x14ac:dyDescent="0.25">
      <c r="Q62227" s="265"/>
    </row>
    <row r="62228" spans="17:17" ht="0" hidden="1" customHeight="1" x14ac:dyDescent="0.25">
      <c r="Q62228" s="265"/>
    </row>
    <row r="62229" spans="17:17" ht="0" hidden="1" customHeight="1" x14ac:dyDescent="0.25">
      <c r="Q62229" s="265"/>
    </row>
    <row r="62230" spans="17:17" ht="0" hidden="1" customHeight="1" x14ac:dyDescent="0.25">
      <c r="Q62230" s="265"/>
    </row>
    <row r="62231" spans="17:17" ht="0" hidden="1" customHeight="1" x14ac:dyDescent="0.25">
      <c r="Q62231" s="265"/>
    </row>
    <row r="62232" spans="17:17" ht="0" hidden="1" customHeight="1" x14ac:dyDescent="0.25">
      <c r="Q62232" s="265"/>
    </row>
    <row r="62233" spans="17:17" ht="0" hidden="1" customHeight="1" x14ac:dyDescent="0.25">
      <c r="Q62233" s="265"/>
    </row>
    <row r="62234" spans="17:17" ht="0" hidden="1" customHeight="1" x14ac:dyDescent="0.25">
      <c r="Q62234" s="265"/>
    </row>
    <row r="62235" spans="17:17" ht="0" hidden="1" customHeight="1" x14ac:dyDescent="0.25">
      <c r="Q62235" s="265"/>
    </row>
    <row r="62236" spans="17:17" ht="0" hidden="1" customHeight="1" x14ac:dyDescent="0.25">
      <c r="Q62236" s="265"/>
    </row>
    <row r="62237" spans="17:17" ht="0" hidden="1" customHeight="1" x14ac:dyDescent="0.25">
      <c r="Q62237" s="265"/>
    </row>
    <row r="62238" spans="17:17" ht="0" hidden="1" customHeight="1" x14ac:dyDescent="0.25">
      <c r="Q62238" s="265"/>
    </row>
    <row r="62239" spans="17:17" ht="0" hidden="1" customHeight="1" x14ac:dyDescent="0.25">
      <c r="Q62239" s="265"/>
    </row>
    <row r="62240" spans="17:17" ht="0" hidden="1" customHeight="1" x14ac:dyDescent="0.25">
      <c r="Q62240" s="265"/>
    </row>
    <row r="62241" spans="17:17" ht="0" hidden="1" customHeight="1" x14ac:dyDescent="0.25">
      <c r="Q62241" s="265"/>
    </row>
    <row r="62242" spans="17:17" ht="0" hidden="1" customHeight="1" x14ac:dyDescent="0.25">
      <c r="Q62242" s="265"/>
    </row>
    <row r="62243" spans="17:17" ht="0" hidden="1" customHeight="1" x14ac:dyDescent="0.25">
      <c r="Q62243" s="265"/>
    </row>
    <row r="62244" spans="17:17" ht="0" hidden="1" customHeight="1" x14ac:dyDescent="0.25">
      <c r="Q62244" s="265"/>
    </row>
    <row r="62245" spans="17:17" ht="0" hidden="1" customHeight="1" x14ac:dyDescent="0.25">
      <c r="Q62245" s="265"/>
    </row>
    <row r="62246" spans="17:17" ht="0" hidden="1" customHeight="1" x14ac:dyDescent="0.25">
      <c r="Q62246" s="265"/>
    </row>
    <row r="62247" spans="17:17" ht="0" hidden="1" customHeight="1" x14ac:dyDescent="0.25">
      <c r="Q62247" s="265"/>
    </row>
    <row r="62248" spans="17:17" ht="0" hidden="1" customHeight="1" x14ac:dyDescent="0.25">
      <c r="Q62248" s="265"/>
    </row>
    <row r="62249" spans="17:17" ht="0" hidden="1" customHeight="1" x14ac:dyDescent="0.25">
      <c r="Q62249" s="265"/>
    </row>
    <row r="62250" spans="17:17" ht="0" hidden="1" customHeight="1" x14ac:dyDescent="0.25">
      <c r="Q62250" s="265"/>
    </row>
    <row r="62251" spans="17:17" ht="0" hidden="1" customHeight="1" x14ac:dyDescent="0.25">
      <c r="Q62251" s="265"/>
    </row>
    <row r="62252" spans="17:17" ht="0" hidden="1" customHeight="1" x14ac:dyDescent="0.25">
      <c r="Q62252" s="265"/>
    </row>
    <row r="62253" spans="17:17" ht="0" hidden="1" customHeight="1" x14ac:dyDescent="0.25">
      <c r="Q62253" s="265"/>
    </row>
    <row r="62254" spans="17:17" ht="0" hidden="1" customHeight="1" x14ac:dyDescent="0.25">
      <c r="Q62254" s="265"/>
    </row>
    <row r="62255" spans="17:17" ht="0" hidden="1" customHeight="1" x14ac:dyDescent="0.25">
      <c r="Q62255" s="265"/>
    </row>
    <row r="62256" spans="17:17" ht="0" hidden="1" customHeight="1" x14ac:dyDescent="0.25">
      <c r="Q62256" s="265"/>
    </row>
    <row r="62257" spans="17:17" ht="0" hidden="1" customHeight="1" x14ac:dyDescent="0.25">
      <c r="Q62257" s="265"/>
    </row>
    <row r="62258" spans="17:17" ht="0" hidden="1" customHeight="1" x14ac:dyDescent="0.25">
      <c r="Q62258" s="265"/>
    </row>
    <row r="62259" spans="17:17" ht="0" hidden="1" customHeight="1" x14ac:dyDescent="0.25">
      <c r="Q62259" s="265"/>
    </row>
    <row r="62260" spans="17:17" ht="0" hidden="1" customHeight="1" x14ac:dyDescent="0.25">
      <c r="Q62260" s="265"/>
    </row>
    <row r="62261" spans="17:17" ht="0" hidden="1" customHeight="1" x14ac:dyDescent="0.25">
      <c r="Q62261" s="265"/>
    </row>
    <row r="62262" spans="17:17" ht="0" hidden="1" customHeight="1" x14ac:dyDescent="0.25">
      <c r="Q62262" s="265"/>
    </row>
    <row r="62263" spans="17:17" ht="0" hidden="1" customHeight="1" x14ac:dyDescent="0.25">
      <c r="Q62263" s="265"/>
    </row>
    <row r="62264" spans="17:17" ht="0" hidden="1" customHeight="1" x14ac:dyDescent="0.25">
      <c r="Q62264" s="265"/>
    </row>
    <row r="62265" spans="17:17" ht="0" hidden="1" customHeight="1" x14ac:dyDescent="0.25">
      <c r="Q62265" s="265"/>
    </row>
    <row r="62266" spans="17:17" ht="0" hidden="1" customHeight="1" x14ac:dyDescent="0.25">
      <c r="Q62266" s="265"/>
    </row>
    <row r="62267" spans="17:17" ht="0" hidden="1" customHeight="1" x14ac:dyDescent="0.25">
      <c r="Q62267" s="265"/>
    </row>
    <row r="62268" spans="17:17" ht="0" hidden="1" customHeight="1" x14ac:dyDescent="0.25">
      <c r="Q62268" s="265"/>
    </row>
    <row r="62269" spans="17:17" ht="0" hidden="1" customHeight="1" x14ac:dyDescent="0.25">
      <c r="Q62269" s="265"/>
    </row>
    <row r="62270" spans="17:17" ht="0" hidden="1" customHeight="1" x14ac:dyDescent="0.25">
      <c r="Q62270" s="265"/>
    </row>
    <row r="62271" spans="17:17" ht="0" hidden="1" customHeight="1" x14ac:dyDescent="0.25">
      <c r="Q62271" s="265"/>
    </row>
    <row r="62272" spans="17:17" ht="0" hidden="1" customHeight="1" x14ac:dyDescent="0.25">
      <c r="Q62272" s="265"/>
    </row>
    <row r="62273" spans="17:17" ht="0" hidden="1" customHeight="1" x14ac:dyDescent="0.25">
      <c r="Q62273" s="265"/>
    </row>
    <row r="62274" spans="17:17" ht="0" hidden="1" customHeight="1" x14ac:dyDescent="0.25">
      <c r="Q62274" s="265"/>
    </row>
    <row r="62275" spans="17:17" ht="0" hidden="1" customHeight="1" x14ac:dyDescent="0.25">
      <c r="Q62275" s="265"/>
    </row>
    <row r="62276" spans="17:17" ht="0" hidden="1" customHeight="1" x14ac:dyDescent="0.25">
      <c r="Q62276" s="265"/>
    </row>
    <row r="62277" spans="17:17" ht="0" hidden="1" customHeight="1" x14ac:dyDescent="0.25">
      <c r="Q62277" s="265"/>
    </row>
    <row r="62278" spans="17:17" ht="0" hidden="1" customHeight="1" x14ac:dyDescent="0.25">
      <c r="Q62278" s="265"/>
    </row>
    <row r="62279" spans="17:17" ht="0" hidden="1" customHeight="1" x14ac:dyDescent="0.25">
      <c r="Q62279" s="265"/>
    </row>
    <row r="62280" spans="17:17" ht="0" hidden="1" customHeight="1" x14ac:dyDescent="0.25">
      <c r="Q62280" s="265"/>
    </row>
    <row r="62281" spans="17:17" ht="0" hidden="1" customHeight="1" x14ac:dyDescent="0.25">
      <c r="Q62281" s="265"/>
    </row>
    <row r="62282" spans="17:17" ht="0" hidden="1" customHeight="1" x14ac:dyDescent="0.25">
      <c r="Q62282" s="265"/>
    </row>
    <row r="62283" spans="17:17" ht="0" hidden="1" customHeight="1" x14ac:dyDescent="0.25">
      <c r="Q62283" s="265"/>
    </row>
    <row r="62284" spans="17:17" ht="0" hidden="1" customHeight="1" x14ac:dyDescent="0.25">
      <c r="Q62284" s="265"/>
    </row>
    <row r="62285" spans="17:17" ht="0" hidden="1" customHeight="1" x14ac:dyDescent="0.25">
      <c r="Q62285" s="265"/>
    </row>
    <row r="62286" spans="17:17" ht="0" hidden="1" customHeight="1" x14ac:dyDescent="0.25">
      <c r="Q62286" s="265"/>
    </row>
    <row r="62287" spans="17:17" ht="0" hidden="1" customHeight="1" x14ac:dyDescent="0.25">
      <c r="Q62287" s="265"/>
    </row>
    <row r="62288" spans="17:17" ht="0" hidden="1" customHeight="1" x14ac:dyDescent="0.25">
      <c r="Q62288" s="265"/>
    </row>
    <row r="62289" spans="17:17" ht="0" hidden="1" customHeight="1" x14ac:dyDescent="0.25">
      <c r="Q62289" s="265"/>
    </row>
    <row r="62290" spans="17:17" ht="0" hidden="1" customHeight="1" x14ac:dyDescent="0.25">
      <c r="Q62290" s="265"/>
    </row>
    <row r="62291" spans="17:17" ht="0" hidden="1" customHeight="1" x14ac:dyDescent="0.25">
      <c r="Q62291" s="265"/>
    </row>
    <row r="62292" spans="17:17" ht="0" hidden="1" customHeight="1" x14ac:dyDescent="0.25">
      <c r="Q62292" s="265"/>
    </row>
    <row r="62293" spans="17:17" ht="0" hidden="1" customHeight="1" x14ac:dyDescent="0.25">
      <c r="Q62293" s="265"/>
    </row>
    <row r="62294" spans="17:17" ht="0" hidden="1" customHeight="1" x14ac:dyDescent="0.25">
      <c r="Q62294" s="265"/>
    </row>
    <row r="62295" spans="17:17" ht="0" hidden="1" customHeight="1" x14ac:dyDescent="0.25">
      <c r="Q62295" s="265"/>
    </row>
    <row r="62296" spans="17:17" ht="0" hidden="1" customHeight="1" x14ac:dyDescent="0.25">
      <c r="Q62296" s="265"/>
    </row>
    <row r="62297" spans="17:17" ht="0" hidden="1" customHeight="1" x14ac:dyDescent="0.25">
      <c r="Q62297" s="265"/>
    </row>
    <row r="62298" spans="17:17" ht="0" hidden="1" customHeight="1" x14ac:dyDescent="0.25">
      <c r="Q62298" s="265"/>
    </row>
    <row r="62299" spans="17:17" ht="0" hidden="1" customHeight="1" x14ac:dyDescent="0.25">
      <c r="Q62299" s="265"/>
    </row>
    <row r="62300" spans="17:17" ht="0" hidden="1" customHeight="1" x14ac:dyDescent="0.25">
      <c r="Q62300" s="265"/>
    </row>
    <row r="62301" spans="17:17" ht="0" hidden="1" customHeight="1" x14ac:dyDescent="0.25">
      <c r="Q62301" s="265"/>
    </row>
    <row r="62302" spans="17:17" ht="0" hidden="1" customHeight="1" x14ac:dyDescent="0.25">
      <c r="Q62302" s="265"/>
    </row>
    <row r="62303" spans="17:17" ht="0" hidden="1" customHeight="1" x14ac:dyDescent="0.25">
      <c r="Q62303" s="265"/>
    </row>
    <row r="62304" spans="17:17" ht="0" hidden="1" customHeight="1" x14ac:dyDescent="0.25">
      <c r="Q62304" s="265"/>
    </row>
    <row r="62305" spans="17:17" ht="0" hidden="1" customHeight="1" x14ac:dyDescent="0.25">
      <c r="Q62305" s="265"/>
    </row>
    <row r="62306" spans="17:17" ht="0" hidden="1" customHeight="1" x14ac:dyDescent="0.25">
      <c r="Q62306" s="265"/>
    </row>
    <row r="62307" spans="17:17" ht="0" hidden="1" customHeight="1" x14ac:dyDescent="0.25">
      <c r="Q62307" s="265"/>
    </row>
    <row r="62308" spans="17:17" ht="0" hidden="1" customHeight="1" x14ac:dyDescent="0.25">
      <c r="Q62308" s="265"/>
    </row>
    <row r="62309" spans="17:17" ht="0" hidden="1" customHeight="1" x14ac:dyDescent="0.25">
      <c r="Q62309" s="265"/>
    </row>
    <row r="62310" spans="17:17" ht="0" hidden="1" customHeight="1" x14ac:dyDescent="0.25">
      <c r="Q62310" s="265"/>
    </row>
    <row r="62311" spans="17:17" ht="0" hidden="1" customHeight="1" x14ac:dyDescent="0.25">
      <c r="Q62311" s="265"/>
    </row>
    <row r="62312" spans="17:17" ht="0" hidden="1" customHeight="1" x14ac:dyDescent="0.25">
      <c r="Q62312" s="265"/>
    </row>
    <row r="62313" spans="17:17" ht="0" hidden="1" customHeight="1" x14ac:dyDescent="0.25">
      <c r="Q62313" s="265"/>
    </row>
    <row r="62314" spans="17:17" ht="0" hidden="1" customHeight="1" x14ac:dyDescent="0.25">
      <c r="Q62314" s="265"/>
    </row>
    <row r="62315" spans="17:17" ht="0" hidden="1" customHeight="1" x14ac:dyDescent="0.25">
      <c r="Q62315" s="265"/>
    </row>
    <row r="62316" spans="17:17" ht="0" hidden="1" customHeight="1" x14ac:dyDescent="0.25">
      <c r="Q62316" s="265"/>
    </row>
    <row r="62317" spans="17:17" ht="0" hidden="1" customHeight="1" x14ac:dyDescent="0.25">
      <c r="Q62317" s="265"/>
    </row>
    <row r="62318" spans="17:17" ht="0" hidden="1" customHeight="1" x14ac:dyDescent="0.25">
      <c r="Q62318" s="265"/>
    </row>
    <row r="62319" spans="17:17" ht="0" hidden="1" customHeight="1" x14ac:dyDescent="0.25">
      <c r="Q62319" s="265"/>
    </row>
    <row r="62320" spans="17:17" ht="0" hidden="1" customHeight="1" x14ac:dyDescent="0.25">
      <c r="Q62320" s="265"/>
    </row>
    <row r="62321" spans="17:17" ht="0" hidden="1" customHeight="1" x14ac:dyDescent="0.25">
      <c r="Q62321" s="265"/>
    </row>
    <row r="62322" spans="17:17" ht="0" hidden="1" customHeight="1" x14ac:dyDescent="0.25">
      <c r="Q62322" s="265"/>
    </row>
    <row r="62323" spans="17:17" ht="0" hidden="1" customHeight="1" x14ac:dyDescent="0.25">
      <c r="Q62323" s="265"/>
    </row>
    <row r="62324" spans="17:17" ht="0" hidden="1" customHeight="1" x14ac:dyDescent="0.25">
      <c r="Q62324" s="265"/>
    </row>
    <row r="62325" spans="17:17" ht="0" hidden="1" customHeight="1" x14ac:dyDescent="0.25">
      <c r="Q62325" s="265"/>
    </row>
    <row r="62326" spans="17:17" ht="0" hidden="1" customHeight="1" x14ac:dyDescent="0.25">
      <c r="Q62326" s="265"/>
    </row>
    <row r="62327" spans="17:17" ht="0" hidden="1" customHeight="1" x14ac:dyDescent="0.25">
      <c r="Q62327" s="265"/>
    </row>
    <row r="62328" spans="17:17" ht="0" hidden="1" customHeight="1" x14ac:dyDescent="0.25">
      <c r="Q62328" s="265"/>
    </row>
    <row r="62329" spans="17:17" ht="0" hidden="1" customHeight="1" x14ac:dyDescent="0.25">
      <c r="Q62329" s="265"/>
    </row>
    <row r="62330" spans="17:17" ht="0" hidden="1" customHeight="1" x14ac:dyDescent="0.25">
      <c r="Q62330" s="265"/>
    </row>
    <row r="62331" spans="17:17" ht="0" hidden="1" customHeight="1" x14ac:dyDescent="0.25">
      <c r="Q62331" s="265"/>
    </row>
    <row r="62332" spans="17:17" ht="0" hidden="1" customHeight="1" x14ac:dyDescent="0.25">
      <c r="Q62332" s="265"/>
    </row>
    <row r="62333" spans="17:17" ht="0" hidden="1" customHeight="1" x14ac:dyDescent="0.25">
      <c r="Q62333" s="265"/>
    </row>
    <row r="62334" spans="17:17" ht="0" hidden="1" customHeight="1" x14ac:dyDescent="0.25">
      <c r="Q62334" s="265"/>
    </row>
    <row r="62335" spans="17:17" ht="0" hidden="1" customHeight="1" x14ac:dyDescent="0.25">
      <c r="Q62335" s="265"/>
    </row>
    <row r="62336" spans="17:17" ht="0" hidden="1" customHeight="1" x14ac:dyDescent="0.25">
      <c r="Q62336" s="265"/>
    </row>
    <row r="62337" spans="17:17" ht="0" hidden="1" customHeight="1" x14ac:dyDescent="0.25">
      <c r="Q62337" s="265"/>
    </row>
    <row r="62338" spans="17:17" ht="0" hidden="1" customHeight="1" x14ac:dyDescent="0.25">
      <c r="Q62338" s="265"/>
    </row>
    <row r="62339" spans="17:17" ht="0" hidden="1" customHeight="1" x14ac:dyDescent="0.25">
      <c r="Q62339" s="265"/>
    </row>
    <row r="62340" spans="17:17" ht="0" hidden="1" customHeight="1" x14ac:dyDescent="0.25">
      <c r="Q62340" s="265"/>
    </row>
    <row r="62341" spans="17:17" ht="0" hidden="1" customHeight="1" x14ac:dyDescent="0.25">
      <c r="Q62341" s="265"/>
    </row>
    <row r="62342" spans="17:17" ht="0" hidden="1" customHeight="1" x14ac:dyDescent="0.25">
      <c r="Q62342" s="265"/>
    </row>
    <row r="62343" spans="17:17" ht="0" hidden="1" customHeight="1" x14ac:dyDescent="0.25">
      <c r="Q62343" s="265"/>
    </row>
    <row r="62344" spans="17:17" ht="0" hidden="1" customHeight="1" x14ac:dyDescent="0.25">
      <c r="Q62344" s="265"/>
    </row>
    <row r="62345" spans="17:17" ht="0" hidden="1" customHeight="1" x14ac:dyDescent="0.25">
      <c r="Q62345" s="265"/>
    </row>
    <row r="62346" spans="17:17" ht="0" hidden="1" customHeight="1" x14ac:dyDescent="0.25">
      <c r="Q62346" s="265"/>
    </row>
    <row r="62347" spans="17:17" ht="0" hidden="1" customHeight="1" x14ac:dyDescent="0.25">
      <c r="Q62347" s="265"/>
    </row>
    <row r="62348" spans="17:17" ht="0" hidden="1" customHeight="1" x14ac:dyDescent="0.25">
      <c r="Q62348" s="265"/>
    </row>
    <row r="62349" spans="17:17" ht="0" hidden="1" customHeight="1" x14ac:dyDescent="0.25">
      <c r="Q62349" s="265"/>
    </row>
    <row r="62350" spans="17:17" ht="0" hidden="1" customHeight="1" x14ac:dyDescent="0.25">
      <c r="Q62350" s="265"/>
    </row>
    <row r="62351" spans="17:17" ht="0" hidden="1" customHeight="1" x14ac:dyDescent="0.25">
      <c r="Q62351" s="265"/>
    </row>
    <row r="62352" spans="17:17" ht="0" hidden="1" customHeight="1" x14ac:dyDescent="0.25">
      <c r="Q62352" s="265"/>
    </row>
    <row r="62353" spans="17:17" ht="0" hidden="1" customHeight="1" x14ac:dyDescent="0.25">
      <c r="Q62353" s="265"/>
    </row>
    <row r="62354" spans="17:17" ht="0" hidden="1" customHeight="1" x14ac:dyDescent="0.25">
      <c r="Q62354" s="265"/>
    </row>
    <row r="62355" spans="17:17" ht="0" hidden="1" customHeight="1" x14ac:dyDescent="0.25">
      <c r="Q62355" s="265"/>
    </row>
    <row r="62356" spans="17:17" ht="0" hidden="1" customHeight="1" x14ac:dyDescent="0.25">
      <c r="Q62356" s="265"/>
    </row>
    <row r="62357" spans="17:17" ht="0" hidden="1" customHeight="1" x14ac:dyDescent="0.25">
      <c r="Q62357" s="265"/>
    </row>
    <row r="62358" spans="17:17" ht="0" hidden="1" customHeight="1" x14ac:dyDescent="0.25">
      <c r="Q62358" s="265"/>
    </row>
    <row r="62359" spans="17:17" ht="0" hidden="1" customHeight="1" x14ac:dyDescent="0.25">
      <c r="Q62359" s="265"/>
    </row>
    <row r="62360" spans="17:17" ht="0" hidden="1" customHeight="1" x14ac:dyDescent="0.25">
      <c r="Q62360" s="265"/>
    </row>
    <row r="62361" spans="17:17" ht="0" hidden="1" customHeight="1" x14ac:dyDescent="0.25">
      <c r="Q62361" s="265"/>
    </row>
    <row r="62362" spans="17:17" ht="0" hidden="1" customHeight="1" x14ac:dyDescent="0.25">
      <c r="Q62362" s="265"/>
    </row>
    <row r="62363" spans="17:17" ht="0" hidden="1" customHeight="1" x14ac:dyDescent="0.25">
      <c r="Q62363" s="265"/>
    </row>
    <row r="62364" spans="17:17" ht="0" hidden="1" customHeight="1" x14ac:dyDescent="0.25">
      <c r="Q62364" s="265"/>
    </row>
    <row r="62365" spans="17:17" ht="0" hidden="1" customHeight="1" x14ac:dyDescent="0.25">
      <c r="Q62365" s="265"/>
    </row>
    <row r="62366" spans="17:17" ht="0" hidden="1" customHeight="1" x14ac:dyDescent="0.25">
      <c r="Q62366" s="265"/>
    </row>
    <row r="62367" spans="17:17" ht="0" hidden="1" customHeight="1" x14ac:dyDescent="0.25">
      <c r="Q62367" s="265"/>
    </row>
    <row r="62368" spans="17:17" ht="0" hidden="1" customHeight="1" x14ac:dyDescent="0.25">
      <c r="Q62368" s="265"/>
    </row>
    <row r="62369" spans="17:17" ht="0" hidden="1" customHeight="1" x14ac:dyDescent="0.25">
      <c r="Q62369" s="265"/>
    </row>
    <row r="62370" spans="17:17" ht="0" hidden="1" customHeight="1" x14ac:dyDescent="0.25">
      <c r="Q62370" s="265"/>
    </row>
    <row r="62371" spans="17:17" ht="0" hidden="1" customHeight="1" x14ac:dyDescent="0.25">
      <c r="Q62371" s="265"/>
    </row>
    <row r="62372" spans="17:17" ht="0" hidden="1" customHeight="1" x14ac:dyDescent="0.25">
      <c r="Q62372" s="265"/>
    </row>
    <row r="62373" spans="17:17" ht="0" hidden="1" customHeight="1" x14ac:dyDescent="0.25">
      <c r="Q62373" s="265"/>
    </row>
    <row r="62374" spans="17:17" ht="0" hidden="1" customHeight="1" x14ac:dyDescent="0.25">
      <c r="Q62374" s="265"/>
    </row>
    <row r="62375" spans="17:17" ht="0" hidden="1" customHeight="1" x14ac:dyDescent="0.25">
      <c r="Q62375" s="265"/>
    </row>
    <row r="62376" spans="17:17" ht="0" hidden="1" customHeight="1" x14ac:dyDescent="0.25">
      <c r="Q62376" s="265"/>
    </row>
    <row r="62377" spans="17:17" ht="0" hidden="1" customHeight="1" x14ac:dyDescent="0.25">
      <c r="Q62377" s="265"/>
    </row>
    <row r="62378" spans="17:17" ht="0" hidden="1" customHeight="1" x14ac:dyDescent="0.25">
      <c r="Q62378" s="265"/>
    </row>
    <row r="62379" spans="17:17" ht="0" hidden="1" customHeight="1" x14ac:dyDescent="0.25">
      <c r="Q62379" s="265"/>
    </row>
    <row r="62380" spans="17:17" ht="0" hidden="1" customHeight="1" x14ac:dyDescent="0.25">
      <c r="Q62380" s="265"/>
    </row>
    <row r="62381" spans="17:17" ht="0" hidden="1" customHeight="1" x14ac:dyDescent="0.25">
      <c r="Q62381" s="265"/>
    </row>
    <row r="62382" spans="17:17" ht="0" hidden="1" customHeight="1" x14ac:dyDescent="0.25">
      <c r="Q62382" s="265"/>
    </row>
    <row r="62383" spans="17:17" ht="0" hidden="1" customHeight="1" x14ac:dyDescent="0.25">
      <c r="Q62383" s="265"/>
    </row>
    <row r="62384" spans="17:17" ht="0" hidden="1" customHeight="1" x14ac:dyDescent="0.25">
      <c r="Q62384" s="265"/>
    </row>
    <row r="62385" spans="17:17" ht="0" hidden="1" customHeight="1" x14ac:dyDescent="0.25">
      <c r="Q62385" s="265"/>
    </row>
    <row r="62386" spans="17:17" ht="0" hidden="1" customHeight="1" x14ac:dyDescent="0.25">
      <c r="Q62386" s="265"/>
    </row>
    <row r="62387" spans="17:17" ht="0" hidden="1" customHeight="1" x14ac:dyDescent="0.25">
      <c r="Q62387" s="265"/>
    </row>
    <row r="62388" spans="17:17" ht="0" hidden="1" customHeight="1" x14ac:dyDescent="0.25">
      <c r="Q62388" s="265"/>
    </row>
    <row r="62389" spans="17:17" ht="0" hidden="1" customHeight="1" x14ac:dyDescent="0.25">
      <c r="Q62389" s="265"/>
    </row>
    <row r="62390" spans="17:17" ht="0" hidden="1" customHeight="1" x14ac:dyDescent="0.25">
      <c r="Q62390" s="265"/>
    </row>
    <row r="62391" spans="17:17" ht="0" hidden="1" customHeight="1" x14ac:dyDescent="0.25">
      <c r="Q62391" s="265"/>
    </row>
    <row r="62392" spans="17:17" ht="0" hidden="1" customHeight="1" x14ac:dyDescent="0.25">
      <c r="Q62392" s="265"/>
    </row>
    <row r="62393" spans="17:17" ht="0" hidden="1" customHeight="1" x14ac:dyDescent="0.25">
      <c r="Q62393" s="265"/>
    </row>
    <row r="62394" spans="17:17" ht="0" hidden="1" customHeight="1" x14ac:dyDescent="0.25">
      <c r="Q62394" s="265"/>
    </row>
    <row r="62395" spans="17:17" ht="0" hidden="1" customHeight="1" x14ac:dyDescent="0.25">
      <c r="Q62395" s="265"/>
    </row>
    <row r="62396" spans="17:17" ht="0" hidden="1" customHeight="1" x14ac:dyDescent="0.25">
      <c r="Q62396" s="265"/>
    </row>
    <row r="62397" spans="17:17" ht="0" hidden="1" customHeight="1" x14ac:dyDescent="0.25">
      <c r="Q62397" s="265"/>
    </row>
    <row r="62398" spans="17:17" ht="0" hidden="1" customHeight="1" x14ac:dyDescent="0.25">
      <c r="Q62398" s="265"/>
    </row>
    <row r="62399" spans="17:17" ht="0" hidden="1" customHeight="1" x14ac:dyDescent="0.25">
      <c r="Q62399" s="265"/>
    </row>
    <row r="62400" spans="17:17" ht="0" hidden="1" customHeight="1" x14ac:dyDescent="0.25">
      <c r="Q62400" s="265"/>
    </row>
    <row r="62401" spans="17:17" ht="0" hidden="1" customHeight="1" x14ac:dyDescent="0.25">
      <c r="Q62401" s="265"/>
    </row>
    <row r="62402" spans="17:17" ht="0" hidden="1" customHeight="1" x14ac:dyDescent="0.25">
      <c r="Q62402" s="265"/>
    </row>
    <row r="62403" spans="17:17" ht="0" hidden="1" customHeight="1" x14ac:dyDescent="0.25">
      <c r="Q62403" s="265"/>
    </row>
    <row r="62404" spans="17:17" ht="0" hidden="1" customHeight="1" x14ac:dyDescent="0.25">
      <c r="Q62404" s="265"/>
    </row>
    <row r="62405" spans="17:17" ht="0" hidden="1" customHeight="1" x14ac:dyDescent="0.25">
      <c r="Q62405" s="265"/>
    </row>
    <row r="62406" spans="17:17" ht="0" hidden="1" customHeight="1" x14ac:dyDescent="0.25">
      <c r="Q62406" s="265"/>
    </row>
    <row r="62407" spans="17:17" ht="0" hidden="1" customHeight="1" x14ac:dyDescent="0.25">
      <c r="Q62407" s="265"/>
    </row>
    <row r="62408" spans="17:17" ht="0" hidden="1" customHeight="1" x14ac:dyDescent="0.25">
      <c r="Q62408" s="265"/>
    </row>
    <row r="62409" spans="17:17" ht="0" hidden="1" customHeight="1" x14ac:dyDescent="0.25">
      <c r="Q62409" s="265"/>
    </row>
    <row r="62410" spans="17:17" ht="0" hidden="1" customHeight="1" x14ac:dyDescent="0.25">
      <c r="Q62410" s="265"/>
    </row>
    <row r="62411" spans="17:17" ht="0" hidden="1" customHeight="1" x14ac:dyDescent="0.25">
      <c r="Q62411" s="265"/>
    </row>
    <row r="62412" spans="17:17" ht="0" hidden="1" customHeight="1" x14ac:dyDescent="0.25">
      <c r="Q62412" s="265"/>
    </row>
    <row r="62413" spans="17:17" ht="0" hidden="1" customHeight="1" x14ac:dyDescent="0.25">
      <c r="Q62413" s="265"/>
    </row>
    <row r="62414" spans="17:17" ht="0" hidden="1" customHeight="1" x14ac:dyDescent="0.25">
      <c r="Q62414" s="265"/>
    </row>
    <row r="62415" spans="17:17" ht="0" hidden="1" customHeight="1" x14ac:dyDescent="0.25">
      <c r="Q62415" s="265"/>
    </row>
    <row r="62416" spans="17:17" ht="0" hidden="1" customHeight="1" x14ac:dyDescent="0.25">
      <c r="Q62416" s="265"/>
    </row>
    <row r="62417" spans="17:17" ht="0" hidden="1" customHeight="1" x14ac:dyDescent="0.25">
      <c r="Q62417" s="265"/>
    </row>
    <row r="62418" spans="17:17" ht="0" hidden="1" customHeight="1" x14ac:dyDescent="0.25">
      <c r="Q62418" s="265"/>
    </row>
    <row r="62419" spans="17:17" ht="0" hidden="1" customHeight="1" x14ac:dyDescent="0.25">
      <c r="Q62419" s="265"/>
    </row>
    <row r="62420" spans="17:17" ht="0" hidden="1" customHeight="1" x14ac:dyDescent="0.25">
      <c r="Q62420" s="265"/>
    </row>
    <row r="62421" spans="17:17" ht="0" hidden="1" customHeight="1" x14ac:dyDescent="0.25">
      <c r="Q62421" s="265"/>
    </row>
    <row r="62422" spans="17:17" ht="0" hidden="1" customHeight="1" x14ac:dyDescent="0.25">
      <c r="Q62422" s="265"/>
    </row>
    <row r="62423" spans="17:17" ht="0" hidden="1" customHeight="1" x14ac:dyDescent="0.25">
      <c r="Q62423" s="265"/>
    </row>
    <row r="62424" spans="17:17" ht="0" hidden="1" customHeight="1" x14ac:dyDescent="0.25">
      <c r="Q62424" s="265"/>
    </row>
    <row r="62425" spans="17:17" ht="0" hidden="1" customHeight="1" x14ac:dyDescent="0.25">
      <c r="Q62425" s="265"/>
    </row>
    <row r="62426" spans="17:17" ht="0" hidden="1" customHeight="1" x14ac:dyDescent="0.25">
      <c r="Q62426" s="265"/>
    </row>
    <row r="62427" spans="17:17" ht="0" hidden="1" customHeight="1" x14ac:dyDescent="0.25">
      <c r="Q62427" s="265"/>
    </row>
    <row r="62428" spans="17:17" ht="0" hidden="1" customHeight="1" x14ac:dyDescent="0.25">
      <c r="Q62428" s="265"/>
    </row>
    <row r="62429" spans="17:17" ht="0" hidden="1" customHeight="1" x14ac:dyDescent="0.25">
      <c r="Q62429" s="265"/>
    </row>
    <row r="62430" spans="17:17" ht="0" hidden="1" customHeight="1" x14ac:dyDescent="0.25">
      <c r="Q62430" s="265"/>
    </row>
    <row r="62431" spans="17:17" ht="0" hidden="1" customHeight="1" x14ac:dyDescent="0.25">
      <c r="Q62431" s="265"/>
    </row>
    <row r="62432" spans="17:17" ht="0" hidden="1" customHeight="1" x14ac:dyDescent="0.25">
      <c r="Q62432" s="265"/>
    </row>
    <row r="62433" spans="17:17" ht="0" hidden="1" customHeight="1" x14ac:dyDescent="0.25">
      <c r="Q62433" s="265"/>
    </row>
    <row r="62434" spans="17:17" ht="0" hidden="1" customHeight="1" x14ac:dyDescent="0.25">
      <c r="Q62434" s="265"/>
    </row>
    <row r="62435" spans="17:17" ht="0" hidden="1" customHeight="1" x14ac:dyDescent="0.25">
      <c r="Q62435" s="265"/>
    </row>
    <row r="62436" spans="17:17" ht="0" hidden="1" customHeight="1" x14ac:dyDescent="0.25">
      <c r="Q62436" s="265"/>
    </row>
    <row r="62437" spans="17:17" ht="0" hidden="1" customHeight="1" x14ac:dyDescent="0.25">
      <c r="Q62437" s="265"/>
    </row>
    <row r="62438" spans="17:17" ht="0" hidden="1" customHeight="1" x14ac:dyDescent="0.25">
      <c r="Q62438" s="265"/>
    </row>
    <row r="62439" spans="17:17" ht="0" hidden="1" customHeight="1" x14ac:dyDescent="0.25">
      <c r="Q62439" s="265"/>
    </row>
    <row r="62440" spans="17:17" ht="0" hidden="1" customHeight="1" x14ac:dyDescent="0.25">
      <c r="Q62440" s="265"/>
    </row>
    <row r="62441" spans="17:17" ht="0" hidden="1" customHeight="1" x14ac:dyDescent="0.25">
      <c r="Q62441" s="265"/>
    </row>
    <row r="62442" spans="17:17" ht="0" hidden="1" customHeight="1" x14ac:dyDescent="0.25">
      <c r="Q62442" s="265"/>
    </row>
    <row r="62443" spans="17:17" ht="0" hidden="1" customHeight="1" x14ac:dyDescent="0.25">
      <c r="Q62443" s="265"/>
    </row>
    <row r="62444" spans="17:17" ht="0" hidden="1" customHeight="1" x14ac:dyDescent="0.25">
      <c r="Q62444" s="265"/>
    </row>
    <row r="62445" spans="17:17" ht="0" hidden="1" customHeight="1" x14ac:dyDescent="0.25">
      <c r="Q62445" s="265"/>
    </row>
    <row r="62446" spans="17:17" ht="0" hidden="1" customHeight="1" x14ac:dyDescent="0.25">
      <c r="Q62446" s="265"/>
    </row>
    <row r="62447" spans="17:17" ht="0" hidden="1" customHeight="1" x14ac:dyDescent="0.25">
      <c r="Q62447" s="265"/>
    </row>
    <row r="62448" spans="17:17" ht="0" hidden="1" customHeight="1" x14ac:dyDescent="0.25">
      <c r="Q62448" s="265"/>
    </row>
    <row r="62449" spans="17:17" ht="0" hidden="1" customHeight="1" x14ac:dyDescent="0.25">
      <c r="Q62449" s="265"/>
    </row>
    <row r="62450" spans="17:17" ht="0" hidden="1" customHeight="1" x14ac:dyDescent="0.25">
      <c r="Q62450" s="265"/>
    </row>
    <row r="62451" spans="17:17" ht="0" hidden="1" customHeight="1" x14ac:dyDescent="0.25">
      <c r="Q62451" s="265"/>
    </row>
    <row r="62452" spans="17:17" ht="0" hidden="1" customHeight="1" x14ac:dyDescent="0.25">
      <c r="Q62452" s="265"/>
    </row>
    <row r="62453" spans="17:17" ht="0" hidden="1" customHeight="1" x14ac:dyDescent="0.25">
      <c r="Q62453" s="265"/>
    </row>
    <row r="62454" spans="17:17" ht="0" hidden="1" customHeight="1" x14ac:dyDescent="0.25">
      <c r="Q62454" s="265"/>
    </row>
    <row r="62455" spans="17:17" ht="0" hidden="1" customHeight="1" x14ac:dyDescent="0.25">
      <c r="Q62455" s="265"/>
    </row>
    <row r="62456" spans="17:17" ht="0" hidden="1" customHeight="1" x14ac:dyDescent="0.25">
      <c r="Q62456" s="265"/>
    </row>
    <row r="62457" spans="17:17" ht="0" hidden="1" customHeight="1" x14ac:dyDescent="0.25">
      <c r="Q62457" s="265"/>
    </row>
    <row r="62458" spans="17:17" ht="0" hidden="1" customHeight="1" x14ac:dyDescent="0.25">
      <c r="Q62458" s="265"/>
    </row>
    <row r="62459" spans="17:17" ht="0" hidden="1" customHeight="1" x14ac:dyDescent="0.25">
      <c r="Q62459" s="265"/>
    </row>
    <row r="62460" spans="17:17" ht="0" hidden="1" customHeight="1" x14ac:dyDescent="0.25">
      <c r="Q62460" s="265"/>
    </row>
    <row r="62461" spans="17:17" ht="0" hidden="1" customHeight="1" x14ac:dyDescent="0.25">
      <c r="Q62461" s="265"/>
    </row>
    <row r="62462" spans="17:17" ht="0" hidden="1" customHeight="1" x14ac:dyDescent="0.25">
      <c r="Q62462" s="265"/>
    </row>
    <row r="62463" spans="17:17" ht="0" hidden="1" customHeight="1" x14ac:dyDescent="0.25">
      <c r="Q62463" s="265"/>
    </row>
    <row r="62464" spans="17:17" ht="0" hidden="1" customHeight="1" x14ac:dyDescent="0.25">
      <c r="Q62464" s="265"/>
    </row>
    <row r="62465" spans="17:17" ht="0" hidden="1" customHeight="1" x14ac:dyDescent="0.25">
      <c r="Q62465" s="265"/>
    </row>
    <row r="62466" spans="17:17" ht="0" hidden="1" customHeight="1" x14ac:dyDescent="0.25">
      <c r="Q62466" s="265"/>
    </row>
    <row r="62467" spans="17:17" ht="0" hidden="1" customHeight="1" x14ac:dyDescent="0.25">
      <c r="Q62467" s="265"/>
    </row>
    <row r="62468" spans="17:17" ht="0" hidden="1" customHeight="1" x14ac:dyDescent="0.25">
      <c r="Q62468" s="265"/>
    </row>
    <row r="62469" spans="17:17" ht="0" hidden="1" customHeight="1" x14ac:dyDescent="0.25">
      <c r="Q62469" s="265"/>
    </row>
    <row r="62470" spans="17:17" ht="0" hidden="1" customHeight="1" x14ac:dyDescent="0.25">
      <c r="Q62470" s="265"/>
    </row>
    <row r="62471" spans="17:17" ht="0" hidden="1" customHeight="1" x14ac:dyDescent="0.25">
      <c r="Q62471" s="265"/>
    </row>
    <row r="62472" spans="17:17" ht="0" hidden="1" customHeight="1" x14ac:dyDescent="0.25">
      <c r="Q62472" s="265"/>
    </row>
    <row r="62473" spans="17:17" ht="0" hidden="1" customHeight="1" x14ac:dyDescent="0.25">
      <c r="Q62473" s="265"/>
    </row>
    <row r="62474" spans="17:17" ht="0" hidden="1" customHeight="1" x14ac:dyDescent="0.25">
      <c r="Q62474" s="265"/>
    </row>
    <row r="62475" spans="17:17" ht="0" hidden="1" customHeight="1" x14ac:dyDescent="0.25">
      <c r="Q62475" s="265"/>
    </row>
    <row r="62476" spans="17:17" ht="0" hidden="1" customHeight="1" x14ac:dyDescent="0.25">
      <c r="Q62476" s="265"/>
    </row>
    <row r="62477" spans="17:17" ht="0" hidden="1" customHeight="1" x14ac:dyDescent="0.25">
      <c r="Q62477" s="265"/>
    </row>
    <row r="62478" spans="17:17" ht="0" hidden="1" customHeight="1" x14ac:dyDescent="0.25">
      <c r="Q62478" s="265"/>
    </row>
    <row r="62479" spans="17:17" ht="0" hidden="1" customHeight="1" x14ac:dyDescent="0.25">
      <c r="Q62479" s="265"/>
    </row>
    <row r="62480" spans="17:17" ht="0" hidden="1" customHeight="1" x14ac:dyDescent="0.25">
      <c r="Q62480" s="265"/>
    </row>
    <row r="62481" spans="17:17" ht="0" hidden="1" customHeight="1" x14ac:dyDescent="0.25">
      <c r="Q62481" s="265"/>
    </row>
    <row r="62482" spans="17:17" ht="0" hidden="1" customHeight="1" x14ac:dyDescent="0.25">
      <c r="Q62482" s="265"/>
    </row>
    <row r="62483" spans="17:17" ht="0" hidden="1" customHeight="1" x14ac:dyDescent="0.25">
      <c r="Q62483" s="265"/>
    </row>
    <row r="62484" spans="17:17" ht="0" hidden="1" customHeight="1" x14ac:dyDescent="0.25">
      <c r="Q62484" s="265"/>
    </row>
    <row r="62485" spans="17:17" ht="0" hidden="1" customHeight="1" x14ac:dyDescent="0.25">
      <c r="Q62485" s="265"/>
    </row>
    <row r="62486" spans="17:17" ht="0" hidden="1" customHeight="1" x14ac:dyDescent="0.25">
      <c r="Q62486" s="265"/>
    </row>
    <row r="62487" spans="17:17" ht="0" hidden="1" customHeight="1" x14ac:dyDescent="0.25">
      <c r="Q62487" s="265"/>
    </row>
    <row r="62488" spans="17:17" ht="0" hidden="1" customHeight="1" x14ac:dyDescent="0.25">
      <c r="Q62488" s="265"/>
    </row>
    <row r="62489" spans="17:17" ht="0" hidden="1" customHeight="1" x14ac:dyDescent="0.25">
      <c r="Q62489" s="265"/>
    </row>
    <row r="62490" spans="17:17" ht="0" hidden="1" customHeight="1" x14ac:dyDescent="0.25">
      <c r="Q62490" s="265"/>
    </row>
    <row r="62491" spans="17:17" ht="0" hidden="1" customHeight="1" x14ac:dyDescent="0.25">
      <c r="Q62491" s="265"/>
    </row>
    <row r="62492" spans="17:17" ht="0" hidden="1" customHeight="1" x14ac:dyDescent="0.25">
      <c r="Q62492" s="265"/>
    </row>
    <row r="62493" spans="17:17" ht="0" hidden="1" customHeight="1" x14ac:dyDescent="0.25">
      <c r="Q62493" s="265"/>
    </row>
    <row r="62494" spans="17:17" ht="0" hidden="1" customHeight="1" x14ac:dyDescent="0.25">
      <c r="Q62494" s="265"/>
    </row>
    <row r="62495" spans="17:17" ht="0" hidden="1" customHeight="1" x14ac:dyDescent="0.25">
      <c r="Q62495" s="265"/>
    </row>
    <row r="62496" spans="17:17" ht="0" hidden="1" customHeight="1" x14ac:dyDescent="0.25">
      <c r="Q62496" s="265"/>
    </row>
    <row r="62497" spans="17:17" ht="0" hidden="1" customHeight="1" x14ac:dyDescent="0.25">
      <c r="Q62497" s="265"/>
    </row>
    <row r="62498" spans="17:17" ht="0" hidden="1" customHeight="1" x14ac:dyDescent="0.25">
      <c r="Q62498" s="265"/>
    </row>
    <row r="62499" spans="17:17" ht="0" hidden="1" customHeight="1" x14ac:dyDescent="0.25">
      <c r="Q62499" s="265"/>
    </row>
    <row r="62500" spans="17:17" ht="0" hidden="1" customHeight="1" x14ac:dyDescent="0.25">
      <c r="Q62500" s="265"/>
    </row>
    <row r="62501" spans="17:17" ht="0" hidden="1" customHeight="1" x14ac:dyDescent="0.25">
      <c r="Q62501" s="265"/>
    </row>
    <row r="62502" spans="17:17" ht="0" hidden="1" customHeight="1" x14ac:dyDescent="0.25">
      <c r="Q62502" s="265"/>
    </row>
    <row r="62503" spans="17:17" ht="0" hidden="1" customHeight="1" x14ac:dyDescent="0.25">
      <c r="Q62503" s="265"/>
    </row>
    <row r="62504" spans="17:17" ht="0" hidden="1" customHeight="1" x14ac:dyDescent="0.25">
      <c r="Q62504" s="265"/>
    </row>
    <row r="62505" spans="17:17" ht="0" hidden="1" customHeight="1" x14ac:dyDescent="0.25">
      <c r="Q62505" s="265"/>
    </row>
    <row r="62506" spans="17:17" ht="0" hidden="1" customHeight="1" x14ac:dyDescent="0.25">
      <c r="Q62506" s="265"/>
    </row>
    <row r="62507" spans="17:17" ht="0" hidden="1" customHeight="1" x14ac:dyDescent="0.25">
      <c r="Q62507" s="265"/>
    </row>
    <row r="62508" spans="17:17" ht="0" hidden="1" customHeight="1" x14ac:dyDescent="0.25">
      <c r="Q62508" s="265"/>
    </row>
    <row r="62509" spans="17:17" ht="0" hidden="1" customHeight="1" x14ac:dyDescent="0.25">
      <c r="Q62509" s="265"/>
    </row>
    <row r="62510" spans="17:17" ht="0" hidden="1" customHeight="1" x14ac:dyDescent="0.25">
      <c r="Q62510" s="265"/>
    </row>
    <row r="62511" spans="17:17" ht="0" hidden="1" customHeight="1" x14ac:dyDescent="0.25">
      <c r="Q62511" s="265"/>
    </row>
    <row r="62512" spans="17:17" ht="0" hidden="1" customHeight="1" x14ac:dyDescent="0.25">
      <c r="Q62512" s="265"/>
    </row>
    <row r="62513" spans="17:17" ht="0" hidden="1" customHeight="1" x14ac:dyDescent="0.25">
      <c r="Q62513" s="265"/>
    </row>
    <row r="62514" spans="17:17" ht="0" hidden="1" customHeight="1" x14ac:dyDescent="0.25">
      <c r="Q62514" s="265"/>
    </row>
    <row r="62515" spans="17:17" ht="0" hidden="1" customHeight="1" x14ac:dyDescent="0.25">
      <c r="Q62515" s="265"/>
    </row>
    <row r="62516" spans="17:17" ht="0" hidden="1" customHeight="1" x14ac:dyDescent="0.25">
      <c r="Q62516" s="265"/>
    </row>
    <row r="62517" spans="17:17" ht="0" hidden="1" customHeight="1" x14ac:dyDescent="0.25">
      <c r="Q62517" s="265"/>
    </row>
    <row r="62518" spans="17:17" ht="0" hidden="1" customHeight="1" x14ac:dyDescent="0.25">
      <c r="Q62518" s="265"/>
    </row>
    <row r="62519" spans="17:17" ht="0" hidden="1" customHeight="1" x14ac:dyDescent="0.25">
      <c r="Q62519" s="265"/>
    </row>
    <row r="62520" spans="17:17" ht="0" hidden="1" customHeight="1" x14ac:dyDescent="0.25">
      <c r="Q62520" s="265"/>
    </row>
    <row r="62521" spans="17:17" ht="0" hidden="1" customHeight="1" x14ac:dyDescent="0.25">
      <c r="Q62521" s="265"/>
    </row>
    <row r="62522" spans="17:17" ht="0" hidden="1" customHeight="1" x14ac:dyDescent="0.25">
      <c r="Q62522" s="265"/>
    </row>
    <row r="62523" spans="17:17" ht="0" hidden="1" customHeight="1" x14ac:dyDescent="0.25">
      <c r="Q62523" s="265"/>
    </row>
    <row r="62524" spans="17:17" ht="0" hidden="1" customHeight="1" x14ac:dyDescent="0.25">
      <c r="Q62524" s="265"/>
    </row>
    <row r="62525" spans="17:17" ht="0" hidden="1" customHeight="1" x14ac:dyDescent="0.25">
      <c r="Q62525" s="265"/>
    </row>
    <row r="62526" spans="17:17" ht="0" hidden="1" customHeight="1" x14ac:dyDescent="0.25">
      <c r="Q62526" s="265"/>
    </row>
    <row r="62527" spans="17:17" ht="0" hidden="1" customHeight="1" x14ac:dyDescent="0.25">
      <c r="Q62527" s="265"/>
    </row>
    <row r="62528" spans="17:17" ht="0" hidden="1" customHeight="1" x14ac:dyDescent="0.25">
      <c r="Q62528" s="265"/>
    </row>
    <row r="62529" spans="17:17" ht="0" hidden="1" customHeight="1" x14ac:dyDescent="0.25">
      <c r="Q62529" s="265"/>
    </row>
    <row r="62530" spans="17:17" ht="0" hidden="1" customHeight="1" x14ac:dyDescent="0.25">
      <c r="Q62530" s="265"/>
    </row>
    <row r="62531" spans="17:17" ht="0" hidden="1" customHeight="1" x14ac:dyDescent="0.25">
      <c r="Q62531" s="265"/>
    </row>
    <row r="62532" spans="17:17" ht="0" hidden="1" customHeight="1" x14ac:dyDescent="0.25">
      <c r="Q62532" s="265"/>
    </row>
    <row r="62533" spans="17:17" ht="0" hidden="1" customHeight="1" x14ac:dyDescent="0.25">
      <c r="Q62533" s="265"/>
    </row>
    <row r="62534" spans="17:17" ht="0" hidden="1" customHeight="1" x14ac:dyDescent="0.25">
      <c r="Q62534" s="265"/>
    </row>
    <row r="62535" spans="17:17" ht="0" hidden="1" customHeight="1" x14ac:dyDescent="0.25">
      <c r="Q62535" s="265"/>
    </row>
    <row r="62536" spans="17:17" ht="0" hidden="1" customHeight="1" x14ac:dyDescent="0.25">
      <c r="Q62536" s="265"/>
    </row>
    <row r="62537" spans="17:17" ht="0" hidden="1" customHeight="1" x14ac:dyDescent="0.25">
      <c r="Q62537" s="265"/>
    </row>
    <row r="62538" spans="17:17" ht="0" hidden="1" customHeight="1" x14ac:dyDescent="0.25">
      <c r="Q62538" s="265"/>
    </row>
    <row r="62539" spans="17:17" ht="0" hidden="1" customHeight="1" x14ac:dyDescent="0.25">
      <c r="Q62539" s="265"/>
    </row>
    <row r="62540" spans="17:17" ht="0" hidden="1" customHeight="1" x14ac:dyDescent="0.25">
      <c r="Q62540" s="265"/>
    </row>
    <row r="62541" spans="17:17" ht="0" hidden="1" customHeight="1" x14ac:dyDescent="0.25">
      <c r="Q62541" s="265"/>
    </row>
    <row r="62542" spans="17:17" ht="0" hidden="1" customHeight="1" x14ac:dyDescent="0.25">
      <c r="Q62542" s="265"/>
    </row>
    <row r="62543" spans="17:17" ht="0" hidden="1" customHeight="1" x14ac:dyDescent="0.25">
      <c r="Q62543" s="265"/>
    </row>
    <row r="62544" spans="17:17" ht="0" hidden="1" customHeight="1" x14ac:dyDescent="0.25">
      <c r="Q62544" s="265"/>
    </row>
    <row r="62545" spans="17:17" ht="0" hidden="1" customHeight="1" x14ac:dyDescent="0.25">
      <c r="Q62545" s="265"/>
    </row>
    <row r="62546" spans="17:17" ht="0" hidden="1" customHeight="1" x14ac:dyDescent="0.25">
      <c r="Q62546" s="265"/>
    </row>
    <row r="62547" spans="17:17" ht="0" hidden="1" customHeight="1" x14ac:dyDescent="0.25">
      <c r="Q62547" s="265"/>
    </row>
    <row r="62548" spans="17:17" ht="0" hidden="1" customHeight="1" x14ac:dyDescent="0.25">
      <c r="Q62548" s="265"/>
    </row>
    <row r="62549" spans="17:17" ht="0" hidden="1" customHeight="1" x14ac:dyDescent="0.25">
      <c r="Q62549" s="265"/>
    </row>
    <row r="62550" spans="17:17" ht="0" hidden="1" customHeight="1" x14ac:dyDescent="0.25">
      <c r="Q62550" s="265"/>
    </row>
    <row r="62551" spans="17:17" ht="0" hidden="1" customHeight="1" x14ac:dyDescent="0.25">
      <c r="Q62551" s="265"/>
    </row>
    <row r="62552" spans="17:17" ht="0" hidden="1" customHeight="1" x14ac:dyDescent="0.25">
      <c r="Q62552" s="265"/>
    </row>
    <row r="62553" spans="17:17" ht="0" hidden="1" customHeight="1" x14ac:dyDescent="0.25">
      <c r="Q62553" s="265"/>
    </row>
    <row r="62554" spans="17:17" ht="0" hidden="1" customHeight="1" x14ac:dyDescent="0.25">
      <c r="Q62554" s="265"/>
    </row>
    <row r="62555" spans="17:17" ht="0" hidden="1" customHeight="1" x14ac:dyDescent="0.25">
      <c r="Q62555" s="265"/>
    </row>
    <row r="62556" spans="17:17" ht="0" hidden="1" customHeight="1" x14ac:dyDescent="0.25">
      <c r="Q62556" s="265"/>
    </row>
    <row r="62557" spans="17:17" ht="0" hidden="1" customHeight="1" x14ac:dyDescent="0.25">
      <c r="Q62557" s="265"/>
    </row>
    <row r="62558" spans="17:17" ht="0" hidden="1" customHeight="1" x14ac:dyDescent="0.25">
      <c r="Q62558" s="265"/>
    </row>
    <row r="62559" spans="17:17" ht="0" hidden="1" customHeight="1" x14ac:dyDescent="0.25">
      <c r="Q62559" s="265"/>
    </row>
    <row r="62560" spans="17:17" ht="0" hidden="1" customHeight="1" x14ac:dyDescent="0.25">
      <c r="Q62560" s="265"/>
    </row>
    <row r="62561" spans="17:17" ht="0" hidden="1" customHeight="1" x14ac:dyDescent="0.25">
      <c r="Q62561" s="265"/>
    </row>
    <row r="62562" spans="17:17" ht="0" hidden="1" customHeight="1" x14ac:dyDescent="0.25">
      <c r="Q62562" s="265"/>
    </row>
    <row r="62563" spans="17:17" ht="0" hidden="1" customHeight="1" x14ac:dyDescent="0.25">
      <c r="Q62563" s="265"/>
    </row>
    <row r="62564" spans="17:17" ht="0" hidden="1" customHeight="1" x14ac:dyDescent="0.25">
      <c r="Q62564" s="265"/>
    </row>
    <row r="62565" spans="17:17" ht="0" hidden="1" customHeight="1" x14ac:dyDescent="0.25">
      <c r="Q62565" s="265"/>
    </row>
    <row r="62566" spans="17:17" ht="0" hidden="1" customHeight="1" x14ac:dyDescent="0.25">
      <c r="Q62566" s="265"/>
    </row>
    <row r="62567" spans="17:17" ht="0" hidden="1" customHeight="1" x14ac:dyDescent="0.25">
      <c r="Q62567" s="265"/>
    </row>
    <row r="62568" spans="17:17" ht="0" hidden="1" customHeight="1" x14ac:dyDescent="0.25">
      <c r="Q62568" s="265"/>
    </row>
    <row r="62569" spans="17:17" ht="0" hidden="1" customHeight="1" x14ac:dyDescent="0.25">
      <c r="Q62569" s="265"/>
    </row>
    <row r="62570" spans="17:17" ht="0" hidden="1" customHeight="1" x14ac:dyDescent="0.25">
      <c r="Q62570" s="265"/>
    </row>
    <row r="62571" spans="17:17" ht="0" hidden="1" customHeight="1" x14ac:dyDescent="0.25">
      <c r="Q62571" s="265"/>
    </row>
    <row r="62572" spans="17:17" ht="0" hidden="1" customHeight="1" x14ac:dyDescent="0.25">
      <c r="Q62572" s="265"/>
    </row>
    <row r="62573" spans="17:17" ht="0" hidden="1" customHeight="1" x14ac:dyDescent="0.25">
      <c r="Q62573" s="265"/>
    </row>
    <row r="62574" spans="17:17" ht="0" hidden="1" customHeight="1" x14ac:dyDescent="0.25">
      <c r="Q62574" s="265"/>
    </row>
    <row r="62575" spans="17:17" ht="0" hidden="1" customHeight="1" x14ac:dyDescent="0.25">
      <c r="Q62575" s="265"/>
    </row>
    <row r="62576" spans="17:17" ht="0" hidden="1" customHeight="1" x14ac:dyDescent="0.25">
      <c r="Q62576" s="265"/>
    </row>
    <row r="62577" spans="17:17" ht="0" hidden="1" customHeight="1" x14ac:dyDescent="0.25">
      <c r="Q62577" s="265"/>
    </row>
    <row r="62578" spans="17:17" ht="0" hidden="1" customHeight="1" x14ac:dyDescent="0.25">
      <c r="Q62578" s="265"/>
    </row>
    <row r="62579" spans="17:17" ht="0" hidden="1" customHeight="1" x14ac:dyDescent="0.25">
      <c r="Q62579" s="265"/>
    </row>
    <row r="62580" spans="17:17" ht="0" hidden="1" customHeight="1" x14ac:dyDescent="0.25">
      <c r="Q62580" s="265"/>
    </row>
    <row r="62581" spans="17:17" ht="0" hidden="1" customHeight="1" x14ac:dyDescent="0.25">
      <c r="Q62581" s="265"/>
    </row>
    <row r="62582" spans="17:17" ht="0" hidden="1" customHeight="1" x14ac:dyDescent="0.25">
      <c r="Q62582" s="265"/>
    </row>
    <row r="62583" spans="17:17" ht="0" hidden="1" customHeight="1" x14ac:dyDescent="0.25">
      <c r="Q62583" s="265"/>
    </row>
    <row r="62584" spans="17:17" ht="0" hidden="1" customHeight="1" x14ac:dyDescent="0.25">
      <c r="Q62584" s="265"/>
    </row>
    <row r="62585" spans="17:17" ht="0" hidden="1" customHeight="1" x14ac:dyDescent="0.25">
      <c r="Q62585" s="265"/>
    </row>
    <row r="62586" spans="17:17" ht="0" hidden="1" customHeight="1" x14ac:dyDescent="0.25">
      <c r="Q62586" s="265"/>
    </row>
    <row r="62587" spans="17:17" ht="0" hidden="1" customHeight="1" x14ac:dyDescent="0.25">
      <c r="Q62587" s="265"/>
    </row>
    <row r="62588" spans="17:17" ht="0" hidden="1" customHeight="1" x14ac:dyDescent="0.25">
      <c r="Q62588" s="265"/>
    </row>
    <row r="62589" spans="17:17" ht="0" hidden="1" customHeight="1" x14ac:dyDescent="0.25">
      <c r="Q62589" s="265"/>
    </row>
    <row r="62590" spans="17:17" ht="0" hidden="1" customHeight="1" x14ac:dyDescent="0.25">
      <c r="Q62590" s="265"/>
    </row>
    <row r="62591" spans="17:17" ht="0" hidden="1" customHeight="1" x14ac:dyDescent="0.25">
      <c r="Q62591" s="265"/>
    </row>
    <row r="62592" spans="17:17" ht="0" hidden="1" customHeight="1" x14ac:dyDescent="0.25">
      <c r="Q62592" s="265"/>
    </row>
    <row r="62593" spans="17:17" ht="0" hidden="1" customHeight="1" x14ac:dyDescent="0.25">
      <c r="Q62593" s="265"/>
    </row>
    <row r="62594" spans="17:17" ht="0" hidden="1" customHeight="1" x14ac:dyDescent="0.25">
      <c r="Q62594" s="265"/>
    </row>
    <row r="62595" spans="17:17" ht="0" hidden="1" customHeight="1" x14ac:dyDescent="0.25">
      <c r="Q62595" s="265"/>
    </row>
    <row r="62596" spans="17:17" ht="0" hidden="1" customHeight="1" x14ac:dyDescent="0.25">
      <c r="Q62596" s="265"/>
    </row>
    <row r="62597" spans="17:17" ht="0" hidden="1" customHeight="1" x14ac:dyDescent="0.25">
      <c r="Q62597" s="265"/>
    </row>
    <row r="62598" spans="17:17" ht="0" hidden="1" customHeight="1" x14ac:dyDescent="0.25">
      <c r="Q62598" s="265"/>
    </row>
    <row r="62599" spans="17:17" ht="0" hidden="1" customHeight="1" x14ac:dyDescent="0.25">
      <c r="Q62599" s="265"/>
    </row>
    <row r="62600" spans="17:17" ht="0" hidden="1" customHeight="1" x14ac:dyDescent="0.25">
      <c r="Q62600" s="265"/>
    </row>
    <row r="62601" spans="17:17" ht="0" hidden="1" customHeight="1" x14ac:dyDescent="0.25">
      <c r="Q62601" s="265"/>
    </row>
    <row r="62602" spans="17:17" ht="0" hidden="1" customHeight="1" x14ac:dyDescent="0.25">
      <c r="Q62602" s="265"/>
    </row>
    <row r="62603" spans="17:17" ht="0" hidden="1" customHeight="1" x14ac:dyDescent="0.25">
      <c r="Q62603" s="265"/>
    </row>
    <row r="62604" spans="17:17" ht="0" hidden="1" customHeight="1" x14ac:dyDescent="0.25">
      <c r="Q62604" s="265"/>
    </row>
    <row r="62605" spans="17:17" ht="0" hidden="1" customHeight="1" x14ac:dyDescent="0.25">
      <c r="Q62605" s="265"/>
    </row>
    <row r="62606" spans="17:17" ht="0" hidden="1" customHeight="1" x14ac:dyDescent="0.25">
      <c r="Q62606" s="265"/>
    </row>
    <row r="62607" spans="17:17" ht="0" hidden="1" customHeight="1" x14ac:dyDescent="0.25">
      <c r="Q62607" s="265"/>
    </row>
    <row r="62608" spans="17:17" ht="0" hidden="1" customHeight="1" x14ac:dyDescent="0.25">
      <c r="Q62608" s="265"/>
    </row>
    <row r="62609" spans="17:17" ht="0" hidden="1" customHeight="1" x14ac:dyDescent="0.25">
      <c r="Q62609" s="265"/>
    </row>
    <row r="62610" spans="17:17" ht="0" hidden="1" customHeight="1" x14ac:dyDescent="0.25">
      <c r="Q62610" s="265"/>
    </row>
    <row r="62611" spans="17:17" ht="0" hidden="1" customHeight="1" x14ac:dyDescent="0.25">
      <c r="Q62611" s="265"/>
    </row>
    <row r="62612" spans="17:17" ht="0" hidden="1" customHeight="1" x14ac:dyDescent="0.25">
      <c r="Q62612" s="265"/>
    </row>
    <row r="62613" spans="17:17" ht="0" hidden="1" customHeight="1" x14ac:dyDescent="0.25">
      <c r="Q62613" s="265"/>
    </row>
    <row r="62614" spans="17:17" ht="0" hidden="1" customHeight="1" x14ac:dyDescent="0.25">
      <c r="Q62614" s="265"/>
    </row>
    <row r="62615" spans="17:17" ht="0" hidden="1" customHeight="1" x14ac:dyDescent="0.25">
      <c r="Q62615" s="265"/>
    </row>
    <row r="62616" spans="17:17" ht="0" hidden="1" customHeight="1" x14ac:dyDescent="0.25">
      <c r="Q62616" s="265"/>
    </row>
    <row r="62617" spans="17:17" ht="0" hidden="1" customHeight="1" x14ac:dyDescent="0.25">
      <c r="Q62617" s="265"/>
    </row>
    <row r="62618" spans="17:17" ht="0" hidden="1" customHeight="1" x14ac:dyDescent="0.25">
      <c r="Q62618" s="265"/>
    </row>
    <row r="62619" spans="17:17" ht="0" hidden="1" customHeight="1" x14ac:dyDescent="0.25">
      <c r="Q62619" s="265"/>
    </row>
    <row r="62620" spans="17:17" ht="0" hidden="1" customHeight="1" x14ac:dyDescent="0.25">
      <c r="Q62620" s="265"/>
    </row>
    <row r="62621" spans="17:17" ht="0" hidden="1" customHeight="1" x14ac:dyDescent="0.25">
      <c r="Q62621" s="265"/>
    </row>
    <row r="62622" spans="17:17" ht="0" hidden="1" customHeight="1" x14ac:dyDescent="0.25">
      <c r="Q62622" s="265"/>
    </row>
    <row r="62623" spans="17:17" ht="0" hidden="1" customHeight="1" x14ac:dyDescent="0.25">
      <c r="Q62623" s="265"/>
    </row>
    <row r="62624" spans="17:17" ht="0" hidden="1" customHeight="1" x14ac:dyDescent="0.25">
      <c r="Q62624" s="265"/>
    </row>
    <row r="62625" spans="17:17" ht="0" hidden="1" customHeight="1" x14ac:dyDescent="0.25">
      <c r="Q62625" s="265"/>
    </row>
    <row r="62626" spans="17:17" ht="0" hidden="1" customHeight="1" x14ac:dyDescent="0.25">
      <c r="Q62626" s="265"/>
    </row>
    <row r="62627" spans="17:17" ht="0" hidden="1" customHeight="1" x14ac:dyDescent="0.25">
      <c r="Q62627" s="265"/>
    </row>
    <row r="62628" spans="17:17" ht="0" hidden="1" customHeight="1" x14ac:dyDescent="0.25">
      <c r="Q62628" s="265"/>
    </row>
    <row r="62629" spans="17:17" ht="0" hidden="1" customHeight="1" x14ac:dyDescent="0.25">
      <c r="Q62629" s="265"/>
    </row>
    <row r="62630" spans="17:17" ht="0" hidden="1" customHeight="1" x14ac:dyDescent="0.25">
      <c r="Q62630" s="265"/>
    </row>
    <row r="62631" spans="17:17" ht="0" hidden="1" customHeight="1" x14ac:dyDescent="0.25">
      <c r="Q62631" s="265"/>
    </row>
    <row r="62632" spans="17:17" ht="0" hidden="1" customHeight="1" x14ac:dyDescent="0.25">
      <c r="Q62632" s="265"/>
    </row>
    <row r="62633" spans="17:17" ht="0" hidden="1" customHeight="1" x14ac:dyDescent="0.25">
      <c r="Q62633" s="265"/>
    </row>
    <row r="62634" spans="17:17" ht="0" hidden="1" customHeight="1" x14ac:dyDescent="0.25">
      <c r="Q62634" s="265"/>
    </row>
    <row r="62635" spans="17:17" ht="0" hidden="1" customHeight="1" x14ac:dyDescent="0.25">
      <c r="Q62635" s="265"/>
    </row>
    <row r="62636" spans="17:17" ht="0" hidden="1" customHeight="1" x14ac:dyDescent="0.25">
      <c r="Q62636" s="265"/>
    </row>
    <row r="62637" spans="17:17" ht="0" hidden="1" customHeight="1" x14ac:dyDescent="0.25">
      <c r="Q62637" s="265"/>
    </row>
    <row r="62638" spans="17:17" ht="0" hidden="1" customHeight="1" x14ac:dyDescent="0.25">
      <c r="Q62638" s="265"/>
    </row>
    <row r="62639" spans="17:17" ht="0" hidden="1" customHeight="1" x14ac:dyDescent="0.25">
      <c r="Q62639" s="265"/>
    </row>
    <row r="62640" spans="17:17" ht="0" hidden="1" customHeight="1" x14ac:dyDescent="0.25">
      <c r="Q62640" s="265"/>
    </row>
    <row r="62641" spans="17:17" ht="0" hidden="1" customHeight="1" x14ac:dyDescent="0.25">
      <c r="Q62641" s="265"/>
    </row>
    <row r="62642" spans="17:17" ht="0" hidden="1" customHeight="1" x14ac:dyDescent="0.25">
      <c r="Q62642" s="265"/>
    </row>
    <row r="62643" spans="17:17" ht="0" hidden="1" customHeight="1" x14ac:dyDescent="0.25">
      <c r="Q62643" s="265"/>
    </row>
    <row r="62644" spans="17:17" ht="0" hidden="1" customHeight="1" x14ac:dyDescent="0.25">
      <c r="Q62644" s="265"/>
    </row>
    <row r="62645" spans="17:17" ht="0" hidden="1" customHeight="1" x14ac:dyDescent="0.25">
      <c r="Q62645" s="265"/>
    </row>
    <row r="62646" spans="17:17" ht="0" hidden="1" customHeight="1" x14ac:dyDescent="0.25">
      <c r="Q62646" s="265"/>
    </row>
    <row r="62647" spans="17:17" ht="0" hidden="1" customHeight="1" x14ac:dyDescent="0.25">
      <c r="Q62647" s="265"/>
    </row>
    <row r="62648" spans="17:17" ht="0" hidden="1" customHeight="1" x14ac:dyDescent="0.25">
      <c r="Q62648" s="265"/>
    </row>
    <row r="62649" spans="17:17" ht="0" hidden="1" customHeight="1" x14ac:dyDescent="0.25">
      <c r="Q62649" s="265"/>
    </row>
    <row r="62650" spans="17:17" ht="0" hidden="1" customHeight="1" x14ac:dyDescent="0.25">
      <c r="Q62650" s="265"/>
    </row>
    <row r="62651" spans="17:17" ht="0" hidden="1" customHeight="1" x14ac:dyDescent="0.25">
      <c r="Q62651" s="265"/>
    </row>
    <row r="62652" spans="17:17" ht="0" hidden="1" customHeight="1" x14ac:dyDescent="0.25">
      <c r="Q62652" s="265"/>
    </row>
    <row r="62653" spans="17:17" ht="0" hidden="1" customHeight="1" x14ac:dyDescent="0.25">
      <c r="Q62653" s="265"/>
    </row>
    <row r="62654" spans="17:17" ht="0" hidden="1" customHeight="1" x14ac:dyDescent="0.25">
      <c r="Q62654" s="265"/>
    </row>
    <row r="62655" spans="17:17" ht="0" hidden="1" customHeight="1" x14ac:dyDescent="0.25">
      <c r="Q62655" s="265"/>
    </row>
    <row r="62656" spans="17:17" ht="0" hidden="1" customHeight="1" x14ac:dyDescent="0.25">
      <c r="Q62656" s="265"/>
    </row>
    <row r="62657" spans="17:17" ht="0" hidden="1" customHeight="1" x14ac:dyDescent="0.25">
      <c r="Q62657" s="265"/>
    </row>
    <row r="62658" spans="17:17" ht="0" hidden="1" customHeight="1" x14ac:dyDescent="0.25">
      <c r="Q62658" s="265"/>
    </row>
    <row r="62659" spans="17:17" ht="0" hidden="1" customHeight="1" x14ac:dyDescent="0.25">
      <c r="Q62659" s="265"/>
    </row>
    <row r="62660" spans="17:17" ht="0" hidden="1" customHeight="1" x14ac:dyDescent="0.25">
      <c r="Q62660" s="265"/>
    </row>
    <row r="62661" spans="17:17" ht="0" hidden="1" customHeight="1" x14ac:dyDescent="0.25">
      <c r="Q62661" s="265"/>
    </row>
    <row r="62662" spans="17:17" ht="0" hidden="1" customHeight="1" x14ac:dyDescent="0.25">
      <c r="Q62662" s="265"/>
    </row>
    <row r="62663" spans="17:17" ht="0" hidden="1" customHeight="1" x14ac:dyDescent="0.25">
      <c r="Q62663" s="265"/>
    </row>
    <row r="62664" spans="17:17" ht="0" hidden="1" customHeight="1" x14ac:dyDescent="0.25">
      <c r="Q62664" s="265"/>
    </row>
    <row r="62665" spans="17:17" ht="0" hidden="1" customHeight="1" x14ac:dyDescent="0.25">
      <c r="Q62665" s="265"/>
    </row>
    <row r="62666" spans="17:17" ht="0" hidden="1" customHeight="1" x14ac:dyDescent="0.25">
      <c r="Q62666" s="265"/>
    </row>
    <row r="62667" spans="17:17" ht="0" hidden="1" customHeight="1" x14ac:dyDescent="0.25">
      <c r="Q62667" s="265"/>
    </row>
    <row r="62668" spans="17:17" ht="0" hidden="1" customHeight="1" x14ac:dyDescent="0.25">
      <c r="Q62668" s="265"/>
    </row>
    <row r="62669" spans="17:17" ht="0" hidden="1" customHeight="1" x14ac:dyDescent="0.25">
      <c r="Q62669" s="265"/>
    </row>
    <row r="62670" spans="17:17" ht="0" hidden="1" customHeight="1" x14ac:dyDescent="0.25">
      <c r="Q62670" s="265"/>
    </row>
    <row r="62671" spans="17:17" ht="0" hidden="1" customHeight="1" x14ac:dyDescent="0.25">
      <c r="Q62671" s="265"/>
    </row>
    <row r="62672" spans="17:17" ht="0" hidden="1" customHeight="1" x14ac:dyDescent="0.25">
      <c r="Q62672" s="265"/>
    </row>
    <row r="62673" spans="17:17" ht="0" hidden="1" customHeight="1" x14ac:dyDescent="0.25">
      <c r="Q62673" s="265"/>
    </row>
    <row r="62674" spans="17:17" ht="0" hidden="1" customHeight="1" x14ac:dyDescent="0.25">
      <c r="Q62674" s="265"/>
    </row>
    <row r="62675" spans="17:17" ht="0" hidden="1" customHeight="1" x14ac:dyDescent="0.25">
      <c r="Q62675" s="265"/>
    </row>
    <row r="62676" spans="17:17" ht="0" hidden="1" customHeight="1" x14ac:dyDescent="0.25">
      <c r="Q62676" s="265"/>
    </row>
    <row r="62677" spans="17:17" ht="0" hidden="1" customHeight="1" x14ac:dyDescent="0.25">
      <c r="Q62677" s="265"/>
    </row>
    <row r="62678" spans="17:17" ht="0" hidden="1" customHeight="1" x14ac:dyDescent="0.25">
      <c r="Q62678" s="265"/>
    </row>
    <row r="62679" spans="17:17" ht="0" hidden="1" customHeight="1" x14ac:dyDescent="0.25">
      <c r="Q62679" s="265"/>
    </row>
    <row r="62680" spans="17:17" ht="0" hidden="1" customHeight="1" x14ac:dyDescent="0.25">
      <c r="Q62680" s="265"/>
    </row>
    <row r="62681" spans="17:17" ht="0" hidden="1" customHeight="1" x14ac:dyDescent="0.25">
      <c r="Q62681" s="265"/>
    </row>
    <row r="62682" spans="17:17" ht="0" hidden="1" customHeight="1" x14ac:dyDescent="0.25">
      <c r="Q62682" s="265"/>
    </row>
    <row r="62683" spans="17:17" ht="0" hidden="1" customHeight="1" x14ac:dyDescent="0.25">
      <c r="Q62683" s="265"/>
    </row>
    <row r="62684" spans="17:17" ht="0" hidden="1" customHeight="1" x14ac:dyDescent="0.25">
      <c r="Q62684" s="265"/>
    </row>
    <row r="62685" spans="17:17" ht="0" hidden="1" customHeight="1" x14ac:dyDescent="0.25">
      <c r="Q62685" s="265"/>
    </row>
    <row r="62686" spans="17:17" ht="0" hidden="1" customHeight="1" x14ac:dyDescent="0.25">
      <c r="Q62686" s="265"/>
    </row>
    <row r="62687" spans="17:17" ht="0" hidden="1" customHeight="1" x14ac:dyDescent="0.25">
      <c r="Q62687" s="265"/>
    </row>
    <row r="62688" spans="17:17" ht="0" hidden="1" customHeight="1" x14ac:dyDescent="0.25">
      <c r="Q62688" s="265"/>
    </row>
    <row r="62689" spans="17:17" ht="0" hidden="1" customHeight="1" x14ac:dyDescent="0.25">
      <c r="Q62689" s="265"/>
    </row>
    <row r="62690" spans="17:17" ht="0" hidden="1" customHeight="1" x14ac:dyDescent="0.25">
      <c r="Q62690" s="265"/>
    </row>
    <row r="62691" spans="17:17" ht="0" hidden="1" customHeight="1" x14ac:dyDescent="0.25">
      <c r="Q62691" s="265"/>
    </row>
    <row r="62692" spans="17:17" ht="0" hidden="1" customHeight="1" x14ac:dyDescent="0.25">
      <c r="Q62692" s="265"/>
    </row>
    <row r="62693" spans="17:17" ht="0" hidden="1" customHeight="1" x14ac:dyDescent="0.25">
      <c r="Q62693" s="265"/>
    </row>
    <row r="62694" spans="17:17" ht="0" hidden="1" customHeight="1" x14ac:dyDescent="0.25">
      <c r="Q62694" s="265"/>
    </row>
    <row r="62695" spans="17:17" ht="0" hidden="1" customHeight="1" x14ac:dyDescent="0.25">
      <c r="Q62695" s="265"/>
    </row>
    <row r="62696" spans="17:17" ht="0" hidden="1" customHeight="1" x14ac:dyDescent="0.25">
      <c r="Q62696" s="265"/>
    </row>
    <row r="62697" spans="17:17" ht="0" hidden="1" customHeight="1" x14ac:dyDescent="0.25">
      <c r="Q62697" s="265"/>
    </row>
    <row r="62698" spans="17:17" ht="0" hidden="1" customHeight="1" x14ac:dyDescent="0.25">
      <c r="Q62698" s="265"/>
    </row>
    <row r="62699" spans="17:17" ht="0" hidden="1" customHeight="1" x14ac:dyDescent="0.25">
      <c r="Q62699" s="265"/>
    </row>
    <row r="62700" spans="17:17" ht="0" hidden="1" customHeight="1" x14ac:dyDescent="0.25">
      <c r="Q62700" s="265"/>
    </row>
    <row r="62701" spans="17:17" ht="0" hidden="1" customHeight="1" x14ac:dyDescent="0.25">
      <c r="Q62701" s="265"/>
    </row>
    <row r="62702" spans="17:17" ht="0" hidden="1" customHeight="1" x14ac:dyDescent="0.25">
      <c r="Q62702" s="265"/>
    </row>
    <row r="62703" spans="17:17" ht="0" hidden="1" customHeight="1" x14ac:dyDescent="0.25">
      <c r="Q62703" s="265"/>
    </row>
    <row r="62704" spans="17:17" ht="0" hidden="1" customHeight="1" x14ac:dyDescent="0.25">
      <c r="Q62704" s="265"/>
    </row>
    <row r="62705" spans="17:17" ht="0" hidden="1" customHeight="1" x14ac:dyDescent="0.25">
      <c r="Q62705" s="265"/>
    </row>
    <row r="62706" spans="17:17" ht="0" hidden="1" customHeight="1" x14ac:dyDescent="0.25">
      <c r="Q62706" s="265"/>
    </row>
    <row r="62707" spans="17:17" ht="0" hidden="1" customHeight="1" x14ac:dyDescent="0.25">
      <c r="Q62707" s="265"/>
    </row>
    <row r="62708" spans="17:17" ht="0" hidden="1" customHeight="1" x14ac:dyDescent="0.25">
      <c r="Q62708" s="265"/>
    </row>
    <row r="62709" spans="17:17" ht="0" hidden="1" customHeight="1" x14ac:dyDescent="0.25">
      <c r="Q62709" s="265"/>
    </row>
    <row r="62710" spans="17:17" ht="0" hidden="1" customHeight="1" x14ac:dyDescent="0.25">
      <c r="Q62710" s="265"/>
    </row>
    <row r="62711" spans="17:17" ht="0" hidden="1" customHeight="1" x14ac:dyDescent="0.25">
      <c r="Q62711" s="265"/>
    </row>
    <row r="62712" spans="17:17" ht="0" hidden="1" customHeight="1" x14ac:dyDescent="0.25">
      <c r="Q62712" s="265"/>
    </row>
    <row r="62713" spans="17:17" ht="0" hidden="1" customHeight="1" x14ac:dyDescent="0.25">
      <c r="Q62713" s="265"/>
    </row>
    <row r="62714" spans="17:17" ht="0" hidden="1" customHeight="1" x14ac:dyDescent="0.25">
      <c r="Q62714" s="265"/>
    </row>
    <row r="62715" spans="17:17" ht="0" hidden="1" customHeight="1" x14ac:dyDescent="0.25">
      <c r="Q62715" s="265"/>
    </row>
    <row r="62716" spans="17:17" ht="0" hidden="1" customHeight="1" x14ac:dyDescent="0.25">
      <c r="Q62716" s="265"/>
    </row>
    <row r="62717" spans="17:17" ht="0" hidden="1" customHeight="1" x14ac:dyDescent="0.25">
      <c r="Q62717" s="265"/>
    </row>
    <row r="62718" spans="17:17" ht="0" hidden="1" customHeight="1" x14ac:dyDescent="0.25">
      <c r="Q62718" s="265"/>
    </row>
    <row r="62719" spans="17:17" ht="0" hidden="1" customHeight="1" x14ac:dyDescent="0.25">
      <c r="Q62719" s="265"/>
    </row>
    <row r="62720" spans="17:17" ht="0" hidden="1" customHeight="1" x14ac:dyDescent="0.25">
      <c r="Q62720" s="265"/>
    </row>
    <row r="62721" spans="17:17" ht="0" hidden="1" customHeight="1" x14ac:dyDescent="0.25">
      <c r="Q62721" s="265"/>
    </row>
    <row r="62722" spans="17:17" ht="0" hidden="1" customHeight="1" x14ac:dyDescent="0.25">
      <c r="Q62722" s="265"/>
    </row>
    <row r="62723" spans="17:17" ht="0" hidden="1" customHeight="1" x14ac:dyDescent="0.25">
      <c r="Q62723" s="265"/>
    </row>
    <row r="62724" spans="17:17" ht="0" hidden="1" customHeight="1" x14ac:dyDescent="0.25">
      <c r="Q62724" s="265"/>
    </row>
    <row r="62725" spans="17:17" ht="0" hidden="1" customHeight="1" x14ac:dyDescent="0.25">
      <c r="Q62725" s="265"/>
    </row>
    <row r="62726" spans="17:17" ht="0" hidden="1" customHeight="1" x14ac:dyDescent="0.25">
      <c r="Q62726" s="265"/>
    </row>
    <row r="62727" spans="17:17" ht="0" hidden="1" customHeight="1" x14ac:dyDescent="0.25">
      <c r="Q62727" s="265"/>
    </row>
    <row r="62728" spans="17:17" ht="0" hidden="1" customHeight="1" x14ac:dyDescent="0.25">
      <c r="Q62728" s="265"/>
    </row>
    <row r="62729" spans="17:17" ht="0" hidden="1" customHeight="1" x14ac:dyDescent="0.25">
      <c r="Q62729" s="265"/>
    </row>
    <row r="62730" spans="17:17" ht="0" hidden="1" customHeight="1" x14ac:dyDescent="0.25">
      <c r="Q62730" s="265"/>
    </row>
    <row r="62731" spans="17:17" ht="0" hidden="1" customHeight="1" x14ac:dyDescent="0.25">
      <c r="Q62731" s="265"/>
    </row>
    <row r="62732" spans="17:17" ht="0" hidden="1" customHeight="1" x14ac:dyDescent="0.25">
      <c r="Q62732" s="265"/>
    </row>
    <row r="62733" spans="17:17" ht="0" hidden="1" customHeight="1" x14ac:dyDescent="0.25">
      <c r="Q62733" s="265"/>
    </row>
    <row r="62734" spans="17:17" ht="0" hidden="1" customHeight="1" x14ac:dyDescent="0.25">
      <c r="Q62734" s="265"/>
    </row>
    <row r="62735" spans="17:17" ht="0" hidden="1" customHeight="1" x14ac:dyDescent="0.25">
      <c r="Q62735" s="265"/>
    </row>
    <row r="62736" spans="17:17" ht="0" hidden="1" customHeight="1" x14ac:dyDescent="0.25">
      <c r="Q62736" s="265"/>
    </row>
    <row r="62737" spans="17:17" ht="0" hidden="1" customHeight="1" x14ac:dyDescent="0.25">
      <c r="Q62737" s="265"/>
    </row>
    <row r="62738" spans="17:17" ht="0" hidden="1" customHeight="1" x14ac:dyDescent="0.25">
      <c r="Q62738" s="265"/>
    </row>
    <row r="62739" spans="17:17" ht="0" hidden="1" customHeight="1" x14ac:dyDescent="0.25">
      <c r="Q62739" s="265"/>
    </row>
    <row r="62740" spans="17:17" ht="0" hidden="1" customHeight="1" x14ac:dyDescent="0.25">
      <c r="Q62740" s="265"/>
    </row>
    <row r="62741" spans="17:17" ht="0" hidden="1" customHeight="1" x14ac:dyDescent="0.25">
      <c r="Q62741" s="265"/>
    </row>
    <row r="62742" spans="17:17" ht="0" hidden="1" customHeight="1" x14ac:dyDescent="0.25">
      <c r="Q62742" s="265"/>
    </row>
    <row r="62743" spans="17:17" ht="0" hidden="1" customHeight="1" x14ac:dyDescent="0.25">
      <c r="Q62743" s="265"/>
    </row>
    <row r="62744" spans="17:17" ht="0" hidden="1" customHeight="1" x14ac:dyDescent="0.25">
      <c r="Q62744" s="265"/>
    </row>
    <row r="62745" spans="17:17" ht="0" hidden="1" customHeight="1" x14ac:dyDescent="0.25">
      <c r="Q62745" s="265"/>
    </row>
    <row r="62746" spans="17:17" ht="0" hidden="1" customHeight="1" x14ac:dyDescent="0.25">
      <c r="Q62746" s="265"/>
    </row>
    <row r="62747" spans="17:17" ht="0" hidden="1" customHeight="1" x14ac:dyDescent="0.25">
      <c r="Q62747" s="265"/>
    </row>
    <row r="62748" spans="17:17" ht="0" hidden="1" customHeight="1" x14ac:dyDescent="0.25">
      <c r="Q62748" s="265"/>
    </row>
    <row r="62749" spans="17:17" ht="0" hidden="1" customHeight="1" x14ac:dyDescent="0.25">
      <c r="Q62749" s="265"/>
    </row>
    <row r="62750" spans="17:17" ht="0" hidden="1" customHeight="1" x14ac:dyDescent="0.25">
      <c r="Q62750" s="265"/>
    </row>
    <row r="62751" spans="17:17" ht="0" hidden="1" customHeight="1" x14ac:dyDescent="0.25">
      <c r="Q62751" s="265"/>
    </row>
    <row r="62752" spans="17:17" ht="0" hidden="1" customHeight="1" x14ac:dyDescent="0.25">
      <c r="Q62752" s="265"/>
    </row>
    <row r="62753" spans="17:17" ht="0" hidden="1" customHeight="1" x14ac:dyDescent="0.25">
      <c r="Q62753" s="265"/>
    </row>
    <row r="62754" spans="17:17" ht="0" hidden="1" customHeight="1" x14ac:dyDescent="0.25">
      <c r="Q62754" s="265"/>
    </row>
    <row r="62755" spans="17:17" ht="0" hidden="1" customHeight="1" x14ac:dyDescent="0.25">
      <c r="Q62755" s="265"/>
    </row>
    <row r="62756" spans="17:17" ht="0" hidden="1" customHeight="1" x14ac:dyDescent="0.25">
      <c r="Q62756" s="265"/>
    </row>
    <row r="62757" spans="17:17" ht="0" hidden="1" customHeight="1" x14ac:dyDescent="0.25">
      <c r="Q62757" s="265"/>
    </row>
    <row r="62758" spans="17:17" ht="0" hidden="1" customHeight="1" x14ac:dyDescent="0.25">
      <c r="Q62758" s="265"/>
    </row>
    <row r="62759" spans="17:17" ht="0" hidden="1" customHeight="1" x14ac:dyDescent="0.25">
      <c r="Q62759" s="265"/>
    </row>
    <row r="62760" spans="17:17" ht="0" hidden="1" customHeight="1" x14ac:dyDescent="0.25">
      <c r="Q62760" s="265"/>
    </row>
    <row r="62761" spans="17:17" ht="0" hidden="1" customHeight="1" x14ac:dyDescent="0.25">
      <c r="Q62761" s="265"/>
    </row>
    <row r="62762" spans="17:17" ht="0" hidden="1" customHeight="1" x14ac:dyDescent="0.25">
      <c r="Q62762" s="265"/>
    </row>
    <row r="62763" spans="17:17" ht="0" hidden="1" customHeight="1" x14ac:dyDescent="0.25">
      <c r="Q62763" s="265"/>
    </row>
    <row r="62764" spans="17:17" ht="0" hidden="1" customHeight="1" x14ac:dyDescent="0.25">
      <c r="Q62764" s="265"/>
    </row>
    <row r="62765" spans="17:17" ht="0" hidden="1" customHeight="1" x14ac:dyDescent="0.25">
      <c r="Q62765" s="265"/>
    </row>
    <row r="62766" spans="17:17" ht="0" hidden="1" customHeight="1" x14ac:dyDescent="0.25">
      <c r="Q62766" s="265"/>
    </row>
    <row r="62767" spans="17:17" ht="0" hidden="1" customHeight="1" x14ac:dyDescent="0.25">
      <c r="Q62767" s="265"/>
    </row>
    <row r="62768" spans="17:17" ht="0" hidden="1" customHeight="1" x14ac:dyDescent="0.25">
      <c r="Q62768" s="265"/>
    </row>
    <row r="62769" spans="17:17" ht="0" hidden="1" customHeight="1" x14ac:dyDescent="0.25">
      <c r="Q62769" s="265"/>
    </row>
    <row r="62770" spans="17:17" ht="0" hidden="1" customHeight="1" x14ac:dyDescent="0.25">
      <c r="Q62770" s="265"/>
    </row>
    <row r="62771" spans="17:17" ht="0" hidden="1" customHeight="1" x14ac:dyDescent="0.25">
      <c r="Q62771" s="265"/>
    </row>
    <row r="62772" spans="17:17" ht="0" hidden="1" customHeight="1" x14ac:dyDescent="0.25">
      <c r="Q62772" s="265"/>
    </row>
    <row r="62773" spans="17:17" ht="0" hidden="1" customHeight="1" x14ac:dyDescent="0.25">
      <c r="Q62773" s="265"/>
    </row>
    <row r="62774" spans="17:17" ht="0" hidden="1" customHeight="1" x14ac:dyDescent="0.25">
      <c r="Q62774" s="265"/>
    </row>
    <row r="62775" spans="17:17" ht="0" hidden="1" customHeight="1" x14ac:dyDescent="0.25">
      <c r="Q62775" s="265"/>
    </row>
    <row r="62776" spans="17:17" ht="0" hidden="1" customHeight="1" x14ac:dyDescent="0.25">
      <c r="Q62776" s="265"/>
    </row>
    <row r="62777" spans="17:17" ht="0" hidden="1" customHeight="1" x14ac:dyDescent="0.25">
      <c r="Q62777" s="265"/>
    </row>
    <row r="62778" spans="17:17" ht="0" hidden="1" customHeight="1" x14ac:dyDescent="0.25">
      <c r="Q62778" s="265"/>
    </row>
    <row r="62779" spans="17:17" ht="0" hidden="1" customHeight="1" x14ac:dyDescent="0.25">
      <c r="Q62779" s="265"/>
    </row>
    <row r="62780" spans="17:17" ht="0" hidden="1" customHeight="1" x14ac:dyDescent="0.25">
      <c r="Q62780" s="265"/>
    </row>
    <row r="62781" spans="17:17" ht="0" hidden="1" customHeight="1" x14ac:dyDescent="0.25">
      <c r="Q62781" s="265"/>
    </row>
    <row r="62782" spans="17:17" ht="0" hidden="1" customHeight="1" x14ac:dyDescent="0.25">
      <c r="Q62782" s="265"/>
    </row>
    <row r="62783" spans="17:17" ht="0" hidden="1" customHeight="1" x14ac:dyDescent="0.25">
      <c r="Q62783" s="265"/>
    </row>
    <row r="62784" spans="17:17" ht="0" hidden="1" customHeight="1" x14ac:dyDescent="0.25">
      <c r="Q62784" s="265"/>
    </row>
    <row r="62785" spans="17:17" ht="0" hidden="1" customHeight="1" x14ac:dyDescent="0.25">
      <c r="Q62785" s="265"/>
    </row>
    <row r="62786" spans="17:17" ht="0" hidden="1" customHeight="1" x14ac:dyDescent="0.25">
      <c r="Q62786" s="265"/>
    </row>
    <row r="62787" spans="17:17" ht="0" hidden="1" customHeight="1" x14ac:dyDescent="0.25">
      <c r="Q62787" s="265"/>
    </row>
    <row r="62788" spans="17:17" ht="0" hidden="1" customHeight="1" x14ac:dyDescent="0.25">
      <c r="Q62788" s="265"/>
    </row>
    <row r="62789" spans="17:17" ht="0" hidden="1" customHeight="1" x14ac:dyDescent="0.25">
      <c r="Q62789" s="265"/>
    </row>
    <row r="62790" spans="17:17" ht="0" hidden="1" customHeight="1" x14ac:dyDescent="0.25">
      <c r="Q62790" s="265"/>
    </row>
    <row r="62791" spans="17:17" ht="0" hidden="1" customHeight="1" x14ac:dyDescent="0.25">
      <c r="Q62791" s="265"/>
    </row>
    <row r="62792" spans="17:17" ht="0" hidden="1" customHeight="1" x14ac:dyDescent="0.25">
      <c r="Q62792" s="265"/>
    </row>
    <row r="62793" spans="17:17" ht="0" hidden="1" customHeight="1" x14ac:dyDescent="0.25">
      <c r="Q62793" s="265"/>
    </row>
    <row r="62794" spans="17:17" ht="0" hidden="1" customHeight="1" x14ac:dyDescent="0.25">
      <c r="Q62794" s="265"/>
    </row>
    <row r="62795" spans="17:17" ht="0" hidden="1" customHeight="1" x14ac:dyDescent="0.25">
      <c r="Q62795" s="265"/>
    </row>
    <row r="62796" spans="17:17" ht="0" hidden="1" customHeight="1" x14ac:dyDescent="0.25">
      <c r="Q62796" s="265"/>
    </row>
    <row r="62797" spans="17:17" ht="0" hidden="1" customHeight="1" x14ac:dyDescent="0.25">
      <c r="Q62797" s="265"/>
    </row>
    <row r="62798" spans="17:17" ht="0" hidden="1" customHeight="1" x14ac:dyDescent="0.25">
      <c r="Q62798" s="265"/>
    </row>
    <row r="62799" spans="17:17" ht="0" hidden="1" customHeight="1" x14ac:dyDescent="0.25">
      <c r="Q62799" s="265"/>
    </row>
    <row r="62800" spans="17:17" ht="0" hidden="1" customHeight="1" x14ac:dyDescent="0.25">
      <c r="Q62800" s="265"/>
    </row>
    <row r="62801" spans="17:17" ht="0" hidden="1" customHeight="1" x14ac:dyDescent="0.25">
      <c r="Q62801" s="265"/>
    </row>
    <row r="62802" spans="17:17" ht="0" hidden="1" customHeight="1" x14ac:dyDescent="0.25">
      <c r="Q62802" s="265"/>
    </row>
    <row r="62803" spans="17:17" ht="0" hidden="1" customHeight="1" x14ac:dyDescent="0.25">
      <c r="Q62803" s="265"/>
    </row>
    <row r="62804" spans="17:17" ht="0" hidden="1" customHeight="1" x14ac:dyDescent="0.25">
      <c r="Q62804" s="265"/>
    </row>
    <row r="62805" spans="17:17" ht="0" hidden="1" customHeight="1" x14ac:dyDescent="0.25">
      <c r="Q62805" s="265"/>
    </row>
    <row r="62806" spans="17:17" ht="0" hidden="1" customHeight="1" x14ac:dyDescent="0.25">
      <c r="Q62806" s="265"/>
    </row>
    <row r="62807" spans="17:17" ht="0" hidden="1" customHeight="1" x14ac:dyDescent="0.25">
      <c r="Q62807" s="265"/>
    </row>
    <row r="62808" spans="17:17" ht="0" hidden="1" customHeight="1" x14ac:dyDescent="0.25">
      <c r="Q62808" s="265"/>
    </row>
    <row r="62809" spans="17:17" ht="0" hidden="1" customHeight="1" x14ac:dyDescent="0.25">
      <c r="Q62809" s="265"/>
    </row>
    <row r="62810" spans="17:17" ht="0" hidden="1" customHeight="1" x14ac:dyDescent="0.25">
      <c r="Q62810" s="265"/>
    </row>
    <row r="62811" spans="17:17" ht="0" hidden="1" customHeight="1" x14ac:dyDescent="0.25">
      <c r="Q62811" s="265"/>
    </row>
    <row r="62812" spans="17:17" ht="0" hidden="1" customHeight="1" x14ac:dyDescent="0.25">
      <c r="Q62812" s="265"/>
    </row>
    <row r="62813" spans="17:17" ht="0" hidden="1" customHeight="1" x14ac:dyDescent="0.25">
      <c r="Q62813" s="265"/>
    </row>
    <row r="62814" spans="17:17" ht="0" hidden="1" customHeight="1" x14ac:dyDescent="0.25">
      <c r="Q62814" s="265"/>
    </row>
    <row r="62815" spans="17:17" ht="0" hidden="1" customHeight="1" x14ac:dyDescent="0.25">
      <c r="Q62815" s="265"/>
    </row>
    <row r="62816" spans="17:17" ht="0" hidden="1" customHeight="1" x14ac:dyDescent="0.25">
      <c r="Q62816" s="265"/>
    </row>
    <row r="62817" spans="17:17" ht="0" hidden="1" customHeight="1" x14ac:dyDescent="0.25">
      <c r="Q62817" s="265"/>
    </row>
    <row r="62818" spans="17:17" ht="0" hidden="1" customHeight="1" x14ac:dyDescent="0.25">
      <c r="Q62818" s="265"/>
    </row>
    <row r="62819" spans="17:17" ht="0" hidden="1" customHeight="1" x14ac:dyDescent="0.25">
      <c r="Q62819" s="265"/>
    </row>
    <row r="62820" spans="17:17" ht="0" hidden="1" customHeight="1" x14ac:dyDescent="0.25">
      <c r="Q62820" s="265"/>
    </row>
    <row r="62821" spans="17:17" ht="0" hidden="1" customHeight="1" x14ac:dyDescent="0.25">
      <c r="Q62821" s="265"/>
    </row>
    <row r="62822" spans="17:17" ht="0" hidden="1" customHeight="1" x14ac:dyDescent="0.25">
      <c r="Q62822" s="265"/>
    </row>
    <row r="62823" spans="17:17" ht="0" hidden="1" customHeight="1" x14ac:dyDescent="0.25">
      <c r="Q62823" s="265"/>
    </row>
    <row r="62824" spans="17:17" ht="0" hidden="1" customHeight="1" x14ac:dyDescent="0.25">
      <c r="Q62824" s="265"/>
    </row>
    <row r="62825" spans="17:17" ht="0" hidden="1" customHeight="1" x14ac:dyDescent="0.25">
      <c r="Q62825" s="265"/>
    </row>
    <row r="62826" spans="17:17" ht="0" hidden="1" customHeight="1" x14ac:dyDescent="0.25">
      <c r="Q62826" s="265"/>
    </row>
    <row r="62827" spans="17:17" ht="0" hidden="1" customHeight="1" x14ac:dyDescent="0.25">
      <c r="Q62827" s="265"/>
    </row>
    <row r="62828" spans="17:17" ht="0" hidden="1" customHeight="1" x14ac:dyDescent="0.25">
      <c r="Q62828" s="265"/>
    </row>
    <row r="62829" spans="17:17" ht="0" hidden="1" customHeight="1" x14ac:dyDescent="0.25">
      <c r="Q62829" s="265"/>
    </row>
    <row r="62830" spans="17:17" ht="0" hidden="1" customHeight="1" x14ac:dyDescent="0.25">
      <c r="Q62830" s="265"/>
    </row>
    <row r="62831" spans="17:17" ht="0" hidden="1" customHeight="1" x14ac:dyDescent="0.25">
      <c r="Q62831" s="265"/>
    </row>
    <row r="62832" spans="17:17" ht="0" hidden="1" customHeight="1" x14ac:dyDescent="0.25">
      <c r="Q62832" s="265"/>
    </row>
    <row r="62833" spans="17:17" ht="0" hidden="1" customHeight="1" x14ac:dyDescent="0.25">
      <c r="Q62833" s="265"/>
    </row>
    <row r="62834" spans="17:17" ht="0" hidden="1" customHeight="1" x14ac:dyDescent="0.25">
      <c r="Q62834" s="265"/>
    </row>
    <row r="62835" spans="17:17" ht="0" hidden="1" customHeight="1" x14ac:dyDescent="0.25">
      <c r="Q62835" s="265"/>
    </row>
    <row r="62836" spans="17:17" ht="0" hidden="1" customHeight="1" x14ac:dyDescent="0.25">
      <c r="Q62836" s="265"/>
    </row>
    <row r="62837" spans="17:17" ht="0" hidden="1" customHeight="1" x14ac:dyDescent="0.25">
      <c r="Q62837" s="265"/>
    </row>
    <row r="62838" spans="17:17" ht="0" hidden="1" customHeight="1" x14ac:dyDescent="0.25">
      <c r="Q62838" s="265"/>
    </row>
    <row r="62839" spans="17:17" ht="0" hidden="1" customHeight="1" x14ac:dyDescent="0.25">
      <c r="Q62839" s="265"/>
    </row>
    <row r="62840" spans="17:17" ht="0" hidden="1" customHeight="1" x14ac:dyDescent="0.25">
      <c r="Q62840" s="265"/>
    </row>
    <row r="62841" spans="17:17" ht="0" hidden="1" customHeight="1" x14ac:dyDescent="0.25">
      <c r="Q62841" s="265"/>
    </row>
    <row r="62842" spans="17:17" ht="0" hidden="1" customHeight="1" x14ac:dyDescent="0.25">
      <c r="Q62842" s="265"/>
    </row>
    <row r="62843" spans="17:17" ht="0" hidden="1" customHeight="1" x14ac:dyDescent="0.25">
      <c r="Q62843" s="265"/>
    </row>
    <row r="62844" spans="17:17" ht="0" hidden="1" customHeight="1" x14ac:dyDescent="0.25">
      <c r="Q62844" s="265"/>
    </row>
    <row r="62845" spans="17:17" ht="0" hidden="1" customHeight="1" x14ac:dyDescent="0.25">
      <c r="Q62845" s="265"/>
    </row>
    <row r="62846" spans="17:17" ht="0" hidden="1" customHeight="1" x14ac:dyDescent="0.25">
      <c r="Q62846" s="265"/>
    </row>
    <row r="62847" spans="17:17" ht="0" hidden="1" customHeight="1" x14ac:dyDescent="0.25">
      <c r="Q62847" s="265"/>
    </row>
    <row r="62848" spans="17:17" ht="0" hidden="1" customHeight="1" x14ac:dyDescent="0.25">
      <c r="Q62848" s="265"/>
    </row>
    <row r="62849" spans="17:17" ht="0" hidden="1" customHeight="1" x14ac:dyDescent="0.25">
      <c r="Q62849" s="265"/>
    </row>
    <row r="62850" spans="17:17" ht="0" hidden="1" customHeight="1" x14ac:dyDescent="0.25">
      <c r="Q62850" s="265"/>
    </row>
    <row r="62851" spans="17:17" ht="0" hidden="1" customHeight="1" x14ac:dyDescent="0.25">
      <c r="Q62851" s="265"/>
    </row>
    <row r="62852" spans="17:17" ht="0" hidden="1" customHeight="1" x14ac:dyDescent="0.25">
      <c r="Q62852" s="265"/>
    </row>
    <row r="62853" spans="17:17" ht="0" hidden="1" customHeight="1" x14ac:dyDescent="0.25">
      <c r="Q62853" s="265"/>
    </row>
    <row r="62854" spans="17:17" ht="0" hidden="1" customHeight="1" x14ac:dyDescent="0.25">
      <c r="Q62854" s="265"/>
    </row>
    <row r="62855" spans="17:17" ht="0" hidden="1" customHeight="1" x14ac:dyDescent="0.25">
      <c r="Q62855" s="265"/>
    </row>
    <row r="62856" spans="17:17" ht="0" hidden="1" customHeight="1" x14ac:dyDescent="0.25">
      <c r="Q62856" s="265"/>
    </row>
    <row r="62857" spans="17:17" ht="0" hidden="1" customHeight="1" x14ac:dyDescent="0.25">
      <c r="Q62857" s="265"/>
    </row>
    <row r="62858" spans="17:17" ht="0" hidden="1" customHeight="1" x14ac:dyDescent="0.25">
      <c r="Q62858" s="265"/>
    </row>
    <row r="62859" spans="17:17" ht="0" hidden="1" customHeight="1" x14ac:dyDescent="0.25">
      <c r="Q62859" s="265"/>
    </row>
    <row r="62860" spans="17:17" ht="0" hidden="1" customHeight="1" x14ac:dyDescent="0.25">
      <c r="Q62860" s="265"/>
    </row>
    <row r="62861" spans="17:17" ht="0" hidden="1" customHeight="1" x14ac:dyDescent="0.25">
      <c r="Q62861" s="265"/>
    </row>
    <row r="62862" spans="17:17" ht="0" hidden="1" customHeight="1" x14ac:dyDescent="0.25">
      <c r="Q62862" s="265"/>
    </row>
    <row r="62863" spans="17:17" ht="0" hidden="1" customHeight="1" x14ac:dyDescent="0.25">
      <c r="Q62863" s="265"/>
    </row>
    <row r="62864" spans="17:17" ht="0" hidden="1" customHeight="1" x14ac:dyDescent="0.25">
      <c r="Q62864" s="265"/>
    </row>
    <row r="62865" spans="17:17" ht="0" hidden="1" customHeight="1" x14ac:dyDescent="0.25">
      <c r="Q62865" s="265"/>
    </row>
    <row r="62866" spans="17:17" ht="0" hidden="1" customHeight="1" x14ac:dyDescent="0.25">
      <c r="Q62866" s="265"/>
    </row>
    <row r="62867" spans="17:17" ht="0" hidden="1" customHeight="1" x14ac:dyDescent="0.25">
      <c r="Q62867" s="265"/>
    </row>
    <row r="62868" spans="17:17" ht="0" hidden="1" customHeight="1" x14ac:dyDescent="0.25">
      <c r="Q62868" s="265"/>
    </row>
    <row r="62869" spans="17:17" ht="0" hidden="1" customHeight="1" x14ac:dyDescent="0.25">
      <c r="Q62869" s="265"/>
    </row>
    <row r="62870" spans="17:17" ht="0" hidden="1" customHeight="1" x14ac:dyDescent="0.25">
      <c r="Q62870" s="265"/>
    </row>
    <row r="62871" spans="17:17" ht="0" hidden="1" customHeight="1" x14ac:dyDescent="0.25">
      <c r="Q62871" s="265"/>
    </row>
    <row r="62872" spans="17:17" ht="0" hidden="1" customHeight="1" x14ac:dyDescent="0.25">
      <c r="Q62872" s="265"/>
    </row>
    <row r="62873" spans="17:17" ht="0" hidden="1" customHeight="1" x14ac:dyDescent="0.25">
      <c r="Q62873" s="265"/>
    </row>
    <row r="62874" spans="17:17" ht="0" hidden="1" customHeight="1" x14ac:dyDescent="0.25">
      <c r="Q62874" s="265"/>
    </row>
    <row r="62875" spans="17:17" ht="0" hidden="1" customHeight="1" x14ac:dyDescent="0.25">
      <c r="Q62875" s="265"/>
    </row>
    <row r="62876" spans="17:17" ht="0" hidden="1" customHeight="1" x14ac:dyDescent="0.25">
      <c r="Q62876" s="265"/>
    </row>
    <row r="62877" spans="17:17" ht="0" hidden="1" customHeight="1" x14ac:dyDescent="0.25">
      <c r="Q62877" s="265"/>
    </row>
    <row r="62878" spans="17:17" ht="0" hidden="1" customHeight="1" x14ac:dyDescent="0.25">
      <c r="Q62878" s="265"/>
    </row>
    <row r="62879" spans="17:17" ht="0" hidden="1" customHeight="1" x14ac:dyDescent="0.25">
      <c r="Q62879" s="265"/>
    </row>
    <row r="62880" spans="17:17" ht="0" hidden="1" customHeight="1" x14ac:dyDescent="0.25">
      <c r="Q62880" s="265"/>
    </row>
    <row r="62881" spans="17:17" ht="0" hidden="1" customHeight="1" x14ac:dyDescent="0.25">
      <c r="Q62881" s="265"/>
    </row>
    <row r="62882" spans="17:17" ht="0" hidden="1" customHeight="1" x14ac:dyDescent="0.25">
      <c r="Q62882" s="265"/>
    </row>
    <row r="62883" spans="17:17" ht="0" hidden="1" customHeight="1" x14ac:dyDescent="0.25">
      <c r="Q62883" s="265"/>
    </row>
    <row r="62884" spans="17:17" ht="0" hidden="1" customHeight="1" x14ac:dyDescent="0.25">
      <c r="Q62884" s="265"/>
    </row>
    <row r="62885" spans="17:17" ht="0" hidden="1" customHeight="1" x14ac:dyDescent="0.25">
      <c r="Q62885" s="265"/>
    </row>
    <row r="62886" spans="17:17" ht="0" hidden="1" customHeight="1" x14ac:dyDescent="0.25">
      <c r="Q62886" s="265"/>
    </row>
    <row r="62887" spans="17:17" ht="0" hidden="1" customHeight="1" x14ac:dyDescent="0.25">
      <c r="Q62887" s="265"/>
    </row>
    <row r="62888" spans="17:17" ht="0" hidden="1" customHeight="1" x14ac:dyDescent="0.25">
      <c r="Q62888" s="265"/>
    </row>
    <row r="62889" spans="17:17" ht="0" hidden="1" customHeight="1" x14ac:dyDescent="0.25">
      <c r="Q62889" s="265"/>
    </row>
    <row r="62890" spans="17:17" ht="0" hidden="1" customHeight="1" x14ac:dyDescent="0.25">
      <c r="Q62890" s="265"/>
    </row>
    <row r="62891" spans="17:17" ht="0" hidden="1" customHeight="1" x14ac:dyDescent="0.25">
      <c r="Q62891" s="265"/>
    </row>
    <row r="62892" spans="17:17" ht="0" hidden="1" customHeight="1" x14ac:dyDescent="0.25">
      <c r="Q62892" s="265"/>
    </row>
    <row r="62893" spans="17:17" ht="0" hidden="1" customHeight="1" x14ac:dyDescent="0.25">
      <c r="Q62893" s="265"/>
    </row>
    <row r="62894" spans="17:17" ht="0" hidden="1" customHeight="1" x14ac:dyDescent="0.25">
      <c r="Q62894" s="265"/>
    </row>
    <row r="62895" spans="17:17" ht="0" hidden="1" customHeight="1" x14ac:dyDescent="0.25">
      <c r="Q62895" s="265"/>
    </row>
    <row r="62896" spans="17:17" ht="0" hidden="1" customHeight="1" x14ac:dyDescent="0.25">
      <c r="Q62896" s="265"/>
    </row>
    <row r="62897" spans="17:17" ht="0" hidden="1" customHeight="1" x14ac:dyDescent="0.25">
      <c r="Q62897" s="265"/>
    </row>
    <row r="62898" spans="17:17" ht="0" hidden="1" customHeight="1" x14ac:dyDescent="0.25">
      <c r="Q62898" s="265"/>
    </row>
    <row r="62899" spans="17:17" ht="0" hidden="1" customHeight="1" x14ac:dyDescent="0.25">
      <c r="Q62899" s="265"/>
    </row>
    <row r="62900" spans="17:17" ht="0" hidden="1" customHeight="1" x14ac:dyDescent="0.25">
      <c r="Q62900" s="265"/>
    </row>
    <row r="62901" spans="17:17" ht="0" hidden="1" customHeight="1" x14ac:dyDescent="0.25">
      <c r="Q62901" s="265"/>
    </row>
    <row r="62902" spans="17:17" ht="0" hidden="1" customHeight="1" x14ac:dyDescent="0.25">
      <c r="Q62902" s="265"/>
    </row>
    <row r="62903" spans="17:17" ht="0" hidden="1" customHeight="1" x14ac:dyDescent="0.25">
      <c r="Q62903" s="265"/>
    </row>
    <row r="62904" spans="17:17" ht="0" hidden="1" customHeight="1" x14ac:dyDescent="0.25">
      <c r="Q62904" s="265"/>
    </row>
    <row r="62905" spans="17:17" ht="0" hidden="1" customHeight="1" x14ac:dyDescent="0.25">
      <c r="Q62905" s="265"/>
    </row>
    <row r="62906" spans="17:17" ht="0" hidden="1" customHeight="1" x14ac:dyDescent="0.25">
      <c r="Q62906" s="265"/>
    </row>
    <row r="62907" spans="17:17" ht="0" hidden="1" customHeight="1" x14ac:dyDescent="0.25">
      <c r="Q62907" s="265"/>
    </row>
    <row r="62908" spans="17:17" ht="0" hidden="1" customHeight="1" x14ac:dyDescent="0.25">
      <c r="Q62908" s="265"/>
    </row>
    <row r="62909" spans="17:17" ht="0" hidden="1" customHeight="1" x14ac:dyDescent="0.25">
      <c r="Q62909" s="265"/>
    </row>
    <row r="62910" spans="17:17" ht="0" hidden="1" customHeight="1" x14ac:dyDescent="0.25">
      <c r="Q62910" s="265"/>
    </row>
    <row r="62911" spans="17:17" ht="0" hidden="1" customHeight="1" x14ac:dyDescent="0.25">
      <c r="Q62911" s="265"/>
    </row>
    <row r="62912" spans="17:17" ht="0" hidden="1" customHeight="1" x14ac:dyDescent="0.25">
      <c r="Q62912" s="265"/>
    </row>
    <row r="62913" spans="17:17" ht="0" hidden="1" customHeight="1" x14ac:dyDescent="0.25">
      <c r="Q62913" s="265"/>
    </row>
    <row r="62914" spans="17:17" ht="0" hidden="1" customHeight="1" x14ac:dyDescent="0.25">
      <c r="Q62914" s="265"/>
    </row>
    <row r="62915" spans="17:17" ht="0" hidden="1" customHeight="1" x14ac:dyDescent="0.25">
      <c r="Q62915" s="265"/>
    </row>
    <row r="62916" spans="17:17" ht="0" hidden="1" customHeight="1" x14ac:dyDescent="0.25">
      <c r="Q62916" s="265"/>
    </row>
    <row r="62917" spans="17:17" ht="0" hidden="1" customHeight="1" x14ac:dyDescent="0.25">
      <c r="Q62917" s="265"/>
    </row>
    <row r="62918" spans="17:17" ht="0" hidden="1" customHeight="1" x14ac:dyDescent="0.25">
      <c r="Q62918" s="265"/>
    </row>
    <row r="62919" spans="17:17" ht="0" hidden="1" customHeight="1" x14ac:dyDescent="0.25">
      <c r="Q62919" s="265"/>
    </row>
    <row r="62920" spans="17:17" ht="0" hidden="1" customHeight="1" x14ac:dyDescent="0.25">
      <c r="Q62920" s="265"/>
    </row>
    <row r="62921" spans="17:17" ht="0" hidden="1" customHeight="1" x14ac:dyDescent="0.25">
      <c r="Q62921" s="265"/>
    </row>
    <row r="62922" spans="17:17" ht="0" hidden="1" customHeight="1" x14ac:dyDescent="0.25">
      <c r="Q62922" s="265"/>
    </row>
    <row r="62923" spans="17:17" ht="0" hidden="1" customHeight="1" x14ac:dyDescent="0.25">
      <c r="Q62923" s="265"/>
    </row>
    <row r="62924" spans="17:17" ht="0" hidden="1" customHeight="1" x14ac:dyDescent="0.25">
      <c r="Q62924" s="265"/>
    </row>
    <row r="62925" spans="17:17" ht="0" hidden="1" customHeight="1" x14ac:dyDescent="0.25">
      <c r="Q62925" s="265"/>
    </row>
    <row r="62926" spans="17:17" ht="0" hidden="1" customHeight="1" x14ac:dyDescent="0.25">
      <c r="Q62926" s="265"/>
    </row>
    <row r="62927" spans="17:17" ht="0" hidden="1" customHeight="1" x14ac:dyDescent="0.25">
      <c r="Q62927" s="265"/>
    </row>
    <row r="62928" spans="17:17" ht="0" hidden="1" customHeight="1" x14ac:dyDescent="0.25">
      <c r="Q62928" s="265"/>
    </row>
    <row r="62929" spans="17:17" ht="0" hidden="1" customHeight="1" x14ac:dyDescent="0.25">
      <c r="Q62929" s="265"/>
    </row>
    <row r="62930" spans="17:17" ht="0" hidden="1" customHeight="1" x14ac:dyDescent="0.25">
      <c r="Q62930" s="265"/>
    </row>
    <row r="62931" spans="17:17" ht="0" hidden="1" customHeight="1" x14ac:dyDescent="0.25">
      <c r="Q62931" s="265"/>
    </row>
    <row r="62932" spans="17:17" ht="0" hidden="1" customHeight="1" x14ac:dyDescent="0.25">
      <c r="Q62932" s="265"/>
    </row>
    <row r="62933" spans="17:17" ht="0" hidden="1" customHeight="1" x14ac:dyDescent="0.25">
      <c r="Q62933" s="265"/>
    </row>
    <row r="62934" spans="17:17" ht="0" hidden="1" customHeight="1" x14ac:dyDescent="0.25">
      <c r="Q62934" s="265"/>
    </row>
    <row r="62935" spans="17:17" ht="0" hidden="1" customHeight="1" x14ac:dyDescent="0.25">
      <c r="Q62935" s="265"/>
    </row>
    <row r="62936" spans="17:17" ht="0" hidden="1" customHeight="1" x14ac:dyDescent="0.25">
      <c r="Q62936" s="265"/>
    </row>
    <row r="62937" spans="17:17" ht="0" hidden="1" customHeight="1" x14ac:dyDescent="0.25">
      <c r="Q62937" s="265"/>
    </row>
    <row r="62938" spans="17:17" ht="0" hidden="1" customHeight="1" x14ac:dyDescent="0.25">
      <c r="Q62938" s="265"/>
    </row>
    <row r="62939" spans="17:17" ht="0" hidden="1" customHeight="1" x14ac:dyDescent="0.25">
      <c r="Q62939" s="265"/>
    </row>
    <row r="62940" spans="17:17" ht="0" hidden="1" customHeight="1" x14ac:dyDescent="0.25">
      <c r="Q62940" s="265"/>
    </row>
    <row r="62941" spans="17:17" ht="0" hidden="1" customHeight="1" x14ac:dyDescent="0.25">
      <c r="Q62941" s="265"/>
    </row>
    <row r="62942" spans="17:17" ht="0" hidden="1" customHeight="1" x14ac:dyDescent="0.25">
      <c r="Q62942" s="265"/>
    </row>
    <row r="62943" spans="17:17" ht="0" hidden="1" customHeight="1" x14ac:dyDescent="0.25">
      <c r="Q62943" s="265"/>
    </row>
    <row r="62944" spans="17:17" ht="0" hidden="1" customHeight="1" x14ac:dyDescent="0.25">
      <c r="Q62944" s="265"/>
    </row>
    <row r="62945" spans="17:17" ht="0" hidden="1" customHeight="1" x14ac:dyDescent="0.25">
      <c r="Q62945" s="265"/>
    </row>
    <row r="62946" spans="17:17" ht="0" hidden="1" customHeight="1" x14ac:dyDescent="0.25">
      <c r="Q62946" s="265"/>
    </row>
    <row r="62947" spans="17:17" ht="0" hidden="1" customHeight="1" x14ac:dyDescent="0.25">
      <c r="Q62947" s="265"/>
    </row>
    <row r="62948" spans="17:17" ht="0" hidden="1" customHeight="1" x14ac:dyDescent="0.25">
      <c r="Q62948" s="265"/>
    </row>
    <row r="62949" spans="17:17" ht="0" hidden="1" customHeight="1" x14ac:dyDescent="0.25">
      <c r="Q62949" s="265"/>
    </row>
    <row r="62950" spans="17:17" ht="0" hidden="1" customHeight="1" x14ac:dyDescent="0.25">
      <c r="Q62950" s="265"/>
    </row>
    <row r="62951" spans="17:17" ht="0" hidden="1" customHeight="1" x14ac:dyDescent="0.25">
      <c r="Q62951" s="265"/>
    </row>
    <row r="62952" spans="17:17" ht="0" hidden="1" customHeight="1" x14ac:dyDescent="0.25">
      <c r="Q62952" s="265"/>
    </row>
    <row r="62953" spans="17:17" ht="0" hidden="1" customHeight="1" x14ac:dyDescent="0.25">
      <c r="Q62953" s="265"/>
    </row>
    <row r="62954" spans="17:17" ht="0" hidden="1" customHeight="1" x14ac:dyDescent="0.25">
      <c r="Q62954" s="265"/>
    </row>
    <row r="62955" spans="17:17" ht="0" hidden="1" customHeight="1" x14ac:dyDescent="0.25">
      <c r="Q62955" s="265"/>
    </row>
    <row r="62956" spans="17:17" ht="0" hidden="1" customHeight="1" x14ac:dyDescent="0.25">
      <c r="Q62956" s="265"/>
    </row>
    <row r="62957" spans="17:17" ht="0" hidden="1" customHeight="1" x14ac:dyDescent="0.25">
      <c r="Q62957" s="265"/>
    </row>
    <row r="62958" spans="17:17" ht="0" hidden="1" customHeight="1" x14ac:dyDescent="0.25">
      <c r="Q62958" s="265"/>
    </row>
    <row r="62959" spans="17:17" ht="0" hidden="1" customHeight="1" x14ac:dyDescent="0.25">
      <c r="Q62959" s="265"/>
    </row>
    <row r="62960" spans="17:17" ht="0" hidden="1" customHeight="1" x14ac:dyDescent="0.25">
      <c r="Q62960" s="265"/>
    </row>
    <row r="62961" spans="17:17" ht="0" hidden="1" customHeight="1" x14ac:dyDescent="0.25">
      <c r="Q62961" s="265"/>
    </row>
    <row r="62962" spans="17:17" ht="0" hidden="1" customHeight="1" x14ac:dyDescent="0.25">
      <c r="Q62962" s="265"/>
    </row>
    <row r="62963" spans="17:17" ht="0" hidden="1" customHeight="1" x14ac:dyDescent="0.25">
      <c r="Q62963" s="265"/>
    </row>
    <row r="62964" spans="17:17" ht="0" hidden="1" customHeight="1" x14ac:dyDescent="0.25">
      <c r="Q62964" s="265"/>
    </row>
    <row r="62965" spans="17:17" ht="0" hidden="1" customHeight="1" x14ac:dyDescent="0.25">
      <c r="Q62965" s="265"/>
    </row>
    <row r="62966" spans="17:17" ht="0" hidden="1" customHeight="1" x14ac:dyDescent="0.25">
      <c r="Q62966" s="265"/>
    </row>
    <row r="62967" spans="17:17" ht="0" hidden="1" customHeight="1" x14ac:dyDescent="0.25">
      <c r="Q62967" s="265"/>
    </row>
    <row r="62968" spans="17:17" ht="0" hidden="1" customHeight="1" x14ac:dyDescent="0.25">
      <c r="Q62968" s="265"/>
    </row>
    <row r="62969" spans="17:17" ht="0" hidden="1" customHeight="1" x14ac:dyDescent="0.25">
      <c r="Q62969" s="265"/>
    </row>
    <row r="62970" spans="17:17" ht="0" hidden="1" customHeight="1" x14ac:dyDescent="0.25">
      <c r="Q62970" s="265"/>
    </row>
    <row r="62971" spans="17:17" ht="0" hidden="1" customHeight="1" x14ac:dyDescent="0.25">
      <c r="Q62971" s="265"/>
    </row>
    <row r="62972" spans="17:17" ht="0" hidden="1" customHeight="1" x14ac:dyDescent="0.25">
      <c r="Q62972" s="265"/>
    </row>
    <row r="62973" spans="17:17" ht="0" hidden="1" customHeight="1" x14ac:dyDescent="0.25">
      <c r="Q62973" s="265"/>
    </row>
    <row r="62974" spans="17:17" ht="0" hidden="1" customHeight="1" x14ac:dyDescent="0.25">
      <c r="Q62974" s="265"/>
    </row>
    <row r="62975" spans="17:17" ht="0" hidden="1" customHeight="1" x14ac:dyDescent="0.25">
      <c r="Q62975" s="265"/>
    </row>
    <row r="62976" spans="17:17" ht="0" hidden="1" customHeight="1" x14ac:dyDescent="0.25">
      <c r="Q62976" s="265"/>
    </row>
    <row r="62977" spans="17:17" ht="0" hidden="1" customHeight="1" x14ac:dyDescent="0.25">
      <c r="Q62977" s="265"/>
    </row>
    <row r="62978" spans="17:17" ht="0" hidden="1" customHeight="1" x14ac:dyDescent="0.25">
      <c r="Q62978" s="265"/>
    </row>
    <row r="62979" spans="17:17" ht="0" hidden="1" customHeight="1" x14ac:dyDescent="0.25">
      <c r="Q62979" s="265"/>
    </row>
    <row r="62980" spans="17:17" ht="0" hidden="1" customHeight="1" x14ac:dyDescent="0.25">
      <c r="Q62980" s="265"/>
    </row>
    <row r="62981" spans="17:17" ht="0" hidden="1" customHeight="1" x14ac:dyDescent="0.25">
      <c r="Q62981" s="265"/>
    </row>
    <row r="62982" spans="17:17" ht="0" hidden="1" customHeight="1" x14ac:dyDescent="0.25">
      <c r="Q62982" s="265"/>
    </row>
    <row r="62983" spans="17:17" ht="0" hidden="1" customHeight="1" x14ac:dyDescent="0.25">
      <c r="Q62983" s="265"/>
    </row>
    <row r="62984" spans="17:17" ht="0" hidden="1" customHeight="1" x14ac:dyDescent="0.25">
      <c r="Q62984" s="265"/>
    </row>
    <row r="62985" spans="17:17" ht="0" hidden="1" customHeight="1" x14ac:dyDescent="0.25">
      <c r="Q62985" s="265"/>
    </row>
    <row r="62986" spans="17:17" ht="0" hidden="1" customHeight="1" x14ac:dyDescent="0.25">
      <c r="Q62986" s="265"/>
    </row>
    <row r="62987" spans="17:17" ht="0" hidden="1" customHeight="1" x14ac:dyDescent="0.25">
      <c r="Q62987" s="265"/>
    </row>
    <row r="62988" spans="17:17" ht="0" hidden="1" customHeight="1" x14ac:dyDescent="0.25">
      <c r="Q62988" s="265"/>
    </row>
    <row r="62989" spans="17:17" ht="0" hidden="1" customHeight="1" x14ac:dyDescent="0.25">
      <c r="Q62989" s="265"/>
    </row>
    <row r="62990" spans="17:17" ht="0" hidden="1" customHeight="1" x14ac:dyDescent="0.25">
      <c r="Q62990" s="265"/>
    </row>
    <row r="62991" spans="17:17" ht="0" hidden="1" customHeight="1" x14ac:dyDescent="0.25">
      <c r="Q62991" s="265"/>
    </row>
    <row r="62992" spans="17:17" ht="0" hidden="1" customHeight="1" x14ac:dyDescent="0.25">
      <c r="Q62992" s="265"/>
    </row>
    <row r="62993" spans="17:17" ht="0" hidden="1" customHeight="1" x14ac:dyDescent="0.25">
      <c r="Q62993" s="265"/>
    </row>
    <row r="62994" spans="17:17" ht="0" hidden="1" customHeight="1" x14ac:dyDescent="0.25">
      <c r="Q62994" s="265"/>
    </row>
    <row r="62995" spans="17:17" ht="0" hidden="1" customHeight="1" x14ac:dyDescent="0.25">
      <c r="Q62995" s="265"/>
    </row>
    <row r="62996" spans="17:17" ht="0" hidden="1" customHeight="1" x14ac:dyDescent="0.25">
      <c r="Q62996" s="265"/>
    </row>
    <row r="62997" spans="17:17" ht="0" hidden="1" customHeight="1" x14ac:dyDescent="0.25">
      <c r="Q62997" s="265"/>
    </row>
    <row r="62998" spans="17:17" ht="0" hidden="1" customHeight="1" x14ac:dyDescent="0.25">
      <c r="Q62998" s="265"/>
    </row>
    <row r="62999" spans="17:17" ht="0" hidden="1" customHeight="1" x14ac:dyDescent="0.25">
      <c r="Q62999" s="265"/>
    </row>
    <row r="63000" spans="17:17" ht="0" hidden="1" customHeight="1" x14ac:dyDescent="0.25">
      <c r="Q63000" s="265"/>
    </row>
    <row r="63001" spans="17:17" ht="0" hidden="1" customHeight="1" x14ac:dyDescent="0.25">
      <c r="Q63001" s="265"/>
    </row>
    <row r="63002" spans="17:17" ht="0" hidden="1" customHeight="1" x14ac:dyDescent="0.25">
      <c r="Q63002" s="265"/>
    </row>
    <row r="63003" spans="17:17" ht="0" hidden="1" customHeight="1" x14ac:dyDescent="0.25">
      <c r="Q63003" s="265"/>
    </row>
    <row r="63004" spans="17:17" ht="0" hidden="1" customHeight="1" x14ac:dyDescent="0.25">
      <c r="Q63004" s="265"/>
    </row>
    <row r="63005" spans="17:17" ht="0" hidden="1" customHeight="1" x14ac:dyDescent="0.25">
      <c r="Q63005" s="265"/>
    </row>
    <row r="63006" spans="17:17" ht="0" hidden="1" customHeight="1" x14ac:dyDescent="0.25">
      <c r="Q63006" s="265"/>
    </row>
    <row r="63007" spans="17:17" ht="0" hidden="1" customHeight="1" x14ac:dyDescent="0.25">
      <c r="Q63007" s="265"/>
    </row>
    <row r="63008" spans="17:17" ht="0" hidden="1" customHeight="1" x14ac:dyDescent="0.25">
      <c r="Q63008" s="265"/>
    </row>
    <row r="63009" spans="17:17" ht="0" hidden="1" customHeight="1" x14ac:dyDescent="0.25">
      <c r="Q63009" s="265"/>
    </row>
    <row r="63010" spans="17:17" ht="0" hidden="1" customHeight="1" x14ac:dyDescent="0.25">
      <c r="Q63010" s="265"/>
    </row>
    <row r="63011" spans="17:17" ht="0" hidden="1" customHeight="1" x14ac:dyDescent="0.25">
      <c r="Q63011" s="265"/>
    </row>
    <row r="63012" spans="17:17" ht="0" hidden="1" customHeight="1" x14ac:dyDescent="0.25">
      <c r="Q63012" s="265"/>
    </row>
    <row r="63013" spans="17:17" ht="0" hidden="1" customHeight="1" x14ac:dyDescent="0.25">
      <c r="Q63013" s="265"/>
    </row>
    <row r="63014" spans="17:17" ht="0" hidden="1" customHeight="1" x14ac:dyDescent="0.25">
      <c r="Q63014" s="265"/>
    </row>
    <row r="63015" spans="17:17" ht="0" hidden="1" customHeight="1" x14ac:dyDescent="0.25">
      <c r="Q63015" s="265"/>
    </row>
    <row r="63016" spans="17:17" ht="0" hidden="1" customHeight="1" x14ac:dyDescent="0.25">
      <c r="Q63016" s="265"/>
    </row>
    <row r="63017" spans="17:17" ht="0" hidden="1" customHeight="1" x14ac:dyDescent="0.25">
      <c r="Q63017" s="265"/>
    </row>
    <row r="63018" spans="17:17" ht="0" hidden="1" customHeight="1" x14ac:dyDescent="0.25">
      <c r="Q63018" s="265"/>
    </row>
    <row r="63019" spans="17:17" ht="0" hidden="1" customHeight="1" x14ac:dyDescent="0.25">
      <c r="Q63019" s="265"/>
    </row>
    <row r="63020" spans="17:17" ht="0" hidden="1" customHeight="1" x14ac:dyDescent="0.25">
      <c r="Q63020" s="265"/>
    </row>
    <row r="63021" spans="17:17" ht="0" hidden="1" customHeight="1" x14ac:dyDescent="0.25">
      <c r="Q63021" s="265"/>
    </row>
    <row r="63022" spans="17:17" ht="0" hidden="1" customHeight="1" x14ac:dyDescent="0.25">
      <c r="Q63022" s="265"/>
    </row>
    <row r="63023" spans="17:17" ht="0" hidden="1" customHeight="1" x14ac:dyDescent="0.25">
      <c r="Q63023" s="265"/>
    </row>
    <row r="63024" spans="17:17" ht="0" hidden="1" customHeight="1" x14ac:dyDescent="0.25">
      <c r="Q63024" s="265"/>
    </row>
    <row r="63025" spans="17:17" ht="0" hidden="1" customHeight="1" x14ac:dyDescent="0.25">
      <c r="Q63025" s="265"/>
    </row>
    <row r="63026" spans="17:17" ht="0" hidden="1" customHeight="1" x14ac:dyDescent="0.25">
      <c r="Q63026" s="265"/>
    </row>
    <row r="63027" spans="17:17" ht="0" hidden="1" customHeight="1" x14ac:dyDescent="0.25">
      <c r="Q63027" s="265"/>
    </row>
    <row r="63028" spans="17:17" ht="0" hidden="1" customHeight="1" x14ac:dyDescent="0.25">
      <c r="Q63028" s="265"/>
    </row>
    <row r="63029" spans="17:17" ht="0" hidden="1" customHeight="1" x14ac:dyDescent="0.25">
      <c r="Q63029" s="265"/>
    </row>
    <row r="63030" spans="17:17" ht="0" hidden="1" customHeight="1" x14ac:dyDescent="0.25">
      <c r="Q63030" s="265"/>
    </row>
    <row r="63031" spans="17:17" ht="0" hidden="1" customHeight="1" x14ac:dyDescent="0.25">
      <c r="Q63031" s="265"/>
    </row>
    <row r="63032" spans="17:17" ht="0" hidden="1" customHeight="1" x14ac:dyDescent="0.25">
      <c r="Q63032" s="265"/>
    </row>
    <row r="63033" spans="17:17" ht="0" hidden="1" customHeight="1" x14ac:dyDescent="0.25">
      <c r="Q63033" s="265"/>
    </row>
    <row r="63034" spans="17:17" ht="0" hidden="1" customHeight="1" x14ac:dyDescent="0.25">
      <c r="Q63034" s="265"/>
    </row>
    <row r="63035" spans="17:17" ht="0" hidden="1" customHeight="1" x14ac:dyDescent="0.25">
      <c r="Q63035" s="265"/>
    </row>
    <row r="63036" spans="17:17" ht="0" hidden="1" customHeight="1" x14ac:dyDescent="0.25">
      <c r="Q63036" s="265"/>
    </row>
    <row r="63037" spans="17:17" ht="0" hidden="1" customHeight="1" x14ac:dyDescent="0.25">
      <c r="Q63037" s="265"/>
    </row>
    <row r="63038" spans="17:17" ht="0" hidden="1" customHeight="1" x14ac:dyDescent="0.25">
      <c r="Q63038" s="265"/>
    </row>
    <row r="63039" spans="17:17" ht="0" hidden="1" customHeight="1" x14ac:dyDescent="0.25">
      <c r="Q63039" s="265"/>
    </row>
    <row r="63040" spans="17:17" ht="0" hidden="1" customHeight="1" x14ac:dyDescent="0.25">
      <c r="Q63040" s="265"/>
    </row>
    <row r="63041" spans="17:17" ht="0" hidden="1" customHeight="1" x14ac:dyDescent="0.25">
      <c r="Q63041" s="265"/>
    </row>
    <row r="63042" spans="17:17" ht="0" hidden="1" customHeight="1" x14ac:dyDescent="0.25">
      <c r="Q63042" s="265"/>
    </row>
    <row r="63043" spans="17:17" ht="0" hidden="1" customHeight="1" x14ac:dyDescent="0.25">
      <c r="Q63043" s="265"/>
    </row>
    <row r="63044" spans="17:17" ht="0" hidden="1" customHeight="1" x14ac:dyDescent="0.25">
      <c r="Q63044" s="265"/>
    </row>
    <row r="63045" spans="17:17" ht="0" hidden="1" customHeight="1" x14ac:dyDescent="0.25">
      <c r="Q63045" s="265"/>
    </row>
    <row r="63046" spans="17:17" ht="0" hidden="1" customHeight="1" x14ac:dyDescent="0.25">
      <c r="Q63046" s="265"/>
    </row>
    <row r="63047" spans="17:17" ht="0" hidden="1" customHeight="1" x14ac:dyDescent="0.25">
      <c r="Q63047" s="265"/>
    </row>
    <row r="63048" spans="17:17" ht="0" hidden="1" customHeight="1" x14ac:dyDescent="0.25">
      <c r="Q63048" s="265"/>
    </row>
    <row r="63049" spans="17:17" ht="0" hidden="1" customHeight="1" x14ac:dyDescent="0.25">
      <c r="Q63049" s="265"/>
    </row>
    <row r="63050" spans="17:17" ht="0" hidden="1" customHeight="1" x14ac:dyDescent="0.25">
      <c r="Q63050" s="265"/>
    </row>
    <row r="63051" spans="17:17" ht="0" hidden="1" customHeight="1" x14ac:dyDescent="0.25">
      <c r="Q63051" s="265"/>
    </row>
    <row r="63052" spans="17:17" ht="0" hidden="1" customHeight="1" x14ac:dyDescent="0.25">
      <c r="Q63052" s="265"/>
    </row>
    <row r="63053" spans="17:17" ht="0" hidden="1" customHeight="1" x14ac:dyDescent="0.25">
      <c r="Q63053" s="265"/>
    </row>
    <row r="63054" spans="17:17" ht="0" hidden="1" customHeight="1" x14ac:dyDescent="0.25">
      <c r="Q63054" s="265"/>
    </row>
    <row r="63055" spans="17:17" ht="0" hidden="1" customHeight="1" x14ac:dyDescent="0.25">
      <c r="Q63055" s="265"/>
    </row>
    <row r="63056" spans="17:17" ht="0" hidden="1" customHeight="1" x14ac:dyDescent="0.25">
      <c r="Q63056" s="265"/>
    </row>
    <row r="63057" spans="17:17" ht="0" hidden="1" customHeight="1" x14ac:dyDescent="0.25">
      <c r="Q63057" s="265"/>
    </row>
    <row r="63058" spans="17:17" ht="0" hidden="1" customHeight="1" x14ac:dyDescent="0.25">
      <c r="Q63058" s="265"/>
    </row>
    <row r="63059" spans="17:17" ht="0" hidden="1" customHeight="1" x14ac:dyDescent="0.25">
      <c r="Q63059" s="265"/>
    </row>
    <row r="63060" spans="17:17" ht="0" hidden="1" customHeight="1" x14ac:dyDescent="0.25">
      <c r="Q63060" s="265"/>
    </row>
    <row r="63061" spans="17:17" ht="0" hidden="1" customHeight="1" x14ac:dyDescent="0.25">
      <c r="Q63061" s="265"/>
    </row>
    <row r="63062" spans="17:17" ht="0" hidden="1" customHeight="1" x14ac:dyDescent="0.25">
      <c r="Q63062" s="265"/>
    </row>
    <row r="63063" spans="17:17" ht="0" hidden="1" customHeight="1" x14ac:dyDescent="0.25">
      <c r="Q63063" s="265"/>
    </row>
    <row r="63064" spans="17:17" ht="0" hidden="1" customHeight="1" x14ac:dyDescent="0.25">
      <c r="Q63064" s="265"/>
    </row>
    <row r="63065" spans="17:17" ht="0" hidden="1" customHeight="1" x14ac:dyDescent="0.25">
      <c r="Q63065" s="265"/>
    </row>
    <row r="63066" spans="17:17" ht="0" hidden="1" customHeight="1" x14ac:dyDescent="0.25">
      <c r="Q63066" s="265"/>
    </row>
    <row r="63067" spans="17:17" ht="0" hidden="1" customHeight="1" x14ac:dyDescent="0.25">
      <c r="Q63067" s="265"/>
    </row>
    <row r="63068" spans="17:17" ht="0" hidden="1" customHeight="1" x14ac:dyDescent="0.25">
      <c r="Q63068" s="265"/>
    </row>
    <row r="63069" spans="17:17" ht="0" hidden="1" customHeight="1" x14ac:dyDescent="0.25">
      <c r="Q63069" s="265"/>
    </row>
    <row r="63070" spans="17:17" ht="0" hidden="1" customHeight="1" x14ac:dyDescent="0.25">
      <c r="Q63070" s="265"/>
    </row>
    <row r="63071" spans="17:17" ht="0" hidden="1" customHeight="1" x14ac:dyDescent="0.25">
      <c r="Q63071" s="265"/>
    </row>
    <row r="63072" spans="17:17" ht="0" hidden="1" customHeight="1" x14ac:dyDescent="0.25">
      <c r="Q63072" s="265"/>
    </row>
    <row r="63073" spans="17:17" ht="0" hidden="1" customHeight="1" x14ac:dyDescent="0.25">
      <c r="Q63073" s="265"/>
    </row>
    <row r="63074" spans="17:17" ht="0" hidden="1" customHeight="1" x14ac:dyDescent="0.25">
      <c r="Q63074" s="265"/>
    </row>
    <row r="63075" spans="17:17" ht="0" hidden="1" customHeight="1" x14ac:dyDescent="0.25">
      <c r="Q63075" s="265"/>
    </row>
    <row r="63076" spans="17:17" ht="0" hidden="1" customHeight="1" x14ac:dyDescent="0.25">
      <c r="Q63076" s="265"/>
    </row>
    <row r="63077" spans="17:17" ht="0" hidden="1" customHeight="1" x14ac:dyDescent="0.25">
      <c r="Q63077" s="265"/>
    </row>
    <row r="63078" spans="17:17" ht="0" hidden="1" customHeight="1" x14ac:dyDescent="0.25">
      <c r="Q63078" s="265"/>
    </row>
    <row r="63079" spans="17:17" ht="0" hidden="1" customHeight="1" x14ac:dyDescent="0.25">
      <c r="Q63079" s="265"/>
    </row>
    <row r="63080" spans="17:17" ht="0" hidden="1" customHeight="1" x14ac:dyDescent="0.25">
      <c r="Q63080" s="265"/>
    </row>
    <row r="63081" spans="17:17" ht="0" hidden="1" customHeight="1" x14ac:dyDescent="0.25">
      <c r="Q63081" s="265"/>
    </row>
    <row r="63082" spans="17:17" ht="0" hidden="1" customHeight="1" x14ac:dyDescent="0.25">
      <c r="Q63082" s="265"/>
    </row>
    <row r="63083" spans="17:17" ht="0" hidden="1" customHeight="1" x14ac:dyDescent="0.25">
      <c r="Q63083" s="265"/>
    </row>
    <row r="63084" spans="17:17" ht="0" hidden="1" customHeight="1" x14ac:dyDescent="0.25">
      <c r="Q63084" s="265"/>
    </row>
    <row r="63085" spans="17:17" ht="0" hidden="1" customHeight="1" x14ac:dyDescent="0.25">
      <c r="Q63085" s="265"/>
    </row>
    <row r="63086" spans="17:17" ht="0" hidden="1" customHeight="1" x14ac:dyDescent="0.25">
      <c r="Q63086" s="265"/>
    </row>
    <row r="63087" spans="17:17" ht="0" hidden="1" customHeight="1" x14ac:dyDescent="0.25">
      <c r="Q63087" s="265"/>
    </row>
    <row r="63088" spans="17:17" ht="0" hidden="1" customHeight="1" x14ac:dyDescent="0.25">
      <c r="Q63088" s="265"/>
    </row>
    <row r="63089" spans="17:17" ht="0" hidden="1" customHeight="1" x14ac:dyDescent="0.25">
      <c r="Q63089" s="265"/>
    </row>
    <row r="63090" spans="17:17" ht="0" hidden="1" customHeight="1" x14ac:dyDescent="0.25">
      <c r="Q63090" s="265"/>
    </row>
    <row r="63091" spans="17:17" ht="0" hidden="1" customHeight="1" x14ac:dyDescent="0.25">
      <c r="Q63091" s="265"/>
    </row>
    <row r="63092" spans="17:17" ht="0" hidden="1" customHeight="1" x14ac:dyDescent="0.25">
      <c r="Q63092" s="265"/>
    </row>
    <row r="63093" spans="17:17" ht="0" hidden="1" customHeight="1" x14ac:dyDescent="0.25">
      <c r="Q63093" s="265"/>
    </row>
    <row r="63094" spans="17:17" ht="0" hidden="1" customHeight="1" x14ac:dyDescent="0.25">
      <c r="Q63094" s="265"/>
    </row>
    <row r="63095" spans="17:17" ht="0" hidden="1" customHeight="1" x14ac:dyDescent="0.25">
      <c r="Q63095" s="265"/>
    </row>
    <row r="63096" spans="17:17" ht="0" hidden="1" customHeight="1" x14ac:dyDescent="0.25">
      <c r="Q63096" s="265"/>
    </row>
    <row r="63097" spans="17:17" ht="0" hidden="1" customHeight="1" x14ac:dyDescent="0.25">
      <c r="Q63097" s="265"/>
    </row>
    <row r="63098" spans="17:17" ht="0" hidden="1" customHeight="1" x14ac:dyDescent="0.25">
      <c r="Q63098" s="265"/>
    </row>
    <row r="63099" spans="17:17" ht="0" hidden="1" customHeight="1" x14ac:dyDescent="0.25">
      <c r="Q63099" s="265"/>
    </row>
    <row r="63100" spans="17:17" ht="0" hidden="1" customHeight="1" x14ac:dyDescent="0.25">
      <c r="Q63100" s="265"/>
    </row>
    <row r="63101" spans="17:17" ht="0" hidden="1" customHeight="1" x14ac:dyDescent="0.25">
      <c r="Q63101" s="265"/>
    </row>
    <row r="63102" spans="17:17" ht="0" hidden="1" customHeight="1" x14ac:dyDescent="0.25">
      <c r="Q63102" s="265"/>
    </row>
    <row r="63103" spans="17:17" ht="0" hidden="1" customHeight="1" x14ac:dyDescent="0.25">
      <c r="Q63103" s="265"/>
    </row>
    <row r="63104" spans="17:17" ht="0" hidden="1" customHeight="1" x14ac:dyDescent="0.25">
      <c r="Q63104" s="265"/>
    </row>
    <row r="63105" spans="17:17" ht="0" hidden="1" customHeight="1" x14ac:dyDescent="0.25">
      <c r="Q63105" s="265"/>
    </row>
    <row r="63106" spans="17:17" ht="0" hidden="1" customHeight="1" x14ac:dyDescent="0.25">
      <c r="Q63106" s="265"/>
    </row>
    <row r="63107" spans="17:17" ht="0" hidden="1" customHeight="1" x14ac:dyDescent="0.25">
      <c r="Q63107" s="265"/>
    </row>
    <row r="63108" spans="17:17" ht="0" hidden="1" customHeight="1" x14ac:dyDescent="0.25">
      <c r="Q63108" s="265"/>
    </row>
    <row r="63109" spans="17:17" ht="0" hidden="1" customHeight="1" x14ac:dyDescent="0.25">
      <c r="Q63109" s="265"/>
    </row>
    <row r="63110" spans="17:17" ht="0" hidden="1" customHeight="1" x14ac:dyDescent="0.25">
      <c r="Q63110" s="265"/>
    </row>
    <row r="63111" spans="17:17" ht="0" hidden="1" customHeight="1" x14ac:dyDescent="0.25">
      <c r="Q63111" s="265"/>
    </row>
    <row r="63112" spans="17:17" ht="0" hidden="1" customHeight="1" x14ac:dyDescent="0.25">
      <c r="Q63112" s="265"/>
    </row>
    <row r="63113" spans="17:17" ht="0" hidden="1" customHeight="1" x14ac:dyDescent="0.25">
      <c r="Q63113" s="265"/>
    </row>
    <row r="63114" spans="17:17" ht="0" hidden="1" customHeight="1" x14ac:dyDescent="0.25">
      <c r="Q63114" s="265"/>
    </row>
    <row r="63115" spans="17:17" ht="0" hidden="1" customHeight="1" x14ac:dyDescent="0.25">
      <c r="Q63115" s="265"/>
    </row>
    <row r="63116" spans="17:17" ht="0" hidden="1" customHeight="1" x14ac:dyDescent="0.25">
      <c r="Q63116" s="265"/>
    </row>
    <row r="63117" spans="17:17" ht="0" hidden="1" customHeight="1" x14ac:dyDescent="0.25">
      <c r="Q63117" s="265"/>
    </row>
    <row r="63118" spans="17:17" ht="0" hidden="1" customHeight="1" x14ac:dyDescent="0.25">
      <c r="Q63118" s="265"/>
    </row>
    <row r="63119" spans="17:17" ht="0" hidden="1" customHeight="1" x14ac:dyDescent="0.25">
      <c r="Q63119" s="265"/>
    </row>
    <row r="63120" spans="17:17" ht="0" hidden="1" customHeight="1" x14ac:dyDescent="0.25">
      <c r="Q63120" s="265"/>
    </row>
    <row r="63121" spans="17:17" ht="0" hidden="1" customHeight="1" x14ac:dyDescent="0.25">
      <c r="Q63121" s="265"/>
    </row>
    <row r="63122" spans="17:17" ht="0" hidden="1" customHeight="1" x14ac:dyDescent="0.25">
      <c r="Q63122" s="265"/>
    </row>
    <row r="63123" spans="17:17" ht="0" hidden="1" customHeight="1" x14ac:dyDescent="0.25">
      <c r="Q63123" s="265"/>
    </row>
    <row r="63124" spans="17:17" ht="0" hidden="1" customHeight="1" x14ac:dyDescent="0.25">
      <c r="Q63124" s="265"/>
    </row>
    <row r="63125" spans="17:17" ht="0" hidden="1" customHeight="1" x14ac:dyDescent="0.25">
      <c r="Q63125" s="265"/>
    </row>
    <row r="63126" spans="17:17" ht="0" hidden="1" customHeight="1" x14ac:dyDescent="0.25">
      <c r="Q63126" s="265"/>
    </row>
    <row r="63127" spans="17:17" ht="0" hidden="1" customHeight="1" x14ac:dyDescent="0.25">
      <c r="Q63127" s="265"/>
    </row>
    <row r="63128" spans="17:17" ht="0" hidden="1" customHeight="1" x14ac:dyDescent="0.25">
      <c r="Q63128" s="265"/>
    </row>
    <row r="63129" spans="17:17" ht="0" hidden="1" customHeight="1" x14ac:dyDescent="0.25">
      <c r="Q63129" s="265"/>
    </row>
    <row r="63130" spans="17:17" ht="0" hidden="1" customHeight="1" x14ac:dyDescent="0.25">
      <c r="Q63130" s="265"/>
    </row>
    <row r="63131" spans="17:17" ht="0" hidden="1" customHeight="1" x14ac:dyDescent="0.25">
      <c r="Q63131" s="265"/>
    </row>
    <row r="63132" spans="17:17" ht="0" hidden="1" customHeight="1" x14ac:dyDescent="0.25">
      <c r="Q63132" s="265"/>
    </row>
    <row r="63133" spans="17:17" ht="0" hidden="1" customHeight="1" x14ac:dyDescent="0.25">
      <c r="Q63133" s="265"/>
    </row>
    <row r="63134" spans="17:17" ht="0" hidden="1" customHeight="1" x14ac:dyDescent="0.25">
      <c r="Q63134" s="265"/>
    </row>
    <row r="63135" spans="17:17" ht="0" hidden="1" customHeight="1" x14ac:dyDescent="0.25">
      <c r="Q63135" s="265"/>
    </row>
    <row r="63136" spans="17:17" ht="0" hidden="1" customHeight="1" x14ac:dyDescent="0.25">
      <c r="Q63136" s="265"/>
    </row>
    <row r="63137" spans="17:17" ht="0" hidden="1" customHeight="1" x14ac:dyDescent="0.25">
      <c r="Q63137" s="265"/>
    </row>
    <row r="63138" spans="17:17" ht="0" hidden="1" customHeight="1" x14ac:dyDescent="0.25">
      <c r="Q63138" s="265"/>
    </row>
    <row r="63139" spans="17:17" ht="0" hidden="1" customHeight="1" x14ac:dyDescent="0.25">
      <c r="Q63139" s="265"/>
    </row>
    <row r="63140" spans="17:17" ht="0" hidden="1" customHeight="1" x14ac:dyDescent="0.25">
      <c r="Q63140" s="265"/>
    </row>
    <row r="63141" spans="17:17" ht="0" hidden="1" customHeight="1" x14ac:dyDescent="0.25">
      <c r="Q63141" s="265"/>
    </row>
    <row r="63142" spans="17:17" ht="0" hidden="1" customHeight="1" x14ac:dyDescent="0.25">
      <c r="Q63142" s="265"/>
    </row>
    <row r="63143" spans="17:17" ht="0" hidden="1" customHeight="1" x14ac:dyDescent="0.25">
      <c r="Q63143" s="265"/>
    </row>
    <row r="63144" spans="17:17" ht="0" hidden="1" customHeight="1" x14ac:dyDescent="0.25">
      <c r="Q63144" s="265"/>
    </row>
    <row r="63145" spans="17:17" ht="0" hidden="1" customHeight="1" x14ac:dyDescent="0.25">
      <c r="Q63145" s="265"/>
    </row>
    <row r="63146" spans="17:17" ht="0" hidden="1" customHeight="1" x14ac:dyDescent="0.25">
      <c r="Q63146" s="265"/>
    </row>
    <row r="63147" spans="17:17" ht="0" hidden="1" customHeight="1" x14ac:dyDescent="0.25">
      <c r="Q63147" s="265"/>
    </row>
    <row r="63148" spans="17:17" ht="0" hidden="1" customHeight="1" x14ac:dyDescent="0.25">
      <c r="Q63148" s="265"/>
    </row>
    <row r="63149" spans="17:17" ht="0" hidden="1" customHeight="1" x14ac:dyDescent="0.25">
      <c r="Q63149" s="265"/>
    </row>
    <row r="63150" spans="17:17" ht="0" hidden="1" customHeight="1" x14ac:dyDescent="0.25">
      <c r="Q63150" s="265"/>
    </row>
    <row r="63151" spans="17:17" ht="0" hidden="1" customHeight="1" x14ac:dyDescent="0.25">
      <c r="Q63151" s="265"/>
    </row>
    <row r="63152" spans="17:17" ht="0" hidden="1" customHeight="1" x14ac:dyDescent="0.25">
      <c r="Q63152" s="265"/>
    </row>
    <row r="63153" spans="17:17" ht="0" hidden="1" customHeight="1" x14ac:dyDescent="0.25">
      <c r="Q63153" s="265"/>
    </row>
    <row r="63154" spans="17:17" ht="0" hidden="1" customHeight="1" x14ac:dyDescent="0.25">
      <c r="Q63154" s="265"/>
    </row>
    <row r="63155" spans="17:17" ht="0" hidden="1" customHeight="1" x14ac:dyDescent="0.25">
      <c r="Q63155" s="265"/>
    </row>
    <row r="63156" spans="17:17" ht="0" hidden="1" customHeight="1" x14ac:dyDescent="0.25">
      <c r="Q63156" s="265"/>
    </row>
    <row r="63157" spans="17:17" ht="0" hidden="1" customHeight="1" x14ac:dyDescent="0.25">
      <c r="Q63157" s="265"/>
    </row>
    <row r="63158" spans="17:17" ht="0" hidden="1" customHeight="1" x14ac:dyDescent="0.25">
      <c r="Q63158" s="265"/>
    </row>
    <row r="63159" spans="17:17" ht="0" hidden="1" customHeight="1" x14ac:dyDescent="0.25">
      <c r="Q63159" s="265"/>
    </row>
    <row r="63160" spans="17:17" ht="0" hidden="1" customHeight="1" x14ac:dyDescent="0.25">
      <c r="Q63160" s="265"/>
    </row>
    <row r="63161" spans="17:17" ht="0" hidden="1" customHeight="1" x14ac:dyDescent="0.25">
      <c r="Q63161" s="265"/>
    </row>
    <row r="63162" spans="17:17" ht="0" hidden="1" customHeight="1" x14ac:dyDescent="0.25">
      <c r="Q63162" s="265"/>
    </row>
    <row r="63163" spans="17:17" ht="0" hidden="1" customHeight="1" x14ac:dyDescent="0.25">
      <c r="Q63163" s="265"/>
    </row>
    <row r="63164" spans="17:17" ht="0" hidden="1" customHeight="1" x14ac:dyDescent="0.25">
      <c r="Q63164" s="265"/>
    </row>
    <row r="63165" spans="17:17" ht="0" hidden="1" customHeight="1" x14ac:dyDescent="0.25">
      <c r="Q63165" s="265"/>
    </row>
    <row r="63166" spans="17:17" ht="0" hidden="1" customHeight="1" x14ac:dyDescent="0.25">
      <c r="Q63166" s="265"/>
    </row>
    <row r="63167" spans="17:17" ht="0" hidden="1" customHeight="1" x14ac:dyDescent="0.25">
      <c r="Q63167" s="265"/>
    </row>
    <row r="63168" spans="17:17" ht="0" hidden="1" customHeight="1" x14ac:dyDescent="0.25">
      <c r="Q63168" s="265"/>
    </row>
    <row r="63169" spans="17:17" ht="0" hidden="1" customHeight="1" x14ac:dyDescent="0.25">
      <c r="Q63169" s="265"/>
    </row>
    <row r="63170" spans="17:17" ht="0" hidden="1" customHeight="1" x14ac:dyDescent="0.25">
      <c r="Q63170" s="265"/>
    </row>
    <row r="63171" spans="17:17" ht="0" hidden="1" customHeight="1" x14ac:dyDescent="0.25">
      <c r="Q63171" s="265"/>
    </row>
    <row r="63172" spans="17:17" ht="0" hidden="1" customHeight="1" x14ac:dyDescent="0.25">
      <c r="Q63172" s="265"/>
    </row>
    <row r="63173" spans="17:17" ht="0" hidden="1" customHeight="1" x14ac:dyDescent="0.25">
      <c r="Q63173" s="265"/>
    </row>
    <row r="63174" spans="17:17" ht="0" hidden="1" customHeight="1" x14ac:dyDescent="0.25">
      <c r="Q63174" s="265"/>
    </row>
    <row r="63175" spans="17:17" ht="0" hidden="1" customHeight="1" x14ac:dyDescent="0.25">
      <c r="Q63175" s="265"/>
    </row>
    <row r="63176" spans="17:17" ht="0" hidden="1" customHeight="1" x14ac:dyDescent="0.25">
      <c r="Q63176" s="265"/>
    </row>
    <row r="63177" spans="17:17" ht="0" hidden="1" customHeight="1" x14ac:dyDescent="0.25">
      <c r="Q63177" s="265"/>
    </row>
    <row r="63178" spans="17:17" ht="0" hidden="1" customHeight="1" x14ac:dyDescent="0.25">
      <c r="Q63178" s="265"/>
    </row>
    <row r="63179" spans="17:17" ht="0" hidden="1" customHeight="1" x14ac:dyDescent="0.25">
      <c r="Q63179" s="265"/>
    </row>
    <row r="63180" spans="17:17" ht="0" hidden="1" customHeight="1" x14ac:dyDescent="0.25">
      <c r="Q63180" s="265"/>
    </row>
    <row r="63181" spans="17:17" ht="0" hidden="1" customHeight="1" x14ac:dyDescent="0.25">
      <c r="Q63181" s="265"/>
    </row>
    <row r="63182" spans="17:17" ht="0" hidden="1" customHeight="1" x14ac:dyDescent="0.25">
      <c r="Q63182" s="265"/>
    </row>
    <row r="63183" spans="17:17" ht="0" hidden="1" customHeight="1" x14ac:dyDescent="0.25">
      <c r="Q63183" s="265"/>
    </row>
    <row r="63184" spans="17:17" ht="0" hidden="1" customHeight="1" x14ac:dyDescent="0.25">
      <c r="Q63184" s="265"/>
    </row>
    <row r="63185" spans="17:17" ht="0" hidden="1" customHeight="1" x14ac:dyDescent="0.25">
      <c r="Q63185" s="265"/>
    </row>
    <row r="63186" spans="17:17" ht="0" hidden="1" customHeight="1" x14ac:dyDescent="0.25">
      <c r="Q63186" s="265"/>
    </row>
    <row r="63187" spans="17:17" ht="0" hidden="1" customHeight="1" x14ac:dyDescent="0.25">
      <c r="Q63187" s="265"/>
    </row>
    <row r="63188" spans="17:17" ht="0" hidden="1" customHeight="1" x14ac:dyDescent="0.25">
      <c r="Q63188" s="265"/>
    </row>
    <row r="63189" spans="17:17" ht="0" hidden="1" customHeight="1" x14ac:dyDescent="0.25">
      <c r="Q63189" s="265"/>
    </row>
    <row r="63190" spans="17:17" ht="0" hidden="1" customHeight="1" x14ac:dyDescent="0.25">
      <c r="Q63190" s="265"/>
    </row>
    <row r="63191" spans="17:17" ht="0" hidden="1" customHeight="1" x14ac:dyDescent="0.25">
      <c r="Q63191" s="265"/>
    </row>
    <row r="63192" spans="17:17" ht="0" hidden="1" customHeight="1" x14ac:dyDescent="0.25">
      <c r="Q63192" s="265"/>
    </row>
    <row r="63193" spans="17:17" ht="0" hidden="1" customHeight="1" x14ac:dyDescent="0.25">
      <c r="Q63193" s="265"/>
    </row>
    <row r="63194" spans="17:17" ht="0" hidden="1" customHeight="1" x14ac:dyDescent="0.25">
      <c r="Q63194" s="265"/>
    </row>
    <row r="63195" spans="17:17" ht="0" hidden="1" customHeight="1" x14ac:dyDescent="0.25">
      <c r="Q63195" s="265"/>
    </row>
    <row r="63196" spans="17:17" ht="0" hidden="1" customHeight="1" x14ac:dyDescent="0.25">
      <c r="Q63196" s="265"/>
    </row>
    <row r="63197" spans="17:17" ht="0" hidden="1" customHeight="1" x14ac:dyDescent="0.25">
      <c r="Q63197" s="265"/>
    </row>
    <row r="63198" spans="17:17" ht="0" hidden="1" customHeight="1" x14ac:dyDescent="0.25">
      <c r="Q63198" s="265"/>
    </row>
    <row r="63199" spans="17:17" ht="0" hidden="1" customHeight="1" x14ac:dyDescent="0.25">
      <c r="Q63199" s="265"/>
    </row>
    <row r="63200" spans="17:17" ht="0" hidden="1" customHeight="1" x14ac:dyDescent="0.25">
      <c r="Q63200" s="265"/>
    </row>
    <row r="63201" spans="17:17" ht="0" hidden="1" customHeight="1" x14ac:dyDescent="0.25">
      <c r="Q63201" s="265"/>
    </row>
    <row r="63202" spans="17:17" ht="0" hidden="1" customHeight="1" x14ac:dyDescent="0.25">
      <c r="Q63202" s="265"/>
    </row>
    <row r="63203" spans="17:17" ht="0" hidden="1" customHeight="1" x14ac:dyDescent="0.25">
      <c r="Q63203" s="265"/>
    </row>
    <row r="63204" spans="17:17" ht="0" hidden="1" customHeight="1" x14ac:dyDescent="0.25">
      <c r="Q63204" s="265"/>
    </row>
    <row r="63205" spans="17:17" ht="0" hidden="1" customHeight="1" x14ac:dyDescent="0.25">
      <c r="Q63205" s="265"/>
    </row>
    <row r="63206" spans="17:17" ht="0" hidden="1" customHeight="1" x14ac:dyDescent="0.25">
      <c r="Q63206" s="265"/>
    </row>
    <row r="63207" spans="17:17" ht="0" hidden="1" customHeight="1" x14ac:dyDescent="0.25">
      <c r="Q63207" s="265"/>
    </row>
    <row r="63208" spans="17:17" ht="0" hidden="1" customHeight="1" x14ac:dyDescent="0.25">
      <c r="Q63208" s="265"/>
    </row>
    <row r="63209" spans="17:17" ht="0" hidden="1" customHeight="1" x14ac:dyDescent="0.25">
      <c r="Q63209" s="265"/>
    </row>
    <row r="63210" spans="17:17" ht="0" hidden="1" customHeight="1" x14ac:dyDescent="0.25">
      <c r="Q63210" s="265"/>
    </row>
    <row r="63211" spans="17:17" ht="0" hidden="1" customHeight="1" x14ac:dyDescent="0.25">
      <c r="Q63211" s="265"/>
    </row>
    <row r="63212" spans="17:17" ht="0" hidden="1" customHeight="1" x14ac:dyDescent="0.25">
      <c r="Q63212" s="265"/>
    </row>
    <row r="63213" spans="17:17" ht="0" hidden="1" customHeight="1" x14ac:dyDescent="0.25">
      <c r="Q63213" s="265"/>
    </row>
    <row r="63214" spans="17:17" ht="0" hidden="1" customHeight="1" x14ac:dyDescent="0.25">
      <c r="Q63214" s="265"/>
    </row>
    <row r="63215" spans="17:17" ht="0" hidden="1" customHeight="1" x14ac:dyDescent="0.25">
      <c r="Q63215" s="265"/>
    </row>
    <row r="63216" spans="17:17" ht="0" hidden="1" customHeight="1" x14ac:dyDescent="0.25">
      <c r="Q63216" s="265"/>
    </row>
    <row r="63217" spans="17:17" ht="0" hidden="1" customHeight="1" x14ac:dyDescent="0.25">
      <c r="Q63217" s="265"/>
    </row>
    <row r="63218" spans="17:17" ht="0" hidden="1" customHeight="1" x14ac:dyDescent="0.25">
      <c r="Q63218" s="265"/>
    </row>
    <row r="63219" spans="17:17" ht="0" hidden="1" customHeight="1" x14ac:dyDescent="0.25">
      <c r="Q63219" s="265"/>
    </row>
    <row r="63220" spans="17:17" ht="0" hidden="1" customHeight="1" x14ac:dyDescent="0.25">
      <c r="Q63220" s="265"/>
    </row>
    <row r="63221" spans="17:17" ht="0" hidden="1" customHeight="1" x14ac:dyDescent="0.25">
      <c r="Q63221" s="265"/>
    </row>
    <row r="63222" spans="17:17" ht="0" hidden="1" customHeight="1" x14ac:dyDescent="0.25">
      <c r="Q63222" s="265"/>
    </row>
    <row r="63223" spans="17:17" ht="0" hidden="1" customHeight="1" x14ac:dyDescent="0.25">
      <c r="Q63223" s="265"/>
    </row>
    <row r="63224" spans="17:17" ht="0" hidden="1" customHeight="1" x14ac:dyDescent="0.25">
      <c r="Q63224" s="265"/>
    </row>
    <row r="63225" spans="17:17" ht="0" hidden="1" customHeight="1" x14ac:dyDescent="0.25">
      <c r="Q63225" s="265"/>
    </row>
    <row r="63226" spans="17:17" ht="0" hidden="1" customHeight="1" x14ac:dyDescent="0.25">
      <c r="Q63226" s="265"/>
    </row>
    <row r="63227" spans="17:17" ht="0" hidden="1" customHeight="1" x14ac:dyDescent="0.25">
      <c r="Q63227" s="265"/>
    </row>
    <row r="63228" spans="17:17" ht="0" hidden="1" customHeight="1" x14ac:dyDescent="0.25">
      <c r="Q63228" s="265"/>
    </row>
    <row r="63229" spans="17:17" ht="0" hidden="1" customHeight="1" x14ac:dyDescent="0.25">
      <c r="Q63229" s="265"/>
    </row>
    <row r="63230" spans="17:17" ht="0" hidden="1" customHeight="1" x14ac:dyDescent="0.25">
      <c r="Q63230" s="265"/>
    </row>
    <row r="63231" spans="17:17" ht="0" hidden="1" customHeight="1" x14ac:dyDescent="0.25">
      <c r="Q63231" s="265"/>
    </row>
    <row r="63232" spans="17:17" ht="0" hidden="1" customHeight="1" x14ac:dyDescent="0.25">
      <c r="Q63232" s="265"/>
    </row>
    <row r="63233" spans="17:17" ht="0" hidden="1" customHeight="1" x14ac:dyDescent="0.25">
      <c r="Q63233" s="265"/>
    </row>
    <row r="63234" spans="17:17" ht="0" hidden="1" customHeight="1" x14ac:dyDescent="0.25">
      <c r="Q63234" s="265"/>
    </row>
    <row r="63235" spans="17:17" ht="0" hidden="1" customHeight="1" x14ac:dyDescent="0.25">
      <c r="Q63235" s="265"/>
    </row>
    <row r="63236" spans="17:17" ht="0" hidden="1" customHeight="1" x14ac:dyDescent="0.25">
      <c r="Q63236" s="265"/>
    </row>
    <row r="63237" spans="17:17" ht="0" hidden="1" customHeight="1" x14ac:dyDescent="0.25">
      <c r="Q63237" s="265"/>
    </row>
    <row r="63238" spans="17:17" ht="0" hidden="1" customHeight="1" x14ac:dyDescent="0.25">
      <c r="Q63238" s="265"/>
    </row>
    <row r="63239" spans="17:17" ht="0" hidden="1" customHeight="1" x14ac:dyDescent="0.25">
      <c r="Q63239" s="265"/>
    </row>
    <row r="63240" spans="17:17" ht="0" hidden="1" customHeight="1" x14ac:dyDescent="0.25">
      <c r="Q63240" s="265"/>
    </row>
    <row r="63241" spans="17:17" ht="0" hidden="1" customHeight="1" x14ac:dyDescent="0.25">
      <c r="Q63241" s="265"/>
    </row>
    <row r="63242" spans="17:17" ht="0" hidden="1" customHeight="1" x14ac:dyDescent="0.25">
      <c r="Q63242" s="265"/>
    </row>
    <row r="63243" spans="17:17" ht="0" hidden="1" customHeight="1" x14ac:dyDescent="0.25">
      <c r="Q63243" s="265"/>
    </row>
    <row r="63244" spans="17:17" ht="0" hidden="1" customHeight="1" x14ac:dyDescent="0.25">
      <c r="Q63244" s="265"/>
    </row>
    <row r="63245" spans="17:17" ht="0" hidden="1" customHeight="1" x14ac:dyDescent="0.25">
      <c r="Q63245" s="265"/>
    </row>
    <row r="63246" spans="17:17" ht="0" hidden="1" customHeight="1" x14ac:dyDescent="0.25">
      <c r="Q63246" s="265"/>
    </row>
    <row r="63247" spans="17:17" ht="0" hidden="1" customHeight="1" x14ac:dyDescent="0.25">
      <c r="Q63247" s="265"/>
    </row>
    <row r="63248" spans="17:17" ht="0" hidden="1" customHeight="1" x14ac:dyDescent="0.25">
      <c r="Q63248" s="265"/>
    </row>
    <row r="63249" spans="17:17" ht="0" hidden="1" customHeight="1" x14ac:dyDescent="0.25">
      <c r="Q63249" s="265"/>
    </row>
    <row r="63250" spans="17:17" ht="0" hidden="1" customHeight="1" x14ac:dyDescent="0.25">
      <c r="Q63250" s="265"/>
    </row>
    <row r="63251" spans="17:17" ht="0" hidden="1" customHeight="1" x14ac:dyDescent="0.25">
      <c r="Q63251" s="265"/>
    </row>
    <row r="63252" spans="17:17" ht="0" hidden="1" customHeight="1" x14ac:dyDescent="0.25">
      <c r="Q63252" s="265"/>
    </row>
    <row r="63253" spans="17:17" ht="0" hidden="1" customHeight="1" x14ac:dyDescent="0.25">
      <c r="Q63253" s="265"/>
    </row>
    <row r="63254" spans="17:17" ht="0" hidden="1" customHeight="1" x14ac:dyDescent="0.25">
      <c r="Q63254" s="265"/>
    </row>
    <row r="63255" spans="17:17" ht="0" hidden="1" customHeight="1" x14ac:dyDescent="0.25">
      <c r="Q63255" s="265"/>
    </row>
    <row r="63256" spans="17:17" ht="0" hidden="1" customHeight="1" x14ac:dyDescent="0.25">
      <c r="Q63256" s="265"/>
    </row>
    <row r="63257" spans="17:17" ht="0" hidden="1" customHeight="1" x14ac:dyDescent="0.25">
      <c r="Q63257" s="265"/>
    </row>
    <row r="63258" spans="17:17" ht="0" hidden="1" customHeight="1" x14ac:dyDescent="0.25">
      <c r="Q63258" s="265"/>
    </row>
    <row r="63259" spans="17:17" ht="0" hidden="1" customHeight="1" x14ac:dyDescent="0.25">
      <c r="Q63259" s="265"/>
    </row>
    <row r="63260" spans="17:17" ht="0" hidden="1" customHeight="1" x14ac:dyDescent="0.25">
      <c r="Q63260" s="265"/>
    </row>
    <row r="63261" spans="17:17" ht="0" hidden="1" customHeight="1" x14ac:dyDescent="0.25">
      <c r="Q63261" s="265"/>
    </row>
    <row r="63262" spans="17:17" ht="0" hidden="1" customHeight="1" x14ac:dyDescent="0.25">
      <c r="Q63262" s="265"/>
    </row>
    <row r="63263" spans="17:17" ht="0" hidden="1" customHeight="1" x14ac:dyDescent="0.25">
      <c r="Q63263" s="265"/>
    </row>
    <row r="63264" spans="17:17" ht="0" hidden="1" customHeight="1" x14ac:dyDescent="0.25">
      <c r="Q63264" s="265"/>
    </row>
    <row r="63265" spans="17:17" ht="0" hidden="1" customHeight="1" x14ac:dyDescent="0.25">
      <c r="Q63265" s="265"/>
    </row>
    <row r="63266" spans="17:17" ht="0" hidden="1" customHeight="1" x14ac:dyDescent="0.25">
      <c r="Q63266" s="265"/>
    </row>
    <row r="63267" spans="17:17" ht="0" hidden="1" customHeight="1" x14ac:dyDescent="0.25">
      <c r="Q63267" s="265"/>
    </row>
    <row r="63268" spans="17:17" ht="0" hidden="1" customHeight="1" x14ac:dyDescent="0.25">
      <c r="Q63268" s="265"/>
    </row>
    <row r="63269" spans="17:17" ht="0" hidden="1" customHeight="1" x14ac:dyDescent="0.25">
      <c r="Q63269" s="265"/>
    </row>
    <row r="63270" spans="17:17" ht="0" hidden="1" customHeight="1" x14ac:dyDescent="0.25">
      <c r="Q63270" s="265"/>
    </row>
    <row r="63271" spans="17:17" ht="0" hidden="1" customHeight="1" x14ac:dyDescent="0.25">
      <c r="Q63271" s="265"/>
    </row>
    <row r="63272" spans="17:17" ht="0" hidden="1" customHeight="1" x14ac:dyDescent="0.25">
      <c r="Q63272" s="265"/>
    </row>
    <row r="63273" spans="17:17" ht="0" hidden="1" customHeight="1" x14ac:dyDescent="0.25">
      <c r="Q63273" s="265"/>
    </row>
    <row r="63274" spans="17:17" ht="0" hidden="1" customHeight="1" x14ac:dyDescent="0.25">
      <c r="Q63274" s="265"/>
    </row>
    <row r="63275" spans="17:17" ht="0" hidden="1" customHeight="1" x14ac:dyDescent="0.25">
      <c r="Q63275" s="265"/>
    </row>
    <row r="63276" spans="17:17" ht="0" hidden="1" customHeight="1" x14ac:dyDescent="0.25">
      <c r="Q63276" s="265"/>
    </row>
    <row r="63277" spans="17:17" ht="0" hidden="1" customHeight="1" x14ac:dyDescent="0.25">
      <c r="Q63277" s="265"/>
    </row>
    <row r="63278" spans="17:17" ht="0" hidden="1" customHeight="1" x14ac:dyDescent="0.25">
      <c r="Q63278" s="265"/>
    </row>
    <row r="63279" spans="17:17" ht="0" hidden="1" customHeight="1" x14ac:dyDescent="0.25">
      <c r="Q63279" s="265"/>
    </row>
    <row r="63280" spans="17:17" ht="0" hidden="1" customHeight="1" x14ac:dyDescent="0.25">
      <c r="Q63280" s="265"/>
    </row>
    <row r="63281" spans="17:17" ht="0" hidden="1" customHeight="1" x14ac:dyDescent="0.25">
      <c r="Q63281" s="265"/>
    </row>
    <row r="63282" spans="17:17" ht="0" hidden="1" customHeight="1" x14ac:dyDescent="0.25">
      <c r="Q63282" s="265"/>
    </row>
    <row r="63283" spans="17:17" ht="0" hidden="1" customHeight="1" x14ac:dyDescent="0.25">
      <c r="Q63283" s="265"/>
    </row>
    <row r="63284" spans="17:17" ht="0" hidden="1" customHeight="1" x14ac:dyDescent="0.25">
      <c r="Q63284" s="265"/>
    </row>
    <row r="63285" spans="17:17" ht="0" hidden="1" customHeight="1" x14ac:dyDescent="0.25">
      <c r="Q63285" s="265"/>
    </row>
    <row r="63286" spans="17:17" ht="0" hidden="1" customHeight="1" x14ac:dyDescent="0.25">
      <c r="Q63286" s="265"/>
    </row>
    <row r="63287" spans="17:17" ht="0" hidden="1" customHeight="1" x14ac:dyDescent="0.25">
      <c r="Q63287" s="265"/>
    </row>
    <row r="63288" spans="17:17" ht="0" hidden="1" customHeight="1" x14ac:dyDescent="0.25">
      <c r="Q63288" s="265"/>
    </row>
    <row r="63289" spans="17:17" ht="0" hidden="1" customHeight="1" x14ac:dyDescent="0.25">
      <c r="Q63289" s="265"/>
    </row>
    <row r="63290" spans="17:17" ht="0" hidden="1" customHeight="1" x14ac:dyDescent="0.25">
      <c r="Q63290" s="265"/>
    </row>
    <row r="63291" spans="17:17" ht="0" hidden="1" customHeight="1" x14ac:dyDescent="0.25">
      <c r="Q63291" s="265"/>
    </row>
    <row r="63292" spans="17:17" ht="0" hidden="1" customHeight="1" x14ac:dyDescent="0.25">
      <c r="Q63292" s="265"/>
    </row>
    <row r="63293" spans="17:17" ht="0" hidden="1" customHeight="1" x14ac:dyDescent="0.25">
      <c r="Q63293" s="265"/>
    </row>
    <row r="63294" spans="17:17" ht="0" hidden="1" customHeight="1" x14ac:dyDescent="0.25">
      <c r="Q63294" s="265"/>
    </row>
    <row r="63295" spans="17:17" ht="0" hidden="1" customHeight="1" x14ac:dyDescent="0.25">
      <c r="Q63295" s="265"/>
    </row>
    <row r="63296" spans="17:17" ht="0" hidden="1" customHeight="1" x14ac:dyDescent="0.25">
      <c r="Q63296" s="265"/>
    </row>
    <row r="63297" spans="17:17" ht="0" hidden="1" customHeight="1" x14ac:dyDescent="0.25">
      <c r="Q63297" s="265"/>
    </row>
    <row r="63298" spans="17:17" ht="0" hidden="1" customHeight="1" x14ac:dyDescent="0.25">
      <c r="Q63298" s="265"/>
    </row>
    <row r="63299" spans="17:17" ht="0" hidden="1" customHeight="1" x14ac:dyDescent="0.25">
      <c r="Q63299" s="265"/>
    </row>
    <row r="63300" spans="17:17" ht="0" hidden="1" customHeight="1" x14ac:dyDescent="0.25">
      <c r="Q63300" s="265"/>
    </row>
    <row r="63301" spans="17:17" ht="0" hidden="1" customHeight="1" x14ac:dyDescent="0.25">
      <c r="Q63301" s="265"/>
    </row>
    <row r="63302" spans="17:17" ht="0" hidden="1" customHeight="1" x14ac:dyDescent="0.25">
      <c r="Q63302" s="265"/>
    </row>
    <row r="63303" spans="17:17" ht="0" hidden="1" customHeight="1" x14ac:dyDescent="0.25">
      <c r="Q63303" s="265"/>
    </row>
    <row r="63304" spans="17:17" ht="0" hidden="1" customHeight="1" x14ac:dyDescent="0.25">
      <c r="Q63304" s="265"/>
    </row>
    <row r="63305" spans="17:17" ht="0" hidden="1" customHeight="1" x14ac:dyDescent="0.25">
      <c r="Q63305" s="265"/>
    </row>
    <row r="63306" spans="17:17" ht="0" hidden="1" customHeight="1" x14ac:dyDescent="0.25">
      <c r="Q63306" s="265"/>
    </row>
    <row r="63307" spans="17:17" ht="0" hidden="1" customHeight="1" x14ac:dyDescent="0.25">
      <c r="Q63307" s="265"/>
    </row>
    <row r="63308" spans="17:17" ht="0" hidden="1" customHeight="1" x14ac:dyDescent="0.25">
      <c r="Q63308" s="265"/>
    </row>
    <row r="63309" spans="17:17" ht="0" hidden="1" customHeight="1" x14ac:dyDescent="0.25">
      <c r="Q63309" s="265"/>
    </row>
    <row r="63310" spans="17:17" ht="0" hidden="1" customHeight="1" x14ac:dyDescent="0.25">
      <c r="Q63310" s="265"/>
    </row>
    <row r="63311" spans="17:17" ht="0" hidden="1" customHeight="1" x14ac:dyDescent="0.25">
      <c r="Q63311" s="265"/>
    </row>
    <row r="63312" spans="17:17" ht="0" hidden="1" customHeight="1" x14ac:dyDescent="0.25">
      <c r="Q63312" s="265"/>
    </row>
    <row r="63313" spans="17:17" ht="0" hidden="1" customHeight="1" x14ac:dyDescent="0.25">
      <c r="Q63313" s="265"/>
    </row>
    <row r="63314" spans="17:17" ht="0" hidden="1" customHeight="1" x14ac:dyDescent="0.25">
      <c r="Q63314" s="265"/>
    </row>
    <row r="63315" spans="17:17" ht="0" hidden="1" customHeight="1" x14ac:dyDescent="0.25">
      <c r="Q63315" s="265"/>
    </row>
    <row r="63316" spans="17:17" ht="0" hidden="1" customHeight="1" x14ac:dyDescent="0.25">
      <c r="Q63316" s="265"/>
    </row>
    <row r="63317" spans="17:17" ht="0" hidden="1" customHeight="1" x14ac:dyDescent="0.25">
      <c r="Q63317" s="265"/>
    </row>
    <row r="63318" spans="17:17" ht="0" hidden="1" customHeight="1" x14ac:dyDescent="0.25">
      <c r="Q63318" s="265"/>
    </row>
    <row r="63319" spans="17:17" ht="0" hidden="1" customHeight="1" x14ac:dyDescent="0.25">
      <c r="Q63319" s="265"/>
    </row>
    <row r="63320" spans="17:17" ht="0" hidden="1" customHeight="1" x14ac:dyDescent="0.25">
      <c r="Q63320" s="265"/>
    </row>
    <row r="63321" spans="17:17" ht="0" hidden="1" customHeight="1" x14ac:dyDescent="0.25">
      <c r="Q63321" s="265"/>
    </row>
    <row r="63322" spans="17:17" ht="0" hidden="1" customHeight="1" x14ac:dyDescent="0.25">
      <c r="Q63322" s="265"/>
    </row>
    <row r="63323" spans="17:17" ht="0" hidden="1" customHeight="1" x14ac:dyDescent="0.25">
      <c r="Q63323" s="265"/>
    </row>
    <row r="63324" spans="17:17" ht="0" hidden="1" customHeight="1" x14ac:dyDescent="0.25">
      <c r="Q63324" s="265"/>
    </row>
    <row r="63325" spans="17:17" ht="0" hidden="1" customHeight="1" x14ac:dyDescent="0.25">
      <c r="Q63325" s="265"/>
    </row>
    <row r="63326" spans="17:17" ht="0" hidden="1" customHeight="1" x14ac:dyDescent="0.25">
      <c r="Q63326" s="265"/>
    </row>
    <row r="63327" spans="17:17" ht="0" hidden="1" customHeight="1" x14ac:dyDescent="0.25">
      <c r="Q63327" s="265"/>
    </row>
    <row r="63328" spans="17:17" ht="0" hidden="1" customHeight="1" x14ac:dyDescent="0.25">
      <c r="Q63328" s="265"/>
    </row>
    <row r="63329" spans="17:17" ht="0" hidden="1" customHeight="1" x14ac:dyDescent="0.25">
      <c r="Q63329" s="265"/>
    </row>
    <row r="63330" spans="17:17" ht="0" hidden="1" customHeight="1" x14ac:dyDescent="0.25">
      <c r="Q63330" s="265"/>
    </row>
    <row r="63331" spans="17:17" ht="0" hidden="1" customHeight="1" x14ac:dyDescent="0.25">
      <c r="Q63331" s="265"/>
    </row>
    <row r="63332" spans="17:17" ht="0" hidden="1" customHeight="1" x14ac:dyDescent="0.25">
      <c r="Q63332" s="265"/>
    </row>
    <row r="63333" spans="17:17" ht="0" hidden="1" customHeight="1" x14ac:dyDescent="0.25">
      <c r="Q63333" s="265"/>
    </row>
    <row r="63334" spans="17:17" ht="0" hidden="1" customHeight="1" x14ac:dyDescent="0.25">
      <c r="Q63334" s="265"/>
    </row>
    <row r="63335" spans="17:17" ht="0" hidden="1" customHeight="1" x14ac:dyDescent="0.25">
      <c r="Q63335" s="265"/>
    </row>
    <row r="63336" spans="17:17" ht="0" hidden="1" customHeight="1" x14ac:dyDescent="0.25">
      <c r="Q63336" s="265"/>
    </row>
    <row r="63337" spans="17:17" ht="0" hidden="1" customHeight="1" x14ac:dyDescent="0.25">
      <c r="Q63337" s="265"/>
    </row>
    <row r="63338" spans="17:17" ht="0" hidden="1" customHeight="1" x14ac:dyDescent="0.25">
      <c r="Q63338" s="265"/>
    </row>
    <row r="63339" spans="17:17" ht="0" hidden="1" customHeight="1" x14ac:dyDescent="0.25">
      <c r="Q63339" s="265"/>
    </row>
    <row r="63340" spans="17:17" ht="0" hidden="1" customHeight="1" x14ac:dyDescent="0.25">
      <c r="Q63340" s="265"/>
    </row>
    <row r="63341" spans="17:17" ht="0" hidden="1" customHeight="1" x14ac:dyDescent="0.25">
      <c r="Q63341" s="265"/>
    </row>
    <row r="63342" spans="17:17" ht="0" hidden="1" customHeight="1" x14ac:dyDescent="0.25">
      <c r="Q63342" s="265"/>
    </row>
    <row r="63343" spans="17:17" ht="0" hidden="1" customHeight="1" x14ac:dyDescent="0.25">
      <c r="Q63343" s="265"/>
    </row>
    <row r="63344" spans="17:17" ht="0" hidden="1" customHeight="1" x14ac:dyDescent="0.25">
      <c r="Q63344" s="265"/>
    </row>
    <row r="63345" spans="17:17" ht="0" hidden="1" customHeight="1" x14ac:dyDescent="0.25">
      <c r="Q63345" s="265"/>
    </row>
    <row r="63346" spans="17:17" ht="0" hidden="1" customHeight="1" x14ac:dyDescent="0.25">
      <c r="Q63346" s="265"/>
    </row>
    <row r="63347" spans="17:17" ht="0" hidden="1" customHeight="1" x14ac:dyDescent="0.25">
      <c r="Q63347" s="265"/>
    </row>
    <row r="63348" spans="17:17" ht="0" hidden="1" customHeight="1" x14ac:dyDescent="0.25">
      <c r="Q63348" s="265"/>
    </row>
    <row r="63349" spans="17:17" ht="0" hidden="1" customHeight="1" x14ac:dyDescent="0.25">
      <c r="Q63349" s="265"/>
    </row>
    <row r="63350" spans="17:17" ht="0" hidden="1" customHeight="1" x14ac:dyDescent="0.25">
      <c r="Q63350" s="265"/>
    </row>
    <row r="63351" spans="17:17" ht="0" hidden="1" customHeight="1" x14ac:dyDescent="0.25">
      <c r="Q63351" s="265"/>
    </row>
    <row r="63352" spans="17:17" ht="0" hidden="1" customHeight="1" x14ac:dyDescent="0.25">
      <c r="Q63352" s="265"/>
    </row>
    <row r="63353" spans="17:17" ht="0" hidden="1" customHeight="1" x14ac:dyDescent="0.25">
      <c r="Q63353" s="265"/>
    </row>
    <row r="63354" spans="17:17" ht="0" hidden="1" customHeight="1" x14ac:dyDescent="0.25">
      <c r="Q63354" s="265"/>
    </row>
    <row r="63355" spans="17:17" ht="0" hidden="1" customHeight="1" x14ac:dyDescent="0.25">
      <c r="Q63355" s="265"/>
    </row>
    <row r="63356" spans="17:17" ht="0" hidden="1" customHeight="1" x14ac:dyDescent="0.25">
      <c r="Q63356" s="265"/>
    </row>
    <row r="63357" spans="17:17" ht="0" hidden="1" customHeight="1" x14ac:dyDescent="0.25">
      <c r="Q63357" s="265"/>
    </row>
    <row r="63358" spans="17:17" ht="0" hidden="1" customHeight="1" x14ac:dyDescent="0.25">
      <c r="Q63358" s="265"/>
    </row>
    <row r="63359" spans="17:17" ht="0" hidden="1" customHeight="1" x14ac:dyDescent="0.25">
      <c r="Q63359" s="265"/>
    </row>
    <row r="63360" spans="17:17" ht="0" hidden="1" customHeight="1" x14ac:dyDescent="0.25">
      <c r="Q63360" s="265"/>
    </row>
    <row r="63361" spans="17:17" ht="0" hidden="1" customHeight="1" x14ac:dyDescent="0.25">
      <c r="Q63361" s="265"/>
    </row>
    <row r="63362" spans="17:17" ht="0" hidden="1" customHeight="1" x14ac:dyDescent="0.25">
      <c r="Q63362" s="265"/>
    </row>
    <row r="63363" spans="17:17" ht="0" hidden="1" customHeight="1" x14ac:dyDescent="0.25">
      <c r="Q63363" s="265"/>
    </row>
    <row r="63364" spans="17:17" ht="0" hidden="1" customHeight="1" x14ac:dyDescent="0.25">
      <c r="Q63364" s="265"/>
    </row>
    <row r="63365" spans="17:17" ht="0" hidden="1" customHeight="1" x14ac:dyDescent="0.25">
      <c r="Q63365" s="265"/>
    </row>
    <row r="63366" spans="17:17" ht="0" hidden="1" customHeight="1" x14ac:dyDescent="0.25">
      <c r="Q63366" s="265"/>
    </row>
    <row r="63367" spans="17:17" ht="0" hidden="1" customHeight="1" x14ac:dyDescent="0.25">
      <c r="Q63367" s="265"/>
    </row>
    <row r="63368" spans="17:17" ht="0" hidden="1" customHeight="1" x14ac:dyDescent="0.25">
      <c r="Q63368" s="265"/>
    </row>
    <row r="63369" spans="17:17" ht="0" hidden="1" customHeight="1" x14ac:dyDescent="0.25">
      <c r="Q63369" s="265"/>
    </row>
    <row r="63370" spans="17:17" ht="0" hidden="1" customHeight="1" x14ac:dyDescent="0.25">
      <c r="Q63370" s="265"/>
    </row>
    <row r="63371" spans="17:17" ht="0" hidden="1" customHeight="1" x14ac:dyDescent="0.25">
      <c r="Q63371" s="265"/>
    </row>
    <row r="63372" spans="17:17" ht="0" hidden="1" customHeight="1" x14ac:dyDescent="0.25">
      <c r="Q63372" s="265"/>
    </row>
    <row r="63373" spans="17:17" ht="0" hidden="1" customHeight="1" x14ac:dyDescent="0.25">
      <c r="Q63373" s="265"/>
    </row>
    <row r="63374" spans="17:17" ht="0" hidden="1" customHeight="1" x14ac:dyDescent="0.25">
      <c r="Q63374" s="265"/>
    </row>
    <row r="63375" spans="17:17" ht="0" hidden="1" customHeight="1" x14ac:dyDescent="0.25">
      <c r="Q63375" s="265"/>
    </row>
    <row r="63376" spans="17:17" ht="0" hidden="1" customHeight="1" x14ac:dyDescent="0.25">
      <c r="Q63376" s="265"/>
    </row>
    <row r="63377" spans="17:17" ht="0" hidden="1" customHeight="1" x14ac:dyDescent="0.25">
      <c r="Q63377" s="265"/>
    </row>
    <row r="63378" spans="17:17" ht="0" hidden="1" customHeight="1" x14ac:dyDescent="0.25">
      <c r="Q63378" s="265"/>
    </row>
    <row r="63379" spans="17:17" ht="0" hidden="1" customHeight="1" x14ac:dyDescent="0.25">
      <c r="Q63379" s="265"/>
    </row>
    <row r="63380" spans="17:17" ht="0" hidden="1" customHeight="1" x14ac:dyDescent="0.25">
      <c r="Q63380" s="265"/>
    </row>
    <row r="63381" spans="17:17" ht="0" hidden="1" customHeight="1" x14ac:dyDescent="0.25">
      <c r="Q63381" s="265"/>
    </row>
    <row r="63382" spans="17:17" ht="0" hidden="1" customHeight="1" x14ac:dyDescent="0.25">
      <c r="Q63382" s="265"/>
    </row>
    <row r="63383" spans="17:17" ht="0" hidden="1" customHeight="1" x14ac:dyDescent="0.25">
      <c r="Q63383" s="265"/>
    </row>
    <row r="63384" spans="17:17" ht="0" hidden="1" customHeight="1" x14ac:dyDescent="0.25">
      <c r="Q63384" s="265"/>
    </row>
    <row r="63385" spans="17:17" ht="0" hidden="1" customHeight="1" x14ac:dyDescent="0.25">
      <c r="Q63385" s="265"/>
    </row>
    <row r="63386" spans="17:17" ht="0" hidden="1" customHeight="1" x14ac:dyDescent="0.25">
      <c r="Q63386" s="265"/>
    </row>
    <row r="63387" spans="17:17" ht="0" hidden="1" customHeight="1" x14ac:dyDescent="0.25">
      <c r="Q63387" s="265"/>
    </row>
    <row r="63388" spans="17:17" ht="0" hidden="1" customHeight="1" x14ac:dyDescent="0.25">
      <c r="Q63388" s="265"/>
    </row>
    <row r="63389" spans="17:17" ht="0" hidden="1" customHeight="1" x14ac:dyDescent="0.25">
      <c r="Q63389" s="265"/>
    </row>
    <row r="63390" spans="17:17" ht="0" hidden="1" customHeight="1" x14ac:dyDescent="0.25">
      <c r="Q63390" s="265"/>
    </row>
    <row r="63391" spans="17:17" ht="0" hidden="1" customHeight="1" x14ac:dyDescent="0.25">
      <c r="Q63391" s="265"/>
    </row>
    <row r="63392" spans="17:17" ht="0" hidden="1" customHeight="1" x14ac:dyDescent="0.25">
      <c r="Q63392" s="265"/>
    </row>
    <row r="63393" spans="17:17" ht="0" hidden="1" customHeight="1" x14ac:dyDescent="0.25">
      <c r="Q63393" s="265"/>
    </row>
    <row r="63394" spans="17:17" ht="0" hidden="1" customHeight="1" x14ac:dyDescent="0.25">
      <c r="Q63394" s="265"/>
    </row>
    <row r="63395" spans="17:17" ht="0" hidden="1" customHeight="1" x14ac:dyDescent="0.25">
      <c r="Q63395" s="265"/>
    </row>
    <row r="63396" spans="17:17" ht="0" hidden="1" customHeight="1" x14ac:dyDescent="0.25">
      <c r="Q63396" s="265"/>
    </row>
    <row r="63397" spans="17:17" ht="0" hidden="1" customHeight="1" x14ac:dyDescent="0.25">
      <c r="Q63397" s="265"/>
    </row>
    <row r="63398" spans="17:17" ht="0" hidden="1" customHeight="1" x14ac:dyDescent="0.25">
      <c r="Q63398" s="265"/>
    </row>
    <row r="63399" spans="17:17" ht="0" hidden="1" customHeight="1" x14ac:dyDescent="0.25">
      <c r="Q63399" s="265"/>
    </row>
    <row r="63400" spans="17:17" ht="0" hidden="1" customHeight="1" x14ac:dyDescent="0.25">
      <c r="Q63400" s="265"/>
    </row>
    <row r="63401" spans="17:17" ht="0" hidden="1" customHeight="1" x14ac:dyDescent="0.25">
      <c r="Q63401" s="265"/>
    </row>
    <row r="63402" spans="17:17" ht="0" hidden="1" customHeight="1" x14ac:dyDescent="0.25">
      <c r="Q63402" s="265"/>
    </row>
    <row r="63403" spans="17:17" ht="0" hidden="1" customHeight="1" x14ac:dyDescent="0.25">
      <c r="Q63403" s="265"/>
    </row>
    <row r="63404" spans="17:17" ht="0" hidden="1" customHeight="1" x14ac:dyDescent="0.25">
      <c r="Q63404" s="265"/>
    </row>
    <row r="63405" spans="17:17" ht="0" hidden="1" customHeight="1" x14ac:dyDescent="0.25">
      <c r="Q63405" s="265"/>
    </row>
    <row r="63406" spans="17:17" ht="0" hidden="1" customHeight="1" x14ac:dyDescent="0.25">
      <c r="Q63406" s="265"/>
    </row>
    <row r="63407" spans="17:17" ht="0" hidden="1" customHeight="1" x14ac:dyDescent="0.25">
      <c r="Q63407" s="265"/>
    </row>
    <row r="63408" spans="17:17" ht="0" hidden="1" customHeight="1" x14ac:dyDescent="0.25">
      <c r="Q63408" s="265"/>
    </row>
    <row r="63409" spans="17:17" ht="0" hidden="1" customHeight="1" x14ac:dyDescent="0.25">
      <c r="Q63409" s="265"/>
    </row>
    <row r="63410" spans="17:17" ht="0" hidden="1" customHeight="1" x14ac:dyDescent="0.25">
      <c r="Q63410" s="265"/>
    </row>
    <row r="63411" spans="17:17" ht="0" hidden="1" customHeight="1" x14ac:dyDescent="0.25">
      <c r="Q63411" s="265"/>
    </row>
    <row r="63412" spans="17:17" ht="0" hidden="1" customHeight="1" x14ac:dyDescent="0.25">
      <c r="Q63412" s="265"/>
    </row>
    <row r="63413" spans="17:17" ht="0" hidden="1" customHeight="1" x14ac:dyDescent="0.25">
      <c r="Q63413" s="265"/>
    </row>
    <row r="63414" spans="17:17" ht="0" hidden="1" customHeight="1" x14ac:dyDescent="0.25">
      <c r="Q63414" s="265"/>
    </row>
    <row r="63415" spans="17:17" ht="0" hidden="1" customHeight="1" x14ac:dyDescent="0.25">
      <c r="Q63415" s="265"/>
    </row>
    <row r="63416" spans="17:17" ht="0" hidden="1" customHeight="1" x14ac:dyDescent="0.25">
      <c r="Q63416" s="265"/>
    </row>
    <row r="63417" spans="17:17" ht="0" hidden="1" customHeight="1" x14ac:dyDescent="0.25">
      <c r="Q63417" s="265"/>
    </row>
    <row r="63418" spans="17:17" ht="0" hidden="1" customHeight="1" x14ac:dyDescent="0.25">
      <c r="Q63418" s="265"/>
    </row>
    <row r="63419" spans="17:17" ht="0" hidden="1" customHeight="1" x14ac:dyDescent="0.25">
      <c r="Q63419" s="265"/>
    </row>
    <row r="63420" spans="17:17" ht="0" hidden="1" customHeight="1" x14ac:dyDescent="0.25">
      <c r="Q63420" s="265"/>
    </row>
    <row r="63421" spans="17:17" ht="0" hidden="1" customHeight="1" x14ac:dyDescent="0.25">
      <c r="Q63421" s="265"/>
    </row>
    <row r="63422" spans="17:17" ht="0" hidden="1" customHeight="1" x14ac:dyDescent="0.25">
      <c r="Q63422" s="265"/>
    </row>
    <row r="63423" spans="17:17" ht="0" hidden="1" customHeight="1" x14ac:dyDescent="0.25">
      <c r="Q63423" s="265"/>
    </row>
    <row r="63424" spans="17:17" ht="0" hidden="1" customHeight="1" x14ac:dyDescent="0.25">
      <c r="Q63424" s="265"/>
    </row>
    <row r="63425" spans="17:17" ht="0" hidden="1" customHeight="1" x14ac:dyDescent="0.25">
      <c r="Q63425" s="265"/>
    </row>
    <row r="63426" spans="17:17" ht="0" hidden="1" customHeight="1" x14ac:dyDescent="0.25">
      <c r="Q63426" s="265"/>
    </row>
    <row r="63427" spans="17:17" ht="0" hidden="1" customHeight="1" x14ac:dyDescent="0.25">
      <c r="Q63427" s="265"/>
    </row>
    <row r="63428" spans="17:17" ht="0" hidden="1" customHeight="1" x14ac:dyDescent="0.25">
      <c r="Q63428" s="265"/>
    </row>
    <row r="63429" spans="17:17" ht="0" hidden="1" customHeight="1" x14ac:dyDescent="0.25">
      <c r="Q63429" s="265"/>
    </row>
    <row r="63430" spans="17:17" ht="0" hidden="1" customHeight="1" x14ac:dyDescent="0.25">
      <c r="Q63430" s="265"/>
    </row>
    <row r="63431" spans="17:17" ht="0" hidden="1" customHeight="1" x14ac:dyDescent="0.25">
      <c r="Q63431" s="265"/>
    </row>
    <row r="63432" spans="17:17" ht="0" hidden="1" customHeight="1" x14ac:dyDescent="0.25">
      <c r="Q63432" s="265"/>
    </row>
    <row r="63433" spans="17:17" ht="0" hidden="1" customHeight="1" x14ac:dyDescent="0.25">
      <c r="Q63433" s="265"/>
    </row>
    <row r="63434" spans="17:17" ht="0" hidden="1" customHeight="1" x14ac:dyDescent="0.25">
      <c r="Q63434" s="265"/>
    </row>
    <row r="63435" spans="17:17" ht="0" hidden="1" customHeight="1" x14ac:dyDescent="0.25">
      <c r="Q63435" s="265"/>
    </row>
    <row r="63436" spans="17:17" ht="0" hidden="1" customHeight="1" x14ac:dyDescent="0.25">
      <c r="Q63436" s="265"/>
    </row>
    <row r="63437" spans="17:17" ht="0" hidden="1" customHeight="1" x14ac:dyDescent="0.25">
      <c r="Q63437" s="265"/>
    </row>
    <row r="63438" spans="17:17" ht="0" hidden="1" customHeight="1" x14ac:dyDescent="0.25">
      <c r="Q63438" s="265"/>
    </row>
    <row r="63439" spans="17:17" ht="0" hidden="1" customHeight="1" x14ac:dyDescent="0.25">
      <c r="Q63439" s="265"/>
    </row>
    <row r="63440" spans="17:17" ht="0" hidden="1" customHeight="1" x14ac:dyDescent="0.25">
      <c r="Q63440" s="265"/>
    </row>
    <row r="63441" spans="17:17" ht="0" hidden="1" customHeight="1" x14ac:dyDescent="0.25">
      <c r="Q63441" s="265"/>
    </row>
    <row r="63442" spans="17:17" ht="0" hidden="1" customHeight="1" x14ac:dyDescent="0.25">
      <c r="Q63442" s="265"/>
    </row>
    <row r="63443" spans="17:17" ht="0" hidden="1" customHeight="1" x14ac:dyDescent="0.25">
      <c r="Q63443" s="265"/>
    </row>
    <row r="63444" spans="17:17" ht="0" hidden="1" customHeight="1" x14ac:dyDescent="0.25">
      <c r="Q63444" s="265"/>
    </row>
    <row r="63445" spans="17:17" ht="0" hidden="1" customHeight="1" x14ac:dyDescent="0.25">
      <c r="Q63445" s="265"/>
    </row>
    <row r="63446" spans="17:17" ht="0" hidden="1" customHeight="1" x14ac:dyDescent="0.25">
      <c r="Q63446" s="265"/>
    </row>
    <row r="63447" spans="17:17" ht="0" hidden="1" customHeight="1" x14ac:dyDescent="0.25">
      <c r="Q63447" s="265"/>
    </row>
    <row r="63448" spans="17:17" ht="0" hidden="1" customHeight="1" x14ac:dyDescent="0.25">
      <c r="Q63448" s="265"/>
    </row>
    <row r="63449" spans="17:17" ht="0" hidden="1" customHeight="1" x14ac:dyDescent="0.25">
      <c r="Q63449" s="265"/>
    </row>
    <row r="63450" spans="17:17" ht="0" hidden="1" customHeight="1" x14ac:dyDescent="0.25">
      <c r="Q63450" s="265"/>
    </row>
    <row r="63451" spans="17:17" ht="0" hidden="1" customHeight="1" x14ac:dyDescent="0.25">
      <c r="Q63451" s="265"/>
    </row>
    <row r="63452" spans="17:17" ht="0" hidden="1" customHeight="1" x14ac:dyDescent="0.25">
      <c r="Q63452" s="265"/>
    </row>
    <row r="63453" spans="17:17" ht="0" hidden="1" customHeight="1" x14ac:dyDescent="0.25">
      <c r="Q63453" s="265"/>
    </row>
    <row r="63454" spans="17:17" ht="0" hidden="1" customHeight="1" x14ac:dyDescent="0.25">
      <c r="Q63454" s="265"/>
    </row>
    <row r="63455" spans="17:17" ht="0" hidden="1" customHeight="1" x14ac:dyDescent="0.25">
      <c r="Q63455" s="265"/>
    </row>
    <row r="63456" spans="17:17" ht="0" hidden="1" customHeight="1" x14ac:dyDescent="0.25">
      <c r="Q63456" s="265"/>
    </row>
    <row r="63457" spans="17:17" ht="0" hidden="1" customHeight="1" x14ac:dyDescent="0.25">
      <c r="Q63457" s="265"/>
    </row>
    <row r="63458" spans="17:17" ht="0" hidden="1" customHeight="1" x14ac:dyDescent="0.25">
      <c r="Q63458" s="265"/>
    </row>
    <row r="63459" spans="17:17" ht="0" hidden="1" customHeight="1" x14ac:dyDescent="0.25">
      <c r="Q63459" s="265"/>
    </row>
    <row r="63460" spans="17:17" ht="0" hidden="1" customHeight="1" x14ac:dyDescent="0.25">
      <c r="Q63460" s="265"/>
    </row>
    <row r="63461" spans="17:17" ht="0" hidden="1" customHeight="1" x14ac:dyDescent="0.25">
      <c r="Q63461" s="265"/>
    </row>
    <row r="63462" spans="17:17" ht="0" hidden="1" customHeight="1" x14ac:dyDescent="0.25">
      <c r="Q63462" s="265"/>
    </row>
    <row r="63463" spans="17:17" ht="0" hidden="1" customHeight="1" x14ac:dyDescent="0.25">
      <c r="Q63463" s="265"/>
    </row>
    <row r="63464" spans="17:17" ht="0" hidden="1" customHeight="1" x14ac:dyDescent="0.25">
      <c r="Q63464" s="265"/>
    </row>
    <row r="63465" spans="17:17" ht="0" hidden="1" customHeight="1" x14ac:dyDescent="0.25">
      <c r="Q63465" s="265"/>
    </row>
    <row r="63466" spans="17:17" ht="0" hidden="1" customHeight="1" x14ac:dyDescent="0.25">
      <c r="Q63466" s="265"/>
    </row>
    <row r="63467" spans="17:17" ht="0" hidden="1" customHeight="1" x14ac:dyDescent="0.25">
      <c r="Q63467" s="265"/>
    </row>
    <row r="63468" spans="17:17" ht="0" hidden="1" customHeight="1" x14ac:dyDescent="0.25">
      <c r="Q63468" s="265"/>
    </row>
    <row r="63469" spans="17:17" ht="0" hidden="1" customHeight="1" x14ac:dyDescent="0.25">
      <c r="Q63469" s="265"/>
    </row>
    <row r="63470" spans="17:17" ht="0" hidden="1" customHeight="1" x14ac:dyDescent="0.25">
      <c r="Q63470" s="265"/>
    </row>
    <row r="63471" spans="17:17" ht="0" hidden="1" customHeight="1" x14ac:dyDescent="0.25">
      <c r="Q63471" s="265"/>
    </row>
    <row r="63472" spans="17:17" ht="0" hidden="1" customHeight="1" x14ac:dyDescent="0.25">
      <c r="Q63472" s="265"/>
    </row>
    <row r="63473" spans="17:17" ht="0" hidden="1" customHeight="1" x14ac:dyDescent="0.25">
      <c r="Q63473" s="265"/>
    </row>
    <row r="63474" spans="17:17" ht="0" hidden="1" customHeight="1" x14ac:dyDescent="0.25">
      <c r="Q63474" s="265"/>
    </row>
    <row r="63475" spans="17:17" ht="0" hidden="1" customHeight="1" x14ac:dyDescent="0.25">
      <c r="Q63475" s="265"/>
    </row>
    <row r="63476" spans="17:17" ht="0" hidden="1" customHeight="1" x14ac:dyDescent="0.25">
      <c r="Q63476" s="265"/>
    </row>
    <row r="63477" spans="17:17" ht="0" hidden="1" customHeight="1" x14ac:dyDescent="0.25">
      <c r="Q63477" s="265"/>
    </row>
    <row r="63478" spans="17:17" ht="0" hidden="1" customHeight="1" x14ac:dyDescent="0.25">
      <c r="Q63478" s="265"/>
    </row>
    <row r="63479" spans="17:17" ht="0" hidden="1" customHeight="1" x14ac:dyDescent="0.25">
      <c r="Q63479" s="265"/>
    </row>
    <row r="63480" spans="17:17" ht="0" hidden="1" customHeight="1" x14ac:dyDescent="0.25">
      <c r="Q63480" s="265"/>
    </row>
    <row r="63481" spans="17:17" ht="0" hidden="1" customHeight="1" x14ac:dyDescent="0.25">
      <c r="Q63481" s="265"/>
    </row>
    <row r="63482" spans="17:17" ht="0" hidden="1" customHeight="1" x14ac:dyDescent="0.25">
      <c r="Q63482" s="265"/>
    </row>
    <row r="63483" spans="17:17" ht="0" hidden="1" customHeight="1" x14ac:dyDescent="0.25">
      <c r="Q63483" s="265"/>
    </row>
    <row r="63484" spans="17:17" ht="0" hidden="1" customHeight="1" x14ac:dyDescent="0.25">
      <c r="Q63484" s="265"/>
    </row>
    <row r="63485" spans="17:17" ht="0" hidden="1" customHeight="1" x14ac:dyDescent="0.25">
      <c r="Q63485" s="265"/>
    </row>
    <row r="63486" spans="17:17" ht="0" hidden="1" customHeight="1" x14ac:dyDescent="0.25">
      <c r="Q63486" s="265"/>
    </row>
    <row r="63487" spans="17:17" ht="0" hidden="1" customHeight="1" x14ac:dyDescent="0.25">
      <c r="Q63487" s="265"/>
    </row>
    <row r="63488" spans="17:17" ht="0" hidden="1" customHeight="1" x14ac:dyDescent="0.25">
      <c r="Q63488" s="265"/>
    </row>
    <row r="63489" spans="17:17" ht="0" hidden="1" customHeight="1" x14ac:dyDescent="0.25">
      <c r="Q63489" s="265"/>
    </row>
    <row r="63490" spans="17:17" ht="0" hidden="1" customHeight="1" x14ac:dyDescent="0.25">
      <c r="Q63490" s="265"/>
    </row>
    <row r="63491" spans="17:17" ht="0" hidden="1" customHeight="1" x14ac:dyDescent="0.25">
      <c r="Q63491" s="265"/>
    </row>
    <row r="63492" spans="17:17" ht="0" hidden="1" customHeight="1" x14ac:dyDescent="0.25">
      <c r="Q63492" s="265"/>
    </row>
    <row r="63493" spans="17:17" ht="0" hidden="1" customHeight="1" x14ac:dyDescent="0.25">
      <c r="Q63493" s="265"/>
    </row>
    <row r="63494" spans="17:17" ht="0" hidden="1" customHeight="1" x14ac:dyDescent="0.25">
      <c r="Q63494" s="265"/>
    </row>
    <row r="63495" spans="17:17" ht="0" hidden="1" customHeight="1" x14ac:dyDescent="0.25">
      <c r="Q63495" s="265"/>
    </row>
    <row r="63496" spans="17:17" ht="0" hidden="1" customHeight="1" x14ac:dyDescent="0.25">
      <c r="Q63496" s="265"/>
    </row>
    <row r="63497" spans="17:17" ht="0" hidden="1" customHeight="1" x14ac:dyDescent="0.25">
      <c r="Q63497" s="265"/>
    </row>
    <row r="63498" spans="17:17" ht="0" hidden="1" customHeight="1" x14ac:dyDescent="0.25">
      <c r="Q63498" s="265"/>
    </row>
    <row r="63499" spans="17:17" ht="0" hidden="1" customHeight="1" x14ac:dyDescent="0.25">
      <c r="Q63499" s="265"/>
    </row>
    <row r="63500" spans="17:17" ht="0" hidden="1" customHeight="1" x14ac:dyDescent="0.25">
      <c r="Q63500" s="265"/>
    </row>
    <row r="63501" spans="17:17" ht="0" hidden="1" customHeight="1" x14ac:dyDescent="0.25">
      <c r="Q63501" s="265"/>
    </row>
    <row r="63502" spans="17:17" ht="0" hidden="1" customHeight="1" x14ac:dyDescent="0.25">
      <c r="Q63502" s="265"/>
    </row>
    <row r="63503" spans="17:17" ht="0" hidden="1" customHeight="1" x14ac:dyDescent="0.25">
      <c r="Q63503" s="265"/>
    </row>
    <row r="63504" spans="17:17" ht="0" hidden="1" customHeight="1" x14ac:dyDescent="0.25">
      <c r="Q63504" s="265"/>
    </row>
    <row r="63505" spans="17:17" ht="0" hidden="1" customHeight="1" x14ac:dyDescent="0.25">
      <c r="Q63505" s="265"/>
    </row>
    <row r="63506" spans="17:17" ht="0" hidden="1" customHeight="1" x14ac:dyDescent="0.25">
      <c r="Q63506" s="265"/>
    </row>
    <row r="63507" spans="17:17" ht="0" hidden="1" customHeight="1" x14ac:dyDescent="0.25">
      <c r="Q63507" s="265"/>
    </row>
    <row r="63508" spans="17:17" ht="0" hidden="1" customHeight="1" x14ac:dyDescent="0.25">
      <c r="Q63508" s="265"/>
    </row>
    <row r="63509" spans="17:17" ht="0" hidden="1" customHeight="1" x14ac:dyDescent="0.25">
      <c r="Q63509" s="265"/>
    </row>
    <row r="63510" spans="17:17" ht="0" hidden="1" customHeight="1" x14ac:dyDescent="0.25">
      <c r="Q63510" s="265"/>
    </row>
    <row r="63511" spans="17:17" ht="0" hidden="1" customHeight="1" x14ac:dyDescent="0.25">
      <c r="Q63511" s="265"/>
    </row>
    <row r="63512" spans="17:17" ht="0" hidden="1" customHeight="1" x14ac:dyDescent="0.25">
      <c r="Q63512" s="265"/>
    </row>
    <row r="63513" spans="17:17" ht="0" hidden="1" customHeight="1" x14ac:dyDescent="0.25">
      <c r="Q63513" s="265"/>
    </row>
    <row r="63514" spans="17:17" ht="0" hidden="1" customHeight="1" x14ac:dyDescent="0.25">
      <c r="Q63514" s="265"/>
    </row>
    <row r="63515" spans="17:17" ht="0" hidden="1" customHeight="1" x14ac:dyDescent="0.25">
      <c r="Q63515" s="265"/>
    </row>
    <row r="63516" spans="17:17" ht="0" hidden="1" customHeight="1" x14ac:dyDescent="0.25">
      <c r="Q63516" s="265"/>
    </row>
    <row r="63517" spans="17:17" ht="0" hidden="1" customHeight="1" x14ac:dyDescent="0.25">
      <c r="Q63517" s="265"/>
    </row>
    <row r="63518" spans="17:17" ht="0" hidden="1" customHeight="1" x14ac:dyDescent="0.25">
      <c r="Q63518" s="265"/>
    </row>
    <row r="63519" spans="17:17" ht="0" hidden="1" customHeight="1" x14ac:dyDescent="0.25">
      <c r="Q63519" s="265"/>
    </row>
    <row r="63520" spans="17:17" ht="0" hidden="1" customHeight="1" x14ac:dyDescent="0.25">
      <c r="Q63520" s="265"/>
    </row>
    <row r="63521" spans="17:17" ht="0" hidden="1" customHeight="1" x14ac:dyDescent="0.25">
      <c r="Q63521" s="265"/>
    </row>
    <row r="63522" spans="17:17" ht="0" hidden="1" customHeight="1" x14ac:dyDescent="0.25">
      <c r="Q63522" s="265"/>
    </row>
    <row r="63523" spans="17:17" ht="0" hidden="1" customHeight="1" x14ac:dyDescent="0.25">
      <c r="Q63523" s="265"/>
    </row>
    <row r="63524" spans="17:17" ht="0" hidden="1" customHeight="1" x14ac:dyDescent="0.25">
      <c r="Q63524" s="265"/>
    </row>
    <row r="63525" spans="17:17" ht="0" hidden="1" customHeight="1" x14ac:dyDescent="0.25">
      <c r="Q63525" s="265"/>
    </row>
    <row r="63526" spans="17:17" ht="0" hidden="1" customHeight="1" x14ac:dyDescent="0.25">
      <c r="Q63526" s="265"/>
    </row>
    <row r="63527" spans="17:17" ht="0" hidden="1" customHeight="1" x14ac:dyDescent="0.25">
      <c r="Q63527" s="265"/>
    </row>
    <row r="63528" spans="17:17" ht="0" hidden="1" customHeight="1" x14ac:dyDescent="0.25">
      <c r="Q63528" s="265"/>
    </row>
    <row r="63529" spans="17:17" ht="0" hidden="1" customHeight="1" x14ac:dyDescent="0.25">
      <c r="Q63529" s="265"/>
    </row>
    <row r="63530" spans="17:17" ht="0" hidden="1" customHeight="1" x14ac:dyDescent="0.25">
      <c r="Q63530" s="265"/>
    </row>
    <row r="63531" spans="17:17" ht="0" hidden="1" customHeight="1" x14ac:dyDescent="0.25">
      <c r="Q63531" s="265"/>
    </row>
    <row r="63532" spans="17:17" ht="0" hidden="1" customHeight="1" x14ac:dyDescent="0.25">
      <c r="Q63532" s="265"/>
    </row>
    <row r="63533" spans="17:17" ht="0" hidden="1" customHeight="1" x14ac:dyDescent="0.25">
      <c r="Q63533" s="265"/>
    </row>
    <row r="63534" spans="17:17" ht="0" hidden="1" customHeight="1" x14ac:dyDescent="0.25">
      <c r="Q63534" s="265"/>
    </row>
    <row r="63535" spans="17:17" ht="0" hidden="1" customHeight="1" x14ac:dyDescent="0.25">
      <c r="Q63535" s="265"/>
    </row>
    <row r="63536" spans="17:17" ht="0" hidden="1" customHeight="1" x14ac:dyDescent="0.25">
      <c r="Q63536" s="265"/>
    </row>
    <row r="63537" spans="17:17" ht="0" hidden="1" customHeight="1" x14ac:dyDescent="0.25">
      <c r="Q63537" s="265"/>
    </row>
    <row r="63538" spans="17:17" ht="0" hidden="1" customHeight="1" x14ac:dyDescent="0.25">
      <c r="Q63538" s="265"/>
    </row>
    <row r="63539" spans="17:17" ht="0" hidden="1" customHeight="1" x14ac:dyDescent="0.25">
      <c r="Q63539" s="265"/>
    </row>
    <row r="63540" spans="17:17" ht="0" hidden="1" customHeight="1" x14ac:dyDescent="0.25">
      <c r="Q63540" s="265"/>
    </row>
    <row r="63541" spans="17:17" ht="0" hidden="1" customHeight="1" x14ac:dyDescent="0.25">
      <c r="Q63541" s="265"/>
    </row>
    <row r="63542" spans="17:17" ht="0" hidden="1" customHeight="1" x14ac:dyDescent="0.25">
      <c r="Q63542" s="265"/>
    </row>
    <row r="63543" spans="17:17" ht="0" hidden="1" customHeight="1" x14ac:dyDescent="0.25">
      <c r="Q63543" s="265"/>
    </row>
    <row r="63544" spans="17:17" ht="0" hidden="1" customHeight="1" x14ac:dyDescent="0.25">
      <c r="Q63544" s="265"/>
    </row>
    <row r="63545" spans="17:17" ht="0" hidden="1" customHeight="1" x14ac:dyDescent="0.25">
      <c r="Q63545" s="265"/>
    </row>
    <row r="63546" spans="17:17" ht="0" hidden="1" customHeight="1" x14ac:dyDescent="0.25">
      <c r="Q63546" s="265"/>
    </row>
    <row r="63547" spans="17:17" ht="0" hidden="1" customHeight="1" x14ac:dyDescent="0.25">
      <c r="Q63547" s="265"/>
    </row>
    <row r="63548" spans="17:17" ht="0" hidden="1" customHeight="1" x14ac:dyDescent="0.25">
      <c r="Q63548" s="265"/>
    </row>
    <row r="63549" spans="17:17" ht="0" hidden="1" customHeight="1" x14ac:dyDescent="0.25">
      <c r="Q63549" s="265"/>
    </row>
    <row r="63550" spans="17:17" ht="0" hidden="1" customHeight="1" x14ac:dyDescent="0.25">
      <c r="Q63550" s="265"/>
    </row>
    <row r="63551" spans="17:17" ht="0" hidden="1" customHeight="1" x14ac:dyDescent="0.25">
      <c r="Q63551" s="265"/>
    </row>
    <row r="63552" spans="17:17" ht="0" hidden="1" customHeight="1" x14ac:dyDescent="0.25">
      <c r="Q63552" s="265"/>
    </row>
    <row r="63553" spans="17:17" ht="0" hidden="1" customHeight="1" x14ac:dyDescent="0.25">
      <c r="Q63553" s="265"/>
    </row>
    <row r="63554" spans="17:17" ht="0" hidden="1" customHeight="1" x14ac:dyDescent="0.25">
      <c r="Q63554" s="265"/>
    </row>
    <row r="63555" spans="17:17" ht="0" hidden="1" customHeight="1" x14ac:dyDescent="0.25">
      <c r="Q63555" s="265"/>
    </row>
    <row r="63556" spans="17:17" ht="0" hidden="1" customHeight="1" x14ac:dyDescent="0.25">
      <c r="Q63556" s="265"/>
    </row>
    <row r="63557" spans="17:17" ht="0" hidden="1" customHeight="1" x14ac:dyDescent="0.25">
      <c r="Q63557" s="265"/>
    </row>
    <row r="63558" spans="17:17" ht="0" hidden="1" customHeight="1" x14ac:dyDescent="0.25">
      <c r="Q63558" s="265"/>
    </row>
    <row r="63559" spans="17:17" ht="0" hidden="1" customHeight="1" x14ac:dyDescent="0.25">
      <c r="Q63559" s="265"/>
    </row>
    <row r="63560" spans="17:17" ht="0" hidden="1" customHeight="1" x14ac:dyDescent="0.25">
      <c r="Q63560" s="265"/>
    </row>
    <row r="63561" spans="17:17" ht="0" hidden="1" customHeight="1" x14ac:dyDescent="0.25">
      <c r="Q63561" s="265"/>
    </row>
    <row r="63562" spans="17:17" ht="0" hidden="1" customHeight="1" x14ac:dyDescent="0.25">
      <c r="Q63562" s="265"/>
    </row>
    <row r="63563" spans="17:17" ht="0" hidden="1" customHeight="1" x14ac:dyDescent="0.25">
      <c r="Q63563" s="265"/>
    </row>
    <row r="63564" spans="17:17" ht="0" hidden="1" customHeight="1" x14ac:dyDescent="0.25">
      <c r="Q63564" s="265"/>
    </row>
    <row r="63565" spans="17:17" ht="0" hidden="1" customHeight="1" x14ac:dyDescent="0.25">
      <c r="Q63565" s="265"/>
    </row>
    <row r="63566" spans="17:17" ht="0" hidden="1" customHeight="1" x14ac:dyDescent="0.25">
      <c r="Q63566" s="265"/>
    </row>
    <row r="63567" spans="17:17" ht="0" hidden="1" customHeight="1" x14ac:dyDescent="0.25">
      <c r="Q63567" s="265"/>
    </row>
    <row r="63568" spans="17:17" ht="0" hidden="1" customHeight="1" x14ac:dyDescent="0.25">
      <c r="Q63568" s="265"/>
    </row>
    <row r="63569" spans="17:17" ht="0" hidden="1" customHeight="1" x14ac:dyDescent="0.25">
      <c r="Q63569" s="265"/>
    </row>
    <row r="63570" spans="17:17" ht="0" hidden="1" customHeight="1" x14ac:dyDescent="0.25">
      <c r="Q63570" s="265"/>
    </row>
    <row r="63571" spans="17:17" ht="0" hidden="1" customHeight="1" x14ac:dyDescent="0.25">
      <c r="Q63571" s="265"/>
    </row>
    <row r="63572" spans="17:17" ht="0" hidden="1" customHeight="1" x14ac:dyDescent="0.25">
      <c r="Q63572" s="265"/>
    </row>
    <row r="63573" spans="17:17" ht="0" hidden="1" customHeight="1" x14ac:dyDescent="0.25">
      <c r="Q63573" s="265"/>
    </row>
    <row r="63574" spans="17:17" ht="0" hidden="1" customHeight="1" x14ac:dyDescent="0.25">
      <c r="Q63574" s="265"/>
    </row>
    <row r="63575" spans="17:17" ht="0" hidden="1" customHeight="1" x14ac:dyDescent="0.25">
      <c r="Q63575" s="265"/>
    </row>
    <row r="63576" spans="17:17" ht="0" hidden="1" customHeight="1" x14ac:dyDescent="0.25">
      <c r="Q63576" s="265"/>
    </row>
    <row r="63577" spans="17:17" ht="0" hidden="1" customHeight="1" x14ac:dyDescent="0.25">
      <c r="Q63577" s="265"/>
    </row>
    <row r="63578" spans="17:17" ht="0" hidden="1" customHeight="1" x14ac:dyDescent="0.25">
      <c r="Q63578" s="265"/>
    </row>
    <row r="63579" spans="17:17" ht="0" hidden="1" customHeight="1" x14ac:dyDescent="0.25">
      <c r="Q63579" s="265"/>
    </row>
    <row r="63580" spans="17:17" ht="0" hidden="1" customHeight="1" x14ac:dyDescent="0.25">
      <c r="Q63580" s="265"/>
    </row>
    <row r="63581" spans="17:17" ht="0" hidden="1" customHeight="1" x14ac:dyDescent="0.25">
      <c r="Q63581" s="265"/>
    </row>
    <row r="63582" spans="17:17" ht="0" hidden="1" customHeight="1" x14ac:dyDescent="0.25">
      <c r="Q63582" s="265"/>
    </row>
    <row r="63583" spans="17:17" ht="0" hidden="1" customHeight="1" x14ac:dyDescent="0.25">
      <c r="Q63583" s="265"/>
    </row>
    <row r="63584" spans="17:17" ht="0" hidden="1" customHeight="1" x14ac:dyDescent="0.25">
      <c r="Q63584" s="265"/>
    </row>
    <row r="63585" spans="17:17" ht="0" hidden="1" customHeight="1" x14ac:dyDescent="0.25">
      <c r="Q63585" s="265"/>
    </row>
    <row r="63586" spans="17:17" ht="0" hidden="1" customHeight="1" x14ac:dyDescent="0.25">
      <c r="Q63586" s="265"/>
    </row>
    <row r="63587" spans="17:17" ht="0" hidden="1" customHeight="1" x14ac:dyDescent="0.25">
      <c r="Q63587" s="265"/>
    </row>
    <row r="63588" spans="17:17" ht="0" hidden="1" customHeight="1" x14ac:dyDescent="0.25">
      <c r="Q63588" s="265"/>
    </row>
    <row r="63589" spans="17:17" ht="0" hidden="1" customHeight="1" x14ac:dyDescent="0.25">
      <c r="Q63589" s="265"/>
    </row>
    <row r="63590" spans="17:17" ht="0" hidden="1" customHeight="1" x14ac:dyDescent="0.25">
      <c r="Q63590" s="265"/>
    </row>
    <row r="63591" spans="17:17" ht="0" hidden="1" customHeight="1" x14ac:dyDescent="0.25">
      <c r="Q63591" s="265"/>
    </row>
    <row r="63592" spans="17:17" ht="0" hidden="1" customHeight="1" x14ac:dyDescent="0.25">
      <c r="Q63592" s="265"/>
    </row>
    <row r="63593" spans="17:17" ht="0" hidden="1" customHeight="1" x14ac:dyDescent="0.25">
      <c r="Q63593" s="265"/>
    </row>
    <row r="63594" spans="17:17" ht="0" hidden="1" customHeight="1" x14ac:dyDescent="0.25">
      <c r="Q63594" s="265"/>
    </row>
    <row r="63595" spans="17:17" ht="0" hidden="1" customHeight="1" x14ac:dyDescent="0.25">
      <c r="Q63595" s="265"/>
    </row>
    <row r="63596" spans="17:17" ht="0" hidden="1" customHeight="1" x14ac:dyDescent="0.25">
      <c r="Q63596" s="265"/>
    </row>
    <row r="63597" spans="17:17" ht="0" hidden="1" customHeight="1" x14ac:dyDescent="0.25">
      <c r="Q63597" s="265"/>
    </row>
    <row r="63598" spans="17:17" ht="0" hidden="1" customHeight="1" x14ac:dyDescent="0.25">
      <c r="Q63598" s="265"/>
    </row>
    <row r="63599" spans="17:17" ht="0" hidden="1" customHeight="1" x14ac:dyDescent="0.25">
      <c r="Q63599" s="265"/>
    </row>
    <row r="63600" spans="17:17" ht="0" hidden="1" customHeight="1" x14ac:dyDescent="0.25">
      <c r="Q63600" s="265"/>
    </row>
    <row r="63601" spans="17:17" ht="0" hidden="1" customHeight="1" x14ac:dyDescent="0.25">
      <c r="Q63601" s="265"/>
    </row>
    <row r="63602" spans="17:17" ht="0" hidden="1" customHeight="1" x14ac:dyDescent="0.25">
      <c r="Q63602" s="265"/>
    </row>
    <row r="63603" spans="17:17" ht="0" hidden="1" customHeight="1" x14ac:dyDescent="0.25">
      <c r="Q63603" s="265"/>
    </row>
    <row r="63604" spans="17:17" ht="0" hidden="1" customHeight="1" x14ac:dyDescent="0.25">
      <c r="Q63604" s="265"/>
    </row>
    <row r="63605" spans="17:17" ht="0" hidden="1" customHeight="1" x14ac:dyDescent="0.25">
      <c r="Q63605" s="265"/>
    </row>
    <row r="63606" spans="17:17" ht="0" hidden="1" customHeight="1" x14ac:dyDescent="0.25">
      <c r="Q63606" s="265"/>
    </row>
    <row r="63607" spans="17:17" ht="0" hidden="1" customHeight="1" x14ac:dyDescent="0.25">
      <c r="Q63607" s="265"/>
    </row>
    <row r="63608" spans="17:17" ht="0" hidden="1" customHeight="1" x14ac:dyDescent="0.25">
      <c r="Q63608" s="265"/>
    </row>
    <row r="63609" spans="17:17" ht="0" hidden="1" customHeight="1" x14ac:dyDescent="0.25">
      <c r="Q63609" s="265"/>
    </row>
    <row r="63610" spans="17:17" ht="0" hidden="1" customHeight="1" x14ac:dyDescent="0.25">
      <c r="Q63610" s="265"/>
    </row>
    <row r="63611" spans="17:17" ht="0" hidden="1" customHeight="1" x14ac:dyDescent="0.25">
      <c r="Q63611" s="265"/>
    </row>
    <row r="63612" spans="17:17" ht="0" hidden="1" customHeight="1" x14ac:dyDescent="0.25">
      <c r="Q63612" s="265"/>
    </row>
    <row r="63613" spans="17:17" ht="0" hidden="1" customHeight="1" x14ac:dyDescent="0.25">
      <c r="Q63613" s="265"/>
    </row>
    <row r="63614" spans="17:17" ht="0" hidden="1" customHeight="1" x14ac:dyDescent="0.25">
      <c r="Q63614" s="265"/>
    </row>
    <row r="63615" spans="17:17" ht="0" hidden="1" customHeight="1" x14ac:dyDescent="0.25">
      <c r="Q63615" s="265"/>
    </row>
    <row r="63616" spans="17:17" ht="0" hidden="1" customHeight="1" x14ac:dyDescent="0.25">
      <c r="Q63616" s="265"/>
    </row>
    <row r="63617" spans="17:17" ht="0" hidden="1" customHeight="1" x14ac:dyDescent="0.25">
      <c r="Q63617" s="265"/>
    </row>
    <row r="63618" spans="17:17" ht="0" hidden="1" customHeight="1" x14ac:dyDescent="0.25">
      <c r="Q63618" s="265"/>
    </row>
    <row r="63619" spans="17:17" ht="0" hidden="1" customHeight="1" x14ac:dyDescent="0.25">
      <c r="Q63619" s="265"/>
    </row>
    <row r="63620" spans="17:17" ht="0" hidden="1" customHeight="1" x14ac:dyDescent="0.25">
      <c r="Q63620" s="265"/>
    </row>
    <row r="63621" spans="17:17" ht="0" hidden="1" customHeight="1" x14ac:dyDescent="0.25">
      <c r="Q63621" s="265"/>
    </row>
    <row r="63622" spans="17:17" ht="0" hidden="1" customHeight="1" x14ac:dyDescent="0.25">
      <c r="Q63622" s="265"/>
    </row>
    <row r="63623" spans="17:17" ht="0" hidden="1" customHeight="1" x14ac:dyDescent="0.25">
      <c r="Q63623" s="265"/>
    </row>
    <row r="63624" spans="17:17" ht="0" hidden="1" customHeight="1" x14ac:dyDescent="0.25">
      <c r="Q63624" s="265"/>
    </row>
    <row r="63625" spans="17:17" ht="0" hidden="1" customHeight="1" x14ac:dyDescent="0.25">
      <c r="Q63625" s="265"/>
    </row>
    <row r="63626" spans="17:17" ht="0" hidden="1" customHeight="1" x14ac:dyDescent="0.25">
      <c r="Q63626" s="265"/>
    </row>
    <row r="63627" spans="17:17" ht="0" hidden="1" customHeight="1" x14ac:dyDescent="0.25">
      <c r="Q63627" s="265"/>
    </row>
    <row r="63628" spans="17:17" ht="0" hidden="1" customHeight="1" x14ac:dyDescent="0.25">
      <c r="Q63628" s="265"/>
    </row>
    <row r="63629" spans="17:17" ht="0" hidden="1" customHeight="1" x14ac:dyDescent="0.25">
      <c r="Q63629" s="265"/>
    </row>
    <row r="63630" spans="17:17" ht="0" hidden="1" customHeight="1" x14ac:dyDescent="0.25">
      <c r="Q63630" s="265"/>
    </row>
    <row r="63631" spans="17:17" ht="0" hidden="1" customHeight="1" x14ac:dyDescent="0.25">
      <c r="Q63631" s="265"/>
    </row>
    <row r="63632" spans="17:17" ht="0" hidden="1" customHeight="1" x14ac:dyDescent="0.25">
      <c r="Q63632" s="265"/>
    </row>
    <row r="63633" spans="17:17" ht="0" hidden="1" customHeight="1" x14ac:dyDescent="0.25">
      <c r="Q63633" s="265"/>
    </row>
    <row r="63634" spans="17:17" ht="0" hidden="1" customHeight="1" x14ac:dyDescent="0.25">
      <c r="Q63634" s="265"/>
    </row>
    <row r="63635" spans="17:17" ht="0" hidden="1" customHeight="1" x14ac:dyDescent="0.25">
      <c r="Q63635" s="265"/>
    </row>
    <row r="63636" spans="17:17" ht="0" hidden="1" customHeight="1" x14ac:dyDescent="0.25">
      <c r="Q63636" s="265"/>
    </row>
    <row r="63637" spans="17:17" ht="0" hidden="1" customHeight="1" x14ac:dyDescent="0.25">
      <c r="Q63637" s="265"/>
    </row>
    <row r="63638" spans="17:17" ht="0" hidden="1" customHeight="1" x14ac:dyDescent="0.25">
      <c r="Q63638" s="265"/>
    </row>
    <row r="63639" spans="17:17" ht="0" hidden="1" customHeight="1" x14ac:dyDescent="0.25">
      <c r="Q63639" s="265"/>
    </row>
    <row r="63640" spans="17:17" ht="0" hidden="1" customHeight="1" x14ac:dyDescent="0.25">
      <c r="Q63640" s="265"/>
    </row>
    <row r="63641" spans="17:17" ht="0" hidden="1" customHeight="1" x14ac:dyDescent="0.25">
      <c r="Q63641" s="265"/>
    </row>
    <row r="63642" spans="17:17" ht="0" hidden="1" customHeight="1" x14ac:dyDescent="0.25">
      <c r="Q63642" s="265"/>
    </row>
    <row r="63643" spans="17:17" ht="0" hidden="1" customHeight="1" x14ac:dyDescent="0.25">
      <c r="Q63643" s="265"/>
    </row>
    <row r="63644" spans="17:17" ht="0" hidden="1" customHeight="1" x14ac:dyDescent="0.25">
      <c r="Q63644" s="265"/>
    </row>
    <row r="63645" spans="17:17" ht="0" hidden="1" customHeight="1" x14ac:dyDescent="0.25">
      <c r="Q63645" s="265"/>
    </row>
    <row r="63646" spans="17:17" ht="0" hidden="1" customHeight="1" x14ac:dyDescent="0.25">
      <c r="Q63646" s="265"/>
    </row>
    <row r="63647" spans="17:17" ht="0" hidden="1" customHeight="1" x14ac:dyDescent="0.25">
      <c r="Q63647" s="265"/>
    </row>
    <row r="63648" spans="17:17" ht="0" hidden="1" customHeight="1" x14ac:dyDescent="0.25">
      <c r="Q63648" s="265"/>
    </row>
    <row r="63649" spans="17:17" ht="0" hidden="1" customHeight="1" x14ac:dyDescent="0.25">
      <c r="Q63649" s="265"/>
    </row>
    <row r="63650" spans="17:17" ht="0" hidden="1" customHeight="1" x14ac:dyDescent="0.25">
      <c r="Q63650" s="265"/>
    </row>
    <row r="63651" spans="17:17" ht="0" hidden="1" customHeight="1" x14ac:dyDescent="0.25">
      <c r="Q63651" s="265"/>
    </row>
    <row r="63652" spans="17:17" ht="0" hidden="1" customHeight="1" x14ac:dyDescent="0.25">
      <c r="Q63652" s="265"/>
    </row>
    <row r="63653" spans="17:17" ht="0" hidden="1" customHeight="1" x14ac:dyDescent="0.25">
      <c r="Q63653" s="265"/>
    </row>
    <row r="63654" spans="17:17" ht="0" hidden="1" customHeight="1" x14ac:dyDescent="0.25">
      <c r="Q63654" s="265"/>
    </row>
    <row r="63655" spans="17:17" ht="0" hidden="1" customHeight="1" x14ac:dyDescent="0.25">
      <c r="Q63655" s="265"/>
    </row>
    <row r="63656" spans="17:17" ht="0" hidden="1" customHeight="1" x14ac:dyDescent="0.25">
      <c r="Q63656" s="265"/>
    </row>
    <row r="63657" spans="17:17" ht="0" hidden="1" customHeight="1" x14ac:dyDescent="0.25">
      <c r="Q63657" s="265"/>
    </row>
    <row r="63658" spans="17:17" ht="0" hidden="1" customHeight="1" x14ac:dyDescent="0.25">
      <c r="Q63658" s="265"/>
    </row>
    <row r="63659" spans="17:17" ht="0" hidden="1" customHeight="1" x14ac:dyDescent="0.25">
      <c r="Q63659" s="265"/>
    </row>
    <row r="63660" spans="17:17" ht="0" hidden="1" customHeight="1" x14ac:dyDescent="0.25">
      <c r="Q63660" s="265"/>
    </row>
    <row r="63661" spans="17:17" ht="0" hidden="1" customHeight="1" x14ac:dyDescent="0.25">
      <c r="Q63661" s="265"/>
    </row>
    <row r="63662" spans="17:17" ht="0" hidden="1" customHeight="1" x14ac:dyDescent="0.25">
      <c r="Q63662" s="265"/>
    </row>
    <row r="63663" spans="17:17" ht="0" hidden="1" customHeight="1" x14ac:dyDescent="0.25">
      <c r="Q63663" s="265"/>
    </row>
    <row r="63664" spans="17:17" ht="0" hidden="1" customHeight="1" x14ac:dyDescent="0.25">
      <c r="Q63664" s="265"/>
    </row>
    <row r="63665" spans="17:17" ht="0" hidden="1" customHeight="1" x14ac:dyDescent="0.25">
      <c r="Q63665" s="265"/>
    </row>
    <row r="63666" spans="17:17" ht="0" hidden="1" customHeight="1" x14ac:dyDescent="0.25">
      <c r="Q63666" s="265"/>
    </row>
    <row r="63667" spans="17:17" ht="0" hidden="1" customHeight="1" x14ac:dyDescent="0.25">
      <c r="Q63667" s="265"/>
    </row>
    <row r="63668" spans="17:17" ht="0" hidden="1" customHeight="1" x14ac:dyDescent="0.25">
      <c r="Q63668" s="265"/>
    </row>
    <row r="63669" spans="17:17" ht="0" hidden="1" customHeight="1" x14ac:dyDescent="0.25">
      <c r="Q63669" s="265"/>
    </row>
    <row r="63670" spans="17:17" ht="0" hidden="1" customHeight="1" x14ac:dyDescent="0.25">
      <c r="Q63670" s="265"/>
    </row>
    <row r="63671" spans="17:17" ht="0" hidden="1" customHeight="1" x14ac:dyDescent="0.25">
      <c r="Q63671" s="265"/>
    </row>
    <row r="63672" spans="17:17" ht="0" hidden="1" customHeight="1" x14ac:dyDescent="0.25">
      <c r="Q63672" s="265"/>
    </row>
    <row r="63673" spans="17:17" ht="0" hidden="1" customHeight="1" x14ac:dyDescent="0.25">
      <c r="Q63673" s="265"/>
    </row>
    <row r="63674" spans="17:17" ht="0" hidden="1" customHeight="1" x14ac:dyDescent="0.25">
      <c r="Q63674" s="265"/>
    </row>
    <row r="63675" spans="17:17" ht="0" hidden="1" customHeight="1" x14ac:dyDescent="0.25">
      <c r="Q63675" s="265"/>
    </row>
    <row r="63676" spans="17:17" ht="0" hidden="1" customHeight="1" x14ac:dyDescent="0.25">
      <c r="Q63676" s="265"/>
    </row>
    <row r="63677" spans="17:17" ht="0" hidden="1" customHeight="1" x14ac:dyDescent="0.25">
      <c r="Q63677" s="265"/>
    </row>
    <row r="63678" spans="17:17" ht="0" hidden="1" customHeight="1" x14ac:dyDescent="0.25">
      <c r="Q63678" s="265"/>
    </row>
    <row r="63679" spans="17:17" ht="0" hidden="1" customHeight="1" x14ac:dyDescent="0.25">
      <c r="Q63679" s="265"/>
    </row>
    <row r="63680" spans="17:17" ht="0" hidden="1" customHeight="1" x14ac:dyDescent="0.25">
      <c r="Q63680" s="265"/>
    </row>
    <row r="63681" spans="17:17" ht="0" hidden="1" customHeight="1" x14ac:dyDescent="0.25">
      <c r="Q63681" s="265"/>
    </row>
    <row r="63682" spans="17:17" ht="0" hidden="1" customHeight="1" x14ac:dyDescent="0.25">
      <c r="Q63682" s="265"/>
    </row>
    <row r="63683" spans="17:17" ht="0" hidden="1" customHeight="1" x14ac:dyDescent="0.25">
      <c r="Q63683" s="265"/>
    </row>
    <row r="63684" spans="17:17" ht="0" hidden="1" customHeight="1" x14ac:dyDescent="0.25">
      <c r="Q63684" s="265"/>
    </row>
    <row r="63685" spans="17:17" ht="0" hidden="1" customHeight="1" x14ac:dyDescent="0.25">
      <c r="Q63685" s="265"/>
    </row>
    <row r="63686" spans="17:17" ht="0" hidden="1" customHeight="1" x14ac:dyDescent="0.25">
      <c r="Q63686" s="265"/>
    </row>
    <row r="63687" spans="17:17" ht="0" hidden="1" customHeight="1" x14ac:dyDescent="0.25">
      <c r="Q63687" s="265"/>
    </row>
    <row r="63688" spans="17:17" ht="0" hidden="1" customHeight="1" x14ac:dyDescent="0.25">
      <c r="Q63688" s="265"/>
    </row>
    <row r="63689" spans="17:17" ht="0" hidden="1" customHeight="1" x14ac:dyDescent="0.25">
      <c r="Q63689" s="265"/>
    </row>
    <row r="63690" spans="17:17" ht="0" hidden="1" customHeight="1" x14ac:dyDescent="0.25">
      <c r="Q63690" s="265"/>
    </row>
    <row r="63691" spans="17:17" ht="0" hidden="1" customHeight="1" x14ac:dyDescent="0.25">
      <c r="Q63691" s="265"/>
    </row>
    <row r="63692" spans="17:17" ht="0" hidden="1" customHeight="1" x14ac:dyDescent="0.25">
      <c r="Q63692" s="265"/>
    </row>
    <row r="63693" spans="17:17" ht="0" hidden="1" customHeight="1" x14ac:dyDescent="0.25">
      <c r="Q63693" s="265"/>
    </row>
    <row r="63694" spans="17:17" ht="0" hidden="1" customHeight="1" x14ac:dyDescent="0.25">
      <c r="Q63694" s="265"/>
    </row>
    <row r="63695" spans="17:17" ht="0" hidden="1" customHeight="1" x14ac:dyDescent="0.25">
      <c r="Q63695" s="265"/>
    </row>
    <row r="63696" spans="17:17" ht="0" hidden="1" customHeight="1" x14ac:dyDescent="0.25">
      <c r="Q63696" s="265"/>
    </row>
    <row r="63697" spans="17:17" ht="0" hidden="1" customHeight="1" x14ac:dyDescent="0.25">
      <c r="Q63697" s="265"/>
    </row>
    <row r="63698" spans="17:17" ht="0" hidden="1" customHeight="1" x14ac:dyDescent="0.25">
      <c r="Q63698" s="265"/>
    </row>
    <row r="63699" spans="17:17" ht="0" hidden="1" customHeight="1" x14ac:dyDescent="0.25">
      <c r="Q63699" s="265"/>
    </row>
    <row r="63700" spans="17:17" ht="0" hidden="1" customHeight="1" x14ac:dyDescent="0.25">
      <c r="Q63700" s="265"/>
    </row>
    <row r="63701" spans="17:17" ht="0" hidden="1" customHeight="1" x14ac:dyDescent="0.25">
      <c r="Q63701" s="265"/>
    </row>
    <row r="63702" spans="17:17" ht="0" hidden="1" customHeight="1" x14ac:dyDescent="0.25">
      <c r="Q63702" s="265"/>
    </row>
    <row r="63703" spans="17:17" ht="0" hidden="1" customHeight="1" x14ac:dyDescent="0.25">
      <c r="Q63703" s="265"/>
    </row>
    <row r="63704" spans="17:17" ht="0" hidden="1" customHeight="1" x14ac:dyDescent="0.25">
      <c r="Q63704" s="265"/>
    </row>
    <row r="63705" spans="17:17" ht="0" hidden="1" customHeight="1" x14ac:dyDescent="0.25">
      <c r="Q63705" s="265"/>
    </row>
    <row r="63706" spans="17:17" ht="0" hidden="1" customHeight="1" x14ac:dyDescent="0.25">
      <c r="Q63706" s="265"/>
    </row>
    <row r="63707" spans="17:17" ht="0" hidden="1" customHeight="1" x14ac:dyDescent="0.25">
      <c r="Q63707" s="265"/>
    </row>
    <row r="63708" spans="17:17" ht="0" hidden="1" customHeight="1" x14ac:dyDescent="0.25">
      <c r="Q63708" s="265"/>
    </row>
    <row r="63709" spans="17:17" ht="0" hidden="1" customHeight="1" x14ac:dyDescent="0.25">
      <c r="Q63709" s="265"/>
    </row>
    <row r="63710" spans="17:17" ht="0" hidden="1" customHeight="1" x14ac:dyDescent="0.25">
      <c r="Q63710" s="265"/>
    </row>
    <row r="63711" spans="17:17" ht="0" hidden="1" customHeight="1" x14ac:dyDescent="0.25">
      <c r="Q63711" s="265"/>
    </row>
    <row r="63712" spans="17:17" ht="0" hidden="1" customHeight="1" x14ac:dyDescent="0.25">
      <c r="Q63712" s="265"/>
    </row>
    <row r="63713" spans="17:17" ht="0" hidden="1" customHeight="1" x14ac:dyDescent="0.25">
      <c r="Q63713" s="265"/>
    </row>
    <row r="63714" spans="17:17" ht="0" hidden="1" customHeight="1" x14ac:dyDescent="0.25">
      <c r="Q63714" s="265"/>
    </row>
    <row r="63715" spans="17:17" ht="0" hidden="1" customHeight="1" x14ac:dyDescent="0.25">
      <c r="Q63715" s="265"/>
    </row>
    <row r="63716" spans="17:17" ht="0" hidden="1" customHeight="1" x14ac:dyDescent="0.25">
      <c r="Q63716" s="265"/>
    </row>
    <row r="63717" spans="17:17" ht="0" hidden="1" customHeight="1" x14ac:dyDescent="0.25">
      <c r="Q63717" s="265"/>
    </row>
    <row r="63718" spans="17:17" ht="0" hidden="1" customHeight="1" x14ac:dyDescent="0.25">
      <c r="Q63718" s="265"/>
    </row>
    <row r="63719" spans="17:17" ht="0" hidden="1" customHeight="1" x14ac:dyDescent="0.25">
      <c r="Q63719" s="265"/>
    </row>
    <row r="63720" spans="17:17" ht="0" hidden="1" customHeight="1" x14ac:dyDescent="0.25">
      <c r="Q63720" s="265"/>
    </row>
    <row r="63721" spans="17:17" ht="0" hidden="1" customHeight="1" x14ac:dyDescent="0.25">
      <c r="Q63721" s="265"/>
    </row>
    <row r="63722" spans="17:17" ht="0" hidden="1" customHeight="1" x14ac:dyDescent="0.25">
      <c r="Q63722" s="265"/>
    </row>
    <row r="63723" spans="17:17" ht="0" hidden="1" customHeight="1" x14ac:dyDescent="0.25">
      <c r="Q63723" s="265"/>
    </row>
    <row r="63724" spans="17:17" ht="0" hidden="1" customHeight="1" x14ac:dyDescent="0.25">
      <c r="Q63724" s="265"/>
    </row>
    <row r="63725" spans="17:17" ht="0" hidden="1" customHeight="1" x14ac:dyDescent="0.25">
      <c r="Q63725" s="265"/>
    </row>
    <row r="63726" spans="17:17" ht="0" hidden="1" customHeight="1" x14ac:dyDescent="0.25">
      <c r="Q63726" s="265"/>
    </row>
    <row r="63727" spans="17:17" ht="0" hidden="1" customHeight="1" x14ac:dyDescent="0.25">
      <c r="Q63727" s="265"/>
    </row>
    <row r="63728" spans="17:17" ht="0" hidden="1" customHeight="1" x14ac:dyDescent="0.25">
      <c r="Q63728" s="265"/>
    </row>
    <row r="63729" spans="17:17" ht="0" hidden="1" customHeight="1" x14ac:dyDescent="0.25">
      <c r="Q63729" s="265"/>
    </row>
    <row r="63730" spans="17:17" ht="0" hidden="1" customHeight="1" x14ac:dyDescent="0.25">
      <c r="Q63730" s="265"/>
    </row>
    <row r="63731" spans="17:17" ht="0" hidden="1" customHeight="1" x14ac:dyDescent="0.25">
      <c r="Q63731" s="265"/>
    </row>
    <row r="63732" spans="17:17" ht="0" hidden="1" customHeight="1" x14ac:dyDescent="0.25">
      <c r="Q63732" s="265"/>
    </row>
    <row r="63733" spans="17:17" ht="0" hidden="1" customHeight="1" x14ac:dyDescent="0.25">
      <c r="Q63733" s="265"/>
    </row>
    <row r="63734" spans="17:17" ht="0" hidden="1" customHeight="1" x14ac:dyDescent="0.25">
      <c r="Q63734" s="265"/>
    </row>
    <row r="63735" spans="17:17" ht="0" hidden="1" customHeight="1" x14ac:dyDescent="0.25">
      <c r="Q63735" s="265"/>
    </row>
    <row r="63736" spans="17:17" ht="0" hidden="1" customHeight="1" x14ac:dyDescent="0.25">
      <c r="Q63736" s="265"/>
    </row>
    <row r="63737" spans="17:17" ht="0" hidden="1" customHeight="1" x14ac:dyDescent="0.25">
      <c r="Q63737" s="265"/>
    </row>
    <row r="63738" spans="17:17" ht="0" hidden="1" customHeight="1" x14ac:dyDescent="0.25">
      <c r="Q63738" s="265"/>
    </row>
    <row r="63739" spans="17:17" ht="0" hidden="1" customHeight="1" x14ac:dyDescent="0.25">
      <c r="Q63739" s="265"/>
    </row>
    <row r="63740" spans="17:17" ht="0" hidden="1" customHeight="1" x14ac:dyDescent="0.25">
      <c r="Q63740" s="265"/>
    </row>
    <row r="63741" spans="17:17" ht="0" hidden="1" customHeight="1" x14ac:dyDescent="0.25">
      <c r="Q63741" s="265"/>
    </row>
    <row r="63742" spans="17:17" ht="0" hidden="1" customHeight="1" x14ac:dyDescent="0.25">
      <c r="Q63742" s="265"/>
    </row>
    <row r="63743" spans="17:17" ht="0" hidden="1" customHeight="1" x14ac:dyDescent="0.25">
      <c r="Q63743" s="265"/>
    </row>
    <row r="63744" spans="17:17" ht="0" hidden="1" customHeight="1" x14ac:dyDescent="0.25">
      <c r="Q63744" s="265"/>
    </row>
    <row r="63745" spans="17:17" ht="0" hidden="1" customHeight="1" x14ac:dyDescent="0.25">
      <c r="Q63745" s="265"/>
    </row>
    <row r="63746" spans="17:17" ht="0" hidden="1" customHeight="1" x14ac:dyDescent="0.25">
      <c r="Q63746" s="265"/>
    </row>
    <row r="63747" spans="17:17" ht="0" hidden="1" customHeight="1" x14ac:dyDescent="0.25">
      <c r="Q63747" s="265"/>
    </row>
    <row r="63748" spans="17:17" ht="0" hidden="1" customHeight="1" x14ac:dyDescent="0.25">
      <c r="Q63748" s="265"/>
    </row>
    <row r="63749" spans="17:17" ht="0" hidden="1" customHeight="1" x14ac:dyDescent="0.25">
      <c r="Q63749" s="265"/>
    </row>
    <row r="63750" spans="17:17" ht="0" hidden="1" customHeight="1" x14ac:dyDescent="0.25">
      <c r="Q63750" s="265"/>
    </row>
    <row r="63751" spans="17:17" ht="0" hidden="1" customHeight="1" x14ac:dyDescent="0.25">
      <c r="Q63751" s="265"/>
    </row>
    <row r="63752" spans="17:17" ht="0" hidden="1" customHeight="1" x14ac:dyDescent="0.25">
      <c r="Q63752" s="265"/>
    </row>
    <row r="63753" spans="17:17" ht="0" hidden="1" customHeight="1" x14ac:dyDescent="0.25">
      <c r="Q63753" s="265"/>
    </row>
    <row r="63754" spans="17:17" ht="0" hidden="1" customHeight="1" x14ac:dyDescent="0.25">
      <c r="Q63754" s="265"/>
    </row>
    <row r="63755" spans="17:17" ht="0" hidden="1" customHeight="1" x14ac:dyDescent="0.25">
      <c r="Q63755" s="265"/>
    </row>
    <row r="63756" spans="17:17" ht="0" hidden="1" customHeight="1" x14ac:dyDescent="0.25">
      <c r="Q63756" s="265"/>
    </row>
    <row r="63757" spans="17:17" ht="0" hidden="1" customHeight="1" x14ac:dyDescent="0.25">
      <c r="Q63757" s="265"/>
    </row>
    <row r="63758" spans="17:17" ht="0" hidden="1" customHeight="1" x14ac:dyDescent="0.25">
      <c r="Q63758" s="265"/>
    </row>
    <row r="63759" spans="17:17" ht="0" hidden="1" customHeight="1" x14ac:dyDescent="0.25">
      <c r="Q63759" s="265"/>
    </row>
    <row r="63760" spans="17:17" ht="0" hidden="1" customHeight="1" x14ac:dyDescent="0.25">
      <c r="Q63760" s="265"/>
    </row>
    <row r="63761" spans="17:17" ht="0" hidden="1" customHeight="1" x14ac:dyDescent="0.25">
      <c r="Q63761" s="265"/>
    </row>
    <row r="63762" spans="17:17" ht="0" hidden="1" customHeight="1" x14ac:dyDescent="0.25">
      <c r="Q63762" s="265"/>
    </row>
    <row r="63763" spans="17:17" ht="0" hidden="1" customHeight="1" x14ac:dyDescent="0.25">
      <c r="Q63763" s="265"/>
    </row>
    <row r="63764" spans="17:17" ht="0" hidden="1" customHeight="1" x14ac:dyDescent="0.25">
      <c r="Q63764" s="265"/>
    </row>
    <row r="63765" spans="17:17" ht="0" hidden="1" customHeight="1" x14ac:dyDescent="0.25">
      <c r="Q63765" s="265"/>
    </row>
    <row r="63766" spans="17:17" ht="0" hidden="1" customHeight="1" x14ac:dyDescent="0.25">
      <c r="Q63766" s="265"/>
    </row>
    <row r="63767" spans="17:17" ht="0" hidden="1" customHeight="1" x14ac:dyDescent="0.25">
      <c r="Q63767" s="265"/>
    </row>
    <row r="63768" spans="17:17" ht="0" hidden="1" customHeight="1" x14ac:dyDescent="0.25">
      <c r="Q63768" s="265"/>
    </row>
    <row r="63769" spans="17:17" ht="0" hidden="1" customHeight="1" x14ac:dyDescent="0.25">
      <c r="Q63769" s="265"/>
    </row>
    <row r="63770" spans="17:17" ht="0" hidden="1" customHeight="1" x14ac:dyDescent="0.25">
      <c r="Q63770" s="265"/>
    </row>
    <row r="63771" spans="17:17" ht="0" hidden="1" customHeight="1" x14ac:dyDescent="0.25">
      <c r="Q63771" s="265"/>
    </row>
    <row r="63772" spans="17:17" ht="0" hidden="1" customHeight="1" x14ac:dyDescent="0.25">
      <c r="Q63772" s="265"/>
    </row>
    <row r="63773" spans="17:17" ht="0" hidden="1" customHeight="1" x14ac:dyDescent="0.25">
      <c r="Q63773" s="265"/>
    </row>
    <row r="63774" spans="17:17" ht="0" hidden="1" customHeight="1" x14ac:dyDescent="0.25">
      <c r="Q63774" s="265"/>
    </row>
    <row r="63775" spans="17:17" ht="0" hidden="1" customHeight="1" x14ac:dyDescent="0.25">
      <c r="Q63775" s="265"/>
    </row>
    <row r="63776" spans="17:17" ht="0" hidden="1" customHeight="1" x14ac:dyDescent="0.25">
      <c r="Q63776" s="265"/>
    </row>
    <row r="63777" spans="17:17" ht="0" hidden="1" customHeight="1" x14ac:dyDescent="0.25">
      <c r="Q63777" s="265"/>
    </row>
    <row r="63778" spans="17:17" ht="0" hidden="1" customHeight="1" x14ac:dyDescent="0.25">
      <c r="Q63778" s="265"/>
    </row>
    <row r="63779" spans="17:17" ht="0" hidden="1" customHeight="1" x14ac:dyDescent="0.25">
      <c r="Q63779" s="265"/>
    </row>
    <row r="63780" spans="17:17" ht="0" hidden="1" customHeight="1" x14ac:dyDescent="0.25">
      <c r="Q63780" s="265"/>
    </row>
    <row r="63781" spans="17:17" ht="0" hidden="1" customHeight="1" x14ac:dyDescent="0.25">
      <c r="Q63781" s="265"/>
    </row>
    <row r="63782" spans="17:17" ht="0" hidden="1" customHeight="1" x14ac:dyDescent="0.25">
      <c r="Q63782" s="265"/>
    </row>
    <row r="63783" spans="17:17" ht="0" hidden="1" customHeight="1" x14ac:dyDescent="0.25">
      <c r="Q63783" s="265"/>
    </row>
    <row r="63784" spans="17:17" ht="0" hidden="1" customHeight="1" x14ac:dyDescent="0.25">
      <c r="Q63784" s="265"/>
    </row>
    <row r="63785" spans="17:17" ht="0" hidden="1" customHeight="1" x14ac:dyDescent="0.25">
      <c r="Q63785" s="265"/>
    </row>
    <row r="63786" spans="17:17" ht="0" hidden="1" customHeight="1" x14ac:dyDescent="0.25">
      <c r="Q63786" s="265"/>
    </row>
    <row r="63787" spans="17:17" ht="0" hidden="1" customHeight="1" x14ac:dyDescent="0.25">
      <c r="Q63787" s="265"/>
    </row>
    <row r="63788" spans="17:17" ht="0" hidden="1" customHeight="1" x14ac:dyDescent="0.25">
      <c r="Q63788" s="265"/>
    </row>
    <row r="63789" spans="17:17" ht="0" hidden="1" customHeight="1" x14ac:dyDescent="0.25">
      <c r="Q63789" s="265"/>
    </row>
    <row r="63790" spans="17:17" ht="0" hidden="1" customHeight="1" x14ac:dyDescent="0.25">
      <c r="Q63790" s="265"/>
    </row>
    <row r="63791" spans="17:17" ht="0" hidden="1" customHeight="1" x14ac:dyDescent="0.25">
      <c r="Q63791" s="265"/>
    </row>
    <row r="63792" spans="17:17" ht="0" hidden="1" customHeight="1" x14ac:dyDescent="0.25">
      <c r="Q63792" s="265"/>
    </row>
    <row r="63793" spans="17:17" ht="0" hidden="1" customHeight="1" x14ac:dyDescent="0.25">
      <c r="Q63793" s="265"/>
    </row>
    <row r="63794" spans="17:17" ht="0" hidden="1" customHeight="1" x14ac:dyDescent="0.25">
      <c r="Q63794" s="265"/>
    </row>
    <row r="63795" spans="17:17" ht="0" hidden="1" customHeight="1" x14ac:dyDescent="0.25">
      <c r="Q63795" s="265"/>
    </row>
    <row r="63796" spans="17:17" ht="0" hidden="1" customHeight="1" x14ac:dyDescent="0.25">
      <c r="Q63796" s="265"/>
    </row>
    <row r="63797" spans="17:17" ht="0" hidden="1" customHeight="1" x14ac:dyDescent="0.25">
      <c r="Q63797" s="265"/>
    </row>
    <row r="63798" spans="17:17" ht="0" hidden="1" customHeight="1" x14ac:dyDescent="0.25">
      <c r="Q63798" s="265"/>
    </row>
    <row r="63799" spans="17:17" ht="0" hidden="1" customHeight="1" x14ac:dyDescent="0.25">
      <c r="Q63799" s="265"/>
    </row>
    <row r="63800" spans="17:17" ht="0" hidden="1" customHeight="1" x14ac:dyDescent="0.25">
      <c r="Q63800" s="265"/>
    </row>
    <row r="63801" spans="17:17" ht="0" hidden="1" customHeight="1" x14ac:dyDescent="0.25">
      <c r="Q63801" s="265"/>
    </row>
    <row r="63802" spans="17:17" ht="0" hidden="1" customHeight="1" x14ac:dyDescent="0.25">
      <c r="Q63802" s="265"/>
    </row>
    <row r="63803" spans="17:17" ht="0" hidden="1" customHeight="1" x14ac:dyDescent="0.25">
      <c r="Q63803" s="265"/>
    </row>
    <row r="63804" spans="17:17" ht="0" hidden="1" customHeight="1" x14ac:dyDescent="0.25">
      <c r="Q63804" s="265"/>
    </row>
    <row r="63805" spans="17:17" ht="0" hidden="1" customHeight="1" x14ac:dyDescent="0.25">
      <c r="Q63805" s="265"/>
    </row>
    <row r="63806" spans="17:17" ht="0" hidden="1" customHeight="1" x14ac:dyDescent="0.25">
      <c r="Q63806" s="265"/>
    </row>
    <row r="63807" spans="17:17" ht="0" hidden="1" customHeight="1" x14ac:dyDescent="0.25">
      <c r="Q63807" s="265"/>
    </row>
    <row r="63808" spans="17:17" ht="0" hidden="1" customHeight="1" x14ac:dyDescent="0.25">
      <c r="Q63808" s="265"/>
    </row>
    <row r="63809" spans="17:17" ht="0" hidden="1" customHeight="1" x14ac:dyDescent="0.25">
      <c r="Q63809" s="265"/>
    </row>
    <row r="63810" spans="17:17" ht="0" hidden="1" customHeight="1" x14ac:dyDescent="0.25">
      <c r="Q63810" s="265"/>
    </row>
    <row r="63811" spans="17:17" ht="0" hidden="1" customHeight="1" x14ac:dyDescent="0.25">
      <c r="Q63811" s="265"/>
    </row>
    <row r="63812" spans="17:17" ht="0" hidden="1" customHeight="1" x14ac:dyDescent="0.25">
      <c r="Q63812" s="265"/>
    </row>
    <row r="63813" spans="17:17" ht="0" hidden="1" customHeight="1" x14ac:dyDescent="0.25">
      <c r="Q63813" s="265"/>
    </row>
    <row r="63814" spans="17:17" ht="0" hidden="1" customHeight="1" x14ac:dyDescent="0.25">
      <c r="Q63814" s="265"/>
    </row>
    <row r="63815" spans="17:17" ht="0" hidden="1" customHeight="1" x14ac:dyDescent="0.25">
      <c r="Q63815" s="265"/>
    </row>
    <row r="63816" spans="17:17" ht="0" hidden="1" customHeight="1" x14ac:dyDescent="0.25">
      <c r="Q63816" s="265"/>
    </row>
    <row r="63817" spans="17:17" ht="0" hidden="1" customHeight="1" x14ac:dyDescent="0.25">
      <c r="Q63817" s="265"/>
    </row>
    <row r="63818" spans="17:17" ht="0" hidden="1" customHeight="1" x14ac:dyDescent="0.25">
      <c r="Q63818" s="265"/>
    </row>
    <row r="63819" spans="17:17" ht="0" hidden="1" customHeight="1" x14ac:dyDescent="0.25">
      <c r="Q63819" s="265"/>
    </row>
    <row r="63820" spans="17:17" ht="0" hidden="1" customHeight="1" x14ac:dyDescent="0.25">
      <c r="Q63820" s="265"/>
    </row>
    <row r="63821" spans="17:17" ht="0" hidden="1" customHeight="1" x14ac:dyDescent="0.25">
      <c r="Q63821" s="265"/>
    </row>
    <row r="63822" spans="17:17" ht="0" hidden="1" customHeight="1" x14ac:dyDescent="0.25">
      <c r="Q63822" s="265"/>
    </row>
    <row r="63823" spans="17:17" ht="0" hidden="1" customHeight="1" x14ac:dyDescent="0.25">
      <c r="Q63823" s="265"/>
    </row>
    <row r="63824" spans="17:17" ht="0" hidden="1" customHeight="1" x14ac:dyDescent="0.25">
      <c r="Q63824" s="265"/>
    </row>
    <row r="63825" spans="17:17" ht="0" hidden="1" customHeight="1" x14ac:dyDescent="0.25">
      <c r="Q63825" s="265"/>
    </row>
    <row r="63826" spans="17:17" ht="0" hidden="1" customHeight="1" x14ac:dyDescent="0.25">
      <c r="Q63826" s="265"/>
    </row>
    <row r="63827" spans="17:17" ht="0" hidden="1" customHeight="1" x14ac:dyDescent="0.25">
      <c r="Q63827" s="265"/>
    </row>
    <row r="63828" spans="17:17" ht="0" hidden="1" customHeight="1" x14ac:dyDescent="0.25">
      <c r="Q63828" s="265"/>
    </row>
    <row r="63829" spans="17:17" ht="0" hidden="1" customHeight="1" x14ac:dyDescent="0.25">
      <c r="Q63829" s="265"/>
    </row>
    <row r="63830" spans="17:17" ht="0" hidden="1" customHeight="1" x14ac:dyDescent="0.25">
      <c r="Q63830" s="265"/>
    </row>
    <row r="63831" spans="17:17" ht="0" hidden="1" customHeight="1" x14ac:dyDescent="0.25">
      <c r="Q63831" s="265"/>
    </row>
    <row r="63832" spans="17:17" ht="0" hidden="1" customHeight="1" x14ac:dyDescent="0.25">
      <c r="Q63832" s="265"/>
    </row>
    <row r="63833" spans="17:17" ht="0" hidden="1" customHeight="1" x14ac:dyDescent="0.25">
      <c r="Q63833" s="265"/>
    </row>
    <row r="63834" spans="17:17" ht="0" hidden="1" customHeight="1" x14ac:dyDescent="0.25">
      <c r="Q63834" s="265"/>
    </row>
    <row r="63835" spans="17:17" ht="0" hidden="1" customHeight="1" x14ac:dyDescent="0.25">
      <c r="Q63835" s="265"/>
    </row>
    <row r="63836" spans="17:17" ht="0" hidden="1" customHeight="1" x14ac:dyDescent="0.25">
      <c r="Q63836" s="265"/>
    </row>
    <row r="63837" spans="17:17" ht="0" hidden="1" customHeight="1" x14ac:dyDescent="0.25">
      <c r="Q63837" s="265"/>
    </row>
    <row r="63838" spans="17:17" ht="0" hidden="1" customHeight="1" x14ac:dyDescent="0.25">
      <c r="Q63838" s="265"/>
    </row>
    <row r="63839" spans="17:17" ht="0" hidden="1" customHeight="1" x14ac:dyDescent="0.25">
      <c r="Q63839" s="265"/>
    </row>
    <row r="63840" spans="17:17" ht="0" hidden="1" customHeight="1" x14ac:dyDescent="0.25">
      <c r="Q63840" s="265"/>
    </row>
    <row r="63841" spans="17:17" ht="0" hidden="1" customHeight="1" x14ac:dyDescent="0.25">
      <c r="Q63841" s="265"/>
    </row>
    <row r="63842" spans="17:17" ht="0" hidden="1" customHeight="1" x14ac:dyDescent="0.25">
      <c r="Q63842" s="265"/>
    </row>
    <row r="63843" spans="17:17" ht="0" hidden="1" customHeight="1" x14ac:dyDescent="0.25">
      <c r="Q63843" s="265"/>
    </row>
    <row r="63844" spans="17:17" ht="0" hidden="1" customHeight="1" x14ac:dyDescent="0.25">
      <c r="Q63844" s="265"/>
    </row>
    <row r="63845" spans="17:17" ht="0" hidden="1" customHeight="1" x14ac:dyDescent="0.25">
      <c r="Q63845" s="265"/>
    </row>
    <row r="63846" spans="17:17" ht="0" hidden="1" customHeight="1" x14ac:dyDescent="0.25">
      <c r="Q63846" s="265"/>
    </row>
    <row r="63847" spans="17:17" ht="0" hidden="1" customHeight="1" x14ac:dyDescent="0.25">
      <c r="Q63847" s="265"/>
    </row>
    <row r="63848" spans="17:17" ht="0" hidden="1" customHeight="1" x14ac:dyDescent="0.25">
      <c r="Q63848" s="265"/>
    </row>
    <row r="63849" spans="17:17" ht="0" hidden="1" customHeight="1" x14ac:dyDescent="0.25">
      <c r="Q63849" s="265"/>
    </row>
    <row r="63850" spans="17:17" ht="0" hidden="1" customHeight="1" x14ac:dyDescent="0.25">
      <c r="Q63850" s="265"/>
    </row>
    <row r="63851" spans="17:17" ht="0" hidden="1" customHeight="1" x14ac:dyDescent="0.25">
      <c r="Q63851" s="265"/>
    </row>
    <row r="63852" spans="17:17" ht="0" hidden="1" customHeight="1" x14ac:dyDescent="0.25">
      <c r="Q63852" s="265"/>
    </row>
    <row r="63853" spans="17:17" ht="0" hidden="1" customHeight="1" x14ac:dyDescent="0.25">
      <c r="Q63853" s="265"/>
    </row>
    <row r="63854" spans="17:17" ht="0" hidden="1" customHeight="1" x14ac:dyDescent="0.25">
      <c r="Q63854" s="265"/>
    </row>
    <row r="63855" spans="17:17" ht="0" hidden="1" customHeight="1" x14ac:dyDescent="0.25">
      <c r="Q63855" s="265"/>
    </row>
    <row r="63856" spans="17:17" ht="0" hidden="1" customHeight="1" x14ac:dyDescent="0.25">
      <c r="Q63856" s="265"/>
    </row>
    <row r="63857" spans="17:17" ht="0" hidden="1" customHeight="1" x14ac:dyDescent="0.25">
      <c r="Q63857" s="265"/>
    </row>
    <row r="63858" spans="17:17" ht="0" hidden="1" customHeight="1" x14ac:dyDescent="0.25">
      <c r="Q63858" s="265"/>
    </row>
    <row r="63859" spans="17:17" ht="0" hidden="1" customHeight="1" x14ac:dyDescent="0.25">
      <c r="Q63859" s="265"/>
    </row>
    <row r="63860" spans="17:17" ht="0" hidden="1" customHeight="1" x14ac:dyDescent="0.25">
      <c r="Q63860" s="265"/>
    </row>
    <row r="63861" spans="17:17" ht="0" hidden="1" customHeight="1" x14ac:dyDescent="0.25">
      <c r="Q63861" s="265"/>
    </row>
    <row r="63862" spans="17:17" ht="0" hidden="1" customHeight="1" x14ac:dyDescent="0.25">
      <c r="Q63862" s="265"/>
    </row>
    <row r="63863" spans="17:17" ht="0" hidden="1" customHeight="1" x14ac:dyDescent="0.25">
      <c r="Q63863" s="265"/>
    </row>
    <row r="63864" spans="17:17" ht="0" hidden="1" customHeight="1" x14ac:dyDescent="0.25">
      <c r="Q63864" s="265"/>
    </row>
    <row r="63865" spans="17:17" ht="0" hidden="1" customHeight="1" x14ac:dyDescent="0.25">
      <c r="Q63865" s="265"/>
    </row>
    <row r="63866" spans="17:17" ht="0" hidden="1" customHeight="1" x14ac:dyDescent="0.25">
      <c r="Q63866" s="265"/>
    </row>
    <row r="63867" spans="17:17" ht="0" hidden="1" customHeight="1" x14ac:dyDescent="0.25">
      <c r="Q63867" s="265"/>
    </row>
    <row r="63868" spans="17:17" ht="0" hidden="1" customHeight="1" x14ac:dyDescent="0.25">
      <c r="Q63868" s="265"/>
    </row>
    <row r="63869" spans="17:17" ht="0" hidden="1" customHeight="1" x14ac:dyDescent="0.25">
      <c r="Q63869" s="265"/>
    </row>
    <row r="63870" spans="17:17" ht="0" hidden="1" customHeight="1" x14ac:dyDescent="0.25">
      <c r="Q63870" s="265"/>
    </row>
    <row r="63871" spans="17:17" ht="0" hidden="1" customHeight="1" x14ac:dyDescent="0.25">
      <c r="Q63871" s="265"/>
    </row>
    <row r="63872" spans="17:17" ht="0" hidden="1" customHeight="1" x14ac:dyDescent="0.25">
      <c r="Q63872" s="265"/>
    </row>
    <row r="63873" spans="17:17" ht="0" hidden="1" customHeight="1" x14ac:dyDescent="0.25">
      <c r="Q63873" s="265"/>
    </row>
    <row r="63874" spans="17:17" ht="0" hidden="1" customHeight="1" x14ac:dyDescent="0.25">
      <c r="Q63874" s="265"/>
    </row>
    <row r="63875" spans="17:17" ht="0" hidden="1" customHeight="1" x14ac:dyDescent="0.25">
      <c r="Q63875" s="265"/>
    </row>
    <row r="63876" spans="17:17" ht="0" hidden="1" customHeight="1" x14ac:dyDescent="0.25">
      <c r="Q63876" s="265"/>
    </row>
    <row r="63877" spans="17:17" ht="0" hidden="1" customHeight="1" x14ac:dyDescent="0.25">
      <c r="Q63877" s="265"/>
    </row>
    <row r="63878" spans="17:17" ht="0" hidden="1" customHeight="1" x14ac:dyDescent="0.25">
      <c r="Q63878" s="265"/>
    </row>
    <row r="63879" spans="17:17" ht="0" hidden="1" customHeight="1" x14ac:dyDescent="0.25">
      <c r="Q63879" s="265"/>
    </row>
    <row r="63880" spans="17:17" ht="0" hidden="1" customHeight="1" x14ac:dyDescent="0.25">
      <c r="Q63880" s="265"/>
    </row>
    <row r="63881" spans="17:17" ht="0" hidden="1" customHeight="1" x14ac:dyDescent="0.25">
      <c r="Q63881" s="265"/>
    </row>
    <row r="63882" spans="17:17" ht="0" hidden="1" customHeight="1" x14ac:dyDescent="0.25">
      <c r="Q63882" s="265"/>
    </row>
    <row r="63883" spans="17:17" ht="0" hidden="1" customHeight="1" x14ac:dyDescent="0.25">
      <c r="Q63883" s="265"/>
    </row>
    <row r="63884" spans="17:17" ht="0" hidden="1" customHeight="1" x14ac:dyDescent="0.25">
      <c r="Q63884" s="265"/>
    </row>
    <row r="63885" spans="17:17" ht="0" hidden="1" customHeight="1" x14ac:dyDescent="0.25">
      <c r="Q63885" s="265"/>
    </row>
    <row r="63886" spans="17:17" ht="0" hidden="1" customHeight="1" x14ac:dyDescent="0.25">
      <c r="Q63886" s="265"/>
    </row>
    <row r="63887" spans="17:17" ht="0" hidden="1" customHeight="1" x14ac:dyDescent="0.25">
      <c r="Q63887" s="265"/>
    </row>
    <row r="63888" spans="17:17" ht="0" hidden="1" customHeight="1" x14ac:dyDescent="0.25">
      <c r="Q63888" s="265"/>
    </row>
    <row r="63889" spans="17:17" ht="0" hidden="1" customHeight="1" x14ac:dyDescent="0.25">
      <c r="Q63889" s="265"/>
    </row>
    <row r="63890" spans="17:17" ht="0" hidden="1" customHeight="1" x14ac:dyDescent="0.25">
      <c r="Q63890" s="265"/>
    </row>
    <row r="63891" spans="17:17" ht="0" hidden="1" customHeight="1" x14ac:dyDescent="0.25">
      <c r="Q63891" s="265"/>
    </row>
    <row r="63892" spans="17:17" ht="0" hidden="1" customHeight="1" x14ac:dyDescent="0.25">
      <c r="Q63892" s="265"/>
    </row>
    <row r="63893" spans="17:17" ht="0" hidden="1" customHeight="1" x14ac:dyDescent="0.25">
      <c r="Q63893" s="265"/>
    </row>
    <row r="63894" spans="17:17" ht="0" hidden="1" customHeight="1" x14ac:dyDescent="0.25">
      <c r="Q63894" s="265"/>
    </row>
    <row r="63895" spans="17:17" ht="0" hidden="1" customHeight="1" x14ac:dyDescent="0.25">
      <c r="Q63895" s="265"/>
    </row>
    <row r="63896" spans="17:17" ht="0" hidden="1" customHeight="1" x14ac:dyDescent="0.25">
      <c r="Q63896" s="265"/>
    </row>
    <row r="63897" spans="17:17" ht="0" hidden="1" customHeight="1" x14ac:dyDescent="0.25">
      <c r="Q63897" s="265"/>
    </row>
    <row r="63898" spans="17:17" ht="0" hidden="1" customHeight="1" x14ac:dyDescent="0.25">
      <c r="Q63898" s="265"/>
    </row>
    <row r="63899" spans="17:17" ht="0" hidden="1" customHeight="1" x14ac:dyDescent="0.25">
      <c r="Q63899" s="265"/>
    </row>
    <row r="63900" spans="17:17" ht="0" hidden="1" customHeight="1" x14ac:dyDescent="0.25">
      <c r="Q63900" s="265"/>
    </row>
    <row r="63901" spans="17:17" ht="0" hidden="1" customHeight="1" x14ac:dyDescent="0.25">
      <c r="Q63901" s="265"/>
    </row>
    <row r="63902" spans="17:17" ht="0" hidden="1" customHeight="1" x14ac:dyDescent="0.25">
      <c r="Q63902" s="265"/>
    </row>
    <row r="63903" spans="17:17" ht="0" hidden="1" customHeight="1" x14ac:dyDescent="0.25">
      <c r="Q63903" s="265"/>
    </row>
    <row r="63904" spans="17:17" ht="0" hidden="1" customHeight="1" x14ac:dyDescent="0.25">
      <c r="Q63904" s="265"/>
    </row>
    <row r="63905" spans="17:17" ht="0" hidden="1" customHeight="1" x14ac:dyDescent="0.25">
      <c r="Q63905" s="265"/>
    </row>
    <row r="63906" spans="17:17" ht="0" hidden="1" customHeight="1" x14ac:dyDescent="0.25">
      <c r="Q63906" s="265"/>
    </row>
    <row r="63907" spans="17:17" ht="0" hidden="1" customHeight="1" x14ac:dyDescent="0.25">
      <c r="Q63907" s="265"/>
    </row>
    <row r="63908" spans="17:17" ht="0" hidden="1" customHeight="1" x14ac:dyDescent="0.25">
      <c r="Q63908" s="265"/>
    </row>
    <row r="63909" spans="17:17" ht="0" hidden="1" customHeight="1" x14ac:dyDescent="0.25">
      <c r="Q63909" s="265"/>
    </row>
    <row r="63910" spans="17:17" ht="0" hidden="1" customHeight="1" x14ac:dyDescent="0.25">
      <c r="Q63910" s="265"/>
    </row>
    <row r="63911" spans="17:17" ht="0" hidden="1" customHeight="1" x14ac:dyDescent="0.25">
      <c r="Q63911" s="265"/>
    </row>
    <row r="63912" spans="17:17" ht="0" hidden="1" customHeight="1" x14ac:dyDescent="0.25">
      <c r="Q63912" s="265"/>
    </row>
    <row r="63913" spans="17:17" ht="0" hidden="1" customHeight="1" x14ac:dyDescent="0.25">
      <c r="Q63913" s="265"/>
    </row>
    <row r="63914" spans="17:17" ht="0" hidden="1" customHeight="1" x14ac:dyDescent="0.25">
      <c r="Q63914" s="265"/>
    </row>
    <row r="63915" spans="17:17" ht="0" hidden="1" customHeight="1" x14ac:dyDescent="0.25">
      <c r="Q63915" s="265"/>
    </row>
    <row r="63916" spans="17:17" ht="0" hidden="1" customHeight="1" x14ac:dyDescent="0.25">
      <c r="Q63916" s="265"/>
    </row>
    <row r="63917" spans="17:17" ht="0" hidden="1" customHeight="1" x14ac:dyDescent="0.25">
      <c r="Q63917" s="265"/>
    </row>
    <row r="63918" spans="17:17" ht="0" hidden="1" customHeight="1" x14ac:dyDescent="0.25">
      <c r="Q63918" s="265"/>
    </row>
    <row r="63919" spans="17:17" ht="0" hidden="1" customHeight="1" x14ac:dyDescent="0.25">
      <c r="Q63919" s="265"/>
    </row>
    <row r="63920" spans="17:17" ht="0" hidden="1" customHeight="1" x14ac:dyDescent="0.25">
      <c r="Q63920" s="265"/>
    </row>
    <row r="63921" spans="17:17" ht="0" hidden="1" customHeight="1" x14ac:dyDescent="0.25">
      <c r="Q63921" s="265"/>
    </row>
    <row r="63922" spans="17:17" ht="0" hidden="1" customHeight="1" x14ac:dyDescent="0.25">
      <c r="Q63922" s="265"/>
    </row>
    <row r="63923" spans="17:17" ht="0" hidden="1" customHeight="1" x14ac:dyDescent="0.25">
      <c r="Q63923" s="265"/>
    </row>
    <row r="63924" spans="17:17" ht="0" hidden="1" customHeight="1" x14ac:dyDescent="0.25">
      <c r="Q63924" s="265"/>
    </row>
    <row r="63925" spans="17:17" ht="0" hidden="1" customHeight="1" x14ac:dyDescent="0.25">
      <c r="Q63925" s="265"/>
    </row>
    <row r="63926" spans="17:17" ht="0" hidden="1" customHeight="1" x14ac:dyDescent="0.25">
      <c r="Q63926" s="265"/>
    </row>
    <row r="63927" spans="17:17" ht="0" hidden="1" customHeight="1" x14ac:dyDescent="0.25">
      <c r="Q63927" s="265"/>
    </row>
    <row r="63928" spans="17:17" ht="0" hidden="1" customHeight="1" x14ac:dyDescent="0.25">
      <c r="Q63928" s="265"/>
    </row>
    <row r="63929" spans="17:17" ht="0" hidden="1" customHeight="1" x14ac:dyDescent="0.25">
      <c r="Q63929" s="265"/>
    </row>
    <row r="63930" spans="17:17" ht="0" hidden="1" customHeight="1" x14ac:dyDescent="0.25">
      <c r="Q63930" s="265"/>
    </row>
    <row r="63931" spans="17:17" ht="0" hidden="1" customHeight="1" x14ac:dyDescent="0.25">
      <c r="Q63931" s="265"/>
    </row>
    <row r="63932" spans="17:17" ht="0" hidden="1" customHeight="1" x14ac:dyDescent="0.25">
      <c r="Q63932" s="265"/>
    </row>
    <row r="63933" spans="17:17" ht="0" hidden="1" customHeight="1" x14ac:dyDescent="0.25">
      <c r="Q63933" s="265"/>
    </row>
    <row r="63934" spans="17:17" ht="0" hidden="1" customHeight="1" x14ac:dyDescent="0.25">
      <c r="Q63934" s="265"/>
    </row>
    <row r="63935" spans="17:17" ht="0" hidden="1" customHeight="1" x14ac:dyDescent="0.25">
      <c r="Q63935" s="265"/>
    </row>
    <row r="63936" spans="17:17" ht="0" hidden="1" customHeight="1" x14ac:dyDescent="0.25">
      <c r="Q63936" s="265"/>
    </row>
    <row r="63937" spans="17:17" ht="0" hidden="1" customHeight="1" x14ac:dyDescent="0.25">
      <c r="Q63937" s="265"/>
    </row>
    <row r="63938" spans="17:17" ht="0" hidden="1" customHeight="1" x14ac:dyDescent="0.25">
      <c r="Q63938" s="265"/>
    </row>
    <row r="63939" spans="17:17" ht="0" hidden="1" customHeight="1" x14ac:dyDescent="0.25">
      <c r="Q63939" s="265"/>
    </row>
    <row r="63940" spans="17:17" ht="0" hidden="1" customHeight="1" x14ac:dyDescent="0.25">
      <c r="Q63940" s="265"/>
    </row>
    <row r="63941" spans="17:17" ht="0" hidden="1" customHeight="1" x14ac:dyDescent="0.25">
      <c r="Q63941" s="265"/>
    </row>
    <row r="63942" spans="17:17" ht="0" hidden="1" customHeight="1" x14ac:dyDescent="0.25">
      <c r="Q63942" s="265"/>
    </row>
    <row r="63943" spans="17:17" ht="0" hidden="1" customHeight="1" x14ac:dyDescent="0.25">
      <c r="Q63943" s="265"/>
    </row>
    <row r="63944" spans="17:17" ht="0" hidden="1" customHeight="1" x14ac:dyDescent="0.25">
      <c r="Q63944" s="265"/>
    </row>
    <row r="63945" spans="17:17" ht="0" hidden="1" customHeight="1" x14ac:dyDescent="0.25">
      <c r="Q63945" s="265"/>
    </row>
    <row r="63946" spans="17:17" ht="0" hidden="1" customHeight="1" x14ac:dyDescent="0.25">
      <c r="Q63946" s="265"/>
    </row>
    <row r="63947" spans="17:17" ht="0" hidden="1" customHeight="1" x14ac:dyDescent="0.25">
      <c r="Q63947" s="265"/>
    </row>
    <row r="63948" spans="17:17" ht="0" hidden="1" customHeight="1" x14ac:dyDescent="0.25">
      <c r="Q63948" s="265"/>
    </row>
    <row r="63949" spans="17:17" ht="0" hidden="1" customHeight="1" x14ac:dyDescent="0.25">
      <c r="Q63949" s="265"/>
    </row>
    <row r="63950" spans="17:17" ht="0" hidden="1" customHeight="1" x14ac:dyDescent="0.25">
      <c r="Q63950" s="265"/>
    </row>
    <row r="63951" spans="17:17" ht="0" hidden="1" customHeight="1" x14ac:dyDescent="0.25">
      <c r="Q63951" s="265"/>
    </row>
    <row r="63952" spans="17:17" ht="0" hidden="1" customHeight="1" x14ac:dyDescent="0.25">
      <c r="Q63952" s="265"/>
    </row>
    <row r="63953" spans="17:17" ht="0" hidden="1" customHeight="1" x14ac:dyDescent="0.25">
      <c r="Q63953" s="265"/>
    </row>
    <row r="63954" spans="17:17" ht="0" hidden="1" customHeight="1" x14ac:dyDescent="0.25">
      <c r="Q63954" s="265"/>
    </row>
    <row r="63955" spans="17:17" ht="0" hidden="1" customHeight="1" x14ac:dyDescent="0.25">
      <c r="Q63955" s="265"/>
    </row>
    <row r="63956" spans="17:17" ht="0" hidden="1" customHeight="1" x14ac:dyDescent="0.25">
      <c r="Q63956" s="265"/>
    </row>
    <row r="63957" spans="17:17" ht="0" hidden="1" customHeight="1" x14ac:dyDescent="0.25">
      <c r="Q63957" s="265"/>
    </row>
    <row r="63958" spans="17:17" ht="0" hidden="1" customHeight="1" x14ac:dyDescent="0.25">
      <c r="Q63958" s="265"/>
    </row>
    <row r="63959" spans="17:17" ht="0" hidden="1" customHeight="1" x14ac:dyDescent="0.25">
      <c r="Q63959" s="265"/>
    </row>
    <row r="63960" spans="17:17" ht="0" hidden="1" customHeight="1" x14ac:dyDescent="0.25">
      <c r="Q63960" s="265"/>
    </row>
    <row r="63961" spans="17:17" ht="0" hidden="1" customHeight="1" x14ac:dyDescent="0.25">
      <c r="Q63961" s="265"/>
    </row>
    <row r="63962" spans="17:17" ht="0" hidden="1" customHeight="1" x14ac:dyDescent="0.25">
      <c r="Q63962" s="265"/>
    </row>
    <row r="63963" spans="17:17" ht="0" hidden="1" customHeight="1" x14ac:dyDescent="0.25">
      <c r="Q63963" s="265"/>
    </row>
    <row r="63964" spans="17:17" ht="0" hidden="1" customHeight="1" x14ac:dyDescent="0.25">
      <c r="Q63964" s="265"/>
    </row>
    <row r="63965" spans="17:17" ht="0" hidden="1" customHeight="1" x14ac:dyDescent="0.25">
      <c r="Q63965" s="265"/>
    </row>
    <row r="63966" spans="17:17" ht="0" hidden="1" customHeight="1" x14ac:dyDescent="0.25">
      <c r="Q63966" s="265"/>
    </row>
    <row r="63967" spans="17:17" ht="0" hidden="1" customHeight="1" x14ac:dyDescent="0.25">
      <c r="Q63967" s="265"/>
    </row>
    <row r="63968" spans="17:17" ht="0" hidden="1" customHeight="1" x14ac:dyDescent="0.25">
      <c r="Q63968" s="265"/>
    </row>
    <row r="63969" spans="17:17" ht="0" hidden="1" customHeight="1" x14ac:dyDescent="0.25">
      <c r="Q63969" s="265"/>
    </row>
    <row r="63970" spans="17:17" ht="0" hidden="1" customHeight="1" x14ac:dyDescent="0.25">
      <c r="Q63970" s="265"/>
    </row>
    <row r="63971" spans="17:17" ht="0" hidden="1" customHeight="1" x14ac:dyDescent="0.25">
      <c r="Q63971" s="265"/>
    </row>
    <row r="63972" spans="17:17" ht="0" hidden="1" customHeight="1" x14ac:dyDescent="0.25">
      <c r="Q63972" s="265"/>
    </row>
    <row r="63973" spans="17:17" ht="0" hidden="1" customHeight="1" x14ac:dyDescent="0.25">
      <c r="Q63973" s="265"/>
    </row>
    <row r="63974" spans="17:17" ht="0" hidden="1" customHeight="1" x14ac:dyDescent="0.25">
      <c r="Q63974" s="265"/>
    </row>
    <row r="63975" spans="17:17" ht="0" hidden="1" customHeight="1" x14ac:dyDescent="0.25">
      <c r="Q63975" s="265"/>
    </row>
    <row r="63976" spans="17:17" ht="0" hidden="1" customHeight="1" x14ac:dyDescent="0.25">
      <c r="Q63976" s="265"/>
    </row>
    <row r="63977" spans="17:17" ht="0" hidden="1" customHeight="1" x14ac:dyDescent="0.25">
      <c r="Q63977" s="265"/>
    </row>
    <row r="63978" spans="17:17" ht="0" hidden="1" customHeight="1" x14ac:dyDescent="0.25">
      <c r="Q63978" s="265"/>
    </row>
    <row r="63979" spans="17:17" ht="0" hidden="1" customHeight="1" x14ac:dyDescent="0.25">
      <c r="Q63979" s="265"/>
    </row>
    <row r="63980" spans="17:17" ht="0" hidden="1" customHeight="1" x14ac:dyDescent="0.25">
      <c r="Q63980" s="265"/>
    </row>
    <row r="63981" spans="17:17" ht="0" hidden="1" customHeight="1" x14ac:dyDescent="0.25">
      <c r="Q63981" s="265"/>
    </row>
    <row r="63982" spans="17:17" ht="0" hidden="1" customHeight="1" x14ac:dyDescent="0.25">
      <c r="Q63982" s="265"/>
    </row>
    <row r="63983" spans="17:17" ht="0" hidden="1" customHeight="1" x14ac:dyDescent="0.25">
      <c r="Q63983" s="265"/>
    </row>
    <row r="63984" spans="17:17" ht="0" hidden="1" customHeight="1" x14ac:dyDescent="0.25">
      <c r="Q63984" s="265"/>
    </row>
    <row r="63985" spans="17:17" ht="0" hidden="1" customHeight="1" x14ac:dyDescent="0.25">
      <c r="Q63985" s="265"/>
    </row>
    <row r="63986" spans="17:17" ht="0" hidden="1" customHeight="1" x14ac:dyDescent="0.25">
      <c r="Q63986" s="265"/>
    </row>
    <row r="63987" spans="17:17" ht="0" hidden="1" customHeight="1" x14ac:dyDescent="0.25">
      <c r="Q63987" s="265"/>
    </row>
    <row r="63988" spans="17:17" ht="0" hidden="1" customHeight="1" x14ac:dyDescent="0.25">
      <c r="Q63988" s="265"/>
    </row>
    <row r="63989" spans="17:17" ht="0" hidden="1" customHeight="1" x14ac:dyDescent="0.25">
      <c r="Q63989" s="265"/>
    </row>
    <row r="63990" spans="17:17" ht="0" hidden="1" customHeight="1" x14ac:dyDescent="0.25">
      <c r="Q63990" s="265"/>
    </row>
    <row r="63991" spans="17:17" ht="0" hidden="1" customHeight="1" x14ac:dyDescent="0.25">
      <c r="Q63991" s="265"/>
    </row>
    <row r="63992" spans="17:17" ht="0" hidden="1" customHeight="1" x14ac:dyDescent="0.25">
      <c r="Q63992" s="265"/>
    </row>
    <row r="63993" spans="17:17" ht="0" hidden="1" customHeight="1" x14ac:dyDescent="0.25">
      <c r="Q63993" s="265"/>
    </row>
    <row r="63994" spans="17:17" ht="0" hidden="1" customHeight="1" x14ac:dyDescent="0.25">
      <c r="Q63994" s="265"/>
    </row>
    <row r="63995" spans="17:17" ht="0" hidden="1" customHeight="1" x14ac:dyDescent="0.25">
      <c r="Q63995" s="265"/>
    </row>
    <row r="63996" spans="17:17" ht="0" hidden="1" customHeight="1" x14ac:dyDescent="0.25">
      <c r="Q63996" s="265"/>
    </row>
    <row r="63997" spans="17:17" ht="0" hidden="1" customHeight="1" x14ac:dyDescent="0.25">
      <c r="Q63997" s="265"/>
    </row>
    <row r="63998" spans="17:17" ht="0" hidden="1" customHeight="1" x14ac:dyDescent="0.25">
      <c r="Q63998" s="265"/>
    </row>
    <row r="63999" spans="17:17" ht="0" hidden="1" customHeight="1" x14ac:dyDescent="0.25">
      <c r="Q63999" s="265"/>
    </row>
    <row r="64000" spans="17:17" ht="0" hidden="1" customHeight="1" x14ac:dyDescent="0.25">
      <c r="Q64000" s="265"/>
    </row>
    <row r="64001" spans="17:17" ht="0" hidden="1" customHeight="1" x14ac:dyDescent="0.25">
      <c r="Q64001" s="265"/>
    </row>
    <row r="64002" spans="17:17" ht="0" hidden="1" customHeight="1" x14ac:dyDescent="0.25">
      <c r="Q64002" s="265"/>
    </row>
    <row r="64003" spans="17:17" ht="0" hidden="1" customHeight="1" x14ac:dyDescent="0.25">
      <c r="Q64003" s="265"/>
    </row>
    <row r="64004" spans="17:17" ht="0" hidden="1" customHeight="1" x14ac:dyDescent="0.25">
      <c r="Q64004" s="265"/>
    </row>
    <row r="64005" spans="17:17" ht="0" hidden="1" customHeight="1" x14ac:dyDescent="0.25">
      <c r="Q64005" s="265"/>
    </row>
    <row r="64006" spans="17:17" ht="0" hidden="1" customHeight="1" x14ac:dyDescent="0.25">
      <c r="Q64006" s="265"/>
    </row>
    <row r="64007" spans="17:17" ht="0" hidden="1" customHeight="1" x14ac:dyDescent="0.25">
      <c r="Q64007" s="265"/>
    </row>
    <row r="64008" spans="17:17" ht="0" hidden="1" customHeight="1" x14ac:dyDescent="0.25">
      <c r="Q64008" s="265"/>
    </row>
    <row r="64009" spans="17:17" ht="0" hidden="1" customHeight="1" x14ac:dyDescent="0.25">
      <c r="Q64009" s="265"/>
    </row>
    <row r="64010" spans="17:17" ht="0" hidden="1" customHeight="1" x14ac:dyDescent="0.25">
      <c r="Q64010" s="265"/>
    </row>
    <row r="64011" spans="17:17" ht="0" hidden="1" customHeight="1" x14ac:dyDescent="0.25">
      <c r="Q64011" s="265"/>
    </row>
    <row r="64012" spans="17:17" ht="0" hidden="1" customHeight="1" x14ac:dyDescent="0.25">
      <c r="Q64012" s="265"/>
    </row>
    <row r="64013" spans="17:17" ht="0" hidden="1" customHeight="1" x14ac:dyDescent="0.25">
      <c r="Q64013" s="265"/>
    </row>
    <row r="64014" spans="17:17" ht="0" hidden="1" customHeight="1" x14ac:dyDescent="0.25">
      <c r="Q64014" s="265"/>
    </row>
    <row r="64015" spans="17:17" ht="0" hidden="1" customHeight="1" x14ac:dyDescent="0.25">
      <c r="Q64015" s="265"/>
    </row>
    <row r="64016" spans="17:17" ht="0" hidden="1" customHeight="1" x14ac:dyDescent="0.25">
      <c r="Q64016" s="265"/>
    </row>
    <row r="64017" spans="17:17" ht="0" hidden="1" customHeight="1" x14ac:dyDescent="0.25">
      <c r="Q64017" s="265"/>
    </row>
    <row r="64018" spans="17:17" ht="0" hidden="1" customHeight="1" x14ac:dyDescent="0.25">
      <c r="Q64018" s="265"/>
    </row>
    <row r="64019" spans="17:17" ht="0" hidden="1" customHeight="1" x14ac:dyDescent="0.25">
      <c r="Q64019" s="265"/>
    </row>
    <row r="64020" spans="17:17" ht="0" hidden="1" customHeight="1" x14ac:dyDescent="0.25">
      <c r="Q64020" s="265"/>
    </row>
    <row r="64021" spans="17:17" ht="0" hidden="1" customHeight="1" x14ac:dyDescent="0.25">
      <c r="Q64021" s="265"/>
    </row>
    <row r="64022" spans="17:17" ht="0" hidden="1" customHeight="1" x14ac:dyDescent="0.25">
      <c r="Q64022" s="265"/>
    </row>
    <row r="64023" spans="17:17" ht="0" hidden="1" customHeight="1" x14ac:dyDescent="0.25">
      <c r="Q64023" s="265"/>
    </row>
    <row r="64024" spans="17:17" ht="0" hidden="1" customHeight="1" x14ac:dyDescent="0.25">
      <c r="Q64024" s="265"/>
    </row>
    <row r="64025" spans="17:17" ht="0" hidden="1" customHeight="1" x14ac:dyDescent="0.25">
      <c r="Q64025" s="265"/>
    </row>
    <row r="64026" spans="17:17" ht="0" hidden="1" customHeight="1" x14ac:dyDescent="0.25">
      <c r="Q64026" s="265"/>
    </row>
    <row r="64027" spans="17:17" ht="0" hidden="1" customHeight="1" x14ac:dyDescent="0.25">
      <c r="Q64027" s="265"/>
    </row>
    <row r="64028" spans="17:17" ht="0" hidden="1" customHeight="1" x14ac:dyDescent="0.25">
      <c r="Q64028" s="265"/>
    </row>
    <row r="64029" spans="17:17" ht="0" hidden="1" customHeight="1" x14ac:dyDescent="0.25">
      <c r="Q64029" s="265"/>
    </row>
    <row r="64030" spans="17:17" ht="0" hidden="1" customHeight="1" x14ac:dyDescent="0.25">
      <c r="Q64030" s="265"/>
    </row>
    <row r="64031" spans="17:17" ht="0" hidden="1" customHeight="1" x14ac:dyDescent="0.25">
      <c r="Q64031" s="265"/>
    </row>
    <row r="64032" spans="17:17" ht="0" hidden="1" customHeight="1" x14ac:dyDescent="0.25">
      <c r="Q64032" s="265"/>
    </row>
    <row r="64033" spans="17:17" ht="0" hidden="1" customHeight="1" x14ac:dyDescent="0.25">
      <c r="Q64033" s="265"/>
    </row>
    <row r="64034" spans="17:17" ht="0" hidden="1" customHeight="1" x14ac:dyDescent="0.25">
      <c r="Q64034" s="265"/>
    </row>
    <row r="64035" spans="17:17" ht="0" hidden="1" customHeight="1" x14ac:dyDescent="0.25">
      <c r="Q64035" s="265"/>
    </row>
    <row r="64036" spans="17:17" ht="0" hidden="1" customHeight="1" x14ac:dyDescent="0.25">
      <c r="Q64036" s="265"/>
    </row>
    <row r="64037" spans="17:17" ht="0" hidden="1" customHeight="1" x14ac:dyDescent="0.25">
      <c r="Q64037" s="265"/>
    </row>
    <row r="64038" spans="17:17" ht="0" hidden="1" customHeight="1" x14ac:dyDescent="0.25">
      <c r="Q64038" s="265"/>
    </row>
    <row r="64039" spans="17:17" ht="0" hidden="1" customHeight="1" x14ac:dyDescent="0.25">
      <c r="Q64039" s="265"/>
    </row>
    <row r="64040" spans="17:17" ht="0" hidden="1" customHeight="1" x14ac:dyDescent="0.25">
      <c r="Q64040" s="265"/>
    </row>
    <row r="64041" spans="17:17" ht="0" hidden="1" customHeight="1" x14ac:dyDescent="0.25">
      <c r="Q64041" s="265"/>
    </row>
    <row r="64042" spans="17:17" ht="0" hidden="1" customHeight="1" x14ac:dyDescent="0.25">
      <c r="Q64042" s="265"/>
    </row>
    <row r="64043" spans="17:17" ht="0" hidden="1" customHeight="1" x14ac:dyDescent="0.25">
      <c r="Q64043" s="265"/>
    </row>
    <row r="64044" spans="17:17" ht="0" hidden="1" customHeight="1" x14ac:dyDescent="0.25">
      <c r="Q64044" s="265"/>
    </row>
    <row r="64045" spans="17:17" ht="0" hidden="1" customHeight="1" x14ac:dyDescent="0.25">
      <c r="Q64045" s="265"/>
    </row>
    <row r="64046" spans="17:17" ht="0" hidden="1" customHeight="1" x14ac:dyDescent="0.25">
      <c r="Q64046" s="265"/>
    </row>
    <row r="64047" spans="17:17" ht="0" hidden="1" customHeight="1" x14ac:dyDescent="0.25">
      <c r="Q64047" s="265"/>
    </row>
    <row r="64048" spans="17:17" ht="0" hidden="1" customHeight="1" x14ac:dyDescent="0.25">
      <c r="Q64048" s="265"/>
    </row>
    <row r="64049" spans="17:17" ht="0" hidden="1" customHeight="1" x14ac:dyDescent="0.25">
      <c r="Q64049" s="265"/>
    </row>
    <row r="64050" spans="17:17" ht="0" hidden="1" customHeight="1" x14ac:dyDescent="0.25">
      <c r="Q64050" s="265"/>
    </row>
    <row r="64051" spans="17:17" ht="0" hidden="1" customHeight="1" x14ac:dyDescent="0.25">
      <c r="Q64051" s="265"/>
    </row>
    <row r="64052" spans="17:17" ht="0" hidden="1" customHeight="1" x14ac:dyDescent="0.25">
      <c r="Q64052" s="265"/>
    </row>
    <row r="64053" spans="17:17" ht="0" hidden="1" customHeight="1" x14ac:dyDescent="0.25">
      <c r="Q64053" s="265"/>
    </row>
    <row r="64054" spans="17:17" ht="0" hidden="1" customHeight="1" x14ac:dyDescent="0.25">
      <c r="Q64054" s="265"/>
    </row>
    <row r="64055" spans="17:17" ht="0" hidden="1" customHeight="1" x14ac:dyDescent="0.25">
      <c r="Q64055" s="265"/>
    </row>
    <row r="64056" spans="17:17" ht="0" hidden="1" customHeight="1" x14ac:dyDescent="0.25">
      <c r="Q64056" s="265"/>
    </row>
    <row r="64057" spans="17:17" ht="0" hidden="1" customHeight="1" x14ac:dyDescent="0.25">
      <c r="Q64057" s="265"/>
    </row>
    <row r="64058" spans="17:17" ht="0" hidden="1" customHeight="1" x14ac:dyDescent="0.25">
      <c r="Q64058" s="265"/>
    </row>
    <row r="64059" spans="17:17" ht="0" hidden="1" customHeight="1" x14ac:dyDescent="0.25">
      <c r="Q64059" s="265"/>
    </row>
    <row r="64060" spans="17:17" ht="0" hidden="1" customHeight="1" x14ac:dyDescent="0.25">
      <c r="Q64060" s="265"/>
    </row>
    <row r="64061" spans="17:17" ht="0" hidden="1" customHeight="1" x14ac:dyDescent="0.25">
      <c r="Q64061" s="265"/>
    </row>
    <row r="64062" spans="17:17" ht="0" hidden="1" customHeight="1" x14ac:dyDescent="0.25">
      <c r="Q64062" s="265"/>
    </row>
    <row r="64063" spans="17:17" ht="0" hidden="1" customHeight="1" x14ac:dyDescent="0.25">
      <c r="Q64063" s="265"/>
    </row>
    <row r="64064" spans="17:17" ht="0" hidden="1" customHeight="1" x14ac:dyDescent="0.25">
      <c r="Q64064" s="265"/>
    </row>
    <row r="64065" spans="17:17" ht="0" hidden="1" customHeight="1" x14ac:dyDescent="0.25">
      <c r="Q64065" s="265"/>
    </row>
    <row r="64066" spans="17:17" ht="0" hidden="1" customHeight="1" x14ac:dyDescent="0.25">
      <c r="Q64066" s="265"/>
    </row>
    <row r="64067" spans="17:17" ht="0" hidden="1" customHeight="1" x14ac:dyDescent="0.25">
      <c r="Q64067" s="265"/>
    </row>
    <row r="64068" spans="17:17" ht="0" hidden="1" customHeight="1" x14ac:dyDescent="0.25">
      <c r="Q64068" s="265"/>
    </row>
    <row r="64069" spans="17:17" ht="0" hidden="1" customHeight="1" x14ac:dyDescent="0.25">
      <c r="Q64069" s="265"/>
    </row>
    <row r="64070" spans="17:17" ht="0" hidden="1" customHeight="1" x14ac:dyDescent="0.25">
      <c r="Q64070" s="265"/>
    </row>
    <row r="64071" spans="17:17" ht="0" hidden="1" customHeight="1" x14ac:dyDescent="0.25">
      <c r="Q64071" s="265"/>
    </row>
    <row r="64072" spans="17:17" ht="0" hidden="1" customHeight="1" x14ac:dyDescent="0.25">
      <c r="Q64072" s="265"/>
    </row>
    <row r="64073" spans="17:17" ht="0" hidden="1" customHeight="1" x14ac:dyDescent="0.25">
      <c r="Q64073" s="265"/>
    </row>
    <row r="64074" spans="17:17" ht="0" hidden="1" customHeight="1" x14ac:dyDescent="0.25">
      <c r="Q64074" s="265"/>
    </row>
    <row r="64075" spans="17:17" ht="0" hidden="1" customHeight="1" x14ac:dyDescent="0.25">
      <c r="Q64075" s="265"/>
    </row>
    <row r="64076" spans="17:17" ht="0" hidden="1" customHeight="1" x14ac:dyDescent="0.25">
      <c r="Q64076" s="265"/>
    </row>
    <row r="64077" spans="17:17" ht="0" hidden="1" customHeight="1" x14ac:dyDescent="0.25">
      <c r="Q64077" s="265"/>
    </row>
    <row r="64078" spans="17:17" ht="0" hidden="1" customHeight="1" x14ac:dyDescent="0.25">
      <c r="Q64078" s="265"/>
    </row>
    <row r="64079" spans="17:17" ht="0" hidden="1" customHeight="1" x14ac:dyDescent="0.25">
      <c r="Q64079" s="265"/>
    </row>
    <row r="64080" spans="17:17" ht="0" hidden="1" customHeight="1" x14ac:dyDescent="0.25">
      <c r="Q64080" s="265"/>
    </row>
    <row r="64081" spans="17:17" ht="0" hidden="1" customHeight="1" x14ac:dyDescent="0.25">
      <c r="Q64081" s="265"/>
    </row>
    <row r="64082" spans="17:17" ht="0" hidden="1" customHeight="1" x14ac:dyDescent="0.25">
      <c r="Q64082" s="265"/>
    </row>
    <row r="64083" spans="17:17" ht="0" hidden="1" customHeight="1" x14ac:dyDescent="0.25">
      <c r="Q64083" s="265"/>
    </row>
    <row r="64084" spans="17:17" ht="0" hidden="1" customHeight="1" x14ac:dyDescent="0.25">
      <c r="Q64084" s="265"/>
    </row>
    <row r="64085" spans="17:17" ht="0" hidden="1" customHeight="1" x14ac:dyDescent="0.25">
      <c r="Q64085" s="265"/>
    </row>
    <row r="64086" spans="17:17" ht="0" hidden="1" customHeight="1" x14ac:dyDescent="0.25">
      <c r="Q64086" s="265"/>
    </row>
    <row r="64087" spans="17:17" ht="0" hidden="1" customHeight="1" x14ac:dyDescent="0.25">
      <c r="Q64087" s="265"/>
    </row>
    <row r="64088" spans="17:17" ht="0" hidden="1" customHeight="1" x14ac:dyDescent="0.25">
      <c r="Q64088" s="265"/>
    </row>
    <row r="64089" spans="17:17" ht="0" hidden="1" customHeight="1" x14ac:dyDescent="0.25">
      <c r="Q64089" s="265"/>
    </row>
    <row r="64090" spans="17:17" ht="0" hidden="1" customHeight="1" x14ac:dyDescent="0.25">
      <c r="Q64090" s="265"/>
    </row>
    <row r="64091" spans="17:17" ht="0" hidden="1" customHeight="1" x14ac:dyDescent="0.25">
      <c r="Q64091" s="265"/>
    </row>
    <row r="64092" spans="17:17" ht="0" hidden="1" customHeight="1" x14ac:dyDescent="0.25">
      <c r="Q64092" s="265"/>
    </row>
    <row r="64093" spans="17:17" ht="0" hidden="1" customHeight="1" x14ac:dyDescent="0.25">
      <c r="Q64093" s="265"/>
    </row>
    <row r="64094" spans="17:17" ht="0" hidden="1" customHeight="1" x14ac:dyDescent="0.25">
      <c r="Q64094" s="265"/>
    </row>
    <row r="64095" spans="17:17" ht="0" hidden="1" customHeight="1" x14ac:dyDescent="0.25">
      <c r="Q64095" s="265"/>
    </row>
    <row r="64096" spans="17:17" ht="0" hidden="1" customHeight="1" x14ac:dyDescent="0.25">
      <c r="Q64096" s="265"/>
    </row>
    <row r="64097" spans="17:17" ht="0" hidden="1" customHeight="1" x14ac:dyDescent="0.25">
      <c r="Q64097" s="265"/>
    </row>
    <row r="64098" spans="17:17" ht="0" hidden="1" customHeight="1" x14ac:dyDescent="0.25">
      <c r="Q64098" s="265"/>
    </row>
    <row r="64099" spans="17:17" ht="0" hidden="1" customHeight="1" x14ac:dyDescent="0.25">
      <c r="Q64099" s="265"/>
    </row>
    <row r="64100" spans="17:17" ht="0" hidden="1" customHeight="1" x14ac:dyDescent="0.25">
      <c r="Q64100" s="265"/>
    </row>
    <row r="64101" spans="17:17" ht="0" hidden="1" customHeight="1" x14ac:dyDescent="0.25">
      <c r="Q64101" s="265"/>
    </row>
    <row r="64102" spans="17:17" ht="0" hidden="1" customHeight="1" x14ac:dyDescent="0.25">
      <c r="Q64102" s="265"/>
    </row>
    <row r="64103" spans="17:17" ht="0" hidden="1" customHeight="1" x14ac:dyDescent="0.25">
      <c r="Q64103" s="265"/>
    </row>
    <row r="64104" spans="17:17" ht="0" hidden="1" customHeight="1" x14ac:dyDescent="0.25">
      <c r="Q64104" s="265"/>
    </row>
    <row r="64105" spans="17:17" ht="0" hidden="1" customHeight="1" x14ac:dyDescent="0.25">
      <c r="Q64105" s="265"/>
    </row>
    <row r="64106" spans="17:17" ht="0" hidden="1" customHeight="1" x14ac:dyDescent="0.25">
      <c r="Q64106" s="265"/>
    </row>
    <row r="64107" spans="17:17" ht="0" hidden="1" customHeight="1" x14ac:dyDescent="0.25">
      <c r="Q64107" s="265"/>
    </row>
    <row r="64108" spans="17:17" ht="0" hidden="1" customHeight="1" x14ac:dyDescent="0.25">
      <c r="Q64108" s="265"/>
    </row>
    <row r="64109" spans="17:17" ht="0" hidden="1" customHeight="1" x14ac:dyDescent="0.25">
      <c r="Q64109" s="265"/>
    </row>
    <row r="64110" spans="17:17" ht="0" hidden="1" customHeight="1" x14ac:dyDescent="0.25">
      <c r="Q64110" s="265"/>
    </row>
    <row r="64111" spans="17:17" ht="0" hidden="1" customHeight="1" x14ac:dyDescent="0.25">
      <c r="Q64111" s="265"/>
    </row>
    <row r="64112" spans="17:17" ht="0" hidden="1" customHeight="1" x14ac:dyDescent="0.25">
      <c r="Q64112" s="265"/>
    </row>
    <row r="64113" spans="17:17" ht="0" hidden="1" customHeight="1" x14ac:dyDescent="0.25">
      <c r="Q64113" s="265"/>
    </row>
    <row r="64114" spans="17:17" ht="0" hidden="1" customHeight="1" x14ac:dyDescent="0.25">
      <c r="Q64114" s="265"/>
    </row>
    <row r="64115" spans="17:17" ht="0" hidden="1" customHeight="1" x14ac:dyDescent="0.25">
      <c r="Q64115" s="265"/>
    </row>
    <row r="64116" spans="17:17" ht="0" hidden="1" customHeight="1" x14ac:dyDescent="0.25">
      <c r="Q64116" s="265"/>
    </row>
    <row r="64117" spans="17:17" ht="0" hidden="1" customHeight="1" x14ac:dyDescent="0.25">
      <c r="Q64117" s="265"/>
    </row>
    <row r="64118" spans="17:17" ht="0" hidden="1" customHeight="1" x14ac:dyDescent="0.25">
      <c r="Q64118" s="265"/>
    </row>
    <row r="64119" spans="17:17" ht="0" hidden="1" customHeight="1" x14ac:dyDescent="0.25">
      <c r="Q64119" s="265"/>
    </row>
    <row r="64120" spans="17:17" ht="0" hidden="1" customHeight="1" x14ac:dyDescent="0.25">
      <c r="Q64120" s="265"/>
    </row>
    <row r="64121" spans="17:17" ht="0" hidden="1" customHeight="1" x14ac:dyDescent="0.25">
      <c r="Q64121" s="265"/>
    </row>
    <row r="64122" spans="17:17" ht="0" hidden="1" customHeight="1" x14ac:dyDescent="0.25">
      <c r="Q64122" s="265"/>
    </row>
    <row r="64123" spans="17:17" ht="0" hidden="1" customHeight="1" x14ac:dyDescent="0.25">
      <c r="Q64123" s="265"/>
    </row>
    <row r="64124" spans="17:17" ht="0" hidden="1" customHeight="1" x14ac:dyDescent="0.25">
      <c r="Q64124" s="265"/>
    </row>
    <row r="64125" spans="17:17" ht="0" hidden="1" customHeight="1" x14ac:dyDescent="0.25">
      <c r="Q64125" s="265"/>
    </row>
    <row r="64126" spans="17:17" ht="0" hidden="1" customHeight="1" x14ac:dyDescent="0.25">
      <c r="Q64126" s="265"/>
    </row>
    <row r="64127" spans="17:17" ht="0" hidden="1" customHeight="1" x14ac:dyDescent="0.25">
      <c r="Q64127" s="265"/>
    </row>
    <row r="64128" spans="17:17" ht="0" hidden="1" customHeight="1" x14ac:dyDescent="0.25">
      <c r="Q64128" s="265"/>
    </row>
    <row r="64129" spans="17:17" ht="0" hidden="1" customHeight="1" x14ac:dyDescent="0.25">
      <c r="Q64129" s="265"/>
    </row>
    <row r="64130" spans="17:17" ht="0" hidden="1" customHeight="1" x14ac:dyDescent="0.25">
      <c r="Q64130" s="265"/>
    </row>
    <row r="64131" spans="17:17" ht="0" hidden="1" customHeight="1" x14ac:dyDescent="0.25">
      <c r="Q64131" s="265"/>
    </row>
    <row r="64132" spans="17:17" ht="0" hidden="1" customHeight="1" x14ac:dyDescent="0.25">
      <c r="Q64132" s="265"/>
    </row>
    <row r="64133" spans="17:17" ht="0" hidden="1" customHeight="1" x14ac:dyDescent="0.25">
      <c r="Q64133" s="265"/>
    </row>
    <row r="64134" spans="17:17" ht="0" hidden="1" customHeight="1" x14ac:dyDescent="0.25">
      <c r="Q64134" s="265"/>
    </row>
    <row r="64135" spans="17:17" ht="0" hidden="1" customHeight="1" x14ac:dyDescent="0.25">
      <c r="Q64135" s="265"/>
    </row>
    <row r="64136" spans="17:17" ht="0" hidden="1" customHeight="1" x14ac:dyDescent="0.25">
      <c r="Q64136" s="265"/>
    </row>
    <row r="64137" spans="17:17" ht="0" hidden="1" customHeight="1" x14ac:dyDescent="0.25">
      <c r="Q64137" s="265"/>
    </row>
    <row r="64138" spans="17:17" ht="0" hidden="1" customHeight="1" x14ac:dyDescent="0.25">
      <c r="Q64138" s="265"/>
    </row>
    <row r="64139" spans="17:17" ht="0" hidden="1" customHeight="1" x14ac:dyDescent="0.25">
      <c r="Q64139" s="265"/>
    </row>
    <row r="64140" spans="17:17" ht="0" hidden="1" customHeight="1" x14ac:dyDescent="0.25">
      <c r="Q64140" s="265"/>
    </row>
    <row r="64141" spans="17:17" ht="0" hidden="1" customHeight="1" x14ac:dyDescent="0.25">
      <c r="Q64141" s="265"/>
    </row>
    <row r="64142" spans="17:17" ht="0" hidden="1" customHeight="1" x14ac:dyDescent="0.25">
      <c r="Q64142" s="265"/>
    </row>
    <row r="64143" spans="17:17" ht="0" hidden="1" customHeight="1" x14ac:dyDescent="0.25">
      <c r="Q64143" s="265"/>
    </row>
    <row r="64144" spans="17:17" ht="0" hidden="1" customHeight="1" x14ac:dyDescent="0.25">
      <c r="Q64144" s="265"/>
    </row>
    <row r="64145" spans="17:17" ht="0" hidden="1" customHeight="1" x14ac:dyDescent="0.25">
      <c r="Q64145" s="265"/>
    </row>
    <row r="64146" spans="17:17" ht="0" hidden="1" customHeight="1" x14ac:dyDescent="0.25">
      <c r="Q64146" s="265"/>
    </row>
    <row r="64147" spans="17:17" ht="0" hidden="1" customHeight="1" x14ac:dyDescent="0.25">
      <c r="Q64147" s="265"/>
    </row>
    <row r="64148" spans="17:17" ht="0" hidden="1" customHeight="1" x14ac:dyDescent="0.25">
      <c r="Q64148" s="265"/>
    </row>
    <row r="64149" spans="17:17" ht="0" hidden="1" customHeight="1" x14ac:dyDescent="0.25">
      <c r="Q64149" s="265"/>
    </row>
    <row r="64150" spans="17:17" ht="0" hidden="1" customHeight="1" x14ac:dyDescent="0.25">
      <c r="Q64150" s="265"/>
    </row>
    <row r="64151" spans="17:17" ht="0" hidden="1" customHeight="1" x14ac:dyDescent="0.25">
      <c r="Q64151" s="265"/>
    </row>
    <row r="64152" spans="17:17" ht="0" hidden="1" customHeight="1" x14ac:dyDescent="0.25">
      <c r="Q64152" s="265"/>
    </row>
    <row r="64153" spans="17:17" ht="0" hidden="1" customHeight="1" x14ac:dyDescent="0.25">
      <c r="Q64153" s="265"/>
    </row>
    <row r="64154" spans="17:17" ht="0" hidden="1" customHeight="1" x14ac:dyDescent="0.25">
      <c r="Q64154" s="265"/>
    </row>
    <row r="64155" spans="17:17" ht="0" hidden="1" customHeight="1" x14ac:dyDescent="0.25">
      <c r="Q64155" s="265"/>
    </row>
    <row r="64156" spans="17:17" ht="0" hidden="1" customHeight="1" x14ac:dyDescent="0.25">
      <c r="Q64156" s="265"/>
    </row>
    <row r="64157" spans="17:17" ht="0" hidden="1" customHeight="1" x14ac:dyDescent="0.25">
      <c r="Q64157" s="265"/>
    </row>
    <row r="64158" spans="17:17" ht="0" hidden="1" customHeight="1" x14ac:dyDescent="0.25">
      <c r="Q64158" s="265"/>
    </row>
    <row r="64159" spans="17:17" ht="0" hidden="1" customHeight="1" x14ac:dyDescent="0.25">
      <c r="Q64159" s="265"/>
    </row>
    <row r="64160" spans="17:17" ht="0" hidden="1" customHeight="1" x14ac:dyDescent="0.25">
      <c r="Q64160" s="265"/>
    </row>
    <row r="64161" spans="17:17" ht="0" hidden="1" customHeight="1" x14ac:dyDescent="0.25">
      <c r="Q64161" s="265"/>
    </row>
    <row r="64162" spans="17:17" ht="0" hidden="1" customHeight="1" x14ac:dyDescent="0.25">
      <c r="Q64162" s="265"/>
    </row>
    <row r="64163" spans="17:17" ht="0" hidden="1" customHeight="1" x14ac:dyDescent="0.25">
      <c r="Q64163" s="265"/>
    </row>
    <row r="64164" spans="17:17" ht="0" hidden="1" customHeight="1" x14ac:dyDescent="0.25">
      <c r="Q64164" s="265"/>
    </row>
    <row r="64165" spans="17:17" ht="0" hidden="1" customHeight="1" x14ac:dyDescent="0.25">
      <c r="Q64165" s="265"/>
    </row>
    <row r="64166" spans="17:17" ht="0" hidden="1" customHeight="1" x14ac:dyDescent="0.25">
      <c r="Q64166" s="265"/>
    </row>
    <row r="64167" spans="17:17" ht="0" hidden="1" customHeight="1" x14ac:dyDescent="0.25">
      <c r="Q64167" s="265"/>
    </row>
    <row r="64168" spans="17:17" ht="0" hidden="1" customHeight="1" x14ac:dyDescent="0.25">
      <c r="Q64168" s="265"/>
    </row>
    <row r="64169" spans="17:17" ht="0" hidden="1" customHeight="1" x14ac:dyDescent="0.25">
      <c r="Q64169" s="265"/>
    </row>
    <row r="64170" spans="17:17" ht="0" hidden="1" customHeight="1" x14ac:dyDescent="0.25">
      <c r="Q64170" s="265"/>
    </row>
    <row r="64171" spans="17:17" ht="0" hidden="1" customHeight="1" x14ac:dyDescent="0.25">
      <c r="Q64171" s="265"/>
    </row>
    <row r="64172" spans="17:17" ht="0" hidden="1" customHeight="1" x14ac:dyDescent="0.25">
      <c r="Q64172" s="265"/>
    </row>
    <row r="64173" spans="17:17" ht="0" hidden="1" customHeight="1" x14ac:dyDescent="0.25">
      <c r="Q64173" s="265"/>
    </row>
    <row r="64174" spans="17:17" ht="0" hidden="1" customHeight="1" x14ac:dyDescent="0.25">
      <c r="Q64174" s="265"/>
    </row>
    <row r="64175" spans="17:17" ht="0" hidden="1" customHeight="1" x14ac:dyDescent="0.25">
      <c r="Q64175" s="265"/>
    </row>
    <row r="64176" spans="17:17" ht="0" hidden="1" customHeight="1" x14ac:dyDescent="0.25">
      <c r="Q64176" s="265"/>
    </row>
    <row r="64177" spans="17:17" ht="0" hidden="1" customHeight="1" x14ac:dyDescent="0.25">
      <c r="Q64177" s="265"/>
    </row>
    <row r="64178" spans="17:17" ht="0" hidden="1" customHeight="1" x14ac:dyDescent="0.25">
      <c r="Q64178" s="265"/>
    </row>
    <row r="64179" spans="17:17" ht="0" hidden="1" customHeight="1" x14ac:dyDescent="0.25">
      <c r="Q64179" s="265"/>
    </row>
    <row r="64180" spans="17:17" ht="0" hidden="1" customHeight="1" x14ac:dyDescent="0.25">
      <c r="Q64180" s="265"/>
    </row>
    <row r="64181" spans="17:17" ht="0" hidden="1" customHeight="1" x14ac:dyDescent="0.25">
      <c r="Q64181" s="265"/>
    </row>
    <row r="64182" spans="17:17" ht="0" hidden="1" customHeight="1" x14ac:dyDescent="0.25">
      <c r="Q64182" s="265"/>
    </row>
    <row r="64183" spans="17:17" ht="0" hidden="1" customHeight="1" x14ac:dyDescent="0.25">
      <c r="Q64183" s="265"/>
    </row>
    <row r="64184" spans="17:17" ht="0" hidden="1" customHeight="1" x14ac:dyDescent="0.25">
      <c r="Q64184" s="265"/>
    </row>
    <row r="64185" spans="17:17" ht="0" hidden="1" customHeight="1" x14ac:dyDescent="0.25">
      <c r="Q64185" s="265"/>
    </row>
    <row r="64186" spans="17:17" ht="0" hidden="1" customHeight="1" x14ac:dyDescent="0.25">
      <c r="Q64186" s="265"/>
    </row>
    <row r="64187" spans="17:17" ht="0" hidden="1" customHeight="1" x14ac:dyDescent="0.25">
      <c r="Q64187" s="265"/>
    </row>
    <row r="64188" spans="17:17" ht="0" hidden="1" customHeight="1" x14ac:dyDescent="0.25">
      <c r="Q64188" s="265"/>
    </row>
    <row r="64189" spans="17:17" ht="0" hidden="1" customHeight="1" x14ac:dyDescent="0.25">
      <c r="Q64189" s="265"/>
    </row>
    <row r="64190" spans="17:17" ht="0" hidden="1" customHeight="1" x14ac:dyDescent="0.25">
      <c r="Q64190" s="265"/>
    </row>
    <row r="64191" spans="17:17" ht="0" hidden="1" customHeight="1" x14ac:dyDescent="0.25">
      <c r="Q64191" s="265"/>
    </row>
    <row r="64192" spans="17:17" ht="0" hidden="1" customHeight="1" x14ac:dyDescent="0.25">
      <c r="Q64192" s="265"/>
    </row>
    <row r="64193" spans="17:17" ht="0" hidden="1" customHeight="1" x14ac:dyDescent="0.25">
      <c r="Q64193" s="265"/>
    </row>
    <row r="64194" spans="17:17" ht="0" hidden="1" customHeight="1" x14ac:dyDescent="0.25">
      <c r="Q64194" s="265"/>
    </row>
    <row r="64195" spans="17:17" ht="0" hidden="1" customHeight="1" x14ac:dyDescent="0.25">
      <c r="Q64195" s="265"/>
    </row>
    <row r="64196" spans="17:17" ht="0" hidden="1" customHeight="1" x14ac:dyDescent="0.25">
      <c r="Q64196" s="265"/>
    </row>
    <row r="64197" spans="17:17" ht="0" hidden="1" customHeight="1" x14ac:dyDescent="0.25">
      <c r="Q64197" s="265"/>
    </row>
    <row r="64198" spans="17:17" ht="0" hidden="1" customHeight="1" x14ac:dyDescent="0.25">
      <c r="Q64198" s="265"/>
    </row>
    <row r="64199" spans="17:17" ht="0" hidden="1" customHeight="1" x14ac:dyDescent="0.25">
      <c r="Q64199" s="265"/>
    </row>
    <row r="64200" spans="17:17" ht="0" hidden="1" customHeight="1" x14ac:dyDescent="0.25">
      <c r="Q64200" s="265"/>
    </row>
    <row r="64201" spans="17:17" ht="0" hidden="1" customHeight="1" x14ac:dyDescent="0.25">
      <c r="Q64201" s="265"/>
    </row>
    <row r="64202" spans="17:17" ht="0" hidden="1" customHeight="1" x14ac:dyDescent="0.25">
      <c r="Q64202" s="265"/>
    </row>
    <row r="64203" spans="17:17" ht="0" hidden="1" customHeight="1" x14ac:dyDescent="0.25">
      <c r="Q64203" s="265"/>
    </row>
    <row r="64204" spans="17:17" ht="0" hidden="1" customHeight="1" x14ac:dyDescent="0.25">
      <c r="Q64204" s="265"/>
    </row>
    <row r="64205" spans="17:17" ht="0" hidden="1" customHeight="1" x14ac:dyDescent="0.25">
      <c r="Q64205" s="265"/>
    </row>
    <row r="64206" spans="17:17" ht="0" hidden="1" customHeight="1" x14ac:dyDescent="0.25">
      <c r="Q64206" s="265"/>
    </row>
    <row r="64207" spans="17:17" ht="0" hidden="1" customHeight="1" x14ac:dyDescent="0.25">
      <c r="Q64207" s="265"/>
    </row>
    <row r="64208" spans="17:17" ht="0" hidden="1" customHeight="1" x14ac:dyDescent="0.25">
      <c r="Q64208" s="265"/>
    </row>
    <row r="64209" spans="17:17" ht="0" hidden="1" customHeight="1" x14ac:dyDescent="0.25">
      <c r="Q64209" s="265"/>
    </row>
    <row r="64210" spans="17:17" ht="0" hidden="1" customHeight="1" x14ac:dyDescent="0.25">
      <c r="Q64210" s="265"/>
    </row>
    <row r="64211" spans="17:17" ht="0" hidden="1" customHeight="1" x14ac:dyDescent="0.25">
      <c r="Q64211" s="265"/>
    </row>
    <row r="64212" spans="17:17" ht="0" hidden="1" customHeight="1" x14ac:dyDescent="0.25">
      <c r="Q64212" s="265"/>
    </row>
    <row r="64213" spans="17:17" ht="0" hidden="1" customHeight="1" x14ac:dyDescent="0.25">
      <c r="Q64213" s="265"/>
    </row>
    <row r="64214" spans="17:17" ht="0" hidden="1" customHeight="1" x14ac:dyDescent="0.25">
      <c r="Q64214" s="265"/>
    </row>
    <row r="64215" spans="17:17" ht="0" hidden="1" customHeight="1" x14ac:dyDescent="0.25">
      <c r="Q64215" s="265"/>
    </row>
    <row r="64216" spans="17:17" ht="0" hidden="1" customHeight="1" x14ac:dyDescent="0.25">
      <c r="Q64216" s="265"/>
    </row>
    <row r="64217" spans="17:17" ht="0" hidden="1" customHeight="1" x14ac:dyDescent="0.25">
      <c r="Q64217" s="265"/>
    </row>
    <row r="64218" spans="17:17" ht="0" hidden="1" customHeight="1" x14ac:dyDescent="0.25">
      <c r="Q64218" s="265"/>
    </row>
    <row r="64219" spans="17:17" ht="0" hidden="1" customHeight="1" x14ac:dyDescent="0.25">
      <c r="Q64219" s="265"/>
    </row>
    <row r="64220" spans="17:17" ht="0" hidden="1" customHeight="1" x14ac:dyDescent="0.25">
      <c r="Q64220" s="265"/>
    </row>
    <row r="64221" spans="17:17" ht="0" hidden="1" customHeight="1" x14ac:dyDescent="0.25">
      <c r="Q64221" s="265"/>
    </row>
    <row r="64222" spans="17:17" ht="0" hidden="1" customHeight="1" x14ac:dyDescent="0.25">
      <c r="Q64222" s="265"/>
    </row>
    <row r="64223" spans="17:17" ht="0" hidden="1" customHeight="1" x14ac:dyDescent="0.25">
      <c r="Q64223" s="265"/>
    </row>
    <row r="64224" spans="17:17" ht="0" hidden="1" customHeight="1" x14ac:dyDescent="0.25">
      <c r="Q64224" s="265"/>
    </row>
    <row r="64225" spans="17:17" ht="0" hidden="1" customHeight="1" x14ac:dyDescent="0.25">
      <c r="Q64225" s="265"/>
    </row>
    <row r="64226" spans="17:17" ht="0" hidden="1" customHeight="1" x14ac:dyDescent="0.25">
      <c r="Q64226" s="265"/>
    </row>
    <row r="64227" spans="17:17" ht="0" hidden="1" customHeight="1" x14ac:dyDescent="0.25">
      <c r="Q64227" s="265"/>
    </row>
    <row r="64228" spans="17:17" ht="0" hidden="1" customHeight="1" x14ac:dyDescent="0.25">
      <c r="Q64228" s="265"/>
    </row>
    <row r="64229" spans="17:17" ht="0" hidden="1" customHeight="1" x14ac:dyDescent="0.25">
      <c r="Q64229" s="265"/>
    </row>
    <row r="64230" spans="17:17" ht="0" hidden="1" customHeight="1" x14ac:dyDescent="0.25">
      <c r="Q64230" s="265"/>
    </row>
    <row r="64231" spans="17:17" ht="0" hidden="1" customHeight="1" x14ac:dyDescent="0.25">
      <c r="Q64231" s="265"/>
    </row>
    <row r="64232" spans="17:17" ht="0" hidden="1" customHeight="1" x14ac:dyDescent="0.25">
      <c r="Q64232" s="265"/>
    </row>
    <row r="64233" spans="17:17" ht="0" hidden="1" customHeight="1" x14ac:dyDescent="0.25">
      <c r="Q64233" s="265"/>
    </row>
    <row r="64234" spans="17:17" ht="0" hidden="1" customHeight="1" x14ac:dyDescent="0.25">
      <c r="Q64234" s="265"/>
    </row>
    <row r="64235" spans="17:17" ht="0" hidden="1" customHeight="1" x14ac:dyDescent="0.25">
      <c r="Q64235" s="265"/>
    </row>
    <row r="64236" spans="17:17" ht="0" hidden="1" customHeight="1" x14ac:dyDescent="0.25">
      <c r="Q64236" s="265"/>
    </row>
    <row r="64237" spans="17:17" ht="0" hidden="1" customHeight="1" x14ac:dyDescent="0.25">
      <c r="Q64237" s="265"/>
    </row>
    <row r="64238" spans="17:17" ht="0" hidden="1" customHeight="1" x14ac:dyDescent="0.25">
      <c r="Q64238" s="265"/>
    </row>
    <row r="64239" spans="17:17" ht="0" hidden="1" customHeight="1" x14ac:dyDescent="0.25">
      <c r="Q64239" s="265"/>
    </row>
    <row r="64240" spans="17:17" ht="0" hidden="1" customHeight="1" x14ac:dyDescent="0.25">
      <c r="Q64240" s="265"/>
    </row>
    <row r="64241" spans="17:17" ht="0" hidden="1" customHeight="1" x14ac:dyDescent="0.25">
      <c r="Q64241" s="265"/>
    </row>
    <row r="64242" spans="17:17" ht="0" hidden="1" customHeight="1" x14ac:dyDescent="0.25">
      <c r="Q64242" s="265"/>
    </row>
    <row r="64243" spans="17:17" ht="0" hidden="1" customHeight="1" x14ac:dyDescent="0.25">
      <c r="Q64243" s="265"/>
    </row>
    <row r="64244" spans="17:17" ht="0" hidden="1" customHeight="1" x14ac:dyDescent="0.25">
      <c r="Q64244" s="265"/>
    </row>
    <row r="64245" spans="17:17" ht="0" hidden="1" customHeight="1" x14ac:dyDescent="0.25">
      <c r="Q64245" s="265"/>
    </row>
    <row r="64246" spans="17:17" ht="0" hidden="1" customHeight="1" x14ac:dyDescent="0.25">
      <c r="Q64246" s="265"/>
    </row>
    <row r="64247" spans="17:17" ht="0" hidden="1" customHeight="1" x14ac:dyDescent="0.25">
      <c r="Q64247" s="265"/>
    </row>
    <row r="64248" spans="17:17" ht="0" hidden="1" customHeight="1" x14ac:dyDescent="0.25">
      <c r="Q64248" s="265"/>
    </row>
    <row r="64249" spans="17:17" ht="0" hidden="1" customHeight="1" x14ac:dyDescent="0.25">
      <c r="Q64249" s="265"/>
    </row>
    <row r="64250" spans="17:17" ht="0" hidden="1" customHeight="1" x14ac:dyDescent="0.25">
      <c r="Q64250" s="265"/>
    </row>
    <row r="64251" spans="17:17" ht="0" hidden="1" customHeight="1" x14ac:dyDescent="0.25">
      <c r="Q64251" s="265"/>
    </row>
    <row r="64252" spans="17:17" ht="0" hidden="1" customHeight="1" x14ac:dyDescent="0.25">
      <c r="Q64252" s="265"/>
    </row>
    <row r="64253" spans="17:17" ht="0" hidden="1" customHeight="1" x14ac:dyDescent="0.25">
      <c r="Q64253" s="265"/>
    </row>
    <row r="64254" spans="17:17" ht="0" hidden="1" customHeight="1" x14ac:dyDescent="0.25">
      <c r="Q64254" s="265"/>
    </row>
    <row r="64255" spans="17:17" ht="0" hidden="1" customHeight="1" x14ac:dyDescent="0.25">
      <c r="Q64255" s="265"/>
    </row>
    <row r="64256" spans="17:17" ht="0" hidden="1" customHeight="1" x14ac:dyDescent="0.25">
      <c r="Q64256" s="265"/>
    </row>
    <row r="64257" spans="17:17" ht="0" hidden="1" customHeight="1" x14ac:dyDescent="0.25">
      <c r="Q64257" s="265"/>
    </row>
    <row r="64258" spans="17:17" ht="0" hidden="1" customHeight="1" x14ac:dyDescent="0.25">
      <c r="Q64258" s="265"/>
    </row>
    <row r="64259" spans="17:17" ht="0" hidden="1" customHeight="1" x14ac:dyDescent="0.25">
      <c r="Q64259" s="265"/>
    </row>
    <row r="64260" spans="17:17" ht="0" hidden="1" customHeight="1" x14ac:dyDescent="0.25">
      <c r="Q64260" s="265"/>
    </row>
    <row r="64261" spans="17:17" ht="0" hidden="1" customHeight="1" x14ac:dyDescent="0.25">
      <c r="Q64261" s="265"/>
    </row>
    <row r="64262" spans="17:17" ht="0" hidden="1" customHeight="1" x14ac:dyDescent="0.25">
      <c r="Q64262" s="265"/>
    </row>
    <row r="64263" spans="17:17" ht="0" hidden="1" customHeight="1" x14ac:dyDescent="0.25">
      <c r="Q64263" s="265"/>
    </row>
    <row r="64264" spans="17:17" ht="0" hidden="1" customHeight="1" x14ac:dyDescent="0.25">
      <c r="Q64264" s="265"/>
    </row>
    <row r="64265" spans="17:17" ht="0" hidden="1" customHeight="1" x14ac:dyDescent="0.25">
      <c r="Q64265" s="265"/>
    </row>
    <row r="64266" spans="17:17" ht="0" hidden="1" customHeight="1" x14ac:dyDescent="0.25">
      <c r="Q64266" s="265"/>
    </row>
    <row r="64267" spans="17:17" ht="0" hidden="1" customHeight="1" x14ac:dyDescent="0.25">
      <c r="Q64267" s="265"/>
    </row>
    <row r="64268" spans="17:17" ht="0" hidden="1" customHeight="1" x14ac:dyDescent="0.25">
      <c r="Q64268" s="265"/>
    </row>
    <row r="64269" spans="17:17" ht="0" hidden="1" customHeight="1" x14ac:dyDescent="0.25">
      <c r="Q64269" s="265"/>
    </row>
    <row r="64270" spans="17:17" ht="0" hidden="1" customHeight="1" x14ac:dyDescent="0.25">
      <c r="Q64270" s="265"/>
    </row>
    <row r="64271" spans="17:17" ht="0" hidden="1" customHeight="1" x14ac:dyDescent="0.25">
      <c r="Q64271" s="265"/>
    </row>
    <row r="64272" spans="17:17" ht="0" hidden="1" customHeight="1" x14ac:dyDescent="0.25">
      <c r="Q64272" s="265"/>
    </row>
    <row r="64273" spans="17:17" ht="0" hidden="1" customHeight="1" x14ac:dyDescent="0.25">
      <c r="Q64273" s="265"/>
    </row>
    <row r="64274" spans="17:17" ht="0" hidden="1" customHeight="1" x14ac:dyDescent="0.25">
      <c r="Q64274" s="265"/>
    </row>
    <row r="64275" spans="17:17" ht="0" hidden="1" customHeight="1" x14ac:dyDescent="0.25">
      <c r="Q64275" s="265"/>
    </row>
    <row r="64276" spans="17:17" ht="0" hidden="1" customHeight="1" x14ac:dyDescent="0.25">
      <c r="Q64276" s="265"/>
    </row>
    <row r="64277" spans="17:17" ht="0" hidden="1" customHeight="1" x14ac:dyDescent="0.25">
      <c r="Q64277" s="265"/>
    </row>
    <row r="64278" spans="17:17" ht="0" hidden="1" customHeight="1" x14ac:dyDescent="0.25">
      <c r="Q64278" s="265"/>
    </row>
    <row r="64279" spans="17:17" ht="0" hidden="1" customHeight="1" x14ac:dyDescent="0.25">
      <c r="Q64279" s="265"/>
    </row>
    <row r="64280" spans="17:17" ht="0" hidden="1" customHeight="1" x14ac:dyDescent="0.25">
      <c r="Q64280" s="265"/>
    </row>
    <row r="64281" spans="17:17" ht="0" hidden="1" customHeight="1" x14ac:dyDescent="0.25">
      <c r="Q64281" s="265"/>
    </row>
    <row r="64282" spans="17:17" ht="0" hidden="1" customHeight="1" x14ac:dyDescent="0.25">
      <c r="Q64282" s="265"/>
    </row>
    <row r="64283" spans="17:17" ht="0" hidden="1" customHeight="1" x14ac:dyDescent="0.25">
      <c r="Q64283" s="265"/>
    </row>
    <row r="64284" spans="17:17" ht="0" hidden="1" customHeight="1" x14ac:dyDescent="0.25">
      <c r="Q64284" s="265"/>
    </row>
    <row r="64285" spans="17:17" ht="0" hidden="1" customHeight="1" x14ac:dyDescent="0.25">
      <c r="Q64285" s="265"/>
    </row>
    <row r="64286" spans="17:17" ht="0" hidden="1" customHeight="1" x14ac:dyDescent="0.25">
      <c r="Q64286" s="265"/>
    </row>
    <row r="64287" spans="17:17" ht="0" hidden="1" customHeight="1" x14ac:dyDescent="0.25">
      <c r="Q64287" s="265"/>
    </row>
    <row r="64288" spans="17:17" ht="0" hidden="1" customHeight="1" x14ac:dyDescent="0.25">
      <c r="Q64288" s="265"/>
    </row>
    <row r="64289" spans="17:17" ht="0" hidden="1" customHeight="1" x14ac:dyDescent="0.25">
      <c r="Q64289" s="265"/>
    </row>
    <row r="64290" spans="17:17" ht="0" hidden="1" customHeight="1" x14ac:dyDescent="0.25">
      <c r="Q64290" s="265"/>
    </row>
    <row r="64291" spans="17:17" ht="0" hidden="1" customHeight="1" x14ac:dyDescent="0.25">
      <c r="Q64291" s="265"/>
    </row>
    <row r="64292" spans="17:17" ht="0" hidden="1" customHeight="1" x14ac:dyDescent="0.25">
      <c r="Q64292" s="265"/>
    </row>
    <row r="64293" spans="17:17" ht="0" hidden="1" customHeight="1" x14ac:dyDescent="0.25">
      <c r="Q64293" s="265"/>
    </row>
    <row r="64294" spans="17:17" ht="0" hidden="1" customHeight="1" x14ac:dyDescent="0.25">
      <c r="Q64294" s="265"/>
    </row>
    <row r="64295" spans="17:17" ht="0" hidden="1" customHeight="1" x14ac:dyDescent="0.25">
      <c r="Q64295" s="265"/>
    </row>
    <row r="64296" spans="17:17" ht="0" hidden="1" customHeight="1" x14ac:dyDescent="0.25">
      <c r="Q64296" s="265"/>
    </row>
    <row r="64297" spans="17:17" ht="0" hidden="1" customHeight="1" x14ac:dyDescent="0.25">
      <c r="Q64297" s="265"/>
    </row>
    <row r="64298" spans="17:17" ht="0" hidden="1" customHeight="1" x14ac:dyDescent="0.25">
      <c r="Q64298" s="265"/>
    </row>
    <row r="64299" spans="17:17" ht="0" hidden="1" customHeight="1" x14ac:dyDescent="0.25">
      <c r="Q64299" s="265"/>
    </row>
    <row r="64300" spans="17:17" ht="0" hidden="1" customHeight="1" x14ac:dyDescent="0.25">
      <c r="Q64300" s="265"/>
    </row>
    <row r="64301" spans="17:17" ht="0" hidden="1" customHeight="1" x14ac:dyDescent="0.25">
      <c r="Q64301" s="265"/>
    </row>
    <row r="64302" spans="17:17" ht="0" hidden="1" customHeight="1" x14ac:dyDescent="0.25">
      <c r="Q64302" s="265"/>
    </row>
    <row r="64303" spans="17:17" ht="0" hidden="1" customHeight="1" x14ac:dyDescent="0.25">
      <c r="Q64303" s="265"/>
    </row>
    <row r="64304" spans="17:17" ht="0" hidden="1" customHeight="1" x14ac:dyDescent="0.25">
      <c r="Q64304" s="265"/>
    </row>
    <row r="64305" spans="17:17" ht="0" hidden="1" customHeight="1" x14ac:dyDescent="0.25">
      <c r="Q64305" s="265"/>
    </row>
    <row r="64306" spans="17:17" ht="0" hidden="1" customHeight="1" x14ac:dyDescent="0.25">
      <c r="Q64306" s="265"/>
    </row>
    <row r="64307" spans="17:17" ht="0" hidden="1" customHeight="1" x14ac:dyDescent="0.25">
      <c r="Q64307" s="265"/>
    </row>
    <row r="64308" spans="17:17" ht="0" hidden="1" customHeight="1" x14ac:dyDescent="0.25">
      <c r="Q64308" s="265"/>
    </row>
    <row r="64309" spans="17:17" ht="0" hidden="1" customHeight="1" x14ac:dyDescent="0.25">
      <c r="Q64309" s="265"/>
    </row>
    <row r="64310" spans="17:17" ht="0" hidden="1" customHeight="1" x14ac:dyDescent="0.25">
      <c r="Q64310" s="265"/>
    </row>
    <row r="64311" spans="17:17" ht="0" hidden="1" customHeight="1" x14ac:dyDescent="0.25">
      <c r="Q64311" s="265"/>
    </row>
    <row r="64312" spans="17:17" ht="0" hidden="1" customHeight="1" x14ac:dyDescent="0.25">
      <c r="Q64312" s="265"/>
    </row>
    <row r="64313" spans="17:17" ht="0" hidden="1" customHeight="1" x14ac:dyDescent="0.25">
      <c r="Q64313" s="265"/>
    </row>
    <row r="64314" spans="17:17" ht="0" hidden="1" customHeight="1" x14ac:dyDescent="0.25">
      <c r="Q64314" s="265"/>
    </row>
    <row r="64315" spans="17:17" ht="0" hidden="1" customHeight="1" x14ac:dyDescent="0.25">
      <c r="Q64315" s="265"/>
    </row>
    <row r="64316" spans="17:17" ht="0" hidden="1" customHeight="1" x14ac:dyDescent="0.25">
      <c r="Q64316" s="265"/>
    </row>
    <row r="64317" spans="17:17" ht="0" hidden="1" customHeight="1" x14ac:dyDescent="0.25">
      <c r="Q64317" s="265"/>
    </row>
    <row r="64318" spans="17:17" ht="0" hidden="1" customHeight="1" x14ac:dyDescent="0.25">
      <c r="Q64318" s="265"/>
    </row>
    <row r="64319" spans="17:17" ht="0" hidden="1" customHeight="1" x14ac:dyDescent="0.25">
      <c r="Q64319" s="265"/>
    </row>
    <row r="64320" spans="17:17" ht="0" hidden="1" customHeight="1" x14ac:dyDescent="0.25">
      <c r="Q64320" s="265"/>
    </row>
    <row r="64321" spans="17:17" ht="0" hidden="1" customHeight="1" x14ac:dyDescent="0.25">
      <c r="Q64321" s="265"/>
    </row>
    <row r="64322" spans="17:17" ht="0" hidden="1" customHeight="1" x14ac:dyDescent="0.25">
      <c r="Q64322" s="265"/>
    </row>
    <row r="64323" spans="17:17" ht="0" hidden="1" customHeight="1" x14ac:dyDescent="0.25">
      <c r="Q64323" s="265"/>
    </row>
    <row r="64324" spans="17:17" ht="0" hidden="1" customHeight="1" x14ac:dyDescent="0.25">
      <c r="Q64324" s="265"/>
    </row>
    <row r="64325" spans="17:17" ht="0" hidden="1" customHeight="1" x14ac:dyDescent="0.25">
      <c r="Q64325" s="265"/>
    </row>
    <row r="64326" spans="17:17" ht="0" hidden="1" customHeight="1" x14ac:dyDescent="0.25">
      <c r="Q64326" s="265"/>
    </row>
    <row r="64327" spans="17:17" ht="0" hidden="1" customHeight="1" x14ac:dyDescent="0.25">
      <c r="Q64327" s="265"/>
    </row>
    <row r="64328" spans="17:17" ht="0" hidden="1" customHeight="1" x14ac:dyDescent="0.25">
      <c r="Q64328" s="265"/>
    </row>
    <row r="64329" spans="17:17" ht="0" hidden="1" customHeight="1" x14ac:dyDescent="0.25">
      <c r="Q64329" s="265"/>
    </row>
    <row r="64330" spans="17:17" ht="0" hidden="1" customHeight="1" x14ac:dyDescent="0.25">
      <c r="Q64330" s="265"/>
    </row>
    <row r="64331" spans="17:17" ht="0" hidden="1" customHeight="1" x14ac:dyDescent="0.25">
      <c r="Q64331" s="265"/>
    </row>
    <row r="64332" spans="17:17" ht="0" hidden="1" customHeight="1" x14ac:dyDescent="0.25">
      <c r="Q64332" s="265"/>
    </row>
    <row r="64333" spans="17:17" ht="0" hidden="1" customHeight="1" x14ac:dyDescent="0.25">
      <c r="Q64333" s="265"/>
    </row>
    <row r="64334" spans="17:17" ht="0" hidden="1" customHeight="1" x14ac:dyDescent="0.25">
      <c r="Q64334" s="265"/>
    </row>
    <row r="64335" spans="17:17" ht="0" hidden="1" customHeight="1" x14ac:dyDescent="0.25">
      <c r="Q64335" s="265"/>
    </row>
    <row r="64336" spans="17:17" ht="0" hidden="1" customHeight="1" x14ac:dyDescent="0.25">
      <c r="Q64336" s="265"/>
    </row>
    <row r="64337" spans="17:17" ht="0" hidden="1" customHeight="1" x14ac:dyDescent="0.25">
      <c r="Q64337" s="265"/>
    </row>
    <row r="64338" spans="17:17" ht="0" hidden="1" customHeight="1" x14ac:dyDescent="0.25">
      <c r="Q64338" s="265"/>
    </row>
    <row r="64339" spans="17:17" ht="0" hidden="1" customHeight="1" x14ac:dyDescent="0.25">
      <c r="Q64339" s="265"/>
    </row>
    <row r="64340" spans="17:17" ht="0" hidden="1" customHeight="1" x14ac:dyDescent="0.25">
      <c r="Q64340" s="265"/>
    </row>
    <row r="64341" spans="17:17" ht="0" hidden="1" customHeight="1" x14ac:dyDescent="0.25">
      <c r="Q64341" s="265"/>
    </row>
    <row r="64342" spans="17:17" ht="0" hidden="1" customHeight="1" x14ac:dyDescent="0.25">
      <c r="Q64342" s="265"/>
    </row>
    <row r="64343" spans="17:17" ht="0" hidden="1" customHeight="1" x14ac:dyDescent="0.25">
      <c r="Q64343" s="265"/>
    </row>
    <row r="64344" spans="17:17" ht="0" hidden="1" customHeight="1" x14ac:dyDescent="0.25">
      <c r="Q64344" s="265"/>
    </row>
    <row r="64345" spans="17:17" ht="0" hidden="1" customHeight="1" x14ac:dyDescent="0.25">
      <c r="Q64345" s="265"/>
    </row>
    <row r="64346" spans="17:17" ht="0" hidden="1" customHeight="1" x14ac:dyDescent="0.25">
      <c r="Q64346" s="265"/>
    </row>
    <row r="64347" spans="17:17" ht="0" hidden="1" customHeight="1" x14ac:dyDescent="0.25">
      <c r="Q64347" s="265"/>
    </row>
    <row r="64348" spans="17:17" ht="0" hidden="1" customHeight="1" x14ac:dyDescent="0.25">
      <c r="Q64348" s="265"/>
    </row>
    <row r="64349" spans="17:17" ht="0" hidden="1" customHeight="1" x14ac:dyDescent="0.25">
      <c r="Q64349" s="265"/>
    </row>
    <row r="64350" spans="17:17" ht="0" hidden="1" customHeight="1" x14ac:dyDescent="0.25">
      <c r="Q64350" s="265"/>
    </row>
    <row r="64351" spans="17:17" ht="0" hidden="1" customHeight="1" x14ac:dyDescent="0.25">
      <c r="Q64351" s="265"/>
    </row>
    <row r="64352" spans="17:17" ht="0" hidden="1" customHeight="1" x14ac:dyDescent="0.25">
      <c r="Q64352" s="265"/>
    </row>
    <row r="64353" spans="17:17" ht="0" hidden="1" customHeight="1" x14ac:dyDescent="0.25">
      <c r="Q64353" s="265"/>
    </row>
    <row r="64354" spans="17:17" ht="0" hidden="1" customHeight="1" x14ac:dyDescent="0.25">
      <c r="Q64354" s="265"/>
    </row>
    <row r="64355" spans="17:17" ht="0" hidden="1" customHeight="1" x14ac:dyDescent="0.25">
      <c r="Q64355" s="265"/>
    </row>
    <row r="64356" spans="17:17" ht="0" hidden="1" customHeight="1" x14ac:dyDescent="0.25">
      <c r="Q64356" s="265"/>
    </row>
    <row r="64357" spans="17:17" ht="0" hidden="1" customHeight="1" x14ac:dyDescent="0.25">
      <c r="Q64357" s="265"/>
    </row>
    <row r="64358" spans="17:17" ht="0" hidden="1" customHeight="1" x14ac:dyDescent="0.25">
      <c r="Q64358" s="265"/>
    </row>
    <row r="64359" spans="17:17" ht="0" hidden="1" customHeight="1" x14ac:dyDescent="0.25">
      <c r="Q64359" s="265"/>
    </row>
    <row r="64360" spans="17:17" ht="0" hidden="1" customHeight="1" x14ac:dyDescent="0.25">
      <c r="Q64360" s="265"/>
    </row>
    <row r="64361" spans="17:17" ht="0" hidden="1" customHeight="1" x14ac:dyDescent="0.25">
      <c r="Q64361" s="265"/>
    </row>
    <row r="64362" spans="17:17" ht="0" hidden="1" customHeight="1" x14ac:dyDescent="0.25">
      <c r="Q64362" s="265"/>
    </row>
    <row r="64363" spans="17:17" ht="0" hidden="1" customHeight="1" x14ac:dyDescent="0.25">
      <c r="Q64363" s="265"/>
    </row>
    <row r="64364" spans="17:17" ht="0" hidden="1" customHeight="1" x14ac:dyDescent="0.25">
      <c r="Q64364" s="265"/>
    </row>
    <row r="64365" spans="17:17" ht="0" hidden="1" customHeight="1" x14ac:dyDescent="0.25">
      <c r="Q64365" s="265"/>
    </row>
    <row r="64366" spans="17:17" ht="0" hidden="1" customHeight="1" x14ac:dyDescent="0.25">
      <c r="Q64366" s="265"/>
    </row>
    <row r="64367" spans="17:17" ht="0" hidden="1" customHeight="1" x14ac:dyDescent="0.25">
      <c r="Q64367" s="265"/>
    </row>
    <row r="64368" spans="17:17" ht="0" hidden="1" customHeight="1" x14ac:dyDescent="0.25">
      <c r="Q64368" s="265"/>
    </row>
    <row r="64369" spans="17:17" ht="0" hidden="1" customHeight="1" x14ac:dyDescent="0.25">
      <c r="Q64369" s="265"/>
    </row>
    <row r="64370" spans="17:17" ht="0" hidden="1" customHeight="1" x14ac:dyDescent="0.25">
      <c r="Q64370" s="265"/>
    </row>
    <row r="64371" spans="17:17" ht="0" hidden="1" customHeight="1" x14ac:dyDescent="0.25">
      <c r="Q64371" s="265"/>
    </row>
    <row r="64372" spans="17:17" ht="0" hidden="1" customHeight="1" x14ac:dyDescent="0.25">
      <c r="Q64372" s="265"/>
    </row>
    <row r="64373" spans="17:17" ht="0" hidden="1" customHeight="1" x14ac:dyDescent="0.25">
      <c r="Q64373" s="265"/>
    </row>
    <row r="64374" spans="17:17" ht="0" hidden="1" customHeight="1" x14ac:dyDescent="0.25">
      <c r="Q64374" s="265"/>
    </row>
    <row r="64375" spans="17:17" ht="0" hidden="1" customHeight="1" x14ac:dyDescent="0.25">
      <c r="Q64375" s="265"/>
    </row>
    <row r="64376" spans="17:17" ht="0" hidden="1" customHeight="1" x14ac:dyDescent="0.25">
      <c r="Q64376" s="265"/>
    </row>
    <row r="64377" spans="17:17" ht="0" hidden="1" customHeight="1" x14ac:dyDescent="0.25">
      <c r="Q64377" s="265"/>
    </row>
    <row r="64378" spans="17:17" ht="0" hidden="1" customHeight="1" x14ac:dyDescent="0.25">
      <c r="Q64378" s="265"/>
    </row>
    <row r="64379" spans="17:17" ht="0" hidden="1" customHeight="1" x14ac:dyDescent="0.25">
      <c r="Q64379" s="265"/>
    </row>
    <row r="64380" spans="17:17" ht="0" hidden="1" customHeight="1" x14ac:dyDescent="0.25">
      <c r="Q64380" s="265"/>
    </row>
    <row r="64381" spans="17:17" ht="0" hidden="1" customHeight="1" x14ac:dyDescent="0.25">
      <c r="Q64381" s="265"/>
    </row>
    <row r="64382" spans="17:17" ht="0" hidden="1" customHeight="1" x14ac:dyDescent="0.25">
      <c r="Q64382" s="265"/>
    </row>
    <row r="64383" spans="17:17" ht="0" hidden="1" customHeight="1" x14ac:dyDescent="0.25">
      <c r="Q64383" s="265"/>
    </row>
    <row r="64384" spans="17:17" ht="0" hidden="1" customHeight="1" x14ac:dyDescent="0.25">
      <c r="Q64384" s="265"/>
    </row>
    <row r="64385" spans="17:17" ht="0" hidden="1" customHeight="1" x14ac:dyDescent="0.25">
      <c r="Q64385" s="265"/>
    </row>
    <row r="64386" spans="17:17" ht="0" hidden="1" customHeight="1" x14ac:dyDescent="0.25">
      <c r="Q64386" s="265"/>
    </row>
    <row r="64387" spans="17:17" ht="0" hidden="1" customHeight="1" x14ac:dyDescent="0.25">
      <c r="Q64387" s="265"/>
    </row>
    <row r="64388" spans="17:17" ht="0" hidden="1" customHeight="1" x14ac:dyDescent="0.25">
      <c r="Q64388" s="265"/>
    </row>
    <row r="64389" spans="17:17" ht="0" hidden="1" customHeight="1" x14ac:dyDescent="0.25">
      <c r="Q64389" s="265"/>
    </row>
    <row r="64390" spans="17:17" ht="0" hidden="1" customHeight="1" x14ac:dyDescent="0.25">
      <c r="Q64390" s="265"/>
    </row>
    <row r="64391" spans="17:17" ht="0" hidden="1" customHeight="1" x14ac:dyDescent="0.25">
      <c r="Q64391" s="265"/>
    </row>
    <row r="64392" spans="17:17" ht="0" hidden="1" customHeight="1" x14ac:dyDescent="0.25">
      <c r="Q64392" s="265"/>
    </row>
    <row r="64393" spans="17:17" ht="0" hidden="1" customHeight="1" x14ac:dyDescent="0.25">
      <c r="Q64393" s="265"/>
    </row>
    <row r="64394" spans="17:17" ht="0" hidden="1" customHeight="1" x14ac:dyDescent="0.25">
      <c r="Q64394" s="265"/>
    </row>
    <row r="64395" spans="17:17" ht="0" hidden="1" customHeight="1" x14ac:dyDescent="0.25">
      <c r="Q64395" s="265"/>
    </row>
    <row r="64396" spans="17:17" ht="0" hidden="1" customHeight="1" x14ac:dyDescent="0.25">
      <c r="Q64396" s="265"/>
    </row>
    <row r="64397" spans="17:17" ht="0" hidden="1" customHeight="1" x14ac:dyDescent="0.25">
      <c r="Q64397" s="265"/>
    </row>
    <row r="64398" spans="17:17" ht="0" hidden="1" customHeight="1" x14ac:dyDescent="0.25">
      <c r="Q64398" s="265"/>
    </row>
    <row r="64399" spans="17:17" ht="0" hidden="1" customHeight="1" x14ac:dyDescent="0.25">
      <c r="Q64399" s="265"/>
    </row>
    <row r="64400" spans="17:17" ht="0" hidden="1" customHeight="1" x14ac:dyDescent="0.25">
      <c r="Q64400" s="265"/>
    </row>
    <row r="64401" spans="17:17" ht="0" hidden="1" customHeight="1" x14ac:dyDescent="0.25">
      <c r="Q64401" s="265"/>
    </row>
    <row r="64402" spans="17:17" ht="0" hidden="1" customHeight="1" x14ac:dyDescent="0.25">
      <c r="Q64402" s="265"/>
    </row>
    <row r="64403" spans="17:17" ht="0" hidden="1" customHeight="1" x14ac:dyDescent="0.25">
      <c r="Q64403" s="265"/>
    </row>
    <row r="64404" spans="17:17" ht="0" hidden="1" customHeight="1" x14ac:dyDescent="0.25">
      <c r="Q64404" s="265"/>
    </row>
    <row r="64405" spans="17:17" ht="0" hidden="1" customHeight="1" x14ac:dyDescent="0.25">
      <c r="Q64405" s="265"/>
    </row>
    <row r="64406" spans="17:17" ht="0" hidden="1" customHeight="1" x14ac:dyDescent="0.25">
      <c r="Q64406" s="265"/>
    </row>
    <row r="64407" spans="17:17" ht="0" hidden="1" customHeight="1" x14ac:dyDescent="0.25">
      <c r="Q64407" s="265"/>
    </row>
    <row r="64408" spans="17:17" ht="0" hidden="1" customHeight="1" x14ac:dyDescent="0.25">
      <c r="Q64408" s="265"/>
    </row>
    <row r="64409" spans="17:17" ht="0" hidden="1" customHeight="1" x14ac:dyDescent="0.25">
      <c r="Q64409" s="265"/>
    </row>
    <row r="64410" spans="17:17" ht="0" hidden="1" customHeight="1" x14ac:dyDescent="0.25">
      <c r="Q64410" s="265"/>
    </row>
    <row r="64411" spans="17:17" ht="0" hidden="1" customHeight="1" x14ac:dyDescent="0.25">
      <c r="Q64411" s="265"/>
    </row>
    <row r="64412" spans="17:17" ht="0" hidden="1" customHeight="1" x14ac:dyDescent="0.25">
      <c r="Q64412" s="265"/>
    </row>
    <row r="64413" spans="17:17" ht="0" hidden="1" customHeight="1" x14ac:dyDescent="0.25">
      <c r="Q64413" s="265"/>
    </row>
    <row r="64414" spans="17:17" ht="0" hidden="1" customHeight="1" x14ac:dyDescent="0.25">
      <c r="Q64414" s="265"/>
    </row>
    <row r="64415" spans="17:17" ht="0" hidden="1" customHeight="1" x14ac:dyDescent="0.25">
      <c r="Q64415" s="265"/>
    </row>
    <row r="64416" spans="17:17" ht="0" hidden="1" customHeight="1" x14ac:dyDescent="0.25">
      <c r="Q64416" s="265"/>
    </row>
    <row r="64417" spans="17:17" ht="0" hidden="1" customHeight="1" x14ac:dyDescent="0.25">
      <c r="Q64417" s="265"/>
    </row>
    <row r="64418" spans="17:17" ht="0" hidden="1" customHeight="1" x14ac:dyDescent="0.25">
      <c r="Q64418" s="265"/>
    </row>
    <row r="64419" spans="17:17" ht="0" hidden="1" customHeight="1" x14ac:dyDescent="0.25">
      <c r="Q64419" s="265"/>
    </row>
    <row r="64420" spans="17:17" ht="0" hidden="1" customHeight="1" x14ac:dyDescent="0.25">
      <c r="Q64420" s="265"/>
    </row>
    <row r="64421" spans="17:17" ht="0" hidden="1" customHeight="1" x14ac:dyDescent="0.25">
      <c r="Q64421" s="265"/>
    </row>
    <row r="64422" spans="17:17" ht="0" hidden="1" customHeight="1" x14ac:dyDescent="0.25">
      <c r="Q64422" s="265"/>
    </row>
    <row r="64423" spans="17:17" ht="0" hidden="1" customHeight="1" x14ac:dyDescent="0.25">
      <c r="Q64423" s="265"/>
    </row>
    <row r="64424" spans="17:17" ht="0" hidden="1" customHeight="1" x14ac:dyDescent="0.25">
      <c r="Q64424" s="265"/>
    </row>
    <row r="64425" spans="17:17" ht="0" hidden="1" customHeight="1" x14ac:dyDescent="0.25">
      <c r="Q64425" s="265"/>
    </row>
    <row r="64426" spans="17:17" ht="0" hidden="1" customHeight="1" x14ac:dyDescent="0.25">
      <c r="Q64426" s="265"/>
    </row>
    <row r="64427" spans="17:17" ht="0" hidden="1" customHeight="1" x14ac:dyDescent="0.25">
      <c r="Q64427" s="265"/>
    </row>
    <row r="64428" spans="17:17" ht="0" hidden="1" customHeight="1" x14ac:dyDescent="0.25">
      <c r="Q64428" s="265"/>
    </row>
    <row r="64429" spans="17:17" ht="0" hidden="1" customHeight="1" x14ac:dyDescent="0.25">
      <c r="Q64429" s="265"/>
    </row>
    <row r="64430" spans="17:17" ht="0" hidden="1" customHeight="1" x14ac:dyDescent="0.25">
      <c r="Q64430" s="265"/>
    </row>
    <row r="64431" spans="17:17" ht="0" hidden="1" customHeight="1" x14ac:dyDescent="0.25">
      <c r="Q64431" s="265"/>
    </row>
    <row r="64432" spans="17:17" ht="0" hidden="1" customHeight="1" x14ac:dyDescent="0.25">
      <c r="Q64432" s="265"/>
    </row>
    <row r="64433" spans="17:17" ht="0" hidden="1" customHeight="1" x14ac:dyDescent="0.25">
      <c r="Q64433" s="265"/>
    </row>
    <row r="64434" spans="17:17" ht="0" hidden="1" customHeight="1" x14ac:dyDescent="0.25">
      <c r="Q64434" s="265"/>
    </row>
    <row r="64435" spans="17:17" ht="0" hidden="1" customHeight="1" x14ac:dyDescent="0.25">
      <c r="Q64435" s="265"/>
    </row>
    <row r="64436" spans="17:17" ht="0" hidden="1" customHeight="1" x14ac:dyDescent="0.25">
      <c r="Q64436" s="265"/>
    </row>
    <row r="64437" spans="17:17" ht="0" hidden="1" customHeight="1" x14ac:dyDescent="0.25">
      <c r="Q64437" s="265"/>
    </row>
    <row r="64438" spans="17:17" ht="0" hidden="1" customHeight="1" x14ac:dyDescent="0.25">
      <c r="Q64438" s="265"/>
    </row>
    <row r="64439" spans="17:17" ht="0" hidden="1" customHeight="1" x14ac:dyDescent="0.25">
      <c r="Q64439" s="265"/>
    </row>
    <row r="64440" spans="17:17" ht="0" hidden="1" customHeight="1" x14ac:dyDescent="0.25">
      <c r="Q64440" s="265"/>
    </row>
    <row r="64441" spans="17:17" ht="0" hidden="1" customHeight="1" x14ac:dyDescent="0.25">
      <c r="Q64441" s="265"/>
    </row>
    <row r="64442" spans="17:17" ht="0" hidden="1" customHeight="1" x14ac:dyDescent="0.25">
      <c r="Q64442" s="265"/>
    </row>
    <row r="64443" spans="17:17" ht="0" hidden="1" customHeight="1" x14ac:dyDescent="0.25">
      <c r="Q64443" s="265"/>
    </row>
    <row r="64444" spans="17:17" ht="0" hidden="1" customHeight="1" x14ac:dyDescent="0.25">
      <c r="Q64444" s="265"/>
    </row>
    <row r="64445" spans="17:17" ht="0" hidden="1" customHeight="1" x14ac:dyDescent="0.25">
      <c r="Q64445" s="265"/>
    </row>
    <row r="64446" spans="17:17" ht="0" hidden="1" customHeight="1" x14ac:dyDescent="0.25">
      <c r="Q64446" s="265"/>
    </row>
    <row r="64447" spans="17:17" ht="0" hidden="1" customHeight="1" x14ac:dyDescent="0.25">
      <c r="Q64447" s="265"/>
    </row>
    <row r="64448" spans="17:17" ht="0" hidden="1" customHeight="1" x14ac:dyDescent="0.25">
      <c r="Q64448" s="265"/>
    </row>
    <row r="64449" spans="17:17" ht="0" hidden="1" customHeight="1" x14ac:dyDescent="0.25">
      <c r="Q64449" s="265"/>
    </row>
    <row r="64450" spans="17:17" ht="0" hidden="1" customHeight="1" x14ac:dyDescent="0.25">
      <c r="Q64450" s="265"/>
    </row>
    <row r="64451" spans="17:17" ht="0" hidden="1" customHeight="1" x14ac:dyDescent="0.25">
      <c r="Q64451" s="265"/>
    </row>
    <row r="64452" spans="17:17" ht="0" hidden="1" customHeight="1" x14ac:dyDescent="0.25">
      <c r="Q64452" s="265"/>
    </row>
    <row r="64453" spans="17:17" ht="0" hidden="1" customHeight="1" x14ac:dyDescent="0.25">
      <c r="Q64453" s="265"/>
    </row>
    <row r="64454" spans="17:17" ht="0" hidden="1" customHeight="1" x14ac:dyDescent="0.25">
      <c r="Q64454" s="265"/>
    </row>
    <row r="64455" spans="17:17" ht="0" hidden="1" customHeight="1" x14ac:dyDescent="0.25">
      <c r="Q64455" s="265"/>
    </row>
    <row r="64456" spans="17:17" ht="0" hidden="1" customHeight="1" x14ac:dyDescent="0.25">
      <c r="Q64456" s="265"/>
    </row>
    <row r="64457" spans="17:17" ht="0" hidden="1" customHeight="1" x14ac:dyDescent="0.25">
      <c r="Q64457" s="265"/>
    </row>
    <row r="64458" spans="17:17" ht="0" hidden="1" customHeight="1" x14ac:dyDescent="0.25">
      <c r="Q64458" s="265"/>
    </row>
    <row r="64459" spans="17:17" ht="0" hidden="1" customHeight="1" x14ac:dyDescent="0.25">
      <c r="Q64459" s="265"/>
    </row>
    <row r="64460" spans="17:17" ht="0" hidden="1" customHeight="1" x14ac:dyDescent="0.25">
      <c r="Q64460" s="265"/>
    </row>
    <row r="64461" spans="17:17" ht="0" hidden="1" customHeight="1" x14ac:dyDescent="0.25">
      <c r="Q64461" s="265"/>
    </row>
    <row r="64462" spans="17:17" ht="0" hidden="1" customHeight="1" x14ac:dyDescent="0.25">
      <c r="Q64462" s="265"/>
    </row>
    <row r="64463" spans="17:17" ht="0" hidden="1" customHeight="1" x14ac:dyDescent="0.25">
      <c r="Q64463" s="265"/>
    </row>
    <row r="64464" spans="17:17" ht="0" hidden="1" customHeight="1" x14ac:dyDescent="0.25">
      <c r="Q64464" s="265"/>
    </row>
    <row r="64465" spans="17:17" ht="0" hidden="1" customHeight="1" x14ac:dyDescent="0.25">
      <c r="Q64465" s="265"/>
    </row>
    <row r="64466" spans="17:17" ht="0" hidden="1" customHeight="1" x14ac:dyDescent="0.25">
      <c r="Q64466" s="265"/>
    </row>
    <row r="64467" spans="17:17" ht="0" hidden="1" customHeight="1" x14ac:dyDescent="0.25">
      <c r="Q64467" s="265"/>
    </row>
    <row r="64468" spans="17:17" ht="0" hidden="1" customHeight="1" x14ac:dyDescent="0.25">
      <c r="Q64468" s="265"/>
    </row>
    <row r="64469" spans="17:17" ht="0" hidden="1" customHeight="1" x14ac:dyDescent="0.25">
      <c r="Q64469" s="265"/>
    </row>
    <row r="64470" spans="17:17" ht="0" hidden="1" customHeight="1" x14ac:dyDescent="0.25">
      <c r="Q64470" s="265"/>
    </row>
    <row r="64471" spans="17:17" ht="0" hidden="1" customHeight="1" x14ac:dyDescent="0.25">
      <c r="Q64471" s="265"/>
    </row>
    <row r="64472" spans="17:17" ht="0" hidden="1" customHeight="1" x14ac:dyDescent="0.25">
      <c r="Q64472" s="265"/>
    </row>
    <row r="64473" spans="17:17" ht="0" hidden="1" customHeight="1" x14ac:dyDescent="0.25">
      <c r="Q64473" s="265"/>
    </row>
    <row r="64474" spans="17:17" ht="0" hidden="1" customHeight="1" x14ac:dyDescent="0.25">
      <c r="Q64474" s="265"/>
    </row>
    <row r="64475" spans="17:17" ht="0" hidden="1" customHeight="1" x14ac:dyDescent="0.25">
      <c r="Q64475" s="265"/>
    </row>
    <row r="64476" spans="17:17" ht="0" hidden="1" customHeight="1" x14ac:dyDescent="0.25">
      <c r="Q64476" s="265"/>
    </row>
    <row r="64477" spans="17:17" ht="0" hidden="1" customHeight="1" x14ac:dyDescent="0.25">
      <c r="Q64477" s="265"/>
    </row>
    <row r="64478" spans="17:17" ht="0" hidden="1" customHeight="1" x14ac:dyDescent="0.25">
      <c r="Q64478" s="265"/>
    </row>
    <row r="64479" spans="17:17" ht="0" hidden="1" customHeight="1" x14ac:dyDescent="0.25">
      <c r="Q64479" s="265"/>
    </row>
    <row r="64480" spans="17:17" ht="0" hidden="1" customHeight="1" x14ac:dyDescent="0.25">
      <c r="Q64480" s="265"/>
    </row>
    <row r="64481" spans="17:17" ht="0" hidden="1" customHeight="1" x14ac:dyDescent="0.25">
      <c r="Q64481" s="265"/>
    </row>
    <row r="64482" spans="17:17" ht="0" hidden="1" customHeight="1" x14ac:dyDescent="0.25">
      <c r="Q64482" s="265"/>
    </row>
    <row r="64483" spans="17:17" ht="0" hidden="1" customHeight="1" x14ac:dyDescent="0.25">
      <c r="Q64483" s="265"/>
    </row>
    <row r="64484" spans="17:17" ht="0" hidden="1" customHeight="1" x14ac:dyDescent="0.25">
      <c r="Q64484" s="265"/>
    </row>
    <row r="64485" spans="17:17" ht="0" hidden="1" customHeight="1" x14ac:dyDescent="0.25">
      <c r="Q64485" s="265"/>
    </row>
    <row r="64486" spans="17:17" ht="0" hidden="1" customHeight="1" x14ac:dyDescent="0.25">
      <c r="Q64486" s="265"/>
    </row>
    <row r="64487" spans="17:17" ht="0" hidden="1" customHeight="1" x14ac:dyDescent="0.25">
      <c r="Q64487" s="265"/>
    </row>
    <row r="64488" spans="17:17" ht="0" hidden="1" customHeight="1" x14ac:dyDescent="0.25">
      <c r="Q64488" s="265"/>
    </row>
    <row r="64489" spans="17:17" ht="0" hidden="1" customHeight="1" x14ac:dyDescent="0.25">
      <c r="Q64489" s="265"/>
    </row>
    <row r="64490" spans="17:17" ht="0" hidden="1" customHeight="1" x14ac:dyDescent="0.25">
      <c r="Q64490" s="265"/>
    </row>
    <row r="64491" spans="17:17" ht="0" hidden="1" customHeight="1" x14ac:dyDescent="0.25">
      <c r="Q64491" s="265"/>
    </row>
    <row r="64492" spans="17:17" ht="0" hidden="1" customHeight="1" x14ac:dyDescent="0.25">
      <c r="Q64492" s="265"/>
    </row>
    <row r="64493" spans="17:17" ht="0" hidden="1" customHeight="1" x14ac:dyDescent="0.25">
      <c r="Q64493" s="265"/>
    </row>
    <row r="64494" spans="17:17" ht="0" hidden="1" customHeight="1" x14ac:dyDescent="0.25">
      <c r="Q64494" s="265"/>
    </row>
    <row r="64495" spans="17:17" ht="0" hidden="1" customHeight="1" x14ac:dyDescent="0.25">
      <c r="Q64495" s="265"/>
    </row>
    <row r="64496" spans="17:17" ht="0" hidden="1" customHeight="1" x14ac:dyDescent="0.25">
      <c r="Q64496" s="265"/>
    </row>
    <row r="64497" spans="17:17" ht="0" hidden="1" customHeight="1" x14ac:dyDescent="0.25">
      <c r="Q64497" s="265"/>
    </row>
    <row r="64498" spans="17:17" ht="0" hidden="1" customHeight="1" x14ac:dyDescent="0.25">
      <c r="Q64498" s="265"/>
    </row>
    <row r="64499" spans="17:17" ht="0" hidden="1" customHeight="1" x14ac:dyDescent="0.25">
      <c r="Q64499" s="265"/>
    </row>
    <row r="64500" spans="17:17" ht="0" hidden="1" customHeight="1" x14ac:dyDescent="0.25">
      <c r="Q64500" s="265"/>
    </row>
    <row r="64501" spans="17:17" ht="0" hidden="1" customHeight="1" x14ac:dyDescent="0.25">
      <c r="Q64501" s="265"/>
    </row>
    <row r="64502" spans="17:17" ht="0" hidden="1" customHeight="1" x14ac:dyDescent="0.25">
      <c r="Q64502" s="265"/>
    </row>
    <row r="64503" spans="17:17" ht="0" hidden="1" customHeight="1" x14ac:dyDescent="0.25">
      <c r="Q64503" s="265"/>
    </row>
    <row r="64504" spans="17:17" ht="0" hidden="1" customHeight="1" x14ac:dyDescent="0.25">
      <c r="Q64504" s="265"/>
    </row>
    <row r="64505" spans="17:17" ht="0" hidden="1" customHeight="1" x14ac:dyDescent="0.25">
      <c r="Q64505" s="265"/>
    </row>
    <row r="64506" spans="17:17" ht="0" hidden="1" customHeight="1" x14ac:dyDescent="0.25">
      <c r="Q64506" s="265"/>
    </row>
    <row r="64507" spans="17:17" ht="0" hidden="1" customHeight="1" x14ac:dyDescent="0.25">
      <c r="Q64507" s="265"/>
    </row>
    <row r="64508" spans="17:17" ht="0" hidden="1" customHeight="1" x14ac:dyDescent="0.25">
      <c r="Q64508" s="265"/>
    </row>
    <row r="64509" spans="17:17" ht="0" hidden="1" customHeight="1" x14ac:dyDescent="0.25">
      <c r="Q64509" s="265"/>
    </row>
    <row r="64510" spans="17:17" ht="0" hidden="1" customHeight="1" x14ac:dyDescent="0.25">
      <c r="Q64510" s="265"/>
    </row>
    <row r="64511" spans="17:17" ht="0" hidden="1" customHeight="1" x14ac:dyDescent="0.25">
      <c r="Q64511" s="265"/>
    </row>
    <row r="64512" spans="17:17" ht="0" hidden="1" customHeight="1" x14ac:dyDescent="0.25">
      <c r="Q64512" s="265"/>
    </row>
    <row r="64513" spans="17:17" ht="0" hidden="1" customHeight="1" x14ac:dyDescent="0.25">
      <c r="Q64513" s="265"/>
    </row>
    <row r="64514" spans="17:17" ht="0" hidden="1" customHeight="1" x14ac:dyDescent="0.25">
      <c r="Q64514" s="265"/>
    </row>
    <row r="64515" spans="17:17" ht="0" hidden="1" customHeight="1" x14ac:dyDescent="0.25">
      <c r="Q64515" s="265"/>
    </row>
    <row r="64516" spans="17:17" ht="0" hidden="1" customHeight="1" x14ac:dyDescent="0.25">
      <c r="Q64516" s="265"/>
    </row>
    <row r="64517" spans="17:17" ht="0" hidden="1" customHeight="1" x14ac:dyDescent="0.25">
      <c r="Q64517" s="265"/>
    </row>
    <row r="64518" spans="17:17" ht="0" hidden="1" customHeight="1" x14ac:dyDescent="0.25">
      <c r="Q64518" s="265"/>
    </row>
    <row r="64519" spans="17:17" ht="0" hidden="1" customHeight="1" x14ac:dyDescent="0.25">
      <c r="Q64519" s="265"/>
    </row>
    <row r="64520" spans="17:17" ht="0" hidden="1" customHeight="1" x14ac:dyDescent="0.25">
      <c r="Q64520" s="265"/>
    </row>
    <row r="64521" spans="17:17" ht="0" hidden="1" customHeight="1" x14ac:dyDescent="0.25">
      <c r="Q64521" s="265"/>
    </row>
    <row r="64522" spans="17:17" ht="0" hidden="1" customHeight="1" x14ac:dyDescent="0.25">
      <c r="Q64522" s="265"/>
    </row>
    <row r="64523" spans="17:17" ht="0" hidden="1" customHeight="1" x14ac:dyDescent="0.25">
      <c r="Q64523" s="265"/>
    </row>
    <row r="64524" spans="17:17" ht="0" hidden="1" customHeight="1" x14ac:dyDescent="0.25">
      <c r="Q64524" s="265"/>
    </row>
    <row r="64525" spans="17:17" ht="0" hidden="1" customHeight="1" x14ac:dyDescent="0.25">
      <c r="Q64525" s="265"/>
    </row>
    <row r="64526" spans="17:17" ht="0" hidden="1" customHeight="1" x14ac:dyDescent="0.25">
      <c r="Q64526" s="265"/>
    </row>
    <row r="64527" spans="17:17" ht="0" hidden="1" customHeight="1" x14ac:dyDescent="0.25">
      <c r="Q64527" s="265"/>
    </row>
    <row r="64528" spans="17:17" ht="0" hidden="1" customHeight="1" x14ac:dyDescent="0.25">
      <c r="Q64528" s="265"/>
    </row>
    <row r="64529" spans="17:17" ht="0" hidden="1" customHeight="1" x14ac:dyDescent="0.25">
      <c r="Q64529" s="265"/>
    </row>
    <row r="64530" spans="17:17" ht="0" hidden="1" customHeight="1" x14ac:dyDescent="0.25">
      <c r="Q64530" s="265"/>
    </row>
    <row r="64531" spans="17:17" ht="0" hidden="1" customHeight="1" x14ac:dyDescent="0.25">
      <c r="Q64531" s="265"/>
    </row>
    <row r="64532" spans="17:17" ht="0" hidden="1" customHeight="1" x14ac:dyDescent="0.25">
      <c r="Q64532" s="265"/>
    </row>
    <row r="64533" spans="17:17" ht="0" hidden="1" customHeight="1" x14ac:dyDescent="0.25">
      <c r="Q64533" s="265"/>
    </row>
    <row r="64534" spans="17:17" ht="0" hidden="1" customHeight="1" x14ac:dyDescent="0.25">
      <c r="Q64534" s="265"/>
    </row>
    <row r="64535" spans="17:17" ht="0" hidden="1" customHeight="1" x14ac:dyDescent="0.25">
      <c r="Q64535" s="265"/>
    </row>
    <row r="64536" spans="17:17" ht="0" hidden="1" customHeight="1" x14ac:dyDescent="0.25">
      <c r="Q64536" s="265"/>
    </row>
    <row r="64537" spans="17:17" ht="0" hidden="1" customHeight="1" x14ac:dyDescent="0.25">
      <c r="Q64537" s="265"/>
    </row>
    <row r="64538" spans="17:17" ht="0" hidden="1" customHeight="1" x14ac:dyDescent="0.25">
      <c r="Q64538" s="265"/>
    </row>
    <row r="64539" spans="17:17" ht="0" hidden="1" customHeight="1" x14ac:dyDescent="0.25">
      <c r="Q64539" s="265"/>
    </row>
    <row r="64540" spans="17:17" ht="0" hidden="1" customHeight="1" x14ac:dyDescent="0.25">
      <c r="Q64540" s="265"/>
    </row>
    <row r="64541" spans="17:17" ht="0" hidden="1" customHeight="1" x14ac:dyDescent="0.25">
      <c r="Q64541" s="265"/>
    </row>
    <row r="64542" spans="17:17" ht="0" hidden="1" customHeight="1" x14ac:dyDescent="0.25">
      <c r="Q64542" s="265"/>
    </row>
    <row r="64543" spans="17:17" ht="0" hidden="1" customHeight="1" x14ac:dyDescent="0.25">
      <c r="Q64543" s="265"/>
    </row>
    <row r="64544" spans="17:17" ht="0" hidden="1" customHeight="1" x14ac:dyDescent="0.25">
      <c r="Q64544" s="265"/>
    </row>
    <row r="64545" spans="17:17" ht="0" hidden="1" customHeight="1" x14ac:dyDescent="0.25">
      <c r="Q64545" s="265"/>
    </row>
    <row r="64546" spans="17:17" ht="0" hidden="1" customHeight="1" x14ac:dyDescent="0.25">
      <c r="Q64546" s="265"/>
    </row>
    <row r="64547" spans="17:17" ht="0" hidden="1" customHeight="1" x14ac:dyDescent="0.25">
      <c r="Q64547" s="265"/>
    </row>
    <row r="64548" spans="17:17" ht="0" hidden="1" customHeight="1" x14ac:dyDescent="0.25">
      <c r="Q64548" s="265"/>
    </row>
    <row r="64549" spans="17:17" ht="0" hidden="1" customHeight="1" x14ac:dyDescent="0.25">
      <c r="Q64549" s="265"/>
    </row>
    <row r="64550" spans="17:17" ht="0" hidden="1" customHeight="1" x14ac:dyDescent="0.25">
      <c r="Q64550" s="265"/>
    </row>
    <row r="64551" spans="17:17" ht="0" hidden="1" customHeight="1" x14ac:dyDescent="0.25">
      <c r="Q64551" s="265"/>
    </row>
    <row r="64552" spans="17:17" ht="0" hidden="1" customHeight="1" x14ac:dyDescent="0.25">
      <c r="Q64552" s="265"/>
    </row>
    <row r="64553" spans="17:17" ht="0" hidden="1" customHeight="1" x14ac:dyDescent="0.25">
      <c r="Q64553" s="265"/>
    </row>
    <row r="64554" spans="17:17" ht="0" hidden="1" customHeight="1" x14ac:dyDescent="0.25">
      <c r="Q64554" s="265"/>
    </row>
    <row r="64555" spans="17:17" ht="0" hidden="1" customHeight="1" x14ac:dyDescent="0.25">
      <c r="Q64555" s="265"/>
    </row>
    <row r="64556" spans="17:17" ht="0" hidden="1" customHeight="1" x14ac:dyDescent="0.25">
      <c r="Q64556" s="265"/>
    </row>
    <row r="64557" spans="17:17" ht="0" hidden="1" customHeight="1" x14ac:dyDescent="0.25">
      <c r="Q64557" s="265"/>
    </row>
    <row r="64558" spans="17:17" ht="0" hidden="1" customHeight="1" x14ac:dyDescent="0.25">
      <c r="Q64558" s="265"/>
    </row>
    <row r="64559" spans="17:17" ht="0" hidden="1" customHeight="1" x14ac:dyDescent="0.25">
      <c r="Q64559" s="265"/>
    </row>
    <row r="64560" spans="17:17" ht="0" hidden="1" customHeight="1" x14ac:dyDescent="0.25">
      <c r="Q64560" s="265"/>
    </row>
    <row r="64561" spans="17:17" ht="0" hidden="1" customHeight="1" x14ac:dyDescent="0.25">
      <c r="Q64561" s="265"/>
    </row>
    <row r="64562" spans="17:17" ht="0" hidden="1" customHeight="1" x14ac:dyDescent="0.25">
      <c r="Q64562" s="265"/>
    </row>
    <row r="64563" spans="17:17" ht="0" hidden="1" customHeight="1" x14ac:dyDescent="0.25">
      <c r="Q64563" s="265"/>
    </row>
    <row r="64564" spans="17:17" ht="0" hidden="1" customHeight="1" x14ac:dyDescent="0.25">
      <c r="Q64564" s="265"/>
    </row>
    <row r="64565" spans="17:17" ht="0" hidden="1" customHeight="1" x14ac:dyDescent="0.25">
      <c r="Q64565" s="265"/>
    </row>
    <row r="64566" spans="17:17" ht="0" hidden="1" customHeight="1" x14ac:dyDescent="0.25">
      <c r="Q64566" s="265"/>
    </row>
    <row r="64567" spans="17:17" ht="0" hidden="1" customHeight="1" x14ac:dyDescent="0.25">
      <c r="Q64567" s="265"/>
    </row>
    <row r="64568" spans="17:17" ht="0" hidden="1" customHeight="1" x14ac:dyDescent="0.25">
      <c r="Q64568" s="265"/>
    </row>
    <row r="64569" spans="17:17" ht="0" hidden="1" customHeight="1" x14ac:dyDescent="0.25">
      <c r="Q64569" s="265"/>
    </row>
    <row r="64570" spans="17:17" ht="0" hidden="1" customHeight="1" x14ac:dyDescent="0.25">
      <c r="Q64570" s="265"/>
    </row>
    <row r="64571" spans="17:17" ht="0" hidden="1" customHeight="1" x14ac:dyDescent="0.25">
      <c r="Q64571" s="265"/>
    </row>
    <row r="64572" spans="17:17" ht="0" hidden="1" customHeight="1" x14ac:dyDescent="0.25">
      <c r="Q64572" s="265"/>
    </row>
    <row r="64573" spans="17:17" ht="0" hidden="1" customHeight="1" x14ac:dyDescent="0.25">
      <c r="Q64573" s="265"/>
    </row>
    <row r="64574" spans="17:17" ht="0" hidden="1" customHeight="1" x14ac:dyDescent="0.25">
      <c r="Q64574" s="265"/>
    </row>
    <row r="64575" spans="17:17" ht="0" hidden="1" customHeight="1" x14ac:dyDescent="0.25">
      <c r="Q64575" s="265"/>
    </row>
    <row r="64576" spans="17:17" ht="0" hidden="1" customHeight="1" x14ac:dyDescent="0.25">
      <c r="Q64576" s="265"/>
    </row>
    <row r="64577" spans="17:17" ht="0" hidden="1" customHeight="1" x14ac:dyDescent="0.25">
      <c r="Q64577" s="265"/>
    </row>
    <row r="64578" spans="17:17" ht="0" hidden="1" customHeight="1" x14ac:dyDescent="0.25">
      <c r="Q64578" s="265"/>
    </row>
    <row r="64579" spans="17:17" ht="0" hidden="1" customHeight="1" x14ac:dyDescent="0.25">
      <c r="Q64579" s="265"/>
    </row>
    <row r="64580" spans="17:17" ht="0" hidden="1" customHeight="1" x14ac:dyDescent="0.25">
      <c r="Q64580" s="265"/>
    </row>
    <row r="64581" spans="17:17" ht="0" hidden="1" customHeight="1" x14ac:dyDescent="0.25">
      <c r="Q64581" s="265"/>
    </row>
    <row r="64582" spans="17:17" ht="0" hidden="1" customHeight="1" x14ac:dyDescent="0.25">
      <c r="Q64582" s="265"/>
    </row>
    <row r="64583" spans="17:17" ht="0" hidden="1" customHeight="1" x14ac:dyDescent="0.25">
      <c r="Q64583" s="265"/>
    </row>
    <row r="64584" spans="17:17" ht="0" hidden="1" customHeight="1" x14ac:dyDescent="0.25">
      <c r="Q64584" s="265"/>
    </row>
    <row r="64585" spans="17:17" ht="0" hidden="1" customHeight="1" x14ac:dyDescent="0.25">
      <c r="Q64585" s="265"/>
    </row>
    <row r="64586" spans="17:17" ht="0" hidden="1" customHeight="1" x14ac:dyDescent="0.25">
      <c r="Q64586" s="265"/>
    </row>
    <row r="64587" spans="17:17" ht="0" hidden="1" customHeight="1" x14ac:dyDescent="0.25">
      <c r="Q64587" s="265"/>
    </row>
    <row r="64588" spans="17:17" ht="0" hidden="1" customHeight="1" x14ac:dyDescent="0.25">
      <c r="Q64588" s="265"/>
    </row>
    <row r="64589" spans="17:17" ht="0" hidden="1" customHeight="1" x14ac:dyDescent="0.25">
      <c r="Q64589" s="265"/>
    </row>
    <row r="64590" spans="17:17" ht="0" hidden="1" customHeight="1" x14ac:dyDescent="0.25">
      <c r="Q64590" s="265"/>
    </row>
    <row r="64591" spans="17:17" ht="0" hidden="1" customHeight="1" x14ac:dyDescent="0.25">
      <c r="Q64591" s="265"/>
    </row>
    <row r="64592" spans="17:17" ht="0" hidden="1" customHeight="1" x14ac:dyDescent="0.25">
      <c r="Q64592" s="265"/>
    </row>
    <row r="64593" spans="17:17" ht="0" hidden="1" customHeight="1" x14ac:dyDescent="0.25">
      <c r="Q64593" s="265"/>
    </row>
    <row r="64594" spans="17:17" ht="0" hidden="1" customHeight="1" x14ac:dyDescent="0.25">
      <c r="Q64594" s="265"/>
    </row>
    <row r="64595" spans="17:17" ht="0" hidden="1" customHeight="1" x14ac:dyDescent="0.25">
      <c r="Q64595" s="265"/>
    </row>
    <row r="64596" spans="17:17" ht="0" hidden="1" customHeight="1" x14ac:dyDescent="0.25">
      <c r="Q64596" s="265"/>
    </row>
    <row r="64597" spans="17:17" ht="0" hidden="1" customHeight="1" x14ac:dyDescent="0.25">
      <c r="Q64597" s="265"/>
    </row>
    <row r="64598" spans="17:17" ht="0" hidden="1" customHeight="1" x14ac:dyDescent="0.25">
      <c r="Q64598" s="265"/>
    </row>
    <row r="64599" spans="17:17" ht="0" hidden="1" customHeight="1" x14ac:dyDescent="0.25">
      <c r="Q64599" s="265"/>
    </row>
    <row r="64600" spans="17:17" ht="0" hidden="1" customHeight="1" x14ac:dyDescent="0.25">
      <c r="Q64600" s="265"/>
    </row>
    <row r="64601" spans="17:17" ht="0" hidden="1" customHeight="1" x14ac:dyDescent="0.25">
      <c r="Q64601" s="265"/>
    </row>
    <row r="64602" spans="17:17" ht="0" hidden="1" customHeight="1" x14ac:dyDescent="0.25">
      <c r="Q64602" s="265"/>
    </row>
    <row r="64603" spans="17:17" ht="0" hidden="1" customHeight="1" x14ac:dyDescent="0.25">
      <c r="Q64603" s="265"/>
    </row>
    <row r="64604" spans="17:17" ht="0" hidden="1" customHeight="1" x14ac:dyDescent="0.25">
      <c r="Q64604" s="265"/>
    </row>
    <row r="64605" spans="17:17" ht="0" hidden="1" customHeight="1" x14ac:dyDescent="0.25">
      <c r="Q64605" s="265"/>
    </row>
    <row r="64606" spans="17:17" ht="0" hidden="1" customHeight="1" x14ac:dyDescent="0.25">
      <c r="Q64606" s="265"/>
    </row>
    <row r="64607" spans="17:17" ht="0" hidden="1" customHeight="1" x14ac:dyDescent="0.25">
      <c r="Q64607" s="265"/>
    </row>
    <row r="64608" spans="17:17" ht="0" hidden="1" customHeight="1" x14ac:dyDescent="0.25">
      <c r="Q64608" s="265"/>
    </row>
    <row r="64609" spans="17:17" ht="0" hidden="1" customHeight="1" x14ac:dyDescent="0.25">
      <c r="Q64609" s="265"/>
    </row>
    <row r="64610" spans="17:17" ht="0" hidden="1" customHeight="1" x14ac:dyDescent="0.25">
      <c r="Q64610" s="265"/>
    </row>
    <row r="64611" spans="17:17" ht="0" hidden="1" customHeight="1" x14ac:dyDescent="0.25">
      <c r="Q64611" s="265"/>
    </row>
    <row r="64612" spans="17:17" ht="0" hidden="1" customHeight="1" x14ac:dyDescent="0.25">
      <c r="Q64612" s="265"/>
    </row>
    <row r="64613" spans="17:17" ht="0" hidden="1" customHeight="1" x14ac:dyDescent="0.25">
      <c r="Q64613" s="265"/>
    </row>
    <row r="64614" spans="17:17" ht="0" hidden="1" customHeight="1" x14ac:dyDescent="0.25">
      <c r="Q64614" s="265"/>
    </row>
    <row r="64615" spans="17:17" ht="0" hidden="1" customHeight="1" x14ac:dyDescent="0.25">
      <c r="Q64615" s="265"/>
    </row>
    <row r="64616" spans="17:17" ht="0" hidden="1" customHeight="1" x14ac:dyDescent="0.25">
      <c r="Q64616" s="265"/>
    </row>
    <row r="64617" spans="17:17" ht="0" hidden="1" customHeight="1" x14ac:dyDescent="0.25">
      <c r="Q64617" s="265"/>
    </row>
    <row r="64618" spans="17:17" ht="0" hidden="1" customHeight="1" x14ac:dyDescent="0.25">
      <c r="Q64618" s="265"/>
    </row>
    <row r="64619" spans="17:17" ht="0" hidden="1" customHeight="1" x14ac:dyDescent="0.25">
      <c r="Q64619" s="265"/>
    </row>
    <row r="64620" spans="17:17" ht="0" hidden="1" customHeight="1" x14ac:dyDescent="0.25">
      <c r="Q64620" s="265"/>
    </row>
    <row r="64621" spans="17:17" ht="0" hidden="1" customHeight="1" x14ac:dyDescent="0.25">
      <c r="Q64621" s="265"/>
    </row>
    <row r="64622" spans="17:17" ht="0" hidden="1" customHeight="1" x14ac:dyDescent="0.25">
      <c r="Q64622" s="265"/>
    </row>
    <row r="64623" spans="17:17" ht="0" hidden="1" customHeight="1" x14ac:dyDescent="0.25">
      <c r="Q64623" s="265"/>
    </row>
    <row r="64624" spans="17:17" ht="0" hidden="1" customHeight="1" x14ac:dyDescent="0.25">
      <c r="Q64624" s="265"/>
    </row>
    <row r="64625" spans="17:17" ht="0" hidden="1" customHeight="1" x14ac:dyDescent="0.25">
      <c r="Q64625" s="265"/>
    </row>
    <row r="64626" spans="17:17" ht="0" hidden="1" customHeight="1" x14ac:dyDescent="0.25">
      <c r="Q64626" s="265"/>
    </row>
    <row r="64627" spans="17:17" ht="0" hidden="1" customHeight="1" x14ac:dyDescent="0.25">
      <c r="Q64627" s="265"/>
    </row>
    <row r="64628" spans="17:17" ht="0" hidden="1" customHeight="1" x14ac:dyDescent="0.25">
      <c r="Q64628" s="265"/>
    </row>
    <row r="64629" spans="17:17" ht="0" hidden="1" customHeight="1" x14ac:dyDescent="0.25">
      <c r="Q64629" s="265"/>
    </row>
    <row r="64630" spans="17:17" ht="0" hidden="1" customHeight="1" x14ac:dyDescent="0.25">
      <c r="Q64630" s="265"/>
    </row>
    <row r="64631" spans="17:17" ht="0" hidden="1" customHeight="1" x14ac:dyDescent="0.25">
      <c r="Q64631" s="265"/>
    </row>
    <row r="64632" spans="17:17" ht="0" hidden="1" customHeight="1" x14ac:dyDescent="0.25">
      <c r="Q64632" s="265"/>
    </row>
    <row r="64633" spans="17:17" ht="0" hidden="1" customHeight="1" x14ac:dyDescent="0.25">
      <c r="Q64633" s="265"/>
    </row>
    <row r="64634" spans="17:17" ht="0" hidden="1" customHeight="1" x14ac:dyDescent="0.25">
      <c r="Q64634" s="265"/>
    </row>
    <row r="64635" spans="17:17" ht="0" hidden="1" customHeight="1" x14ac:dyDescent="0.25">
      <c r="Q64635" s="265"/>
    </row>
    <row r="64636" spans="17:17" ht="0" hidden="1" customHeight="1" x14ac:dyDescent="0.25">
      <c r="Q64636" s="265"/>
    </row>
    <row r="64637" spans="17:17" ht="0" hidden="1" customHeight="1" x14ac:dyDescent="0.25">
      <c r="Q64637" s="265"/>
    </row>
    <row r="64638" spans="17:17" ht="0" hidden="1" customHeight="1" x14ac:dyDescent="0.25">
      <c r="Q64638" s="265"/>
    </row>
    <row r="64639" spans="17:17" ht="0" hidden="1" customHeight="1" x14ac:dyDescent="0.25">
      <c r="Q64639" s="265"/>
    </row>
    <row r="64640" spans="17:17" ht="0" hidden="1" customHeight="1" x14ac:dyDescent="0.25">
      <c r="Q64640" s="265"/>
    </row>
    <row r="64641" spans="17:17" ht="0" hidden="1" customHeight="1" x14ac:dyDescent="0.25">
      <c r="Q64641" s="265"/>
    </row>
    <row r="64642" spans="17:17" ht="0" hidden="1" customHeight="1" x14ac:dyDescent="0.25">
      <c r="Q64642" s="265"/>
    </row>
    <row r="64643" spans="17:17" ht="0" hidden="1" customHeight="1" x14ac:dyDescent="0.25">
      <c r="Q64643" s="265"/>
    </row>
    <row r="64644" spans="17:17" ht="0" hidden="1" customHeight="1" x14ac:dyDescent="0.25">
      <c r="Q64644" s="265"/>
    </row>
    <row r="64645" spans="17:17" ht="0" hidden="1" customHeight="1" x14ac:dyDescent="0.25">
      <c r="Q64645" s="265"/>
    </row>
    <row r="64646" spans="17:17" ht="0" hidden="1" customHeight="1" x14ac:dyDescent="0.25">
      <c r="Q64646" s="265"/>
    </row>
    <row r="64647" spans="17:17" ht="0" hidden="1" customHeight="1" x14ac:dyDescent="0.25">
      <c r="Q64647" s="265"/>
    </row>
    <row r="64648" spans="17:17" ht="0" hidden="1" customHeight="1" x14ac:dyDescent="0.25">
      <c r="Q64648" s="265"/>
    </row>
    <row r="64649" spans="17:17" ht="0" hidden="1" customHeight="1" x14ac:dyDescent="0.25">
      <c r="Q64649" s="265"/>
    </row>
    <row r="64650" spans="17:17" ht="0" hidden="1" customHeight="1" x14ac:dyDescent="0.25">
      <c r="Q64650" s="265"/>
    </row>
    <row r="64651" spans="17:17" ht="0" hidden="1" customHeight="1" x14ac:dyDescent="0.25">
      <c r="Q64651" s="265"/>
    </row>
    <row r="64652" spans="17:17" ht="0" hidden="1" customHeight="1" x14ac:dyDescent="0.25">
      <c r="Q64652" s="265"/>
    </row>
    <row r="64653" spans="17:17" ht="0" hidden="1" customHeight="1" x14ac:dyDescent="0.25">
      <c r="Q64653" s="265"/>
    </row>
    <row r="64654" spans="17:17" ht="0" hidden="1" customHeight="1" x14ac:dyDescent="0.25">
      <c r="Q64654" s="265"/>
    </row>
    <row r="64655" spans="17:17" ht="0" hidden="1" customHeight="1" x14ac:dyDescent="0.25">
      <c r="Q64655" s="265"/>
    </row>
    <row r="64656" spans="17:17" ht="0" hidden="1" customHeight="1" x14ac:dyDescent="0.25">
      <c r="Q64656" s="265"/>
    </row>
    <row r="64657" spans="17:17" ht="0" hidden="1" customHeight="1" x14ac:dyDescent="0.25">
      <c r="Q64657" s="265"/>
    </row>
    <row r="64658" spans="17:17" ht="0" hidden="1" customHeight="1" x14ac:dyDescent="0.25">
      <c r="Q64658" s="265"/>
    </row>
    <row r="64659" spans="17:17" ht="0" hidden="1" customHeight="1" x14ac:dyDescent="0.25">
      <c r="Q64659" s="265"/>
    </row>
    <row r="64660" spans="17:17" ht="0" hidden="1" customHeight="1" x14ac:dyDescent="0.25">
      <c r="Q64660" s="265"/>
    </row>
    <row r="64661" spans="17:17" ht="0" hidden="1" customHeight="1" x14ac:dyDescent="0.25">
      <c r="Q64661" s="265"/>
    </row>
    <row r="64662" spans="17:17" ht="0" hidden="1" customHeight="1" x14ac:dyDescent="0.25">
      <c r="Q64662" s="265"/>
    </row>
    <row r="64663" spans="17:17" ht="0" hidden="1" customHeight="1" x14ac:dyDescent="0.25">
      <c r="Q64663" s="265"/>
    </row>
    <row r="64664" spans="17:17" ht="0" hidden="1" customHeight="1" x14ac:dyDescent="0.25">
      <c r="Q64664" s="265"/>
    </row>
    <row r="64665" spans="17:17" ht="0" hidden="1" customHeight="1" x14ac:dyDescent="0.25">
      <c r="Q64665" s="265"/>
    </row>
    <row r="64666" spans="17:17" ht="0" hidden="1" customHeight="1" x14ac:dyDescent="0.25">
      <c r="Q64666" s="265"/>
    </row>
    <row r="64667" spans="17:17" ht="0" hidden="1" customHeight="1" x14ac:dyDescent="0.25">
      <c r="Q64667" s="265"/>
    </row>
    <row r="64668" spans="17:17" ht="0" hidden="1" customHeight="1" x14ac:dyDescent="0.25">
      <c r="Q64668" s="265"/>
    </row>
    <row r="64669" spans="17:17" ht="0" hidden="1" customHeight="1" x14ac:dyDescent="0.25">
      <c r="Q64669" s="265"/>
    </row>
    <row r="64670" spans="17:17" ht="0" hidden="1" customHeight="1" x14ac:dyDescent="0.25">
      <c r="Q64670" s="265"/>
    </row>
    <row r="64671" spans="17:17" ht="0" hidden="1" customHeight="1" x14ac:dyDescent="0.25">
      <c r="Q64671" s="265"/>
    </row>
    <row r="64672" spans="17:17" ht="0" hidden="1" customHeight="1" x14ac:dyDescent="0.25">
      <c r="Q64672" s="265"/>
    </row>
    <row r="64673" spans="17:17" ht="0" hidden="1" customHeight="1" x14ac:dyDescent="0.25">
      <c r="Q64673" s="265"/>
    </row>
    <row r="64674" spans="17:17" ht="0" hidden="1" customHeight="1" x14ac:dyDescent="0.25">
      <c r="Q64674" s="265"/>
    </row>
    <row r="64675" spans="17:17" ht="0" hidden="1" customHeight="1" x14ac:dyDescent="0.25">
      <c r="Q64675" s="265"/>
    </row>
    <row r="64676" spans="17:17" ht="0" hidden="1" customHeight="1" x14ac:dyDescent="0.25">
      <c r="Q64676" s="265"/>
    </row>
    <row r="64677" spans="17:17" ht="0" hidden="1" customHeight="1" x14ac:dyDescent="0.25">
      <c r="Q64677" s="265"/>
    </row>
    <row r="64678" spans="17:17" ht="0" hidden="1" customHeight="1" x14ac:dyDescent="0.25">
      <c r="Q64678" s="265"/>
    </row>
    <row r="64679" spans="17:17" ht="0" hidden="1" customHeight="1" x14ac:dyDescent="0.25">
      <c r="Q64679" s="265"/>
    </row>
    <row r="64680" spans="17:17" ht="0" hidden="1" customHeight="1" x14ac:dyDescent="0.25">
      <c r="Q64680" s="265"/>
    </row>
    <row r="64681" spans="17:17" ht="0" hidden="1" customHeight="1" x14ac:dyDescent="0.25">
      <c r="Q64681" s="265"/>
    </row>
    <row r="64682" spans="17:17" ht="0" hidden="1" customHeight="1" x14ac:dyDescent="0.25">
      <c r="Q64682" s="265"/>
    </row>
    <row r="64683" spans="17:17" ht="0" hidden="1" customHeight="1" x14ac:dyDescent="0.25">
      <c r="Q64683" s="265"/>
    </row>
    <row r="64684" spans="17:17" ht="0" hidden="1" customHeight="1" x14ac:dyDescent="0.25">
      <c r="Q64684" s="265"/>
    </row>
    <row r="64685" spans="17:17" ht="0" hidden="1" customHeight="1" x14ac:dyDescent="0.25">
      <c r="Q64685" s="265"/>
    </row>
    <row r="64686" spans="17:17" ht="0" hidden="1" customHeight="1" x14ac:dyDescent="0.25">
      <c r="Q64686" s="265"/>
    </row>
    <row r="64687" spans="17:17" ht="0" hidden="1" customHeight="1" x14ac:dyDescent="0.25">
      <c r="Q64687" s="265"/>
    </row>
    <row r="64688" spans="17:17" ht="0" hidden="1" customHeight="1" x14ac:dyDescent="0.25">
      <c r="Q64688" s="265"/>
    </row>
    <row r="64689" spans="17:17" ht="0" hidden="1" customHeight="1" x14ac:dyDescent="0.25">
      <c r="Q64689" s="265"/>
    </row>
    <row r="64690" spans="17:17" ht="0" hidden="1" customHeight="1" x14ac:dyDescent="0.25">
      <c r="Q64690" s="265"/>
    </row>
    <row r="64691" spans="17:17" ht="0" hidden="1" customHeight="1" x14ac:dyDescent="0.25">
      <c r="Q64691" s="265"/>
    </row>
    <row r="64692" spans="17:17" ht="0" hidden="1" customHeight="1" x14ac:dyDescent="0.25">
      <c r="Q64692" s="265"/>
    </row>
    <row r="64693" spans="17:17" ht="0" hidden="1" customHeight="1" x14ac:dyDescent="0.25">
      <c r="Q64693" s="265"/>
    </row>
    <row r="64694" spans="17:17" ht="0" hidden="1" customHeight="1" x14ac:dyDescent="0.25">
      <c r="Q64694" s="265"/>
    </row>
    <row r="64695" spans="17:17" ht="0" hidden="1" customHeight="1" x14ac:dyDescent="0.25">
      <c r="Q64695" s="265"/>
    </row>
    <row r="64696" spans="17:17" ht="0" hidden="1" customHeight="1" x14ac:dyDescent="0.25">
      <c r="Q64696" s="265"/>
    </row>
    <row r="64697" spans="17:17" ht="0" hidden="1" customHeight="1" x14ac:dyDescent="0.25">
      <c r="Q64697" s="265"/>
    </row>
    <row r="64698" spans="17:17" ht="0" hidden="1" customHeight="1" x14ac:dyDescent="0.25">
      <c r="Q64698" s="265"/>
    </row>
    <row r="64699" spans="17:17" ht="0" hidden="1" customHeight="1" x14ac:dyDescent="0.25">
      <c r="Q64699" s="265"/>
    </row>
    <row r="64700" spans="17:17" ht="0" hidden="1" customHeight="1" x14ac:dyDescent="0.25">
      <c r="Q64700" s="265"/>
    </row>
    <row r="64701" spans="17:17" ht="0" hidden="1" customHeight="1" x14ac:dyDescent="0.25">
      <c r="Q64701" s="265"/>
    </row>
    <row r="64702" spans="17:17" ht="0" hidden="1" customHeight="1" x14ac:dyDescent="0.25">
      <c r="Q64702" s="265"/>
    </row>
    <row r="64703" spans="17:17" ht="0" hidden="1" customHeight="1" x14ac:dyDescent="0.25">
      <c r="Q64703" s="265"/>
    </row>
    <row r="64704" spans="17:17" ht="0" hidden="1" customHeight="1" x14ac:dyDescent="0.25">
      <c r="Q64704" s="265"/>
    </row>
    <row r="64705" spans="17:17" ht="0" hidden="1" customHeight="1" x14ac:dyDescent="0.25">
      <c r="Q64705" s="265"/>
    </row>
    <row r="64706" spans="17:17" ht="0" hidden="1" customHeight="1" x14ac:dyDescent="0.25">
      <c r="Q64706" s="265"/>
    </row>
    <row r="64707" spans="17:17" ht="0" hidden="1" customHeight="1" x14ac:dyDescent="0.25">
      <c r="Q64707" s="265"/>
    </row>
    <row r="64708" spans="17:17" ht="0" hidden="1" customHeight="1" x14ac:dyDescent="0.25">
      <c r="Q64708" s="265"/>
    </row>
    <row r="64709" spans="17:17" ht="0" hidden="1" customHeight="1" x14ac:dyDescent="0.25">
      <c r="Q64709" s="265"/>
    </row>
    <row r="64710" spans="17:17" ht="0" hidden="1" customHeight="1" x14ac:dyDescent="0.25">
      <c r="Q64710" s="265"/>
    </row>
    <row r="64711" spans="17:17" ht="0" hidden="1" customHeight="1" x14ac:dyDescent="0.25">
      <c r="Q64711" s="265"/>
    </row>
    <row r="64712" spans="17:17" ht="0" hidden="1" customHeight="1" x14ac:dyDescent="0.25">
      <c r="Q64712" s="265"/>
    </row>
    <row r="64713" spans="17:17" ht="0" hidden="1" customHeight="1" x14ac:dyDescent="0.25">
      <c r="Q64713" s="265"/>
    </row>
    <row r="64714" spans="17:17" ht="0" hidden="1" customHeight="1" x14ac:dyDescent="0.25">
      <c r="Q64714" s="265"/>
    </row>
    <row r="64715" spans="17:17" ht="0" hidden="1" customHeight="1" x14ac:dyDescent="0.25">
      <c r="Q64715" s="265"/>
    </row>
    <row r="64716" spans="17:17" ht="0" hidden="1" customHeight="1" x14ac:dyDescent="0.25">
      <c r="Q64716" s="265"/>
    </row>
    <row r="64717" spans="17:17" ht="0" hidden="1" customHeight="1" x14ac:dyDescent="0.25">
      <c r="Q64717" s="265"/>
    </row>
    <row r="64718" spans="17:17" ht="0" hidden="1" customHeight="1" x14ac:dyDescent="0.25">
      <c r="Q64718" s="265"/>
    </row>
    <row r="64719" spans="17:17" ht="0" hidden="1" customHeight="1" x14ac:dyDescent="0.25">
      <c r="Q64719" s="265"/>
    </row>
    <row r="64720" spans="17:17" ht="0" hidden="1" customHeight="1" x14ac:dyDescent="0.25">
      <c r="Q64720" s="265"/>
    </row>
    <row r="64721" spans="17:17" ht="0" hidden="1" customHeight="1" x14ac:dyDescent="0.25">
      <c r="Q64721" s="265"/>
    </row>
    <row r="64722" spans="17:17" ht="0" hidden="1" customHeight="1" x14ac:dyDescent="0.25">
      <c r="Q64722" s="265"/>
    </row>
    <row r="64723" spans="17:17" ht="0" hidden="1" customHeight="1" x14ac:dyDescent="0.25">
      <c r="Q64723" s="265"/>
    </row>
    <row r="64724" spans="17:17" ht="0" hidden="1" customHeight="1" x14ac:dyDescent="0.25">
      <c r="Q64724" s="265"/>
    </row>
    <row r="64725" spans="17:17" ht="0" hidden="1" customHeight="1" x14ac:dyDescent="0.25">
      <c r="Q64725" s="265"/>
    </row>
    <row r="64726" spans="17:17" ht="0" hidden="1" customHeight="1" x14ac:dyDescent="0.25">
      <c r="Q64726" s="265"/>
    </row>
    <row r="64727" spans="17:17" ht="0" hidden="1" customHeight="1" x14ac:dyDescent="0.25">
      <c r="Q64727" s="265"/>
    </row>
    <row r="64728" spans="17:17" ht="0" hidden="1" customHeight="1" x14ac:dyDescent="0.25">
      <c r="Q64728" s="265"/>
    </row>
    <row r="64729" spans="17:17" ht="0" hidden="1" customHeight="1" x14ac:dyDescent="0.25">
      <c r="Q64729" s="265"/>
    </row>
    <row r="64730" spans="17:17" ht="0" hidden="1" customHeight="1" x14ac:dyDescent="0.25">
      <c r="Q64730" s="265"/>
    </row>
    <row r="64731" spans="17:17" ht="0" hidden="1" customHeight="1" x14ac:dyDescent="0.25">
      <c r="Q64731" s="265"/>
    </row>
    <row r="64732" spans="17:17" ht="0" hidden="1" customHeight="1" x14ac:dyDescent="0.25">
      <c r="Q64732" s="265"/>
    </row>
    <row r="64733" spans="17:17" ht="0" hidden="1" customHeight="1" x14ac:dyDescent="0.25">
      <c r="Q64733" s="265"/>
    </row>
    <row r="64734" spans="17:17" ht="0" hidden="1" customHeight="1" x14ac:dyDescent="0.25">
      <c r="Q64734" s="265"/>
    </row>
    <row r="64735" spans="17:17" ht="0" hidden="1" customHeight="1" x14ac:dyDescent="0.25">
      <c r="Q64735" s="265"/>
    </row>
    <row r="64736" spans="17:17" ht="0" hidden="1" customHeight="1" x14ac:dyDescent="0.25">
      <c r="Q64736" s="265"/>
    </row>
    <row r="64737" spans="17:17" ht="0" hidden="1" customHeight="1" x14ac:dyDescent="0.25">
      <c r="Q64737" s="265"/>
    </row>
    <row r="64738" spans="17:17" ht="0" hidden="1" customHeight="1" x14ac:dyDescent="0.25">
      <c r="Q64738" s="265"/>
    </row>
    <row r="64739" spans="17:17" ht="0" hidden="1" customHeight="1" x14ac:dyDescent="0.25">
      <c r="Q64739" s="265"/>
    </row>
    <row r="64740" spans="17:17" ht="0" hidden="1" customHeight="1" x14ac:dyDescent="0.25">
      <c r="Q64740" s="265"/>
    </row>
    <row r="64741" spans="17:17" ht="0" hidden="1" customHeight="1" x14ac:dyDescent="0.25">
      <c r="Q64741" s="265"/>
    </row>
    <row r="64742" spans="17:17" ht="0" hidden="1" customHeight="1" x14ac:dyDescent="0.25">
      <c r="Q64742" s="265"/>
    </row>
    <row r="64743" spans="17:17" ht="0" hidden="1" customHeight="1" x14ac:dyDescent="0.25">
      <c r="Q64743" s="265"/>
    </row>
    <row r="64744" spans="17:17" ht="0" hidden="1" customHeight="1" x14ac:dyDescent="0.25">
      <c r="Q64744" s="265"/>
    </row>
    <row r="64745" spans="17:17" ht="0" hidden="1" customHeight="1" x14ac:dyDescent="0.25">
      <c r="Q64745" s="265"/>
    </row>
    <row r="64746" spans="17:17" ht="0" hidden="1" customHeight="1" x14ac:dyDescent="0.25">
      <c r="Q64746" s="265"/>
    </row>
    <row r="64747" spans="17:17" ht="0" hidden="1" customHeight="1" x14ac:dyDescent="0.25">
      <c r="Q64747" s="265"/>
    </row>
    <row r="64748" spans="17:17" ht="0" hidden="1" customHeight="1" x14ac:dyDescent="0.25">
      <c r="Q64748" s="265"/>
    </row>
    <row r="64749" spans="17:17" ht="0" hidden="1" customHeight="1" x14ac:dyDescent="0.25">
      <c r="Q64749" s="265"/>
    </row>
    <row r="64750" spans="17:17" ht="0" hidden="1" customHeight="1" x14ac:dyDescent="0.25">
      <c r="Q64750" s="265"/>
    </row>
    <row r="64751" spans="17:17" ht="0" hidden="1" customHeight="1" x14ac:dyDescent="0.25">
      <c r="Q64751" s="265"/>
    </row>
    <row r="64752" spans="17:17" ht="0" hidden="1" customHeight="1" x14ac:dyDescent="0.25">
      <c r="Q64752" s="265"/>
    </row>
    <row r="64753" spans="17:17" ht="0" hidden="1" customHeight="1" x14ac:dyDescent="0.25">
      <c r="Q64753" s="265"/>
    </row>
    <row r="64754" spans="17:17" ht="0" hidden="1" customHeight="1" x14ac:dyDescent="0.25">
      <c r="Q64754" s="265"/>
    </row>
    <row r="64755" spans="17:17" ht="0" hidden="1" customHeight="1" x14ac:dyDescent="0.25">
      <c r="Q64755" s="265"/>
    </row>
    <row r="64756" spans="17:17" ht="0" hidden="1" customHeight="1" x14ac:dyDescent="0.25">
      <c r="Q64756" s="265"/>
    </row>
    <row r="64757" spans="17:17" ht="0" hidden="1" customHeight="1" x14ac:dyDescent="0.25">
      <c r="Q64757" s="265"/>
    </row>
    <row r="64758" spans="17:17" ht="0" hidden="1" customHeight="1" x14ac:dyDescent="0.25">
      <c r="Q64758" s="265"/>
    </row>
    <row r="64759" spans="17:17" ht="0" hidden="1" customHeight="1" x14ac:dyDescent="0.25">
      <c r="Q64759" s="265"/>
    </row>
    <row r="64760" spans="17:17" ht="0" hidden="1" customHeight="1" x14ac:dyDescent="0.25">
      <c r="Q64760" s="265"/>
    </row>
    <row r="64761" spans="17:17" ht="0" hidden="1" customHeight="1" x14ac:dyDescent="0.25">
      <c r="Q64761" s="265"/>
    </row>
    <row r="64762" spans="17:17" ht="0" hidden="1" customHeight="1" x14ac:dyDescent="0.25">
      <c r="Q64762" s="265"/>
    </row>
    <row r="64763" spans="17:17" ht="0" hidden="1" customHeight="1" x14ac:dyDescent="0.25">
      <c r="Q64763" s="265"/>
    </row>
    <row r="64764" spans="17:17" ht="0" hidden="1" customHeight="1" x14ac:dyDescent="0.25">
      <c r="Q64764" s="265"/>
    </row>
    <row r="64765" spans="17:17" ht="0" hidden="1" customHeight="1" x14ac:dyDescent="0.25">
      <c r="Q64765" s="265"/>
    </row>
    <row r="64766" spans="17:17" ht="0" hidden="1" customHeight="1" x14ac:dyDescent="0.25">
      <c r="Q64766" s="265"/>
    </row>
    <row r="64767" spans="17:17" ht="0" hidden="1" customHeight="1" x14ac:dyDescent="0.25">
      <c r="Q64767" s="265"/>
    </row>
    <row r="64768" spans="17:17" ht="0" hidden="1" customHeight="1" x14ac:dyDescent="0.25">
      <c r="Q64768" s="265"/>
    </row>
    <row r="64769" spans="17:17" ht="0" hidden="1" customHeight="1" x14ac:dyDescent="0.25">
      <c r="Q64769" s="265"/>
    </row>
    <row r="64770" spans="17:17" ht="0" hidden="1" customHeight="1" x14ac:dyDescent="0.25">
      <c r="Q64770" s="265"/>
    </row>
    <row r="64771" spans="17:17" ht="0" hidden="1" customHeight="1" x14ac:dyDescent="0.25">
      <c r="Q64771" s="265"/>
    </row>
    <row r="64772" spans="17:17" ht="0" hidden="1" customHeight="1" x14ac:dyDescent="0.25">
      <c r="Q64772" s="265"/>
    </row>
    <row r="64773" spans="17:17" ht="0" hidden="1" customHeight="1" x14ac:dyDescent="0.25">
      <c r="Q64773" s="265"/>
    </row>
    <row r="64774" spans="17:17" ht="0" hidden="1" customHeight="1" x14ac:dyDescent="0.25">
      <c r="Q64774" s="265"/>
    </row>
    <row r="64775" spans="17:17" ht="0" hidden="1" customHeight="1" x14ac:dyDescent="0.25">
      <c r="Q64775" s="265"/>
    </row>
    <row r="64776" spans="17:17" ht="0" hidden="1" customHeight="1" x14ac:dyDescent="0.25">
      <c r="Q64776" s="265"/>
    </row>
    <row r="64777" spans="17:17" ht="0" hidden="1" customHeight="1" x14ac:dyDescent="0.25">
      <c r="Q64777" s="265"/>
    </row>
    <row r="64778" spans="17:17" ht="0" hidden="1" customHeight="1" x14ac:dyDescent="0.25">
      <c r="Q64778" s="265"/>
    </row>
    <row r="64779" spans="17:17" ht="0" hidden="1" customHeight="1" x14ac:dyDescent="0.25">
      <c r="Q64779" s="265"/>
    </row>
    <row r="64780" spans="17:17" ht="0" hidden="1" customHeight="1" x14ac:dyDescent="0.25">
      <c r="Q64780" s="265"/>
    </row>
    <row r="64781" spans="17:17" ht="0" hidden="1" customHeight="1" x14ac:dyDescent="0.25">
      <c r="Q64781" s="265"/>
    </row>
    <row r="64782" spans="17:17" ht="0" hidden="1" customHeight="1" x14ac:dyDescent="0.25">
      <c r="Q64782" s="265"/>
    </row>
    <row r="64783" spans="17:17" ht="0" hidden="1" customHeight="1" x14ac:dyDescent="0.25">
      <c r="Q64783" s="265"/>
    </row>
    <row r="64784" spans="17:17" ht="0" hidden="1" customHeight="1" x14ac:dyDescent="0.25">
      <c r="Q64784" s="265"/>
    </row>
    <row r="64785" spans="17:17" ht="0" hidden="1" customHeight="1" x14ac:dyDescent="0.25">
      <c r="Q64785" s="265"/>
    </row>
    <row r="64786" spans="17:17" ht="0" hidden="1" customHeight="1" x14ac:dyDescent="0.25">
      <c r="Q64786" s="265"/>
    </row>
    <row r="64787" spans="17:17" ht="0" hidden="1" customHeight="1" x14ac:dyDescent="0.25">
      <c r="Q64787" s="265"/>
    </row>
    <row r="64788" spans="17:17" ht="0" hidden="1" customHeight="1" x14ac:dyDescent="0.25">
      <c r="Q64788" s="265"/>
    </row>
    <row r="64789" spans="17:17" ht="0" hidden="1" customHeight="1" x14ac:dyDescent="0.25">
      <c r="Q64789" s="265"/>
    </row>
    <row r="64790" spans="17:17" ht="0" hidden="1" customHeight="1" x14ac:dyDescent="0.25">
      <c r="Q64790" s="265"/>
    </row>
    <row r="64791" spans="17:17" ht="0" hidden="1" customHeight="1" x14ac:dyDescent="0.25">
      <c r="Q64791" s="265"/>
    </row>
    <row r="64792" spans="17:17" ht="0" hidden="1" customHeight="1" x14ac:dyDescent="0.25">
      <c r="Q64792" s="265"/>
    </row>
    <row r="64793" spans="17:17" ht="0" hidden="1" customHeight="1" x14ac:dyDescent="0.25">
      <c r="Q64793" s="265"/>
    </row>
    <row r="64794" spans="17:17" ht="0" hidden="1" customHeight="1" x14ac:dyDescent="0.25">
      <c r="Q64794" s="265"/>
    </row>
    <row r="64795" spans="17:17" ht="0" hidden="1" customHeight="1" x14ac:dyDescent="0.25">
      <c r="Q64795" s="265"/>
    </row>
    <row r="64796" spans="17:17" ht="0" hidden="1" customHeight="1" x14ac:dyDescent="0.25">
      <c r="Q64796" s="265"/>
    </row>
    <row r="64797" spans="17:17" ht="0" hidden="1" customHeight="1" x14ac:dyDescent="0.25">
      <c r="Q64797" s="265"/>
    </row>
    <row r="64798" spans="17:17" ht="0" hidden="1" customHeight="1" x14ac:dyDescent="0.25">
      <c r="Q64798" s="265"/>
    </row>
    <row r="64799" spans="17:17" ht="0" hidden="1" customHeight="1" x14ac:dyDescent="0.25">
      <c r="Q64799" s="265"/>
    </row>
    <row r="64800" spans="17:17" ht="0" hidden="1" customHeight="1" x14ac:dyDescent="0.25">
      <c r="Q64800" s="265"/>
    </row>
    <row r="64801" spans="17:17" ht="0" hidden="1" customHeight="1" x14ac:dyDescent="0.25">
      <c r="Q64801" s="265"/>
    </row>
    <row r="64802" spans="17:17" ht="0" hidden="1" customHeight="1" x14ac:dyDescent="0.25">
      <c r="Q64802" s="265"/>
    </row>
    <row r="64803" spans="17:17" ht="0" hidden="1" customHeight="1" x14ac:dyDescent="0.25">
      <c r="Q64803" s="265"/>
    </row>
    <row r="64804" spans="17:17" ht="0" hidden="1" customHeight="1" x14ac:dyDescent="0.25">
      <c r="Q64804" s="265"/>
    </row>
    <row r="64805" spans="17:17" ht="0" hidden="1" customHeight="1" x14ac:dyDescent="0.25">
      <c r="Q64805" s="265"/>
    </row>
    <row r="64806" spans="17:17" ht="0" hidden="1" customHeight="1" x14ac:dyDescent="0.25">
      <c r="Q64806" s="265"/>
    </row>
    <row r="64807" spans="17:17" ht="0" hidden="1" customHeight="1" x14ac:dyDescent="0.25">
      <c r="Q64807" s="265"/>
    </row>
    <row r="64808" spans="17:17" ht="0" hidden="1" customHeight="1" x14ac:dyDescent="0.25">
      <c r="Q64808" s="265"/>
    </row>
    <row r="64809" spans="17:17" ht="0" hidden="1" customHeight="1" x14ac:dyDescent="0.25">
      <c r="Q64809" s="265"/>
    </row>
    <row r="64810" spans="17:17" ht="0" hidden="1" customHeight="1" x14ac:dyDescent="0.25">
      <c r="Q64810" s="265"/>
    </row>
    <row r="64811" spans="17:17" ht="0" hidden="1" customHeight="1" x14ac:dyDescent="0.25">
      <c r="Q64811" s="265"/>
    </row>
    <row r="64812" spans="17:17" ht="0" hidden="1" customHeight="1" x14ac:dyDescent="0.25">
      <c r="Q64812" s="265"/>
    </row>
    <row r="64813" spans="17:17" ht="0" hidden="1" customHeight="1" x14ac:dyDescent="0.25">
      <c r="Q64813" s="265"/>
    </row>
    <row r="64814" spans="17:17" ht="0" hidden="1" customHeight="1" x14ac:dyDescent="0.25">
      <c r="Q64814" s="265"/>
    </row>
    <row r="64815" spans="17:17" ht="0" hidden="1" customHeight="1" x14ac:dyDescent="0.25">
      <c r="Q64815" s="265"/>
    </row>
    <row r="64816" spans="17:17" ht="0" hidden="1" customHeight="1" x14ac:dyDescent="0.25">
      <c r="Q64816" s="265"/>
    </row>
    <row r="64817" spans="17:17" ht="0" hidden="1" customHeight="1" x14ac:dyDescent="0.25">
      <c r="Q64817" s="265"/>
    </row>
    <row r="64818" spans="17:17" ht="0" hidden="1" customHeight="1" x14ac:dyDescent="0.25">
      <c r="Q64818" s="265"/>
    </row>
    <row r="64819" spans="17:17" ht="0" hidden="1" customHeight="1" x14ac:dyDescent="0.25">
      <c r="Q64819" s="265"/>
    </row>
    <row r="64820" spans="17:17" ht="0" hidden="1" customHeight="1" x14ac:dyDescent="0.25">
      <c r="Q64820" s="265"/>
    </row>
    <row r="64821" spans="17:17" ht="0" hidden="1" customHeight="1" x14ac:dyDescent="0.25">
      <c r="Q64821" s="265"/>
    </row>
    <row r="64822" spans="17:17" ht="0" hidden="1" customHeight="1" x14ac:dyDescent="0.25">
      <c r="Q64822" s="265"/>
    </row>
    <row r="64823" spans="17:17" ht="0" hidden="1" customHeight="1" x14ac:dyDescent="0.25">
      <c r="Q64823" s="265"/>
    </row>
    <row r="64824" spans="17:17" ht="0" hidden="1" customHeight="1" x14ac:dyDescent="0.25">
      <c r="Q64824" s="265"/>
    </row>
    <row r="64825" spans="17:17" ht="0" hidden="1" customHeight="1" x14ac:dyDescent="0.25">
      <c r="Q64825" s="265"/>
    </row>
    <row r="64826" spans="17:17" ht="0" hidden="1" customHeight="1" x14ac:dyDescent="0.25">
      <c r="Q64826" s="265"/>
    </row>
    <row r="64827" spans="17:17" ht="0" hidden="1" customHeight="1" x14ac:dyDescent="0.25">
      <c r="Q64827" s="265"/>
    </row>
    <row r="64828" spans="17:17" ht="0" hidden="1" customHeight="1" x14ac:dyDescent="0.25">
      <c r="Q64828" s="265"/>
    </row>
    <row r="64829" spans="17:17" ht="0" hidden="1" customHeight="1" x14ac:dyDescent="0.25">
      <c r="Q64829" s="265"/>
    </row>
    <row r="64830" spans="17:17" ht="0" hidden="1" customHeight="1" x14ac:dyDescent="0.25">
      <c r="Q64830" s="265"/>
    </row>
    <row r="64831" spans="17:17" ht="0" hidden="1" customHeight="1" x14ac:dyDescent="0.25">
      <c r="Q64831" s="265"/>
    </row>
    <row r="64832" spans="17:17" ht="0" hidden="1" customHeight="1" x14ac:dyDescent="0.25">
      <c r="Q64832" s="265"/>
    </row>
    <row r="64833" spans="17:17" ht="0" hidden="1" customHeight="1" x14ac:dyDescent="0.25">
      <c r="Q64833" s="265"/>
    </row>
    <row r="64834" spans="17:17" ht="0" hidden="1" customHeight="1" x14ac:dyDescent="0.25">
      <c r="Q64834" s="265"/>
    </row>
    <row r="64835" spans="17:17" ht="0" hidden="1" customHeight="1" x14ac:dyDescent="0.25">
      <c r="Q64835" s="265"/>
    </row>
    <row r="64836" spans="17:17" ht="0" hidden="1" customHeight="1" x14ac:dyDescent="0.25">
      <c r="Q64836" s="265"/>
    </row>
    <row r="64837" spans="17:17" ht="0" hidden="1" customHeight="1" x14ac:dyDescent="0.25">
      <c r="Q64837" s="265"/>
    </row>
    <row r="64838" spans="17:17" ht="0" hidden="1" customHeight="1" x14ac:dyDescent="0.25">
      <c r="Q64838" s="265"/>
    </row>
    <row r="64839" spans="17:17" ht="0" hidden="1" customHeight="1" x14ac:dyDescent="0.25">
      <c r="Q64839" s="265"/>
    </row>
    <row r="64840" spans="17:17" ht="0" hidden="1" customHeight="1" x14ac:dyDescent="0.25">
      <c r="Q64840" s="265"/>
    </row>
    <row r="64841" spans="17:17" ht="0" hidden="1" customHeight="1" x14ac:dyDescent="0.25">
      <c r="Q64841" s="265"/>
    </row>
    <row r="64842" spans="17:17" ht="0" hidden="1" customHeight="1" x14ac:dyDescent="0.25">
      <c r="Q64842" s="265"/>
    </row>
    <row r="64843" spans="17:17" ht="0" hidden="1" customHeight="1" x14ac:dyDescent="0.25">
      <c r="Q64843" s="265"/>
    </row>
    <row r="64844" spans="17:17" ht="0" hidden="1" customHeight="1" x14ac:dyDescent="0.25">
      <c r="Q64844" s="265"/>
    </row>
    <row r="64845" spans="17:17" ht="0" hidden="1" customHeight="1" x14ac:dyDescent="0.25">
      <c r="Q64845" s="265"/>
    </row>
    <row r="64846" spans="17:17" ht="0" hidden="1" customHeight="1" x14ac:dyDescent="0.25">
      <c r="Q64846" s="265"/>
    </row>
    <row r="64847" spans="17:17" ht="0" hidden="1" customHeight="1" x14ac:dyDescent="0.25">
      <c r="Q64847" s="265"/>
    </row>
    <row r="64848" spans="17:17" ht="0" hidden="1" customHeight="1" x14ac:dyDescent="0.25">
      <c r="Q64848" s="265"/>
    </row>
    <row r="64849" spans="17:17" ht="0" hidden="1" customHeight="1" x14ac:dyDescent="0.25">
      <c r="Q64849" s="265"/>
    </row>
    <row r="64850" spans="17:17" ht="0" hidden="1" customHeight="1" x14ac:dyDescent="0.25">
      <c r="Q64850" s="265"/>
    </row>
    <row r="64851" spans="17:17" ht="0" hidden="1" customHeight="1" x14ac:dyDescent="0.25">
      <c r="Q64851" s="265"/>
    </row>
    <row r="64852" spans="17:17" ht="0" hidden="1" customHeight="1" x14ac:dyDescent="0.25">
      <c r="Q64852" s="265"/>
    </row>
    <row r="64853" spans="17:17" ht="0" hidden="1" customHeight="1" x14ac:dyDescent="0.25">
      <c r="Q64853" s="265"/>
    </row>
    <row r="64854" spans="17:17" ht="0" hidden="1" customHeight="1" x14ac:dyDescent="0.25">
      <c r="Q64854" s="265"/>
    </row>
    <row r="64855" spans="17:17" ht="0" hidden="1" customHeight="1" x14ac:dyDescent="0.25">
      <c r="Q64855" s="265"/>
    </row>
    <row r="64856" spans="17:17" ht="0" hidden="1" customHeight="1" x14ac:dyDescent="0.25">
      <c r="Q64856" s="265"/>
    </row>
    <row r="64857" spans="17:17" ht="0" hidden="1" customHeight="1" x14ac:dyDescent="0.25">
      <c r="Q64857" s="265"/>
    </row>
    <row r="64858" spans="17:17" ht="0" hidden="1" customHeight="1" x14ac:dyDescent="0.25">
      <c r="Q64858" s="265"/>
    </row>
    <row r="64859" spans="17:17" ht="0" hidden="1" customHeight="1" x14ac:dyDescent="0.25">
      <c r="Q64859" s="265"/>
    </row>
    <row r="64860" spans="17:17" ht="0" hidden="1" customHeight="1" x14ac:dyDescent="0.25">
      <c r="Q64860" s="265"/>
    </row>
    <row r="64861" spans="17:17" ht="0" hidden="1" customHeight="1" x14ac:dyDescent="0.25">
      <c r="Q64861" s="265"/>
    </row>
    <row r="64862" spans="17:17" ht="0" hidden="1" customHeight="1" x14ac:dyDescent="0.25">
      <c r="Q64862" s="265"/>
    </row>
    <row r="64863" spans="17:17" ht="0" hidden="1" customHeight="1" x14ac:dyDescent="0.25">
      <c r="Q64863" s="265"/>
    </row>
    <row r="64864" spans="17:17" ht="0" hidden="1" customHeight="1" x14ac:dyDescent="0.25">
      <c r="Q64864" s="265"/>
    </row>
    <row r="64865" spans="17:17" ht="0" hidden="1" customHeight="1" x14ac:dyDescent="0.25">
      <c r="Q64865" s="265"/>
    </row>
    <row r="64866" spans="17:17" ht="0" hidden="1" customHeight="1" x14ac:dyDescent="0.25">
      <c r="Q64866" s="265"/>
    </row>
    <row r="64867" spans="17:17" ht="0" hidden="1" customHeight="1" x14ac:dyDescent="0.25">
      <c r="Q64867" s="265"/>
    </row>
    <row r="64868" spans="17:17" ht="0" hidden="1" customHeight="1" x14ac:dyDescent="0.25">
      <c r="Q64868" s="265"/>
    </row>
    <row r="64869" spans="17:17" ht="0" hidden="1" customHeight="1" x14ac:dyDescent="0.25">
      <c r="Q64869" s="265"/>
    </row>
    <row r="64870" spans="17:17" ht="0" hidden="1" customHeight="1" x14ac:dyDescent="0.25">
      <c r="Q64870" s="265"/>
    </row>
    <row r="64871" spans="17:17" ht="0" hidden="1" customHeight="1" x14ac:dyDescent="0.25">
      <c r="Q64871" s="265"/>
    </row>
    <row r="64872" spans="17:17" ht="0" hidden="1" customHeight="1" x14ac:dyDescent="0.25">
      <c r="Q64872" s="265"/>
    </row>
    <row r="64873" spans="17:17" ht="0" hidden="1" customHeight="1" x14ac:dyDescent="0.25">
      <c r="Q64873" s="265"/>
    </row>
    <row r="64874" spans="17:17" ht="0" hidden="1" customHeight="1" x14ac:dyDescent="0.25">
      <c r="Q64874" s="265"/>
    </row>
    <row r="64875" spans="17:17" ht="0" hidden="1" customHeight="1" x14ac:dyDescent="0.25">
      <c r="Q64875" s="265"/>
    </row>
    <row r="64876" spans="17:17" ht="0" hidden="1" customHeight="1" x14ac:dyDescent="0.25">
      <c r="Q64876" s="265"/>
    </row>
    <row r="64877" spans="17:17" ht="0" hidden="1" customHeight="1" x14ac:dyDescent="0.25">
      <c r="Q64877" s="265"/>
    </row>
    <row r="64878" spans="17:17" ht="0" hidden="1" customHeight="1" x14ac:dyDescent="0.25">
      <c r="Q64878" s="265"/>
    </row>
    <row r="64879" spans="17:17" ht="0" hidden="1" customHeight="1" x14ac:dyDescent="0.25">
      <c r="Q64879" s="265"/>
    </row>
    <row r="64880" spans="17:17" ht="0" hidden="1" customHeight="1" x14ac:dyDescent="0.25">
      <c r="Q64880" s="265"/>
    </row>
    <row r="64881" spans="17:17" ht="0" hidden="1" customHeight="1" x14ac:dyDescent="0.25">
      <c r="Q64881" s="265"/>
    </row>
    <row r="64882" spans="17:17" ht="0" hidden="1" customHeight="1" x14ac:dyDescent="0.25">
      <c r="Q64882" s="265"/>
    </row>
    <row r="64883" spans="17:17" ht="0" hidden="1" customHeight="1" x14ac:dyDescent="0.25">
      <c r="Q64883" s="265"/>
    </row>
    <row r="64884" spans="17:17" ht="0" hidden="1" customHeight="1" x14ac:dyDescent="0.25">
      <c r="Q64884" s="265"/>
    </row>
    <row r="64885" spans="17:17" ht="0" hidden="1" customHeight="1" x14ac:dyDescent="0.25">
      <c r="Q64885" s="265"/>
    </row>
    <row r="64886" spans="17:17" ht="0" hidden="1" customHeight="1" x14ac:dyDescent="0.25">
      <c r="Q64886" s="265"/>
    </row>
    <row r="64887" spans="17:17" ht="0" hidden="1" customHeight="1" x14ac:dyDescent="0.25">
      <c r="Q64887" s="265"/>
    </row>
    <row r="64888" spans="17:17" ht="0" hidden="1" customHeight="1" x14ac:dyDescent="0.25">
      <c r="Q64888" s="265"/>
    </row>
    <row r="64889" spans="17:17" ht="0" hidden="1" customHeight="1" x14ac:dyDescent="0.25">
      <c r="Q64889" s="265"/>
    </row>
    <row r="64890" spans="17:17" ht="0" hidden="1" customHeight="1" x14ac:dyDescent="0.25">
      <c r="Q64890" s="265"/>
    </row>
    <row r="64891" spans="17:17" ht="0" hidden="1" customHeight="1" x14ac:dyDescent="0.25">
      <c r="Q64891" s="265"/>
    </row>
    <row r="64892" spans="17:17" ht="0" hidden="1" customHeight="1" x14ac:dyDescent="0.25">
      <c r="Q64892" s="265"/>
    </row>
    <row r="64893" spans="17:17" ht="0" hidden="1" customHeight="1" x14ac:dyDescent="0.25">
      <c r="Q64893" s="265"/>
    </row>
    <row r="64894" spans="17:17" ht="0" hidden="1" customHeight="1" x14ac:dyDescent="0.25">
      <c r="Q64894" s="265"/>
    </row>
    <row r="64895" spans="17:17" ht="0" hidden="1" customHeight="1" x14ac:dyDescent="0.25">
      <c r="Q64895" s="265"/>
    </row>
    <row r="64896" spans="17:17" ht="0" hidden="1" customHeight="1" x14ac:dyDescent="0.25">
      <c r="Q64896" s="265"/>
    </row>
    <row r="64897" spans="17:17" ht="0" hidden="1" customHeight="1" x14ac:dyDescent="0.25">
      <c r="Q64897" s="265"/>
    </row>
    <row r="64898" spans="17:17" ht="0" hidden="1" customHeight="1" x14ac:dyDescent="0.25">
      <c r="Q64898" s="265"/>
    </row>
    <row r="64899" spans="17:17" ht="0" hidden="1" customHeight="1" x14ac:dyDescent="0.25">
      <c r="Q64899" s="265"/>
    </row>
    <row r="64900" spans="17:17" ht="0" hidden="1" customHeight="1" x14ac:dyDescent="0.25">
      <c r="Q64900" s="265"/>
    </row>
    <row r="64901" spans="17:17" ht="0" hidden="1" customHeight="1" x14ac:dyDescent="0.25">
      <c r="Q64901" s="265"/>
    </row>
    <row r="64902" spans="17:17" ht="0" hidden="1" customHeight="1" x14ac:dyDescent="0.25">
      <c r="Q64902" s="265"/>
    </row>
    <row r="64903" spans="17:17" ht="0" hidden="1" customHeight="1" x14ac:dyDescent="0.25">
      <c r="Q64903" s="265"/>
    </row>
    <row r="64904" spans="17:17" ht="0" hidden="1" customHeight="1" x14ac:dyDescent="0.25">
      <c r="Q64904" s="265"/>
    </row>
    <row r="64905" spans="17:17" ht="0" hidden="1" customHeight="1" x14ac:dyDescent="0.25">
      <c r="Q64905" s="265"/>
    </row>
    <row r="64906" spans="17:17" ht="0" hidden="1" customHeight="1" x14ac:dyDescent="0.25">
      <c r="Q64906" s="265"/>
    </row>
    <row r="64907" spans="17:17" ht="0" hidden="1" customHeight="1" x14ac:dyDescent="0.25">
      <c r="Q64907" s="265"/>
    </row>
    <row r="64908" spans="17:17" ht="0" hidden="1" customHeight="1" x14ac:dyDescent="0.25">
      <c r="Q64908" s="265"/>
    </row>
    <row r="64909" spans="17:17" ht="0" hidden="1" customHeight="1" x14ac:dyDescent="0.25">
      <c r="Q64909" s="265"/>
    </row>
    <row r="64910" spans="17:17" ht="0" hidden="1" customHeight="1" x14ac:dyDescent="0.25">
      <c r="Q64910" s="265"/>
    </row>
    <row r="64911" spans="17:17" ht="0" hidden="1" customHeight="1" x14ac:dyDescent="0.25">
      <c r="Q64911" s="265"/>
    </row>
    <row r="64912" spans="17:17" ht="0" hidden="1" customHeight="1" x14ac:dyDescent="0.25">
      <c r="Q64912" s="265"/>
    </row>
    <row r="64913" spans="17:17" ht="0" hidden="1" customHeight="1" x14ac:dyDescent="0.25">
      <c r="Q64913" s="265"/>
    </row>
    <row r="64914" spans="17:17" ht="0" hidden="1" customHeight="1" x14ac:dyDescent="0.25">
      <c r="Q64914" s="265"/>
    </row>
    <row r="64915" spans="17:17" ht="0" hidden="1" customHeight="1" x14ac:dyDescent="0.25">
      <c r="Q64915" s="265"/>
    </row>
    <row r="64916" spans="17:17" ht="0" hidden="1" customHeight="1" x14ac:dyDescent="0.25">
      <c r="Q64916" s="265"/>
    </row>
    <row r="64917" spans="17:17" ht="0" hidden="1" customHeight="1" x14ac:dyDescent="0.25">
      <c r="Q64917" s="265"/>
    </row>
    <row r="64918" spans="17:17" ht="0" hidden="1" customHeight="1" x14ac:dyDescent="0.25">
      <c r="Q64918" s="265"/>
    </row>
    <row r="64919" spans="17:17" ht="0" hidden="1" customHeight="1" x14ac:dyDescent="0.25">
      <c r="Q64919" s="265"/>
    </row>
    <row r="64920" spans="17:17" ht="0" hidden="1" customHeight="1" x14ac:dyDescent="0.25">
      <c r="Q64920" s="265"/>
    </row>
    <row r="64921" spans="17:17" ht="0" hidden="1" customHeight="1" x14ac:dyDescent="0.25">
      <c r="Q64921" s="265"/>
    </row>
    <row r="64922" spans="17:17" ht="0" hidden="1" customHeight="1" x14ac:dyDescent="0.25">
      <c r="Q64922" s="265"/>
    </row>
    <row r="64923" spans="17:17" ht="0" hidden="1" customHeight="1" x14ac:dyDescent="0.25">
      <c r="Q64923" s="265"/>
    </row>
    <row r="64924" spans="17:17" ht="0" hidden="1" customHeight="1" x14ac:dyDescent="0.25">
      <c r="Q64924" s="265"/>
    </row>
    <row r="64925" spans="17:17" ht="0" hidden="1" customHeight="1" x14ac:dyDescent="0.25">
      <c r="Q64925" s="265"/>
    </row>
    <row r="64926" spans="17:17" ht="0" hidden="1" customHeight="1" x14ac:dyDescent="0.25">
      <c r="Q64926" s="265"/>
    </row>
    <row r="64927" spans="17:17" ht="0" hidden="1" customHeight="1" x14ac:dyDescent="0.25">
      <c r="Q64927" s="265"/>
    </row>
    <row r="64928" spans="17:17" ht="0" hidden="1" customHeight="1" x14ac:dyDescent="0.25">
      <c r="Q64928" s="265"/>
    </row>
    <row r="64929" spans="17:17" ht="0" hidden="1" customHeight="1" x14ac:dyDescent="0.25">
      <c r="Q64929" s="265"/>
    </row>
    <row r="64930" spans="17:17" ht="0" hidden="1" customHeight="1" x14ac:dyDescent="0.25">
      <c r="Q64930" s="265"/>
    </row>
    <row r="64931" spans="17:17" ht="0" hidden="1" customHeight="1" x14ac:dyDescent="0.25">
      <c r="Q64931" s="265"/>
    </row>
    <row r="64932" spans="17:17" ht="0" hidden="1" customHeight="1" x14ac:dyDescent="0.25">
      <c r="Q64932" s="265"/>
    </row>
    <row r="64933" spans="17:17" ht="0" hidden="1" customHeight="1" x14ac:dyDescent="0.25">
      <c r="Q64933" s="265"/>
    </row>
    <row r="64934" spans="17:17" ht="0" hidden="1" customHeight="1" x14ac:dyDescent="0.25">
      <c r="Q64934" s="265"/>
    </row>
    <row r="64935" spans="17:17" ht="0" hidden="1" customHeight="1" x14ac:dyDescent="0.25">
      <c r="Q64935" s="265"/>
    </row>
    <row r="64936" spans="17:17" ht="0" hidden="1" customHeight="1" x14ac:dyDescent="0.25">
      <c r="Q64936" s="265"/>
    </row>
    <row r="64937" spans="17:17" ht="0" hidden="1" customHeight="1" x14ac:dyDescent="0.25">
      <c r="Q64937" s="265"/>
    </row>
    <row r="64938" spans="17:17" ht="0" hidden="1" customHeight="1" x14ac:dyDescent="0.25">
      <c r="Q64938" s="265"/>
    </row>
    <row r="64939" spans="17:17" ht="0" hidden="1" customHeight="1" x14ac:dyDescent="0.25">
      <c r="Q64939" s="265"/>
    </row>
    <row r="64940" spans="17:17" ht="0" hidden="1" customHeight="1" x14ac:dyDescent="0.25">
      <c r="Q64940" s="265"/>
    </row>
    <row r="64941" spans="17:17" ht="0" hidden="1" customHeight="1" x14ac:dyDescent="0.25">
      <c r="Q64941" s="265"/>
    </row>
    <row r="64942" spans="17:17" ht="0" hidden="1" customHeight="1" x14ac:dyDescent="0.25">
      <c r="Q64942" s="265"/>
    </row>
    <row r="64943" spans="17:17" ht="0" hidden="1" customHeight="1" x14ac:dyDescent="0.25">
      <c r="Q64943" s="265"/>
    </row>
    <row r="64944" spans="17:17" ht="0" hidden="1" customHeight="1" x14ac:dyDescent="0.25">
      <c r="Q64944" s="265"/>
    </row>
    <row r="64945" spans="17:17" ht="0" hidden="1" customHeight="1" x14ac:dyDescent="0.25">
      <c r="Q64945" s="265"/>
    </row>
    <row r="64946" spans="17:17" ht="0" hidden="1" customHeight="1" x14ac:dyDescent="0.25">
      <c r="Q64946" s="265"/>
    </row>
    <row r="64947" spans="17:17" ht="0" hidden="1" customHeight="1" x14ac:dyDescent="0.25">
      <c r="Q64947" s="265"/>
    </row>
    <row r="64948" spans="17:17" ht="0" hidden="1" customHeight="1" x14ac:dyDescent="0.25">
      <c r="Q64948" s="265"/>
    </row>
    <row r="64949" spans="17:17" ht="0" hidden="1" customHeight="1" x14ac:dyDescent="0.25">
      <c r="Q64949" s="265"/>
    </row>
    <row r="64950" spans="17:17" ht="0" hidden="1" customHeight="1" x14ac:dyDescent="0.25">
      <c r="Q64950" s="265"/>
    </row>
    <row r="64951" spans="17:17" ht="0" hidden="1" customHeight="1" x14ac:dyDescent="0.25">
      <c r="Q64951" s="265"/>
    </row>
    <row r="64952" spans="17:17" ht="0" hidden="1" customHeight="1" x14ac:dyDescent="0.25">
      <c r="Q64952" s="265"/>
    </row>
    <row r="64953" spans="17:17" ht="0" hidden="1" customHeight="1" x14ac:dyDescent="0.25">
      <c r="Q64953" s="265"/>
    </row>
    <row r="64954" spans="17:17" ht="0" hidden="1" customHeight="1" x14ac:dyDescent="0.25">
      <c r="Q64954" s="265"/>
    </row>
    <row r="64955" spans="17:17" ht="0" hidden="1" customHeight="1" x14ac:dyDescent="0.25">
      <c r="Q64955" s="265"/>
    </row>
    <row r="64956" spans="17:17" ht="0" hidden="1" customHeight="1" x14ac:dyDescent="0.25">
      <c r="Q64956" s="265"/>
    </row>
    <row r="64957" spans="17:17" ht="0" hidden="1" customHeight="1" x14ac:dyDescent="0.25">
      <c r="Q64957" s="265"/>
    </row>
    <row r="64958" spans="17:17" ht="0" hidden="1" customHeight="1" x14ac:dyDescent="0.25">
      <c r="Q64958" s="265"/>
    </row>
    <row r="64959" spans="17:17" ht="0" hidden="1" customHeight="1" x14ac:dyDescent="0.25">
      <c r="Q64959" s="265"/>
    </row>
    <row r="64960" spans="17:17" ht="0" hidden="1" customHeight="1" x14ac:dyDescent="0.25">
      <c r="Q64960" s="265"/>
    </row>
    <row r="64961" spans="17:17" ht="0" hidden="1" customHeight="1" x14ac:dyDescent="0.25">
      <c r="Q64961" s="265"/>
    </row>
    <row r="64962" spans="17:17" ht="0" hidden="1" customHeight="1" x14ac:dyDescent="0.25">
      <c r="Q64962" s="265"/>
    </row>
    <row r="64963" spans="17:17" ht="0" hidden="1" customHeight="1" x14ac:dyDescent="0.25">
      <c r="Q64963" s="265"/>
    </row>
    <row r="64964" spans="17:17" ht="0" hidden="1" customHeight="1" x14ac:dyDescent="0.25">
      <c r="Q64964" s="265"/>
    </row>
    <row r="64965" spans="17:17" ht="0" hidden="1" customHeight="1" x14ac:dyDescent="0.25">
      <c r="Q64965" s="265"/>
    </row>
    <row r="64966" spans="17:17" ht="0" hidden="1" customHeight="1" x14ac:dyDescent="0.25">
      <c r="Q64966" s="265"/>
    </row>
    <row r="64967" spans="17:17" ht="0" hidden="1" customHeight="1" x14ac:dyDescent="0.25">
      <c r="Q64967" s="265"/>
    </row>
    <row r="64968" spans="17:17" ht="0" hidden="1" customHeight="1" x14ac:dyDescent="0.25">
      <c r="Q64968" s="265"/>
    </row>
    <row r="64969" spans="17:17" ht="0" hidden="1" customHeight="1" x14ac:dyDescent="0.25">
      <c r="Q64969" s="265"/>
    </row>
    <row r="64970" spans="17:17" ht="0" hidden="1" customHeight="1" x14ac:dyDescent="0.25">
      <c r="Q64970" s="265"/>
    </row>
    <row r="64971" spans="17:17" ht="0" hidden="1" customHeight="1" x14ac:dyDescent="0.25">
      <c r="Q64971" s="265"/>
    </row>
    <row r="64972" spans="17:17" ht="0" hidden="1" customHeight="1" x14ac:dyDescent="0.25">
      <c r="Q64972" s="265"/>
    </row>
    <row r="64973" spans="17:17" ht="0" hidden="1" customHeight="1" x14ac:dyDescent="0.25">
      <c r="Q64973" s="265"/>
    </row>
    <row r="64974" spans="17:17" ht="0" hidden="1" customHeight="1" x14ac:dyDescent="0.25">
      <c r="Q64974" s="265"/>
    </row>
    <row r="64975" spans="17:17" ht="0" hidden="1" customHeight="1" x14ac:dyDescent="0.25">
      <c r="Q64975" s="265"/>
    </row>
    <row r="64976" spans="17:17" ht="0" hidden="1" customHeight="1" x14ac:dyDescent="0.25">
      <c r="Q64976" s="265"/>
    </row>
    <row r="64977" spans="17:17" ht="0" hidden="1" customHeight="1" x14ac:dyDescent="0.25">
      <c r="Q64977" s="265"/>
    </row>
    <row r="64978" spans="17:17" ht="0" hidden="1" customHeight="1" x14ac:dyDescent="0.25">
      <c r="Q64978" s="265"/>
    </row>
    <row r="64979" spans="17:17" ht="0" hidden="1" customHeight="1" x14ac:dyDescent="0.25">
      <c r="Q64979" s="265"/>
    </row>
    <row r="64980" spans="17:17" ht="0" hidden="1" customHeight="1" x14ac:dyDescent="0.25">
      <c r="Q64980" s="265"/>
    </row>
    <row r="64981" spans="17:17" ht="0" hidden="1" customHeight="1" x14ac:dyDescent="0.25">
      <c r="Q64981" s="265"/>
    </row>
    <row r="64982" spans="17:17" ht="0" hidden="1" customHeight="1" x14ac:dyDescent="0.25">
      <c r="Q64982" s="265"/>
    </row>
    <row r="64983" spans="17:17" ht="0" hidden="1" customHeight="1" x14ac:dyDescent="0.25">
      <c r="Q64983" s="265"/>
    </row>
    <row r="64984" spans="17:17" ht="0" hidden="1" customHeight="1" x14ac:dyDescent="0.25">
      <c r="Q64984" s="265"/>
    </row>
    <row r="64985" spans="17:17" ht="0" hidden="1" customHeight="1" x14ac:dyDescent="0.25">
      <c r="Q64985" s="265"/>
    </row>
    <row r="64986" spans="17:17" ht="0" hidden="1" customHeight="1" x14ac:dyDescent="0.25">
      <c r="Q64986" s="265"/>
    </row>
    <row r="64987" spans="17:17" ht="0" hidden="1" customHeight="1" x14ac:dyDescent="0.25">
      <c r="Q64987" s="265"/>
    </row>
    <row r="64988" spans="17:17" ht="0" hidden="1" customHeight="1" x14ac:dyDescent="0.25">
      <c r="Q64988" s="265"/>
    </row>
    <row r="64989" spans="17:17" ht="0" hidden="1" customHeight="1" x14ac:dyDescent="0.25">
      <c r="Q64989" s="265"/>
    </row>
    <row r="64990" spans="17:17" ht="0" hidden="1" customHeight="1" x14ac:dyDescent="0.25">
      <c r="Q64990" s="265"/>
    </row>
    <row r="64991" spans="17:17" ht="0" hidden="1" customHeight="1" x14ac:dyDescent="0.25">
      <c r="Q64991" s="265"/>
    </row>
    <row r="64992" spans="17:17" ht="0" hidden="1" customHeight="1" x14ac:dyDescent="0.25">
      <c r="Q64992" s="265"/>
    </row>
    <row r="64993" spans="17:17" ht="0" hidden="1" customHeight="1" x14ac:dyDescent="0.25">
      <c r="Q64993" s="265"/>
    </row>
    <row r="64994" spans="17:17" ht="0" hidden="1" customHeight="1" x14ac:dyDescent="0.25">
      <c r="Q64994" s="265"/>
    </row>
    <row r="64995" spans="17:17" ht="0" hidden="1" customHeight="1" x14ac:dyDescent="0.25">
      <c r="Q64995" s="265"/>
    </row>
    <row r="64996" spans="17:17" ht="0" hidden="1" customHeight="1" x14ac:dyDescent="0.25">
      <c r="Q64996" s="265"/>
    </row>
    <row r="64997" spans="17:17" ht="0" hidden="1" customHeight="1" x14ac:dyDescent="0.25">
      <c r="Q64997" s="265"/>
    </row>
    <row r="64998" spans="17:17" ht="0" hidden="1" customHeight="1" x14ac:dyDescent="0.25">
      <c r="Q64998" s="265"/>
    </row>
    <row r="64999" spans="17:17" ht="0" hidden="1" customHeight="1" x14ac:dyDescent="0.25">
      <c r="Q64999" s="265"/>
    </row>
    <row r="65000" spans="17:17" ht="0" hidden="1" customHeight="1" x14ac:dyDescent="0.25">
      <c r="Q65000" s="265"/>
    </row>
    <row r="65001" spans="17:17" ht="0" hidden="1" customHeight="1" x14ac:dyDescent="0.25">
      <c r="Q65001" s="265"/>
    </row>
    <row r="65002" spans="17:17" ht="0" hidden="1" customHeight="1" x14ac:dyDescent="0.25">
      <c r="Q65002" s="265"/>
    </row>
    <row r="65003" spans="17:17" ht="0" hidden="1" customHeight="1" x14ac:dyDescent="0.25">
      <c r="Q65003" s="265"/>
    </row>
    <row r="65004" spans="17:17" ht="0" hidden="1" customHeight="1" x14ac:dyDescent="0.25">
      <c r="Q65004" s="265"/>
    </row>
    <row r="65005" spans="17:17" ht="0" hidden="1" customHeight="1" x14ac:dyDescent="0.25">
      <c r="Q65005" s="265"/>
    </row>
    <row r="65006" spans="17:17" ht="0" hidden="1" customHeight="1" x14ac:dyDescent="0.25">
      <c r="Q65006" s="265"/>
    </row>
    <row r="65007" spans="17:17" ht="0" hidden="1" customHeight="1" x14ac:dyDescent="0.25">
      <c r="Q65007" s="265"/>
    </row>
    <row r="65008" spans="17:17" ht="0" hidden="1" customHeight="1" x14ac:dyDescent="0.25">
      <c r="Q65008" s="265"/>
    </row>
    <row r="65009" spans="17:17" ht="0" hidden="1" customHeight="1" x14ac:dyDescent="0.25">
      <c r="Q65009" s="265"/>
    </row>
    <row r="65010" spans="17:17" ht="0" hidden="1" customHeight="1" x14ac:dyDescent="0.25">
      <c r="Q65010" s="265"/>
    </row>
    <row r="65011" spans="17:17" ht="0" hidden="1" customHeight="1" x14ac:dyDescent="0.25">
      <c r="Q65011" s="265"/>
    </row>
    <row r="65012" spans="17:17" ht="0" hidden="1" customHeight="1" x14ac:dyDescent="0.25">
      <c r="Q65012" s="265"/>
    </row>
    <row r="65013" spans="17:17" ht="0" hidden="1" customHeight="1" x14ac:dyDescent="0.25">
      <c r="Q65013" s="265"/>
    </row>
    <row r="65014" spans="17:17" ht="0" hidden="1" customHeight="1" x14ac:dyDescent="0.25">
      <c r="Q65014" s="265"/>
    </row>
    <row r="65015" spans="17:17" ht="0" hidden="1" customHeight="1" x14ac:dyDescent="0.25">
      <c r="Q65015" s="265"/>
    </row>
    <row r="65016" spans="17:17" ht="0" hidden="1" customHeight="1" x14ac:dyDescent="0.25">
      <c r="Q65016" s="265"/>
    </row>
    <row r="65017" spans="17:17" ht="0" hidden="1" customHeight="1" x14ac:dyDescent="0.25">
      <c r="Q65017" s="265"/>
    </row>
    <row r="65018" spans="17:17" ht="0" hidden="1" customHeight="1" x14ac:dyDescent="0.25">
      <c r="Q65018" s="265"/>
    </row>
    <row r="65019" spans="17:17" ht="0" hidden="1" customHeight="1" x14ac:dyDescent="0.25">
      <c r="Q65019" s="265"/>
    </row>
    <row r="65020" spans="17:17" ht="0" hidden="1" customHeight="1" x14ac:dyDescent="0.25">
      <c r="Q65020" s="265"/>
    </row>
    <row r="65021" spans="17:17" ht="0" hidden="1" customHeight="1" x14ac:dyDescent="0.25">
      <c r="Q65021" s="265"/>
    </row>
    <row r="65022" spans="17:17" ht="0" hidden="1" customHeight="1" x14ac:dyDescent="0.25">
      <c r="Q65022" s="265"/>
    </row>
    <row r="65023" spans="17:17" ht="0" hidden="1" customHeight="1" x14ac:dyDescent="0.25">
      <c r="Q65023" s="265"/>
    </row>
    <row r="65024" spans="17:17" ht="0" hidden="1" customHeight="1" x14ac:dyDescent="0.25">
      <c r="Q65024" s="265"/>
    </row>
    <row r="65025" spans="17:17" ht="0" hidden="1" customHeight="1" x14ac:dyDescent="0.25">
      <c r="Q65025" s="265"/>
    </row>
    <row r="65026" spans="17:17" ht="0" hidden="1" customHeight="1" x14ac:dyDescent="0.25">
      <c r="Q65026" s="265"/>
    </row>
    <row r="65027" spans="17:17" ht="0" hidden="1" customHeight="1" x14ac:dyDescent="0.25">
      <c r="Q65027" s="265"/>
    </row>
    <row r="65028" spans="17:17" ht="0" hidden="1" customHeight="1" x14ac:dyDescent="0.25">
      <c r="Q65028" s="265"/>
    </row>
    <row r="65029" spans="17:17" ht="0" hidden="1" customHeight="1" x14ac:dyDescent="0.25">
      <c r="Q65029" s="265"/>
    </row>
    <row r="65030" spans="17:17" ht="0" hidden="1" customHeight="1" x14ac:dyDescent="0.25">
      <c r="Q65030" s="265"/>
    </row>
    <row r="65031" spans="17:17" ht="0" hidden="1" customHeight="1" x14ac:dyDescent="0.25">
      <c r="Q65031" s="265"/>
    </row>
    <row r="65032" spans="17:17" ht="0" hidden="1" customHeight="1" x14ac:dyDescent="0.25">
      <c r="Q65032" s="265"/>
    </row>
    <row r="65033" spans="17:17" ht="0" hidden="1" customHeight="1" x14ac:dyDescent="0.25">
      <c r="Q65033" s="265"/>
    </row>
    <row r="65034" spans="17:17" ht="0" hidden="1" customHeight="1" x14ac:dyDescent="0.25">
      <c r="Q65034" s="265"/>
    </row>
    <row r="65035" spans="17:17" ht="0" hidden="1" customHeight="1" x14ac:dyDescent="0.25">
      <c r="Q65035" s="265"/>
    </row>
    <row r="65036" spans="17:17" ht="0" hidden="1" customHeight="1" x14ac:dyDescent="0.25">
      <c r="Q65036" s="265"/>
    </row>
    <row r="65037" spans="17:17" ht="0" hidden="1" customHeight="1" x14ac:dyDescent="0.25">
      <c r="Q65037" s="265"/>
    </row>
    <row r="65038" spans="17:17" ht="0" hidden="1" customHeight="1" x14ac:dyDescent="0.25">
      <c r="Q65038" s="265"/>
    </row>
    <row r="65039" spans="17:17" ht="0" hidden="1" customHeight="1" x14ac:dyDescent="0.25">
      <c r="Q65039" s="265"/>
    </row>
    <row r="65040" spans="17:17" ht="0" hidden="1" customHeight="1" x14ac:dyDescent="0.25">
      <c r="Q65040" s="265"/>
    </row>
    <row r="65041" spans="17:17" ht="0" hidden="1" customHeight="1" x14ac:dyDescent="0.25">
      <c r="Q65041" s="265"/>
    </row>
    <row r="65042" spans="17:17" ht="0" hidden="1" customHeight="1" x14ac:dyDescent="0.25">
      <c r="Q65042" s="265"/>
    </row>
    <row r="65043" spans="17:17" ht="0" hidden="1" customHeight="1" x14ac:dyDescent="0.25">
      <c r="Q65043" s="265"/>
    </row>
    <row r="65044" spans="17:17" ht="0" hidden="1" customHeight="1" x14ac:dyDescent="0.25">
      <c r="Q65044" s="265"/>
    </row>
    <row r="65045" spans="17:17" ht="0" hidden="1" customHeight="1" x14ac:dyDescent="0.25">
      <c r="Q65045" s="265"/>
    </row>
    <row r="65046" spans="17:17" ht="0" hidden="1" customHeight="1" x14ac:dyDescent="0.25">
      <c r="Q65046" s="265"/>
    </row>
    <row r="65047" spans="17:17" ht="0" hidden="1" customHeight="1" x14ac:dyDescent="0.25">
      <c r="Q65047" s="265"/>
    </row>
    <row r="65048" spans="17:17" ht="0" hidden="1" customHeight="1" x14ac:dyDescent="0.25">
      <c r="Q65048" s="265"/>
    </row>
    <row r="65049" spans="17:17" ht="0" hidden="1" customHeight="1" x14ac:dyDescent="0.25">
      <c r="Q65049" s="265"/>
    </row>
    <row r="65050" spans="17:17" ht="0" hidden="1" customHeight="1" x14ac:dyDescent="0.25">
      <c r="Q65050" s="265"/>
    </row>
    <row r="65051" spans="17:17" ht="0" hidden="1" customHeight="1" x14ac:dyDescent="0.25">
      <c r="Q65051" s="265"/>
    </row>
    <row r="65052" spans="17:17" ht="0" hidden="1" customHeight="1" x14ac:dyDescent="0.25">
      <c r="Q65052" s="265"/>
    </row>
    <row r="65053" spans="17:17" ht="0" hidden="1" customHeight="1" x14ac:dyDescent="0.25">
      <c r="Q65053" s="265"/>
    </row>
    <row r="65054" spans="17:17" ht="0" hidden="1" customHeight="1" x14ac:dyDescent="0.25">
      <c r="Q65054" s="265"/>
    </row>
    <row r="65055" spans="17:17" ht="0" hidden="1" customHeight="1" x14ac:dyDescent="0.25">
      <c r="Q65055" s="265"/>
    </row>
    <row r="65056" spans="17:17" ht="0" hidden="1" customHeight="1" x14ac:dyDescent="0.25">
      <c r="Q65056" s="265"/>
    </row>
    <row r="65057" spans="17:17" ht="0" hidden="1" customHeight="1" x14ac:dyDescent="0.25">
      <c r="Q65057" s="265"/>
    </row>
    <row r="65058" spans="17:17" ht="0" hidden="1" customHeight="1" x14ac:dyDescent="0.25">
      <c r="Q65058" s="265"/>
    </row>
    <row r="65059" spans="17:17" ht="0" hidden="1" customHeight="1" x14ac:dyDescent="0.25">
      <c r="Q65059" s="265"/>
    </row>
    <row r="65060" spans="17:17" ht="0" hidden="1" customHeight="1" x14ac:dyDescent="0.25">
      <c r="Q65060" s="265"/>
    </row>
    <row r="65061" spans="17:17" ht="0" hidden="1" customHeight="1" x14ac:dyDescent="0.25">
      <c r="Q65061" s="265"/>
    </row>
    <row r="65062" spans="17:17" ht="0" hidden="1" customHeight="1" x14ac:dyDescent="0.25">
      <c r="Q65062" s="265"/>
    </row>
    <row r="65063" spans="17:17" ht="0" hidden="1" customHeight="1" x14ac:dyDescent="0.25">
      <c r="Q65063" s="265"/>
    </row>
    <row r="65064" spans="17:17" ht="0" hidden="1" customHeight="1" x14ac:dyDescent="0.25">
      <c r="Q65064" s="265"/>
    </row>
    <row r="65065" spans="17:17" ht="0" hidden="1" customHeight="1" x14ac:dyDescent="0.25">
      <c r="Q65065" s="265"/>
    </row>
    <row r="65066" spans="17:17" ht="0" hidden="1" customHeight="1" x14ac:dyDescent="0.25">
      <c r="Q65066" s="265"/>
    </row>
    <row r="65067" spans="17:17" ht="0" hidden="1" customHeight="1" x14ac:dyDescent="0.25">
      <c r="Q65067" s="265"/>
    </row>
    <row r="65068" spans="17:17" ht="0" hidden="1" customHeight="1" x14ac:dyDescent="0.25">
      <c r="Q65068" s="265"/>
    </row>
    <row r="65069" spans="17:17" ht="0" hidden="1" customHeight="1" x14ac:dyDescent="0.25">
      <c r="Q65069" s="265"/>
    </row>
    <row r="65070" spans="17:17" ht="0" hidden="1" customHeight="1" x14ac:dyDescent="0.25">
      <c r="Q65070" s="265"/>
    </row>
    <row r="65071" spans="17:17" ht="0" hidden="1" customHeight="1" x14ac:dyDescent="0.25">
      <c r="Q65071" s="265"/>
    </row>
    <row r="65072" spans="17:17" ht="0" hidden="1" customHeight="1" x14ac:dyDescent="0.25">
      <c r="Q65072" s="265"/>
    </row>
    <row r="65073" spans="17:17" ht="0" hidden="1" customHeight="1" x14ac:dyDescent="0.25">
      <c r="Q65073" s="265"/>
    </row>
    <row r="65074" spans="17:17" ht="0" hidden="1" customHeight="1" x14ac:dyDescent="0.25">
      <c r="Q65074" s="265"/>
    </row>
    <row r="65075" spans="17:17" ht="0" hidden="1" customHeight="1" x14ac:dyDescent="0.25">
      <c r="Q65075" s="265"/>
    </row>
    <row r="65076" spans="17:17" ht="0" hidden="1" customHeight="1" x14ac:dyDescent="0.25">
      <c r="Q65076" s="265"/>
    </row>
    <row r="65077" spans="17:17" ht="0" hidden="1" customHeight="1" x14ac:dyDescent="0.25">
      <c r="Q65077" s="265"/>
    </row>
    <row r="65078" spans="17:17" ht="0" hidden="1" customHeight="1" x14ac:dyDescent="0.25">
      <c r="Q65078" s="265"/>
    </row>
    <row r="65079" spans="17:17" ht="0" hidden="1" customHeight="1" x14ac:dyDescent="0.25">
      <c r="Q65079" s="265"/>
    </row>
    <row r="65080" spans="17:17" ht="0" hidden="1" customHeight="1" x14ac:dyDescent="0.25">
      <c r="Q65080" s="265"/>
    </row>
    <row r="65081" spans="17:17" ht="0" hidden="1" customHeight="1" x14ac:dyDescent="0.25">
      <c r="Q65081" s="265"/>
    </row>
    <row r="65082" spans="17:17" ht="0" hidden="1" customHeight="1" x14ac:dyDescent="0.25">
      <c r="Q65082" s="265"/>
    </row>
    <row r="65083" spans="17:17" ht="0" hidden="1" customHeight="1" x14ac:dyDescent="0.25">
      <c r="Q65083" s="265"/>
    </row>
    <row r="65084" spans="17:17" ht="0" hidden="1" customHeight="1" x14ac:dyDescent="0.25">
      <c r="Q65084" s="265"/>
    </row>
    <row r="65085" spans="17:17" ht="0" hidden="1" customHeight="1" x14ac:dyDescent="0.25">
      <c r="Q65085" s="265"/>
    </row>
    <row r="65086" spans="17:17" ht="0" hidden="1" customHeight="1" x14ac:dyDescent="0.25">
      <c r="Q65086" s="265"/>
    </row>
    <row r="65087" spans="17:17" ht="0" hidden="1" customHeight="1" x14ac:dyDescent="0.25">
      <c r="Q65087" s="265"/>
    </row>
    <row r="65088" spans="17:17" ht="0" hidden="1" customHeight="1" x14ac:dyDescent="0.25">
      <c r="Q65088" s="265"/>
    </row>
    <row r="65089" spans="17:17" ht="0" hidden="1" customHeight="1" x14ac:dyDescent="0.25">
      <c r="Q65089" s="265"/>
    </row>
    <row r="65090" spans="17:17" ht="0" hidden="1" customHeight="1" x14ac:dyDescent="0.25">
      <c r="Q65090" s="265"/>
    </row>
    <row r="65091" spans="17:17" ht="0" hidden="1" customHeight="1" x14ac:dyDescent="0.25">
      <c r="Q65091" s="265"/>
    </row>
    <row r="65092" spans="17:17" ht="0" hidden="1" customHeight="1" x14ac:dyDescent="0.25">
      <c r="Q65092" s="265"/>
    </row>
    <row r="65093" spans="17:17" ht="0" hidden="1" customHeight="1" x14ac:dyDescent="0.25">
      <c r="Q65093" s="265"/>
    </row>
    <row r="65094" spans="17:17" ht="0" hidden="1" customHeight="1" x14ac:dyDescent="0.25">
      <c r="Q65094" s="265"/>
    </row>
    <row r="65095" spans="17:17" ht="0" hidden="1" customHeight="1" x14ac:dyDescent="0.25">
      <c r="Q65095" s="265"/>
    </row>
    <row r="65096" spans="17:17" ht="0" hidden="1" customHeight="1" x14ac:dyDescent="0.25">
      <c r="Q65096" s="265"/>
    </row>
    <row r="65097" spans="17:17" ht="0" hidden="1" customHeight="1" x14ac:dyDescent="0.25">
      <c r="Q65097" s="265"/>
    </row>
    <row r="65098" spans="17:17" ht="0" hidden="1" customHeight="1" x14ac:dyDescent="0.25">
      <c r="Q65098" s="265"/>
    </row>
    <row r="65099" spans="17:17" ht="0" hidden="1" customHeight="1" x14ac:dyDescent="0.25">
      <c r="Q65099" s="265"/>
    </row>
    <row r="65100" spans="17:17" ht="0" hidden="1" customHeight="1" x14ac:dyDescent="0.25">
      <c r="Q65100" s="265"/>
    </row>
    <row r="65101" spans="17:17" ht="0" hidden="1" customHeight="1" x14ac:dyDescent="0.25">
      <c r="Q65101" s="265"/>
    </row>
    <row r="65102" spans="17:17" ht="0" hidden="1" customHeight="1" x14ac:dyDescent="0.25">
      <c r="Q65102" s="265"/>
    </row>
    <row r="65103" spans="17:17" ht="0" hidden="1" customHeight="1" x14ac:dyDescent="0.25">
      <c r="Q65103" s="265"/>
    </row>
    <row r="65104" spans="17:17" ht="0" hidden="1" customHeight="1" x14ac:dyDescent="0.25">
      <c r="Q65104" s="265"/>
    </row>
    <row r="65105" spans="17:17" ht="0" hidden="1" customHeight="1" x14ac:dyDescent="0.25">
      <c r="Q65105" s="265"/>
    </row>
    <row r="65106" spans="17:17" ht="0" hidden="1" customHeight="1" x14ac:dyDescent="0.25">
      <c r="Q65106" s="265"/>
    </row>
    <row r="65107" spans="17:17" ht="0" hidden="1" customHeight="1" x14ac:dyDescent="0.25">
      <c r="Q65107" s="265"/>
    </row>
    <row r="65108" spans="17:17" ht="0" hidden="1" customHeight="1" x14ac:dyDescent="0.25">
      <c r="Q65108" s="265"/>
    </row>
    <row r="65109" spans="17:17" ht="0" hidden="1" customHeight="1" x14ac:dyDescent="0.25">
      <c r="Q65109" s="265"/>
    </row>
    <row r="65110" spans="17:17" ht="0" hidden="1" customHeight="1" x14ac:dyDescent="0.25">
      <c r="Q65110" s="265"/>
    </row>
    <row r="65111" spans="17:17" ht="0" hidden="1" customHeight="1" x14ac:dyDescent="0.25">
      <c r="Q65111" s="265"/>
    </row>
    <row r="65112" spans="17:17" ht="0" hidden="1" customHeight="1" x14ac:dyDescent="0.25">
      <c r="Q65112" s="265"/>
    </row>
    <row r="65113" spans="17:17" ht="0" hidden="1" customHeight="1" x14ac:dyDescent="0.25">
      <c r="Q65113" s="265"/>
    </row>
    <row r="65114" spans="17:17" ht="0" hidden="1" customHeight="1" x14ac:dyDescent="0.25">
      <c r="Q65114" s="265"/>
    </row>
    <row r="65115" spans="17:17" ht="0" hidden="1" customHeight="1" x14ac:dyDescent="0.25">
      <c r="Q65115" s="265"/>
    </row>
    <row r="65116" spans="17:17" ht="0" hidden="1" customHeight="1" x14ac:dyDescent="0.25">
      <c r="Q65116" s="265"/>
    </row>
    <row r="65117" spans="17:17" ht="0" hidden="1" customHeight="1" x14ac:dyDescent="0.25">
      <c r="Q65117" s="265"/>
    </row>
    <row r="65118" spans="17:17" ht="0" hidden="1" customHeight="1" x14ac:dyDescent="0.25">
      <c r="Q65118" s="265"/>
    </row>
    <row r="65119" spans="17:17" ht="0" hidden="1" customHeight="1" x14ac:dyDescent="0.25">
      <c r="Q65119" s="265"/>
    </row>
    <row r="65120" spans="17:17" ht="0" hidden="1" customHeight="1" x14ac:dyDescent="0.25">
      <c r="Q65120" s="265"/>
    </row>
    <row r="65121" spans="17:17" ht="0" hidden="1" customHeight="1" x14ac:dyDescent="0.25">
      <c r="Q65121" s="265"/>
    </row>
    <row r="65122" spans="17:17" ht="0" hidden="1" customHeight="1" x14ac:dyDescent="0.25">
      <c r="Q65122" s="265"/>
    </row>
    <row r="65123" spans="17:17" ht="0" hidden="1" customHeight="1" x14ac:dyDescent="0.25">
      <c r="Q65123" s="265"/>
    </row>
    <row r="65124" spans="17:17" ht="0" hidden="1" customHeight="1" x14ac:dyDescent="0.25">
      <c r="Q65124" s="265"/>
    </row>
    <row r="65125" spans="17:17" ht="0" hidden="1" customHeight="1" x14ac:dyDescent="0.25">
      <c r="Q65125" s="265"/>
    </row>
    <row r="65126" spans="17:17" ht="0" hidden="1" customHeight="1" x14ac:dyDescent="0.25">
      <c r="Q65126" s="265"/>
    </row>
    <row r="65127" spans="17:17" ht="0" hidden="1" customHeight="1" x14ac:dyDescent="0.25">
      <c r="Q65127" s="265"/>
    </row>
    <row r="65128" spans="17:17" ht="0" hidden="1" customHeight="1" x14ac:dyDescent="0.25">
      <c r="Q65128" s="265"/>
    </row>
    <row r="65129" spans="17:17" ht="0" hidden="1" customHeight="1" x14ac:dyDescent="0.25">
      <c r="Q65129" s="265"/>
    </row>
    <row r="65130" spans="17:17" ht="0" hidden="1" customHeight="1" x14ac:dyDescent="0.25">
      <c r="Q65130" s="265"/>
    </row>
    <row r="65131" spans="17:17" ht="0" hidden="1" customHeight="1" x14ac:dyDescent="0.25">
      <c r="Q65131" s="265"/>
    </row>
    <row r="65132" spans="17:17" ht="0" hidden="1" customHeight="1" x14ac:dyDescent="0.25">
      <c r="Q65132" s="265"/>
    </row>
    <row r="65133" spans="17:17" ht="0" hidden="1" customHeight="1" x14ac:dyDescent="0.25">
      <c r="Q65133" s="265"/>
    </row>
    <row r="65134" spans="17:17" ht="0" hidden="1" customHeight="1" x14ac:dyDescent="0.25">
      <c r="Q65134" s="265"/>
    </row>
    <row r="65135" spans="17:17" ht="0" hidden="1" customHeight="1" x14ac:dyDescent="0.25">
      <c r="Q65135" s="265"/>
    </row>
    <row r="65136" spans="17:17" ht="0" hidden="1" customHeight="1" x14ac:dyDescent="0.25">
      <c r="Q65136" s="265"/>
    </row>
    <row r="65137" spans="17:17" ht="0" hidden="1" customHeight="1" x14ac:dyDescent="0.25">
      <c r="Q65137" s="265"/>
    </row>
    <row r="65138" spans="17:17" ht="0" hidden="1" customHeight="1" x14ac:dyDescent="0.25">
      <c r="Q65138" s="265"/>
    </row>
    <row r="65139" spans="17:17" ht="0" hidden="1" customHeight="1" x14ac:dyDescent="0.25">
      <c r="Q65139" s="265"/>
    </row>
    <row r="65140" spans="17:17" ht="0" hidden="1" customHeight="1" x14ac:dyDescent="0.25">
      <c r="Q65140" s="265"/>
    </row>
    <row r="65141" spans="17:17" ht="0" hidden="1" customHeight="1" x14ac:dyDescent="0.25">
      <c r="Q65141" s="265"/>
    </row>
    <row r="65142" spans="17:17" ht="0" hidden="1" customHeight="1" x14ac:dyDescent="0.25">
      <c r="Q65142" s="265"/>
    </row>
    <row r="65143" spans="17:17" ht="0" hidden="1" customHeight="1" x14ac:dyDescent="0.25">
      <c r="Q65143" s="265"/>
    </row>
    <row r="65144" spans="17:17" ht="0" hidden="1" customHeight="1" x14ac:dyDescent="0.25">
      <c r="Q65144" s="265"/>
    </row>
    <row r="65145" spans="17:17" ht="0" hidden="1" customHeight="1" x14ac:dyDescent="0.25">
      <c r="Q65145" s="265"/>
    </row>
    <row r="65146" spans="17:17" ht="0" hidden="1" customHeight="1" x14ac:dyDescent="0.25">
      <c r="Q65146" s="265"/>
    </row>
    <row r="65147" spans="17:17" ht="0" hidden="1" customHeight="1" x14ac:dyDescent="0.25">
      <c r="Q65147" s="265"/>
    </row>
    <row r="65148" spans="17:17" ht="0" hidden="1" customHeight="1" x14ac:dyDescent="0.25">
      <c r="Q65148" s="265"/>
    </row>
    <row r="65149" spans="17:17" ht="0" hidden="1" customHeight="1" x14ac:dyDescent="0.25">
      <c r="Q65149" s="265"/>
    </row>
    <row r="65150" spans="17:17" ht="0" hidden="1" customHeight="1" x14ac:dyDescent="0.25">
      <c r="Q65150" s="265"/>
    </row>
    <row r="65151" spans="17:17" ht="0" hidden="1" customHeight="1" x14ac:dyDescent="0.25">
      <c r="Q65151" s="265"/>
    </row>
    <row r="65152" spans="17:17" ht="0" hidden="1" customHeight="1" x14ac:dyDescent="0.25">
      <c r="Q65152" s="265"/>
    </row>
    <row r="65153" spans="17:17" ht="0" hidden="1" customHeight="1" x14ac:dyDescent="0.25">
      <c r="Q65153" s="265"/>
    </row>
    <row r="65154" spans="17:17" ht="0" hidden="1" customHeight="1" x14ac:dyDescent="0.25">
      <c r="Q65154" s="265"/>
    </row>
    <row r="65155" spans="17:17" ht="0" hidden="1" customHeight="1" x14ac:dyDescent="0.25">
      <c r="Q65155" s="265"/>
    </row>
    <row r="65156" spans="17:17" ht="0" hidden="1" customHeight="1" x14ac:dyDescent="0.25">
      <c r="Q65156" s="265"/>
    </row>
    <row r="65157" spans="17:17" ht="0" hidden="1" customHeight="1" x14ac:dyDescent="0.25">
      <c r="Q65157" s="265"/>
    </row>
    <row r="65158" spans="17:17" ht="0" hidden="1" customHeight="1" x14ac:dyDescent="0.25">
      <c r="Q65158" s="265"/>
    </row>
    <row r="65159" spans="17:17" ht="0" hidden="1" customHeight="1" x14ac:dyDescent="0.25">
      <c r="Q65159" s="265"/>
    </row>
    <row r="65160" spans="17:17" ht="0" hidden="1" customHeight="1" x14ac:dyDescent="0.25">
      <c r="Q65160" s="265"/>
    </row>
    <row r="65161" spans="17:17" ht="0" hidden="1" customHeight="1" x14ac:dyDescent="0.25">
      <c r="Q65161" s="265"/>
    </row>
    <row r="65162" spans="17:17" ht="0" hidden="1" customHeight="1" x14ac:dyDescent="0.25">
      <c r="Q65162" s="265"/>
    </row>
    <row r="65163" spans="17:17" ht="0" hidden="1" customHeight="1" x14ac:dyDescent="0.25">
      <c r="Q65163" s="265"/>
    </row>
    <row r="65164" spans="17:17" ht="0" hidden="1" customHeight="1" x14ac:dyDescent="0.25">
      <c r="Q65164" s="265"/>
    </row>
    <row r="65165" spans="17:17" ht="0" hidden="1" customHeight="1" x14ac:dyDescent="0.25">
      <c r="Q65165" s="265"/>
    </row>
    <row r="65166" spans="17:17" ht="0" hidden="1" customHeight="1" x14ac:dyDescent="0.25">
      <c r="Q65166" s="265"/>
    </row>
    <row r="65167" spans="17:17" ht="0" hidden="1" customHeight="1" x14ac:dyDescent="0.25">
      <c r="Q65167" s="265"/>
    </row>
    <row r="65168" spans="17:17" ht="0" hidden="1" customHeight="1" x14ac:dyDescent="0.25">
      <c r="Q65168" s="265"/>
    </row>
    <row r="65169" spans="17:17" ht="0" hidden="1" customHeight="1" x14ac:dyDescent="0.25">
      <c r="Q65169" s="265"/>
    </row>
    <row r="65170" spans="17:17" ht="0" hidden="1" customHeight="1" x14ac:dyDescent="0.25">
      <c r="Q65170" s="265"/>
    </row>
    <row r="65171" spans="17:17" ht="0" hidden="1" customHeight="1" x14ac:dyDescent="0.25">
      <c r="Q65171" s="265"/>
    </row>
    <row r="65172" spans="17:17" ht="0" hidden="1" customHeight="1" x14ac:dyDescent="0.25">
      <c r="Q65172" s="265"/>
    </row>
    <row r="65173" spans="17:17" ht="0" hidden="1" customHeight="1" x14ac:dyDescent="0.25">
      <c r="Q65173" s="265"/>
    </row>
    <row r="65174" spans="17:17" ht="0" hidden="1" customHeight="1" x14ac:dyDescent="0.25">
      <c r="Q65174" s="265"/>
    </row>
    <row r="65175" spans="17:17" ht="0" hidden="1" customHeight="1" x14ac:dyDescent="0.25">
      <c r="Q65175" s="265"/>
    </row>
    <row r="65176" spans="17:17" ht="0" hidden="1" customHeight="1" x14ac:dyDescent="0.25">
      <c r="Q65176" s="265"/>
    </row>
    <row r="65177" spans="17:17" ht="0" hidden="1" customHeight="1" x14ac:dyDescent="0.25">
      <c r="Q65177" s="265"/>
    </row>
    <row r="65178" spans="17:17" ht="0" hidden="1" customHeight="1" x14ac:dyDescent="0.25">
      <c r="Q65178" s="265"/>
    </row>
    <row r="65179" spans="17:17" ht="0" hidden="1" customHeight="1" x14ac:dyDescent="0.25">
      <c r="Q65179" s="265"/>
    </row>
    <row r="65180" spans="17:17" ht="0" hidden="1" customHeight="1" x14ac:dyDescent="0.25">
      <c r="Q65180" s="265"/>
    </row>
    <row r="65181" spans="17:17" ht="0" hidden="1" customHeight="1" x14ac:dyDescent="0.25">
      <c r="Q65181" s="265"/>
    </row>
    <row r="65182" spans="17:17" ht="0" hidden="1" customHeight="1" x14ac:dyDescent="0.25">
      <c r="Q65182" s="265"/>
    </row>
    <row r="65183" spans="17:17" ht="0" hidden="1" customHeight="1" x14ac:dyDescent="0.25">
      <c r="Q65183" s="265"/>
    </row>
    <row r="65184" spans="17:17" ht="0" hidden="1" customHeight="1" x14ac:dyDescent="0.25">
      <c r="Q65184" s="265"/>
    </row>
    <row r="65185" spans="17:17" ht="0" hidden="1" customHeight="1" x14ac:dyDescent="0.25">
      <c r="Q65185" s="265"/>
    </row>
    <row r="65186" spans="17:17" ht="0" hidden="1" customHeight="1" x14ac:dyDescent="0.25">
      <c r="Q65186" s="265"/>
    </row>
    <row r="65187" spans="17:17" ht="0" hidden="1" customHeight="1" x14ac:dyDescent="0.25">
      <c r="Q65187" s="265"/>
    </row>
    <row r="65188" spans="17:17" ht="0" hidden="1" customHeight="1" x14ac:dyDescent="0.25">
      <c r="Q65188" s="265"/>
    </row>
    <row r="65189" spans="17:17" ht="0" hidden="1" customHeight="1" x14ac:dyDescent="0.25">
      <c r="Q65189" s="265"/>
    </row>
    <row r="65190" spans="17:17" ht="0" hidden="1" customHeight="1" x14ac:dyDescent="0.25">
      <c r="Q65190" s="265"/>
    </row>
    <row r="65191" spans="17:17" ht="0" hidden="1" customHeight="1" x14ac:dyDescent="0.25">
      <c r="Q65191" s="265"/>
    </row>
    <row r="65192" spans="17:17" ht="0" hidden="1" customHeight="1" x14ac:dyDescent="0.25">
      <c r="Q65192" s="265"/>
    </row>
    <row r="65193" spans="17:17" ht="0" hidden="1" customHeight="1" x14ac:dyDescent="0.25">
      <c r="Q65193" s="265"/>
    </row>
    <row r="65194" spans="17:17" ht="0" hidden="1" customHeight="1" x14ac:dyDescent="0.25">
      <c r="Q65194" s="265"/>
    </row>
    <row r="65195" spans="17:17" ht="0" hidden="1" customHeight="1" x14ac:dyDescent="0.25">
      <c r="Q65195" s="265"/>
    </row>
    <row r="65196" spans="17:17" ht="0" hidden="1" customHeight="1" x14ac:dyDescent="0.25">
      <c r="Q65196" s="265"/>
    </row>
    <row r="65197" spans="17:17" ht="0" hidden="1" customHeight="1" x14ac:dyDescent="0.25">
      <c r="Q65197" s="265"/>
    </row>
    <row r="65198" spans="17:17" ht="0" hidden="1" customHeight="1" x14ac:dyDescent="0.25">
      <c r="Q65198" s="265"/>
    </row>
    <row r="65199" spans="17:17" ht="0" hidden="1" customHeight="1" x14ac:dyDescent="0.25">
      <c r="Q65199" s="265"/>
    </row>
    <row r="65200" spans="17:17" ht="0" hidden="1" customHeight="1" x14ac:dyDescent="0.25">
      <c r="Q65200" s="265"/>
    </row>
    <row r="65201" spans="17:17" ht="0" hidden="1" customHeight="1" x14ac:dyDescent="0.25">
      <c r="Q65201" s="265"/>
    </row>
    <row r="65202" spans="17:17" ht="0" hidden="1" customHeight="1" x14ac:dyDescent="0.25">
      <c r="Q65202" s="265"/>
    </row>
    <row r="65203" spans="17:17" ht="0" hidden="1" customHeight="1" x14ac:dyDescent="0.25">
      <c r="Q65203" s="265"/>
    </row>
    <row r="65204" spans="17:17" ht="0" hidden="1" customHeight="1" x14ac:dyDescent="0.25">
      <c r="Q65204" s="265"/>
    </row>
    <row r="65205" spans="17:17" ht="0" hidden="1" customHeight="1" x14ac:dyDescent="0.25">
      <c r="Q65205" s="265"/>
    </row>
    <row r="65206" spans="17:17" ht="0" hidden="1" customHeight="1" x14ac:dyDescent="0.25">
      <c r="Q65206" s="265"/>
    </row>
    <row r="65207" spans="17:17" ht="0" hidden="1" customHeight="1" x14ac:dyDescent="0.25">
      <c r="Q65207" s="265"/>
    </row>
    <row r="65208" spans="17:17" ht="0" hidden="1" customHeight="1" x14ac:dyDescent="0.25">
      <c r="Q65208" s="265"/>
    </row>
    <row r="65209" spans="17:17" ht="0" hidden="1" customHeight="1" x14ac:dyDescent="0.25">
      <c r="Q65209" s="265"/>
    </row>
    <row r="65210" spans="17:17" ht="0" hidden="1" customHeight="1" x14ac:dyDescent="0.25">
      <c r="Q65210" s="265"/>
    </row>
    <row r="65211" spans="17:17" ht="0" hidden="1" customHeight="1" x14ac:dyDescent="0.25">
      <c r="Q65211" s="265"/>
    </row>
    <row r="65212" spans="17:17" ht="0" hidden="1" customHeight="1" x14ac:dyDescent="0.25">
      <c r="Q65212" s="265"/>
    </row>
    <row r="65213" spans="17:17" ht="0" hidden="1" customHeight="1" x14ac:dyDescent="0.25">
      <c r="Q65213" s="265"/>
    </row>
    <row r="65214" spans="17:17" ht="0" hidden="1" customHeight="1" x14ac:dyDescent="0.25">
      <c r="Q65214" s="265"/>
    </row>
    <row r="65215" spans="17:17" ht="0" hidden="1" customHeight="1" x14ac:dyDescent="0.25">
      <c r="Q65215" s="265"/>
    </row>
    <row r="65216" spans="17:17" ht="0" hidden="1" customHeight="1" x14ac:dyDescent="0.25">
      <c r="Q65216" s="265"/>
    </row>
    <row r="65217" spans="17:17" ht="0" hidden="1" customHeight="1" x14ac:dyDescent="0.25">
      <c r="Q65217" s="265"/>
    </row>
    <row r="65218" spans="17:17" ht="0" hidden="1" customHeight="1" x14ac:dyDescent="0.25">
      <c r="Q65218" s="265"/>
    </row>
    <row r="65219" spans="17:17" ht="0" hidden="1" customHeight="1" x14ac:dyDescent="0.25">
      <c r="Q65219" s="265"/>
    </row>
    <row r="65220" spans="17:17" ht="0" hidden="1" customHeight="1" x14ac:dyDescent="0.25">
      <c r="Q65220" s="265"/>
    </row>
    <row r="65221" spans="17:17" ht="0" hidden="1" customHeight="1" x14ac:dyDescent="0.25">
      <c r="Q65221" s="265"/>
    </row>
    <row r="65222" spans="17:17" ht="0" hidden="1" customHeight="1" x14ac:dyDescent="0.25">
      <c r="Q65222" s="265"/>
    </row>
    <row r="65223" spans="17:17" ht="0" hidden="1" customHeight="1" x14ac:dyDescent="0.25">
      <c r="Q65223" s="265"/>
    </row>
    <row r="65224" spans="17:17" ht="0" hidden="1" customHeight="1" x14ac:dyDescent="0.25">
      <c r="Q65224" s="265"/>
    </row>
    <row r="65225" spans="17:17" ht="0" hidden="1" customHeight="1" x14ac:dyDescent="0.25">
      <c r="Q65225" s="265"/>
    </row>
    <row r="65226" spans="17:17" ht="0" hidden="1" customHeight="1" x14ac:dyDescent="0.25">
      <c r="Q65226" s="265"/>
    </row>
    <row r="65227" spans="17:17" ht="0" hidden="1" customHeight="1" x14ac:dyDescent="0.25">
      <c r="Q65227" s="265"/>
    </row>
    <row r="65228" spans="17:17" ht="0" hidden="1" customHeight="1" x14ac:dyDescent="0.25">
      <c r="Q65228" s="265"/>
    </row>
    <row r="65229" spans="17:17" ht="0" hidden="1" customHeight="1" x14ac:dyDescent="0.25">
      <c r="Q65229" s="265"/>
    </row>
    <row r="65230" spans="17:17" ht="0" hidden="1" customHeight="1" x14ac:dyDescent="0.25">
      <c r="Q65230" s="265"/>
    </row>
    <row r="65231" spans="17:17" ht="0" hidden="1" customHeight="1" x14ac:dyDescent="0.25">
      <c r="Q65231" s="265"/>
    </row>
    <row r="65232" spans="17:17" ht="0" hidden="1" customHeight="1" x14ac:dyDescent="0.25">
      <c r="Q65232" s="265"/>
    </row>
    <row r="65233" spans="17:17" ht="0" hidden="1" customHeight="1" x14ac:dyDescent="0.25">
      <c r="Q65233" s="265"/>
    </row>
    <row r="65234" spans="17:17" ht="0" hidden="1" customHeight="1" x14ac:dyDescent="0.25">
      <c r="Q65234" s="265"/>
    </row>
    <row r="65235" spans="17:17" ht="0" hidden="1" customHeight="1" x14ac:dyDescent="0.25">
      <c r="Q65235" s="265"/>
    </row>
    <row r="65236" spans="17:17" ht="0" hidden="1" customHeight="1" x14ac:dyDescent="0.25">
      <c r="Q65236" s="265"/>
    </row>
    <row r="65237" spans="17:17" ht="0" hidden="1" customHeight="1" x14ac:dyDescent="0.25">
      <c r="Q65237" s="265"/>
    </row>
    <row r="65238" spans="17:17" ht="0" hidden="1" customHeight="1" x14ac:dyDescent="0.25">
      <c r="Q65238" s="265"/>
    </row>
    <row r="65239" spans="17:17" ht="0" hidden="1" customHeight="1" x14ac:dyDescent="0.25">
      <c r="Q65239" s="265"/>
    </row>
    <row r="65240" spans="17:17" ht="0" hidden="1" customHeight="1" x14ac:dyDescent="0.25">
      <c r="Q65240" s="265"/>
    </row>
    <row r="65241" spans="17:17" ht="0" hidden="1" customHeight="1" x14ac:dyDescent="0.25">
      <c r="Q65241" s="265"/>
    </row>
    <row r="65242" spans="17:17" ht="0" hidden="1" customHeight="1" x14ac:dyDescent="0.25">
      <c r="Q65242" s="265"/>
    </row>
    <row r="65243" spans="17:17" ht="0" hidden="1" customHeight="1" x14ac:dyDescent="0.25">
      <c r="Q65243" s="265"/>
    </row>
    <row r="65244" spans="17:17" ht="0" hidden="1" customHeight="1" x14ac:dyDescent="0.25">
      <c r="Q65244" s="265"/>
    </row>
    <row r="65245" spans="17:17" ht="0" hidden="1" customHeight="1" x14ac:dyDescent="0.25">
      <c r="Q65245" s="265"/>
    </row>
    <row r="65246" spans="17:17" ht="0" hidden="1" customHeight="1" x14ac:dyDescent="0.25">
      <c r="Q65246" s="265"/>
    </row>
    <row r="65247" spans="17:17" ht="0" hidden="1" customHeight="1" x14ac:dyDescent="0.25">
      <c r="Q65247" s="265"/>
    </row>
    <row r="65248" spans="17:17" ht="0" hidden="1" customHeight="1" x14ac:dyDescent="0.25">
      <c r="Q65248" s="265"/>
    </row>
    <row r="65249" spans="17:17" ht="0" hidden="1" customHeight="1" x14ac:dyDescent="0.25">
      <c r="Q65249" s="265"/>
    </row>
    <row r="65250" spans="17:17" ht="0" hidden="1" customHeight="1" x14ac:dyDescent="0.25">
      <c r="Q65250" s="265"/>
    </row>
    <row r="65251" spans="17:17" ht="0" hidden="1" customHeight="1" x14ac:dyDescent="0.25">
      <c r="Q65251" s="265"/>
    </row>
    <row r="65252" spans="17:17" ht="0" hidden="1" customHeight="1" x14ac:dyDescent="0.25">
      <c r="Q65252" s="265"/>
    </row>
    <row r="65253" spans="17:17" ht="0" hidden="1" customHeight="1" x14ac:dyDescent="0.25">
      <c r="Q65253" s="265"/>
    </row>
    <row r="65254" spans="17:17" ht="0" hidden="1" customHeight="1" x14ac:dyDescent="0.25">
      <c r="Q65254" s="265"/>
    </row>
    <row r="65255" spans="17:17" ht="0" hidden="1" customHeight="1" x14ac:dyDescent="0.25">
      <c r="Q65255" s="265"/>
    </row>
    <row r="65256" spans="17:17" ht="0" hidden="1" customHeight="1" x14ac:dyDescent="0.25">
      <c r="Q65256" s="265"/>
    </row>
    <row r="65257" spans="17:17" ht="0" hidden="1" customHeight="1" x14ac:dyDescent="0.25">
      <c r="Q65257" s="265"/>
    </row>
    <row r="65258" spans="17:17" ht="0" hidden="1" customHeight="1" x14ac:dyDescent="0.25">
      <c r="Q65258" s="265"/>
    </row>
    <row r="65259" spans="17:17" ht="0" hidden="1" customHeight="1" x14ac:dyDescent="0.25">
      <c r="Q65259" s="265"/>
    </row>
    <row r="65260" spans="17:17" ht="0" hidden="1" customHeight="1" x14ac:dyDescent="0.25">
      <c r="Q65260" s="265"/>
    </row>
    <row r="65261" spans="17:17" ht="0" hidden="1" customHeight="1" x14ac:dyDescent="0.25">
      <c r="Q65261" s="265"/>
    </row>
    <row r="65262" spans="17:17" ht="0" hidden="1" customHeight="1" x14ac:dyDescent="0.25">
      <c r="Q65262" s="265"/>
    </row>
    <row r="65263" spans="17:17" ht="0" hidden="1" customHeight="1" x14ac:dyDescent="0.25">
      <c r="Q65263" s="265"/>
    </row>
    <row r="65264" spans="17:17" ht="0" hidden="1" customHeight="1" x14ac:dyDescent="0.25">
      <c r="Q65264" s="265"/>
    </row>
    <row r="65265" spans="17:17" ht="0" hidden="1" customHeight="1" x14ac:dyDescent="0.25">
      <c r="Q65265" s="265"/>
    </row>
    <row r="65266" spans="17:17" ht="0" hidden="1" customHeight="1" x14ac:dyDescent="0.25">
      <c r="Q65266" s="265"/>
    </row>
    <row r="65267" spans="17:17" ht="0" hidden="1" customHeight="1" x14ac:dyDescent="0.25">
      <c r="Q65267" s="265"/>
    </row>
    <row r="65268" spans="17:17" ht="0" hidden="1" customHeight="1" x14ac:dyDescent="0.25">
      <c r="Q65268" s="265"/>
    </row>
    <row r="65269" spans="17:17" ht="0" hidden="1" customHeight="1" x14ac:dyDescent="0.25">
      <c r="Q65269" s="265"/>
    </row>
    <row r="65270" spans="17:17" ht="0" hidden="1" customHeight="1" x14ac:dyDescent="0.25">
      <c r="Q65270" s="265"/>
    </row>
    <row r="65271" spans="17:17" ht="0" hidden="1" customHeight="1" x14ac:dyDescent="0.25">
      <c r="Q65271" s="265"/>
    </row>
    <row r="65272" spans="17:17" ht="0" hidden="1" customHeight="1" x14ac:dyDescent="0.25">
      <c r="Q65272" s="265"/>
    </row>
    <row r="65273" spans="17:17" ht="0" hidden="1" customHeight="1" x14ac:dyDescent="0.25">
      <c r="Q65273" s="265"/>
    </row>
    <row r="65274" spans="17:17" ht="0" hidden="1" customHeight="1" x14ac:dyDescent="0.25">
      <c r="Q65274" s="265"/>
    </row>
    <row r="65275" spans="17:17" ht="0" hidden="1" customHeight="1" x14ac:dyDescent="0.25">
      <c r="Q65275" s="265"/>
    </row>
    <row r="65276" spans="17:17" ht="0" hidden="1" customHeight="1" x14ac:dyDescent="0.25">
      <c r="Q65276" s="265"/>
    </row>
    <row r="65277" spans="17:17" ht="0" hidden="1" customHeight="1" x14ac:dyDescent="0.25">
      <c r="Q65277" s="265"/>
    </row>
    <row r="65278" spans="17:17" ht="0" hidden="1" customHeight="1" x14ac:dyDescent="0.25">
      <c r="Q65278" s="265"/>
    </row>
    <row r="65279" spans="17:17" ht="0" hidden="1" customHeight="1" x14ac:dyDescent="0.25">
      <c r="Q65279" s="265"/>
    </row>
    <row r="65280" spans="17:17" ht="0" hidden="1" customHeight="1" x14ac:dyDescent="0.25">
      <c r="Q65280" s="265"/>
    </row>
    <row r="65281" spans="17:17" ht="0" hidden="1" customHeight="1" x14ac:dyDescent="0.25">
      <c r="Q65281" s="265"/>
    </row>
    <row r="65282" spans="17:17" ht="0" hidden="1" customHeight="1" x14ac:dyDescent="0.25">
      <c r="Q65282" s="265"/>
    </row>
    <row r="65283" spans="17:17" ht="0" hidden="1" customHeight="1" x14ac:dyDescent="0.25">
      <c r="Q65283" s="265"/>
    </row>
    <row r="65284" spans="17:17" ht="0" hidden="1" customHeight="1" x14ac:dyDescent="0.25">
      <c r="Q65284" s="265"/>
    </row>
    <row r="65285" spans="17:17" ht="0" hidden="1" customHeight="1" x14ac:dyDescent="0.25">
      <c r="Q65285" s="265"/>
    </row>
    <row r="65286" spans="17:17" ht="0" hidden="1" customHeight="1" x14ac:dyDescent="0.25">
      <c r="Q65286" s="265"/>
    </row>
    <row r="65287" spans="17:17" ht="0" hidden="1" customHeight="1" x14ac:dyDescent="0.25">
      <c r="Q65287" s="265"/>
    </row>
    <row r="65288" spans="17:17" ht="0" hidden="1" customHeight="1" x14ac:dyDescent="0.25">
      <c r="Q65288" s="265"/>
    </row>
    <row r="65289" spans="17:17" ht="0" hidden="1" customHeight="1" x14ac:dyDescent="0.25">
      <c r="Q65289" s="265"/>
    </row>
    <row r="65290" spans="17:17" ht="0" hidden="1" customHeight="1" x14ac:dyDescent="0.25">
      <c r="Q65290" s="265"/>
    </row>
    <row r="65291" spans="17:17" ht="0" hidden="1" customHeight="1" x14ac:dyDescent="0.25">
      <c r="Q65291" s="265"/>
    </row>
    <row r="65292" spans="17:17" ht="0" hidden="1" customHeight="1" x14ac:dyDescent="0.25">
      <c r="Q65292" s="265"/>
    </row>
    <row r="65293" spans="17:17" ht="0" hidden="1" customHeight="1" x14ac:dyDescent="0.25">
      <c r="Q65293" s="265"/>
    </row>
    <row r="65294" spans="17:17" ht="0" hidden="1" customHeight="1" x14ac:dyDescent="0.25">
      <c r="Q65294" s="265"/>
    </row>
    <row r="65295" spans="17:17" ht="0" hidden="1" customHeight="1" x14ac:dyDescent="0.25">
      <c r="Q65295" s="265"/>
    </row>
    <row r="65296" spans="17:17" ht="0" hidden="1" customHeight="1" x14ac:dyDescent="0.25">
      <c r="Q65296" s="265"/>
    </row>
    <row r="65297" spans="17:17" ht="0" hidden="1" customHeight="1" x14ac:dyDescent="0.25">
      <c r="Q65297" s="265"/>
    </row>
    <row r="65298" spans="17:17" ht="0" hidden="1" customHeight="1" x14ac:dyDescent="0.25">
      <c r="Q65298" s="265"/>
    </row>
    <row r="65299" spans="17:17" ht="0" hidden="1" customHeight="1" x14ac:dyDescent="0.25">
      <c r="Q65299" s="265"/>
    </row>
    <row r="65300" spans="17:17" ht="0" hidden="1" customHeight="1" x14ac:dyDescent="0.25">
      <c r="Q65300" s="265"/>
    </row>
    <row r="65301" spans="17:17" ht="0" hidden="1" customHeight="1" x14ac:dyDescent="0.25">
      <c r="Q65301" s="265"/>
    </row>
    <row r="65302" spans="17:17" ht="0" hidden="1" customHeight="1" x14ac:dyDescent="0.25">
      <c r="Q65302" s="265"/>
    </row>
    <row r="65303" spans="17:17" ht="0" hidden="1" customHeight="1" x14ac:dyDescent="0.25">
      <c r="Q65303" s="265"/>
    </row>
    <row r="65304" spans="17:17" ht="0" hidden="1" customHeight="1" x14ac:dyDescent="0.25">
      <c r="Q65304" s="265"/>
    </row>
    <row r="65305" spans="17:17" ht="0" hidden="1" customHeight="1" x14ac:dyDescent="0.25">
      <c r="Q65305" s="265"/>
    </row>
    <row r="65306" spans="17:17" ht="0" hidden="1" customHeight="1" x14ac:dyDescent="0.25">
      <c r="Q65306" s="265"/>
    </row>
    <row r="65307" spans="17:17" ht="0" hidden="1" customHeight="1" x14ac:dyDescent="0.25">
      <c r="Q65307" s="265"/>
    </row>
    <row r="65308" spans="17:17" ht="0" hidden="1" customHeight="1" x14ac:dyDescent="0.25">
      <c r="Q65308" s="265"/>
    </row>
    <row r="65309" spans="17:17" ht="0" hidden="1" customHeight="1" x14ac:dyDescent="0.25">
      <c r="Q65309" s="265"/>
    </row>
    <row r="65310" spans="17:17" ht="0" hidden="1" customHeight="1" x14ac:dyDescent="0.25">
      <c r="Q65310" s="265"/>
    </row>
    <row r="65311" spans="17:17" ht="0" hidden="1" customHeight="1" x14ac:dyDescent="0.25">
      <c r="Q65311" s="265"/>
    </row>
    <row r="65312" spans="17:17" ht="0" hidden="1" customHeight="1" x14ac:dyDescent="0.25">
      <c r="Q65312" s="265"/>
    </row>
    <row r="65313" spans="17:17" ht="0" hidden="1" customHeight="1" x14ac:dyDescent="0.25">
      <c r="Q65313" s="265"/>
    </row>
    <row r="65314" spans="17:17" ht="0" hidden="1" customHeight="1" x14ac:dyDescent="0.25">
      <c r="Q65314" s="265"/>
    </row>
    <row r="65315" spans="17:17" ht="0" hidden="1" customHeight="1" x14ac:dyDescent="0.25">
      <c r="Q65315" s="265"/>
    </row>
    <row r="65316" spans="17:17" ht="0" hidden="1" customHeight="1" x14ac:dyDescent="0.25">
      <c r="Q65316" s="265"/>
    </row>
    <row r="65317" spans="17:17" ht="0" hidden="1" customHeight="1" x14ac:dyDescent="0.25">
      <c r="Q65317" s="265"/>
    </row>
    <row r="65318" spans="17:17" ht="0" hidden="1" customHeight="1" x14ac:dyDescent="0.25">
      <c r="Q65318" s="265"/>
    </row>
    <row r="65319" spans="17:17" ht="0" hidden="1" customHeight="1" x14ac:dyDescent="0.25">
      <c r="Q65319" s="265"/>
    </row>
    <row r="65320" spans="17:17" ht="0" hidden="1" customHeight="1" x14ac:dyDescent="0.25">
      <c r="Q65320" s="265"/>
    </row>
    <row r="65321" spans="17:17" ht="0" hidden="1" customHeight="1" x14ac:dyDescent="0.25">
      <c r="Q65321" s="265"/>
    </row>
    <row r="65322" spans="17:17" ht="0" hidden="1" customHeight="1" x14ac:dyDescent="0.25">
      <c r="Q65322" s="265"/>
    </row>
    <row r="65323" spans="17:17" ht="0" hidden="1" customHeight="1" x14ac:dyDescent="0.25">
      <c r="Q65323" s="265"/>
    </row>
    <row r="65324" spans="17:17" ht="0" hidden="1" customHeight="1" x14ac:dyDescent="0.25">
      <c r="Q65324" s="265"/>
    </row>
    <row r="65325" spans="17:17" ht="0" hidden="1" customHeight="1" x14ac:dyDescent="0.25">
      <c r="Q65325" s="265"/>
    </row>
    <row r="65326" spans="17:17" ht="0" hidden="1" customHeight="1" x14ac:dyDescent="0.25">
      <c r="Q65326" s="265"/>
    </row>
    <row r="65327" spans="17:17" ht="0" hidden="1" customHeight="1" x14ac:dyDescent="0.25">
      <c r="Q65327" s="265"/>
    </row>
    <row r="65328" spans="17:17" ht="0" hidden="1" customHeight="1" x14ac:dyDescent="0.25">
      <c r="Q65328" s="265"/>
    </row>
    <row r="65329" spans="17:17" ht="0" hidden="1" customHeight="1" x14ac:dyDescent="0.25">
      <c r="Q65329" s="265"/>
    </row>
    <row r="65330" spans="17:17" ht="0" hidden="1" customHeight="1" x14ac:dyDescent="0.25">
      <c r="Q65330" s="265"/>
    </row>
    <row r="65331" spans="17:17" ht="0" hidden="1" customHeight="1" x14ac:dyDescent="0.25">
      <c r="Q65331" s="265"/>
    </row>
    <row r="65332" spans="17:17" ht="0" hidden="1" customHeight="1" x14ac:dyDescent="0.25">
      <c r="Q65332" s="265"/>
    </row>
    <row r="65333" spans="17:17" ht="0" hidden="1" customHeight="1" x14ac:dyDescent="0.25">
      <c r="Q65333" s="265"/>
    </row>
    <row r="65334" spans="17:17" ht="0" hidden="1" customHeight="1" x14ac:dyDescent="0.25">
      <c r="Q65334" s="265"/>
    </row>
    <row r="65335" spans="17:17" ht="0" hidden="1" customHeight="1" x14ac:dyDescent="0.25">
      <c r="Q65335" s="265"/>
    </row>
    <row r="65336" spans="17:17" ht="0" hidden="1" customHeight="1" x14ac:dyDescent="0.25">
      <c r="Q65336" s="265"/>
    </row>
    <row r="65337" spans="17:17" ht="0" hidden="1" customHeight="1" x14ac:dyDescent="0.25">
      <c r="Q65337" s="265"/>
    </row>
    <row r="65338" spans="17:17" ht="0" hidden="1" customHeight="1" x14ac:dyDescent="0.25">
      <c r="Q65338" s="265"/>
    </row>
    <row r="65339" spans="17:17" ht="0" hidden="1" customHeight="1" x14ac:dyDescent="0.25">
      <c r="Q65339" s="265"/>
    </row>
    <row r="65340" spans="17:17" ht="0" hidden="1" customHeight="1" x14ac:dyDescent="0.25">
      <c r="Q65340" s="265"/>
    </row>
    <row r="65341" spans="17:17" ht="0" hidden="1" customHeight="1" x14ac:dyDescent="0.25">
      <c r="Q65341" s="265"/>
    </row>
    <row r="65342" spans="17:17" ht="0" hidden="1" customHeight="1" x14ac:dyDescent="0.25">
      <c r="Q65342" s="265"/>
    </row>
    <row r="65343" spans="17:17" ht="0" hidden="1" customHeight="1" x14ac:dyDescent="0.25">
      <c r="Q65343" s="265"/>
    </row>
    <row r="65344" spans="17:17" ht="0" hidden="1" customHeight="1" x14ac:dyDescent="0.25">
      <c r="Q65344" s="265"/>
    </row>
    <row r="65345" spans="17:17" ht="0" hidden="1" customHeight="1" x14ac:dyDescent="0.25">
      <c r="Q65345" s="265"/>
    </row>
    <row r="65346" spans="17:17" ht="0" hidden="1" customHeight="1" x14ac:dyDescent="0.25">
      <c r="Q65346" s="265"/>
    </row>
    <row r="65347" spans="17:17" ht="0" hidden="1" customHeight="1" x14ac:dyDescent="0.25">
      <c r="Q65347" s="265"/>
    </row>
    <row r="65348" spans="17:17" ht="0" hidden="1" customHeight="1" x14ac:dyDescent="0.25">
      <c r="Q65348" s="265"/>
    </row>
    <row r="65349" spans="17:17" ht="0" hidden="1" customHeight="1" x14ac:dyDescent="0.25">
      <c r="Q65349" s="265"/>
    </row>
    <row r="65350" spans="17:17" ht="0" hidden="1" customHeight="1" x14ac:dyDescent="0.25">
      <c r="Q65350" s="265"/>
    </row>
    <row r="65351" spans="17:17" ht="0" hidden="1" customHeight="1" x14ac:dyDescent="0.25">
      <c r="Q65351" s="265"/>
    </row>
    <row r="65352" spans="17:17" ht="0" hidden="1" customHeight="1" x14ac:dyDescent="0.25">
      <c r="Q65352" s="265"/>
    </row>
    <row r="65353" spans="17:17" ht="0" hidden="1" customHeight="1" x14ac:dyDescent="0.25">
      <c r="Q65353" s="265"/>
    </row>
    <row r="65354" spans="17:17" ht="0" hidden="1" customHeight="1" x14ac:dyDescent="0.25">
      <c r="Q65354" s="265"/>
    </row>
    <row r="65355" spans="17:17" ht="0" hidden="1" customHeight="1" x14ac:dyDescent="0.25">
      <c r="Q65355" s="265"/>
    </row>
    <row r="65356" spans="17:17" ht="0" hidden="1" customHeight="1" x14ac:dyDescent="0.25">
      <c r="Q65356" s="265"/>
    </row>
    <row r="65357" spans="17:17" ht="0" hidden="1" customHeight="1" x14ac:dyDescent="0.25">
      <c r="Q65357" s="265"/>
    </row>
    <row r="65358" spans="17:17" ht="0" hidden="1" customHeight="1" x14ac:dyDescent="0.25">
      <c r="Q65358" s="265"/>
    </row>
    <row r="65359" spans="17:17" ht="0" hidden="1" customHeight="1" x14ac:dyDescent="0.25">
      <c r="Q65359" s="265"/>
    </row>
    <row r="65360" spans="17:17" ht="0" hidden="1" customHeight="1" x14ac:dyDescent="0.25">
      <c r="Q65360" s="265"/>
    </row>
    <row r="65361" spans="17:17" ht="0" hidden="1" customHeight="1" x14ac:dyDescent="0.25">
      <c r="Q65361" s="265"/>
    </row>
    <row r="65362" spans="17:17" ht="0" hidden="1" customHeight="1" x14ac:dyDescent="0.25">
      <c r="Q65362" s="265"/>
    </row>
    <row r="65363" spans="17:17" ht="0" hidden="1" customHeight="1" x14ac:dyDescent="0.25">
      <c r="Q65363" s="265"/>
    </row>
    <row r="65364" spans="17:17" ht="0" hidden="1" customHeight="1" x14ac:dyDescent="0.25">
      <c r="Q65364" s="265"/>
    </row>
    <row r="65365" spans="17:17" ht="0" hidden="1" customHeight="1" x14ac:dyDescent="0.25">
      <c r="Q65365" s="265"/>
    </row>
    <row r="65366" spans="17:17" ht="0" hidden="1" customHeight="1" x14ac:dyDescent="0.25">
      <c r="Q65366" s="265"/>
    </row>
    <row r="65367" spans="17:17" ht="0" hidden="1" customHeight="1" x14ac:dyDescent="0.25">
      <c r="Q65367" s="265"/>
    </row>
    <row r="65368" spans="17:17" ht="0" hidden="1" customHeight="1" x14ac:dyDescent="0.25">
      <c r="Q65368" s="265"/>
    </row>
    <row r="65369" spans="17:17" ht="0" hidden="1" customHeight="1" x14ac:dyDescent="0.25">
      <c r="Q65369" s="265"/>
    </row>
    <row r="65370" spans="17:17" ht="0" hidden="1" customHeight="1" x14ac:dyDescent="0.25">
      <c r="Q65370" s="265"/>
    </row>
    <row r="65371" spans="17:17" ht="0" hidden="1" customHeight="1" x14ac:dyDescent="0.25">
      <c r="Q65371" s="265"/>
    </row>
    <row r="65372" spans="17:17" ht="0" hidden="1" customHeight="1" x14ac:dyDescent="0.25">
      <c r="Q65372" s="265"/>
    </row>
    <row r="65373" spans="17:17" ht="0" hidden="1" customHeight="1" x14ac:dyDescent="0.25">
      <c r="Q65373" s="265"/>
    </row>
    <row r="65374" spans="17:17" ht="0" hidden="1" customHeight="1" x14ac:dyDescent="0.25">
      <c r="Q65374" s="265"/>
    </row>
    <row r="65375" spans="17:17" ht="0" hidden="1" customHeight="1" x14ac:dyDescent="0.25">
      <c r="Q65375" s="265"/>
    </row>
    <row r="65376" spans="17:17" ht="0" hidden="1" customHeight="1" x14ac:dyDescent="0.25">
      <c r="Q65376" s="265"/>
    </row>
    <row r="65377" spans="17:17" ht="0" hidden="1" customHeight="1" x14ac:dyDescent="0.25">
      <c r="Q65377" s="265"/>
    </row>
    <row r="65378" spans="17:17" ht="0" hidden="1" customHeight="1" x14ac:dyDescent="0.25">
      <c r="Q65378" s="265"/>
    </row>
    <row r="65379" spans="17:17" ht="0" hidden="1" customHeight="1" x14ac:dyDescent="0.25">
      <c r="Q65379" s="265"/>
    </row>
    <row r="65380" spans="17:17" ht="0" hidden="1" customHeight="1" x14ac:dyDescent="0.25">
      <c r="Q65380" s="265"/>
    </row>
    <row r="65381" spans="17:17" ht="0" hidden="1" customHeight="1" x14ac:dyDescent="0.25">
      <c r="Q65381" s="265"/>
    </row>
    <row r="65382" spans="17:17" ht="0" hidden="1" customHeight="1" x14ac:dyDescent="0.25">
      <c r="Q65382" s="265"/>
    </row>
    <row r="65383" spans="17:17" ht="0" hidden="1" customHeight="1" x14ac:dyDescent="0.25">
      <c r="Q65383" s="265"/>
    </row>
    <row r="65384" spans="17:17" ht="0" hidden="1" customHeight="1" x14ac:dyDescent="0.25">
      <c r="Q65384" s="265"/>
    </row>
    <row r="65385" spans="17:17" ht="0" hidden="1" customHeight="1" x14ac:dyDescent="0.25">
      <c r="Q65385" s="265"/>
    </row>
    <row r="65386" spans="17:17" ht="0" hidden="1" customHeight="1" x14ac:dyDescent="0.25">
      <c r="Q65386" s="265"/>
    </row>
    <row r="65387" spans="17:17" ht="0" hidden="1" customHeight="1" x14ac:dyDescent="0.25">
      <c r="Q65387" s="265"/>
    </row>
    <row r="65388" spans="17:17" ht="0" hidden="1" customHeight="1" x14ac:dyDescent="0.25">
      <c r="Q65388" s="265"/>
    </row>
    <row r="65389" spans="17:17" ht="0" hidden="1" customHeight="1" x14ac:dyDescent="0.25">
      <c r="Q65389" s="265"/>
    </row>
    <row r="65390" spans="17:17" ht="0" hidden="1" customHeight="1" x14ac:dyDescent="0.25">
      <c r="Q65390" s="265"/>
    </row>
    <row r="65391" spans="17:17" ht="0" hidden="1" customHeight="1" x14ac:dyDescent="0.25">
      <c r="Q65391" s="265"/>
    </row>
    <row r="65392" spans="17:17" ht="0" hidden="1" customHeight="1" x14ac:dyDescent="0.25">
      <c r="Q65392" s="265"/>
    </row>
    <row r="65393" spans="17:17" ht="0" hidden="1" customHeight="1" x14ac:dyDescent="0.25">
      <c r="Q65393" s="265"/>
    </row>
    <row r="65394" spans="17:17" ht="0" hidden="1" customHeight="1" x14ac:dyDescent="0.25">
      <c r="Q65394" s="265"/>
    </row>
    <row r="65395" spans="17:17" ht="0" hidden="1" customHeight="1" x14ac:dyDescent="0.25">
      <c r="Q65395" s="265"/>
    </row>
    <row r="65396" spans="17:17" ht="0" hidden="1" customHeight="1" x14ac:dyDescent="0.25">
      <c r="Q65396" s="265"/>
    </row>
    <row r="65397" spans="17:17" ht="0" hidden="1" customHeight="1" x14ac:dyDescent="0.25">
      <c r="Q65397" s="265"/>
    </row>
    <row r="65398" spans="17:17" ht="0" hidden="1" customHeight="1" x14ac:dyDescent="0.25">
      <c r="Q65398" s="265"/>
    </row>
    <row r="65399" spans="17:17" ht="0" hidden="1" customHeight="1" x14ac:dyDescent="0.25">
      <c r="Q65399" s="265"/>
    </row>
    <row r="65400" spans="17:17" ht="0" hidden="1" customHeight="1" x14ac:dyDescent="0.25">
      <c r="Q65400" s="265"/>
    </row>
    <row r="65401" spans="17:17" ht="0" hidden="1" customHeight="1" x14ac:dyDescent="0.25">
      <c r="Q65401" s="265"/>
    </row>
    <row r="65402" spans="17:17" ht="0" hidden="1" customHeight="1" x14ac:dyDescent="0.25">
      <c r="Q65402" s="265"/>
    </row>
    <row r="65403" spans="17:17" ht="0" hidden="1" customHeight="1" x14ac:dyDescent="0.25">
      <c r="Q65403" s="265"/>
    </row>
    <row r="65404" spans="17:17" ht="0" hidden="1" customHeight="1" x14ac:dyDescent="0.25">
      <c r="Q65404" s="265"/>
    </row>
    <row r="65405" spans="17:17" ht="0" hidden="1" customHeight="1" x14ac:dyDescent="0.25">
      <c r="Q65405" s="265"/>
    </row>
    <row r="65406" spans="17:17" ht="0" hidden="1" customHeight="1" x14ac:dyDescent="0.25">
      <c r="Q65406" s="265"/>
    </row>
    <row r="65407" spans="17:17" ht="0" hidden="1" customHeight="1" x14ac:dyDescent="0.25">
      <c r="Q65407" s="265"/>
    </row>
    <row r="65408" spans="17:17" ht="0" hidden="1" customHeight="1" x14ac:dyDescent="0.25">
      <c r="Q65408" s="265"/>
    </row>
    <row r="65409" spans="17:17" ht="0" hidden="1" customHeight="1" x14ac:dyDescent="0.25">
      <c r="Q65409" s="265"/>
    </row>
    <row r="65410" spans="17:17" ht="0" hidden="1" customHeight="1" x14ac:dyDescent="0.25">
      <c r="Q65410" s="265"/>
    </row>
    <row r="65411" spans="17:17" ht="0" hidden="1" customHeight="1" x14ac:dyDescent="0.25">
      <c r="Q65411" s="265"/>
    </row>
    <row r="65412" spans="17:17" ht="0" hidden="1" customHeight="1" x14ac:dyDescent="0.25">
      <c r="Q65412" s="265"/>
    </row>
    <row r="65413" spans="17:17" ht="0" hidden="1" customHeight="1" x14ac:dyDescent="0.25">
      <c r="Q65413" s="265"/>
    </row>
    <row r="65414" spans="17:17" ht="0" hidden="1" customHeight="1" x14ac:dyDescent="0.25">
      <c r="Q65414" s="265"/>
    </row>
    <row r="65415" spans="17:17" ht="0" hidden="1" customHeight="1" x14ac:dyDescent="0.25">
      <c r="Q65415" s="265"/>
    </row>
    <row r="65416" spans="17:17" ht="0" hidden="1" customHeight="1" x14ac:dyDescent="0.25">
      <c r="Q65416" s="265"/>
    </row>
    <row r="65417" spans="17:17" ht="0" hidden="1" customHeight="1" x14ac:dyDescent="0.25">
      <c r="Q65417" s="265"/>
    </row>
    <row r="65418" spans="17:17" ht="0" hidden="1" customHeight="1" x14ac:dyDescent="0.25">
      <c r="Q65418" s="265"/>
    </row>
    <row r="65419" spans="17:17" ht="0" hidden="1" customHeight="1" x14ac:dyDescent="0.25">
      <c r="Q65419" s="265"/>
    </row>
    <row r="65420" spans="17:17" ht="0" hidden="1" customHeight="1" x14ac:dyDescent="0.25">
      <c r="Q65420" s="265"/>
    </row>
    <row r="65421" spans="17:17" ht="0" hidden="1" customHeight="1" x14ac:dyDescent="0.25">
      <c r="Q65421" s="265"/>
    </row>
    <row r="65422" spans="17:17" ht="0" hidden="1" customHeight="1" x14ac:dyDescent="0.25">
      <c r="Q65422" s="265"/>
    </row>
    <row r="65423" spans="17:17" ht="0" hidden="1" customHeight="1" x14ac:dyDescent="0.25">
      <c r="Q65423" s="265"/>
    </row>
    <row r="65424" spans="17:17" ht="0" hidden="1" customHeight="1" x14ac:dyDescent="0.25">
      <c r="Q65424" s="265"/>
    </row>
    <row r="65425" spans="17:17" ht="0" hidden="1" customHeight="1" x14ac:dyDescent="0.25">
      <c r="Q65425" s="265"/>
    </row>
    <row r="65426" spans="17:17" ht="0" hidden="1" customHeight="1" x14ac:dyDescent="0.25">
      <c r="Q65426" s="265"/>
    </row>
    <row r="65427" spans="17:17" ht="0" hidden="1" customHeight="1" x14ac:dyDescent="0.25">
      <c r="Q65427" s="265"/>
    </row>
    <row r="65428" spans="17:17" ht="0" hidden="1" customHeight="1" x14ac:dyDescent="0.25">
      <c r="Q65428" s="265"/>
    </row>
    <row r="65429" spans="17:17" ht="0" hidden="1" customHeight="1" x14ac:dyDescent="0.25">
      <c r="Q65429" s="265"/>
    </row>
    <row r="65430" spans="17:17" ht="0" hidden="1" customHeight="1" x14ac:dyDescent="0.25">
      <c r="Q65430" s="265"/>
    </row>
    <row r="65431" spans="17:17" ht="0" hidden="1" customHeight="1" x14ac:dyDescent="0.25">
      <c r="Q65431" s="265"/>
    </row>
    <row r="65432" spans="17:17" ht="0" hidden="1" customHeight="1" x14ac:dyDescent="0.25">
      <c r="Q65432" s="265"/>
    </row>
    <row r="65433" spans="17:17" ht="0" hidden="1" customHeight="1" x14ac:dyDescent="0.25">
      <c r="Q65433" s="265"/>
    </row>
    <row r="65434" spans="17:17" ht="0" hidden="1" customHeight="1" x14ac:dyDescent="0.25">
      <c r="Q65434" s="265"/>
    </row>
    <row r="65435" spans="17:17" ht="0" hidden="1" customHeight="1" x14ac:dyDescent="0.25">
      <c r="Q65435" s="265"/>
    </row>
    <row r="65436" spans="17:17" ht="0" hidden="1" customHeight="1" x14ac:dyDescent="0.25">
      <c r="Q65436" s="265"/>
    </row>
    <row r="65437" spans="17:17" ht="0" hidden="1" customHeight="1" x14ac:dyDescent="0.25">
      <c r="Q65437" s="265"/>
    </row>
    <row r="65438" spans="17:17" ht="0" hidden="1" customHeight="1" x14ac:dyDescent="0.25">
      <c r="Q65438" s="265"/>
    </row>
    <row r="65439" spans="17:17" ht="0" hidden="1" customHeight="1" x14ac:dyDescent="0.25">
      <c r="Q65439" s="265"/>
    </row>
    <row r="65440" spans="17:17" ht="0" hidden="1" customHeight="1" x14ac:dyDescent="0.25">
      <c r="Q65440" s="265"/>
    </row>
    <row r="65441" spans="17:17" ht="0" hidden="1" customHeight="1" x14ac:dyDescent="0.25">
      <c r="Q65441" s="265"/>
    </row>
    <row r="65442" spans="17:17" ht="0" hidden="1" customHeight="1" x14ac:dyDescent="0.25">
      <c r="Q65442" s="265"/>
    </row>
    <row r="65443" spans="17:17" ht="0" hidden="1" customHeight="1" x14ac:dyDescent="0.25">
      <c r="Q65443" s="265"/>
    </row>
    <row r="65444" spans="17:17" ht="0" hidden="1" customHeight="1" x14ac:dyDescent="0.25">
      <c r="Q65444" s="265"/>
    </row>
    <row r="65445" spans="17:17" ht="0" hidden="1" customHeight="1" x14ac:dyDescent="0.25">
      <c r="Q65445" s="265"/>
    </row>
    <row r="65446" spans="17:17" ht="0" hidden="1" customHeight="1" x14ac:dyDescent="0.25">
      <c r="Q65446" s="265"/>
    </row>
    <row r="65447" spans="17:17" ht="0" hidden="1" customHeight="1" x14ac:dyDescent="0.25">
      <c r="Q65447" s="265"/>
    </row>
    <row r="65448" spans="17:17" ht="0" hidden="1" customHeight="1" x14ac:dyDescent="0.25">
      <c r="Q65448" s="265"/>
    </row>
    <row r="65449" spans="17:17" ht="0" hidden="1" customHeight="1" x14ac:dyDescent="0.25">
      <c r="Q65449" s="265"/>
    </row>
    <row r="65450" spans="17:17" ht="0" hidden="1" customHeight="1" x14ac:dyDescent="0.25">
      <c r="Q65450" s="265"/>
    </row>
    <row r="65451" spans="17:17" ht="0" hidden="1" customHeight="1" x14ac:dyDescent="0.25">
      <c r="Q65451" s="265"/>
    </row>
    <row r="65452" spans="17:17" ht="0" hidden="1" customHeight="1" x14ac:dyDescent="0.25">
      <c r="Q65452" s="265"/>
    </row>
    <row r="65453" spans="17:17" ht="0" hidden="1" customHeight="1" x14ac:dyDescent="0.25">
      <c r="Q65453" s="265"/>
    </row>
    <row r="65454" spans="17:17" ht="0" hidden="1" customHeight="1" x14ac:dyDescent="0.25">
      <c r="Q65454" s="265"/>
    </row>
    <row r="65455" spans="17:17" ht="0" hidden="1" customHeight="1" x14ac:dyDescent="0.25">
      <c r="Q65455" s="265"/>
    </row>
    <row r="65456" spans="17:17" ht="0" hidden="1" customHeight="1" x14ac:dyDescent="0.25">
      <c r="Q65456" s="265"/>
    </row>
    <row r="65457" spans="17:17" ht="0" hidden="1" customHeight="1" x14ac:dyDescent="0.25">
      <c r="Q65457" s="265"/>
    </row>
    <row r="65458" spans="17:17" ht="0" hidden="1" customHeight="1" x14ac:dyDescent="0.25">
      <c r="Q65458" s="265"/>
    </row>
    <row r="65459" spans="17:17" ht="0" hidden="1" customHeight="1" x14ac:dyDescent="0.25">
      <c r="Q65459" s="265"/>
    </row>
    <row r="65460" spans="17:17" ht="0" hidden="1" customHeight="1" x14ac:dyDescent="0.25">
      <c r="Q65460" s="265"/>
    </row>
    <row r="65461" spans="17:17" ht="0" hidden="1" customHeight="1" x14ac:dyDescent="0.25">
      <c r="Q65461" s="265"/>
    </row>
    <row r="65462" spans="17:17" ht="0" hidden="1" customHeight="1" x14ac:dyDescent="0.25">
      <c r="Q65462" s="265"/>
    </row>
    <row r="65463" spans="17:17" ht="0" hidden="1" customHeight="1" x14ac:dyDescent="0.25">
      <c r="Q65463" s="265"/>
    </row>
    <row r="65464" spans="17:17" ht="0" hidden="1" customHeight="1" x14ac:dyDescent="0.25">
      <c r="Q65464" s="265"/>
    </row>
    <row r="65465" spans="17:17" ht="0" hidden="1" customHeight="1" x14ac:dyDescent="0.25">
      <c r="Q65465" s="265"/>
    </row>
    <row r="65466" spans="17:17" ht="0" hidden="1" customHeight="1" x14ac:dyDescent="0.25">
      <c r="Q65466" s="265"/>
    </row>
    <row r="65467" spans="17:17" ht="0" hidden="1" customHeight="1" x14ac:dyDescent="0.25">
      <c r="Q65467" s="265"/>
    </row>
    <row r="65468" spans="17:17" ht="0" hidden="1" customHeight="1" x14ac:dyDescent="0.25">
      <c r="Q65468" s="265"/>
    </row>
    <row r="65469" spans="17:17" ht="0" hidden="1" customHeight="1" x14ac:dyDescent="0.25">
      <c r="Q65469" s="265"/>
    </row>
    <row r="65470" spans="17:17" ht="0" hidden="1" customHeight="1" x14ac:dyDescent="0.25">
      <c r="Q65470" s="265"/>
    </row>
    <row r="65471" spans="17:17" ht="0" hidden="1" customHeight="1" x14ac:dyDescent="0.25">
      <c r="Q65471" s="265"/>
    </row>
    <row r="65472" spans="17:17" ht="0" hidden="1" customHeight="1" x14ac:dyDescent="0.25">
      <c r="Q65472" s="265"/>
    </row>
    <row r="65473" spans="17:17" ht="0" hidden="1" customHeight="1" x14ac:dyDescent="0.25">
      <c r="Q65473" s="265"/>
    </row>
    <row r="65474" spans="17:17" ht="0" hidden="1" customHeight="1" x14ac:dyDescent="0.25">
      <c r="Q65474" s="265"/>
    </row>
    <row r="65475" spans="17:17" ht="0" hidden="1" customHeight="1" x14ac:dyDescent="0.25">
      <c r="Q65475" s="265"/>
    </row>
    <row r="65476" spans="17:17" ht="0" hidden="1" customHeight="1" x14ac:dyDescent="0.25">
      <c r="Q65476" s="265"/>
    </row>
    <row r="65477" spans="17:17" ht="0" hidden="1" customHeight="1" x14ac:dyDescent="0.25">
      <c r="Q65477" s="265"/>
    </row>
    <row r="65478" spans="17:17" ht="0" hidden="1" customHeight="1" x14ac:dyDescent="0.25">
      <c r="Q65478" s="265"/>
    </row>
    <row r="65479" spans="17:17" ht="0" hidden="1" customHeight="1" x14ac:dyDescent="0.25">
      <c r="Q65479" s="265"/>
    </row>
    <row r="65480" spans="17:17" ht="0" hidden="1" customHeight="1" x14ac:dyDescent="0.25">
      <c r="Q65480" s="265"/>
    </row>
    <row r="65481" spans="17:17" ht="0" hidden="1" customHeight="1" x14ac:dyDescent="0.25">
      <c r="Q65481" s="265"/>
    </row>
    <row r="65482" spans="17:17" ht="0" hidden="1" customHeight="1" x14ac:dyDescent="0.25">
      <c r="Q65482" s="265"/>
    </row>
    <row r="65483" spans="17:17" ht="0" hidden="1" customHeight="1" x14ac:dyDescent="0.25">
      <c r="Q65483" s="265"/>
    </row>
    <row r="65484" spans="17:17" ht="0" hidden="1" customHeight="1" x14ac:dyDescent="0.25">
      <c r="Q65484" s="265"/>
    </row>
    <row r="65485" spans="17:17" ht="0" hidden="1" customHeight="1" x14ac:dyDescent="0.25">
      <c r="Q65485" s="265"/>
    </row>
    <row r="65486" spans="17:17" ht="0" hidden="1" customHeight="1" x14ac:dyDescent="0.25">
      <c r="Q65486" s="265"/>
    </row>
    <row r="65487" spans="17:17" ht="0" hidden="1" customHeight="1" x14ac:dyDescent="0.25">
      <c r="Q65487" s="265"/>
    </row>
    <row r="65488" spans="17:17" ht="0" hidden="1" customHeight="1" x14ac:dyDescent="0.25">
      <c r="Q65488" s="265"/>
    </row>
    <row r="65489" spans="17:17" ht="0" hidden="1" customHeight="1" x14ac:dyDescent="0.25">
      <c r="Q65489" s="265"/>
    </row>
    <row r="65490" spans="17:17" ht="0" hidden="1" customHeight="1" x14ac:dyDescent="0.25">
      <c r="Q65490" s="265"/>
    </row>
    <row r="65491" spans="17:17" ht="0" hidden="1" customHeight="1" x14ac:dyDescent="0.25">
      <c r="Q65491" s="265"/>
    </row>
    <row r="65492" spans="17:17" ht="0" hidden="1" customHeight="1" x14ac:dyDescent="0.25">
      <c r="Q65492" s="265"/>
    </row>
    <row r="65493" spans="17:17" ht="0" hidden="1" customHeight="1" x14ac:dyDescent="0.25">
      <c r="Q65493" s="265"/>
    </row>
    <row r="65494" spans="17:17" ht="0" hidden="1" customHeight="1" x14ac:dyDescent="0.25">
      <c r="Q65494" s="265"/>
    </row>
    <row r="65495" spans="17:17" ht="0" hidden="1" customHeight="1" x14ac:dyDescent="0.25">
      <c r="Q65495" s="265"/>
    </row>
    <row r="65496" spans="17:17" ht="0" hidden="1" customHeight="1" x14ac:dyDescent="0.25">
      <c r="Q65496" s="265"/>
    </row>
    <row r="65497" spans="17:17" ht="0" hidden="1" customHeight="1" x14ac:dyDescent="0.25">
      <c r="Q65497" s="265"/>
    </row>
    <row r="65498" spans="17:17" ht="0" hidden="1" customHeight="1" x14ac:dyDescent="0.25">
      <c r="Q65498" s="265"/>
    </row>
    <row r="65499" spans="17:17" ht="0" hidden="1" customHeight="1" x14ac:dyDescent="0.25">
      <c r="Q65499" s="265"/>
    </row>
    <row r="65500" spans="17:17" ht="0" hidden="1" customHeight="1" x14ac:dyDescent="0.25">
      <c r="Q65500" s="265"/>
    </row>
    <row r="65501" spans="17:17" ht="0" hidden="1" customHeight="1" x14ac:dyDescent="0.25">
      <c r="Q65501" s="265"/>
    </row>
    <row r="65502" spans="17:17" ht="0" hidden="1" customHeight="1" x14ac:dyDescent="0.25">
      <c r="Q65502" s="265"/>
    </row>
    <row r="65503" spans="17:17" ht="0" hidden="1" customHeight="1" x14ac:dyDescent="0.25">
      <c r="Q65503" s="265"/>
    </row>
    <row r="65504" spans="17:17" ht="0" hidden="1" customHeight="1" x14ac:dyDescent="0.25">
      <c r="Q65504" s="265"/>
    </row>
    <row r="65505" spans="17:17" ht="0" hidden="1" customHeight="1" x14ac:dyDescent="0.25">
      <c r="Q65505" s="265"/>
    </row>
    <row r="65506" spans="17:17" ht="0" hidden="1" customHeight="1" x14ac:dyDescent="0.25">
      <c r="Q65506" s="265"/>
    </row>
    <row r="65507" spans="17:17" ht="0" hidden="1" customHeight="1" x14ac:dyDescent="0.25">
      <c r="Q65507" s="265"/>
    </row>
    <row r="65508" spans="17:17" ht="0" hidden="1" customHeight="1" x14ac:dyDescent="0.25">
      <c r="Q65508" s="265"/>
    </row>
    <row r="65509" spans="17:17" ht="0" hidden="1" customHeight="1" x14ac:dyDescent="0.25">
      <c r="Q65509" s="265"/>
    </row>
    <row r="65510" spans="17:17" ht="0" hidden="1" customHeight="1" x14ac:dyDescent="0.25">
      <c r="Q65510" s="265"/>
    </row>
    <row r="65511" spans="17:17" ht="0" hidden="1" customHeight="1" x14ac:dyDescent="0.25">
      <c r="Q65511" s="265"/>
    </row>
    <row r="65512" spans="17:17" ht="0" hidden="1" customHeight="1" x14ac:dyDescent="0.25">
      <c r="Q65512" s="265"/>
    </row>
    <row r="65513" spans="17:17" ht="0" hidden="1" customHeight="1" x14ac:dyDescent="0.25">
      <c r="Q65513" s="265"/>
    </row>
    <row r="65514" spans="17:17" ht="0" hidden="1" customHeight="1" x14ac:dyDescent="0.25">
      <c r="Q65514" s="265"/>
    </row>
    <row r="65515" spans="17:17" ht="0" hidden="1" customHeight="1" x14ac:dyDescent="0.25">
      <c r="Q65515" s="265"/>
    </row>
    <row r="65516" spans="17:17" ht="0" hidden="1" customHeight="1" x14ac:dyDescent="0.25">
      <c r="Q65516" s="265"/>
    </row>
    <row r="65517" spans="17:17" ht="0" hidden="1" customHeight="1" x14ac:dyDescent="0.25">
      <c r="Q65517" s="265"/>
    </row>
    <row r="65518" spans="17:17" ht="0" hidden="1" customHeight="1" x14ac:dyDescent="0.25">
      <c r="Q65518" s="265"/>
    </row>
    <row r="65519" spans="17:17" ht="0" hidden="1" customHeight="1" x14ac:dyDescent="0.25">
      <c r="Q65519" s="265"/>
    </row>
    <row r="65520" spans="17:17" ht="0" hidden="1" customHeight="1" x14ac:dyDescent="0.25">
      <c r="Q65520" s="265"/>
    </row>
    <row r="65521" spans="17:17" ht="0" hidden="1" customHeight="1" x14ac:dyDescent="0.25">
      <c r="Q65521" s="265"/>
    </row>
    <row r="65522" spans="17:17" ht="0" hidden="1" customHeight="1" x14ac:dyDescent="0.25">
      <c r="Q65522" s="265"/>
    </row>
    <row r="65523" spans="17:17" ht="0" hidden="1" customHeight="1" x14ac:dyDescent="0.25">
      <c r="Q65523" s="265"/>
    </row>
    <row r="65524" spans="17:17" ht="0" hidden="1" customHeight="1" x14ac:dyDescent="0.25">
      <c r="Q65524" s="265"/>
    </row>
    <row r="65525" spans="17:17" ht="0" hidden="1" customHeight="1" x14ac:dyDescent="0.25">
      <c r="Q65525" s="265"/>
    </row>
    <row r="65526" spans="17:17" ht="0" hidden="1" customHeight="1" x14ac:dyDescent="0.25">
      <c r="Q65526" s="265"/>
    </row>
    <row r="65527" spans="17:17" ht="0" hidden="1" customHeight="1" x14ac:dyDescent="0.25">
      <c r="Q65527" s="265"/>
    </row>
    <row r="65528" spans="17:17" ht="0" hidden="1" customHeight="1" x14ac:dyDescent="0.25">
      <c r="Q65528" s="265"/>
    </row>
    <row r="65529" spans="17:17" ht="0" hidden="1" customHeight="1" x14ac:dyDescent="0.25">
      <c r="Q65529" s="265"/>
    </row>
    <row r="65530" spans="17:17" ht="0" hidden="1" customHeight="1" x14ac:dyDescent="0.25">
      <c r="Q65530" s="265"/>
    </row>
    <row r="65531" spans="17:17" ht="0" hidden="1" customHeight="1" x14ac:dyDescent="0.25">
      <c r="Q65531" s="265"/>
    </row>
    <row r="65532" spans="17:17" ht="0" hidden="1" customHeight="1" x14ac:dyDescent="0.25">
      <c r="Q65532" s="265"/>
    </row>
    <row r="65533" spans="17:17" ht="0" hidden="1" customHeight="1" x14ac:dyDescent="0.25">
      <c r="Q65533" s="265"/>
    </row>
    <row r="65534" spans="17:17" ht="0" hidden="1" customHeight="1" x14ac:dyDescent="0.25">
      <c r="Q65534" s="265"/>
    </row>
    <row r="65535" spans="17:17" ht="0" hidden="1" customHeight="1" x14ac:dyDescent="0.25">
      <c r="Q65535" s="265"/>
    </row>
    <row r="65536" spans="17:17" ht="0" hidden="1" customHeight="1" x14ac:dyDescent="0.25">
      <c r="Q65536" s="265"/>
    </row>
    <row r="65537" spans="17:17" ht="0" hidden="1" customHeight="1" x14ac:dyDescent="0.25">
      <c r="Q65537" s="265"/>
    </row>
    <row r="65538" spans="17:17" ht="0" hidden="1" customHeight="1" x14ac:dyDescent="0.25">
      <c r="Q65538" s="265"/>
    </row>
  </sheetData>
  <autoFilter ref="A19:BD454"/>
  <mergeCells count="117">
    <mergeCell ref="D452:L452"/>
    <mergeCell ref="D453:L453"/>
    <mergeCell ref="A454:P454"/>
    <mergeCell ref="N303:N304"/>
    <mergeCell ref="O303:O304"/>
    <mergeCell ref="P303:P304"/>
    <mergeCell ref="A331:A335"/>
    <mergeCell ref="A340:A344"/>
    <mergeCell ref="A351:A352"/>
    <mergeCell ref="AM293:AM294"/>
    <mergeCell ref="A303:A304"/>
    <mergeCell ref="B303:B304"/>
    <mergeCell ref="C303:C304"/>
    <mergeCell ref="D303:D304"/>
    <mergeCell ref="E303:E304"/>
    <mergeCell ref="F303:F304"/>
    <mergeCell ref="G303:G304"/>
    <mergeCell ref="H303:H304"/>
    <mergeCell ref="I303:I304"/>
    <mergeCell ref="A293:A294"/>
    <mergeCell ref="AB293:AB294"/>
    <mergeCell ref="AI293:AI294"/>
    <mergeCell ref="AJ293:AJ294"/>
    <mergeCell ref="AK293:AK294"/>
    <mergeCell ref="AL293:AL294"/>
    <mergeCell ref="AM245:AM246"/>
    <mergeCell ref="A291:A292"/>
    <mergeCell ref="AB291:AB292"/>
    <mergeCell ref="AI291:AI292"/>
    <mergeCell ref="AJ291:AJ292"/>
    <mergeCell ref="AK291:AK292"/>
    <mergeCell ref="AL291:AL292"/>
    <mergeCell ref="AM291:AM292"/>
    <mergeCell ref="A245:A246"/>
    <mergeCell ref="AB245:AB246"/>
    <mergeCell ref="AI245:AI246"/>
    <mergeCell ref="AJ245:AJ246"/>
    <mergeCell ref="AK245:AK246"/>
    <mergeCell ref="AL245:AL246"/>
    <mergeCell ref="AM155:AM156"/>
    <mergeCell ref="A178:A181"/>
    <mergeCell ref="A231:A232"/>
    <mergeCell ref="AB231:AB232"/>
    <mergeCell ref="AI231:AI232"/>
    <mergeCell ref="AJ231:AJ232"/>
    <mergeCell ref="AK231:AK232"/>
    <mergeCell ref="AL231:AL232"/>
    <mergeCell ref="AM231:AM232"/>
    <mergeCell ref="A155:A156"/>
    <mergeCell ref="AB155:AB156"/>
    <mergeCell ref="AI155:AI156"/>
    <mergeCell ref="AJ155:AJ156"/>
    <mergeCell ref="AK155:AK156"/>
    <mergeCell ref="AL155:AL156"/>
    <mergeCell ref="A95:A96"/>
    <mergeCell ref="A114:A115"/>
    <mergeCell ref="R114:R115"/>
    <mergeCell ref="S114:S115"/>
    <mergeCell ref="T114:T115"/>
    <mergeCell ref="U114:U115"/>
    <mergeCell ref="AM114:AM115"/>
    <mergeCell ref="A127:A128"/>
    <mergeCell ref="AB127:AB128"/>
    <mergeCell ref="AI127:AI128"/>
    <mergeCell ref="AJ127:AJ128"/>
    <mergeCell ref="AK127:AK128"/>
    <mergeCell ref="AL127:AL128"/>
    <mergeCell ref="AM127:AM128"/>
    <mergeCell ref="V114:V115"/>
    <mergeCell ref="AB114:AB115"/>
    <mergeCell ref="AI114:AI115"/>
    <mergeCell ref="AJ114:AJ115"/>
    <mergeCell ref="AK114:AK115"/>
    <mergeCell ref="AL114:AL115"/>
    <mergeCell ref="A69:A70"/>
    <mergeCell ref="D69:D70"/>
    <mergeCell ref="A71:A72"/>
    <mergeCell ref="A82:A83"/>
    <mergeCell ref="AC91:AC92"/>
    <mergeCell ref="AD91:AD92"/>
    <mergeCell ref="AI65:AI66"/>
    <mergeCell ref="AJ65:AJ66"/>
    <mergeCell ref="AK65:AK66"/>
    <mergeCell ref="AE91:AE92"/>
    <mergeCell ref="AF91:AF92"/>
    <mergeCell ref="AG91:AG92"/>
    <mergeCell ref="AH91:AH92"/>
    <mergeCell ref="AL65:AL66"/>
    <mergeCell ref="AM65:AM66"/>
    <mergeCell ref="A67:A68"/>
    <mergeCell ref="AG39:AG40"/>
    <mergeCell ref="AH39:AH40"/>
    <mergeCell ref="A46:A49"/>
    <mergeCell ref="A55:A59"/>
    <mergeCell ref="A65:A66"/>
    <mergeCell ref="AB65:AB66"/>
    <mergeCell ref="A25:A36"/>
    <mergeCell ref="AC39:AC40"/>
    <mergeCell ref="AD39:AD40"/>
    <mergeCell ref="AE39:AE40"/>
    <mergeCell ref="AF39:AF40"/>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s>
  <dataValidations disablePrompts="1" count="1">
    <dataValidation type="list" allowBlank="1" showInputMessage="1" showErrorMessage="1" error="Solo puede ingresar datos definidos en la lista" prompt="Por favor seleccione el área que requiere el bien o servicio" sqref="B84 IY84 SU84 ACQ84 AMM84 AWI84 BGE84 BQA84 BZW84 CJS84 CTO84 DDK84 DNG84 DXC84 EGY84 EQU84 FAQ84 FKM84 FUI84 GEE84 GOA84 GXW84 HHS84 HRO84 IBK84 ILG84 IVC84 JEY84 JOU84 JYQ84 KIM84 KSI84 LCE84 LMA84 LVW84 MFS84 MPO84 MZK84 NJG84 NTC84 OCY84 OMU84 OWQ84 PGM84 PQI84 QAE84 QKA84 QTW84 RDS84 RNO84 RXK84 SHG84 SRC84 TAY84 TKU84 TUQ84 UEM84 UOI84 UYE84 VIA84 VRW84 WBS84 WLO84 WVK84 B65622 IY65622 SU65622 ACQ65622 AMM65622 AWI65622 BGE65622 BQA65622 BZW65622 CJS65622 CTO65622 DDK65622 DNG65622 DXC65622 EGY65622 EQU65622 FAQ65622 FKM65622 FUI65622 GEE65622 GOA65622 GXW65622 HHS65622 HRO65622 IBK65622 ILG65622 IVC65622 JEY65622 JOU65622 JYQ65622 KIM65622 KSI65622 LCE65622 LMA65622 LVW65622 MFS65622 MPO65622 MZK65622 NJG65622 NTC65622 OCY65622 OMU65622 OWQ65622 PGM65622 PQI65622 QAE65622 QKA65622 QTW65622 RDS65622 RNO65622 RXK65622 SHG65622 SRC65622 TAY65622 TKU65622 TUQ65622 UEM65622 UOI65622 UYE65622 VIA65622 VRW65622 WBS65622 WLO65622 WVK65622 B131158 IY131158 SU131158 ACQ131158 AMM131158 AWI131158 BGE131158 BQA131158 BZW131158 CJS131158 CTO131158 DDK131158 DNG131158 DXC131158 EGY131158 EQU131158 FAQ131158 FKM131158 FUI131158 GEE131158 GOA131158 GXW131158 HHS131158 HRO131158 IBK131158 ILG131158 IVC131158 JEY131158 JOU131158 JYQ131158 KIM131158 KSI131158 LCE131158 LMA131158 LVW131158 MFS131158 MPO131158 MZK131158 NJG131158 NTC131158 OCY131158 OMU131158 OWQ131158 PGM131158 PQI131158 QAE131158 QKA131158 QTW131158 RDS131158 RNO131158 RXK131158 SHG131158 SRC131158 TAY131158 TKU131158 TUQ131158 UEM131158 UOI131158 UYE131158 VIA131158 VRW131158 WBS131158 WLO131158 WVK131158 B196694 IY196694 SU196694 ACQ196694 AMM196694 AWI196694 BGE196694 BQA196694 BZW196694 CJS196694 CTO196694 DDK196694 DNG196694 DXC196694 EGY196694 EQU196694 FAQ196694 FKM196694 FUI196694 GEE196694 GOA196694 GXW196694 HHS196694 HRO196694 IBK196694 ILG196694 IVC196694 JEY196694 JOU196694 JYQ196694 KIM196694 KSI196694 LCE196694 LMA196694 LVW196694 MFS196694 MPO196694 MZK196694 NJG196694 NTC196694 OCY196694 OMU196694 OWQ196694 PGM196694 PQI196694 QAE196694 QKA196694 QTW196694 RDS196694 RNO196694 RXK196694 SHG196694 SRC196694 TAY196694 TKU196694 TUQ196694 UEM196694 UOI196694 UYE196694 VIA196694 VRW196694 WBS196694 WLO196694 WVK196694 B262230 IY262230 SU262230 ACQ262230 AMM262230 AWI262230 BGE262230 BQA262230 BZW262230 CJS262230 CTO262230 DDK262230 DNG262230 DXC262230 EGY262230 EQU262230 FAQ262230 FKM262230 FUI262230 GEE262230 GOA262230 GXW262230 HHS262230 HRO262230 IBK262230 ILG262230 IVC262230 JEY262230 JOU262230 JYQ262230 KIM262230 KSI262230 LCE262230 LMA262230 LVW262230 MFS262230 MPO262230 MZK262230 NJG262230 NTC262230 OCY262230 OMU262230 OWQ262230 PGM262230 PQI262230 QAE262230 QKA262230 QTW262230 RDS262230 RNO262230 RXK262230 SHG262230 SRC262230 TAY262230 TKU262230 TUQ262230 UEM262230 UOI262230 UYE262230 VIA262230 VRW262230 WBS262230 WLO262230 WVK262230 B327766 IY327766 SU327766 ACQ327766 AMM327766 AWI327766 BGE327766 BQA327766 BZW327766 CJS327766 CTO327766 DDK327766 DNG327766 DXC327766 EGY327766 EQU327766 FAQ327766 FKM327766 FUI327766 GEE327766 GOA327766 GXW327766 HHS327766 HRO327766 IBK327766 ILG327766 IVC327766 JEY327766 JOU327766 JYQ327766 KIM327766 KSI327766 LCE327766 LMA327766 LVW327766 MFS327766 MPO327766 MZK327766 NJG327766 NTC327766 OCY327766 OMU327766 OWQ327766 PGM327766 PQI327766 QAE327766 QKA327766 QTW327766 RDS327766 RNO327766 RXK327766 SHG327766 SRC327766 TAY327766 TKU327766 TUQ327766 UEM327766 UOI327766 UYE327766 VIA327766 VRW327766 WBS327766 WLO327766 WVK327766 B393302 IY393302 SU393302 ACQ393302 AMM393302 AWI393302 BGE393302 BQA393302 BZW393302 CJS393302 CTO393302 DDK393302 DNG393302 DXC393302 EGY393302 EQU393302 FAQ393302 FKM393302 FUI393302 GEE393302 GOA393302 GXW393302 HHS393302 HRO393302 IBK393302 ILG393302 IVC393302 JEY393302 JOU393302 JYQ393302 KIM393302 KSI393302 LCE393302 LMA393302 LVW393302 MFS393302 MPO393302 MZK393302 NJG393302 NTC393302 OCY393302 OMU393302 OWQ393302 PGM393302 PQI393302 QAE393302 QKA393302 QTW393302 RDS393302 RNO393302 RXK393302 SHG393302 SRC393302 TAY393302 TKU393302 TUQ393302 UEM393302 UOI393302 UYE393302 VIA393302 VRW393302 WBS393302 WLO393302 WVK393302 B458838 IY458838 SU458838 ACQ458838 AMM458838 AWI458838 BGE458838 BQA458838 BZW458838 CJS458838 CTO458838 DDK458838 DNG458838 DXC458838 EGY458838 EQU458838 FAQ458838 FKM458838 FUI458838 GEE458838 GOA458838 GXW458838 HHS458838 HRO458838 IBK458838 ILG458838 IVC458838 JEY458838 JOU458838 JYQ458838 KIM458838 KSI458838 LCE458838 LMA458838 LVW458838 MFS458838 MPO458838 MZK458838 NJG458838 NTC458838 OCY458838 OMU458838 OWQ458838 PGM458838 PQI458838 QAE458838 QKA458838 QTW458838 RDS458838 RNO458838 RXK458838 SHG458838 SRC458838 TAY458838 TKU458838 TUQ458838 UEM458838 UOI458838 UYE458838 VIA458838 VRW458838 WBS458838 WLO458838 WVK458838 B524374 IY524374 SU524374 ACQ524374 AMM524374 AWI524374 BGE524374 BQA524374 BZW524374 CJS524374 CTO524374 DDK524374 DNG524374 DXC524374 EGY524374 EQU524374 FAQ524374 FKM524374 FUI524374 GEE524374 GOA524374 GXW524374 HHS524374 HRO524374 IBK524374 ILG524374 IVC524374 JEY524374 JOU524374 JYQ524374 KIM524374 KSI524374 LCE524374 LMA524374 LVW524374 MFS524374 MPO524374 MZK524374 NJG524374 NTC524374 OCY524374 OMU524374 OWQ524374 PGM524374 PQI524374 QAE524374 QKA524374 QTW524374 RDS524374 RNO524374 RXK524374 SHG524374 SRC524374 TAY524374 TKU524374 TUQ524374 UEM524374 UOI524374 UYE524374 VIA524374 VRW524374 WBS524374 WLO524374 WVK524374 B589910 IY589910 SU589910 ACQ589910 AMM589910 AWI589910 BGE589910 BQA589910 BZW589910 CJS589910 CTO589910 DDK589910 DNG589910 DXC589910 EGY589910 EQU589910 FAQ589910 FKM589910 FUI589910 GEE589910 GOA589910 GXW589910 HHS589910 HRO589910 IBK589910 ILG589910 IVC589910 JEY589910 JOU589910 JYQ589910 KIM589910 KSI589910 LCE589910 LMA589910 LVW589910 MFS589910 MPO589910 MZK589910 NJG589910 NTC589910 OCY589910 OMU589910 OWQ589910 PGM589910 PQI589910 QAE589910 QKA589910 QTW589910 RDS589910 RNO589910 RXK589910 SHG589910 SRC589910 TAY589910 TKU589910 TUQ589910 UEM589910 UOI589910 UYE589910 VIA589910 VRW589910 WBS589910 WLO589910 WVK589910 B655446 IY655446 SU655446 ACQ655446 AMM655446 AWI655446 BGE655446 BQA655446 BZW655446 CJS655446 CTO655446 DDK655446 DNG655446 DXC655446 EGY655446 EQU655446 FAQ655446 FKM655446 FUI655446 GEE655446 GOA655446 GXW655446 HHS655446 HRO655446 IBK655446 ILG655446 IVC655446 JEY655446 JOU655446 JYQ655446 KIM655446 KSI655446 LCE655446 LMA655446 LVW655446 MFS655446 MPO655446 MZK655446 NJG655446 NTC655446 OCY655446 OMU655446 OWQ655446 PGM655446 PQI655446 QAE655446 QKA655446 QTW655446 RDS655446 RNO655446 RXK655446 SHG655446 SRC655446 TAY655446 TKU655446 TUQ655446 UEM655446 UOI655446 UYE655446 VIA655446 VRW655446 WBS655446 WLO655446 WVK655446 B720982 IY720982 SU720982 ACQ720982 AMM720982 AWI720982 BGE720982 BQA720982 BZW720982 CJS720982 CTO720982 DDK720982 DNG720982 DXC720982 EGY720982 EQU720982 FAQ720982 FKM720982 FUI720982 GEE720982 GOA720982 GXW720982 HHS720982 HRO720982 IBK720982 ILG720982 IVC720982 JEY720982 JOU720982 JYQ720982 KIM720982 KSI720982 LCE720982 LMA720982 LVW720982 MFS720982 MPO720982 MZK720982 NJG720982 NTC720982 OCY720982 OMU720982 OWQ720982 PGM720982 PQI720982 QAE720982 QKA720982 QTW720982 RDS720982 RNO720982 RXK720982 SHG720982 SRC720982 TAY720982 TKU720982 TUQ720982 UEM720982 UOI720982 UYE720982 VIA720982 VRW720982 WBS720982 WLO720982 WVK720982 B786518 IY786518 SU786518 ACQ786518 AMM786518 AWI786518 BGE786518 BQA786518 BZW786518 CJS786518 CTO786518 DDK786518 DNG786518 DXC786518 EGY786518 EQU786518 FAQ786518 FKM786518 FUI786518 GEE786518 GOA786518 GXW786518 HHS786518 HRO786518 IBK786518 ILG786518 IVC786518 JEY786518 JOU786518 JYQ786518 KIM786518 KSI786518 LCE786518 LMA786518 LVW786518 MFS786518 MPO786518 MZK786518 NJG786518 NTC786518 OCY786518 OMU786518 OWQ786518 PGM786518 PQI786518 QAE786518 QKA786518 QTW786518 RDS786518 RNO786518 RXK786518 SHG786518 SRC786518 TAY786518 TKU786518 TUQ786518 UEM786518 UOI786518 UYE786518 VIA786518 VRW786518 WBS786518 WLO786518 WVK786518 B852054 IY852054 SU852054 ACQ852054 AMM852054 AWI852054 BGE852054 BQA852054 BZW852054 CJS852054 CTO852054 DDK852054 DNG852054 DXC852054 EGY852054 EQU852054 FAQ852054 FKM852054 FUI852054 GEE852054 GOA852054 GXW852054 HHS852054 HRO852054 IBK852054 ILG852054 IVC852054 JEY852054 JOU852054 JYQ852054 KIM852054 KSI852054 LCE852054 LMA852054 LVW852054 MFS852054 MPO852054 MZK852054 NJG852054 NTC852054 OCY852054 OMU852054 OWQ852054 PGM852054 PQI852054 QAE852054 QKA852054 QTW852054 RDS852054 RNO852054 RXK852054 SHG852054 SRC852054 TAY852054 TKU852054 TUQ852054 UEM852054 UOI852054 UYE852054 VIA852054 VRW852054 WBS852054 WLO852054 WVK852054 B917590 IY917590 SU917590 ACQ917590 AMM917590 AWI917590 BGE917590 BQA917590 BZW917590 CJS917590 CTO917590 DDK917590 DNG917590 DXC917590 EGY917590 EQU917590 FAQ917590 FKM917590 FUI917590 GEE917590 GOA917590 GXW917590 HHS917590 HRO917590 IBK917590 ILG917590 IVC917590 JEY917590 JOU917590 JYQ917590 KIM917590 KSI917590 LCE917590 LMA917590 LVW917590 MFS917590 MPO917590 MZK917590 NJG917590 NTC917590 OCY917590 OMU917590 OWQ917590 PGM917590 PQI917590 QAE917590 QKA917590 QTW917590 RDS917590 RNO917590 RXK917590 SHG917590 SRC917590 TAY917590 TKU917590 TUQ917590 UEM917590 UOI917590 UYE917590 VIA917590 VRW917590 WBS917590 WLO917590 WVK917590 B983126 IY983126 SU983126 ACQ983126 AMM983126 AWI983126 BGE983126 BQA983126 BZW983126 CJS983126 CTO983126 DDK983126 DNG983126 DXC983126 EGY983126 EQU983126 FAQ983126 FKM983126 FUI983126 GEE983126 GOA983126 GXW983126 HHS983126 HRO983126 IBK983126 ILG983126 IVC983126 JEY983126 JOU983126 JYQ983126 KIM983126 KSI983126 LCE983126 LMA983126 LVW983126 MFS983126 MPO983126 MZK983126 NJG983126 NTC983126 OCY983126 OMU983126 OWQ983126 PGM983126 PQI983126 QAE983126 QKA983126 QTW983126 RDS983126 RNO983126 RXK983126 SHG983126 SRC983126 TAY983126 TKU983126 TUQ983126 UEM983126 UOI983126 UYE983126 VIA983126 VRW983126 WBS983126 WLO983126 WVK983126">
      <formula1>#REF!</formula1>
    </dataValidation>
  </dataValidations>
  <pageMargins left="0.82677165354330717" right="0.23622047244094491" top="0.74803149606299213" bottom="0.55118110236220474" header="0.31496062992125984" footer="0.31496062992125984"/>
  <pageSetup paperSize="14" scale="10" orientation="landscape" r:id="rId1"/>
  <headerFooter>
    <oddFooter>&amp;C&amp;F</oddFooter>
  </headerFooter>
  <rowBreaks count="13" manualBreakCount="13">
    <brk id="47" max="43" man="1"/>
    <brk id="88" max="43" man="1"/>
    <brk id="122" max="43" man="1"/>
    <brk id="148" max="43" man="1"/>
    <brk id="175" max="43" man="1"/>
    <brk id="210" max="43" man="1"/>
    <brk id="245" max="43" man="1"/>
    <brk id="273" max="43" man="1"/>
    <brk id="303" max="43" man="1"/>
    <brk id="339" max="43" man="1"/>
    <brk id="374" max="43" man="1"/>
    <brk id="405" max="43" man="1"/>
    <brk id="438" max="43" man="1"/>
  </rowBreaks>
  <colBreaks count="1" manualBreakCount="1">
    <brk id="39" max="452" man="1"/>
  </colBreaks>
  <extLst>
    <ext xmlns:x14="http://schemas.microsoft.com/office/spreadsheetml/2009/9/main" uri="{CCE6A557-97BC-4b89-ADB6-D9C93CAAB3DF}">
      <x14:dataValidations xmlns:xm="http://schemas.microsoft.com/office/excel/2006/main" disablePrompts="1" count="2">
        <x14:dataValidation allowBlank="1" showInputMessage="1" showErrorMessage="1" error="Fecha no valida" prompt="Ingrese una fecha valida entre el 01 de enero y 31 de diciembre de 2016">
          <xm:sqref>I79 JF79 TB79 ACX79 AMT79 AWP79 BGL79 BQH79 CAD79 CJZ79 CTV79 DDR79 DNN79 DXJ79 EHF79 ERB79 FAX79 FKT79 FUP79 GEL79 GOH79 GYD79 HHZ79 HRV79 IBR79 ILN79 IVJ79 JFF79 JPB79 JYX79 KIT79 KSP79 LCL79 LMH79 LWD79 MFZ79 MPV79 MZR79 NJN79 NTJ79 ODF79 ONB79 OWX79 PGT79 PQP79 QAL79 QKH79 QUD79 RDZ79 RNV79 RXR79 SHN79 SRJ79 TBF79 TLB79 TUX79 UET79 UOP79 UYL79 VIH79 VSD79 WBZ79 WLV79 WVR79 I65617 JF65617 TB65617 ACX65617 AMT65617 AWP65617 BGL65617 BQH65617 CAD65617 CJZ65617 CTV65617 DDR65617 DNN65617 DXJ65617 EHF65617 ERB65617 FAX65617 FKT65617 FUP65617 GEL65617 GOH65617 GYD65617 HHZ65617 HRV65617 IBR65617 ILN65617 IVJ65617 JFF65617 JPB65617 JYX65617 KIT65617 KSP65617 LCL65617 LMH65617 LWD65617 MFZ65617 MPV65617 MZR65617 NJN65617 NTJ65617 ODF65617 ONB65617 OWX65617 PGT65617 PQP65617 QAL65617 QKH65617 QUD65617 RDZ65617 RNV65617 RXR65617 SHN65617 SRJ65617 TBF65617 TLB65617 TUX65617 UET65617 UOP65617 UYL65617 VIH65617 VSD65617 WBZ65617 WLV65617 WVR65617 I131153 JF131153 TB131153 ACX131153 AMT131153 AWP131153 BGL131153 BQH131153 CAD131153 CJZ131153 CTV131153 DDR131153 DNN131153 DXJ131153 EHF131153 ERB131153 FAX131153 FKT131153 FUP131153 GEL131153 GOH131153 GYD131153 HHZ131153 HRV131153 IBR131153 ILN131153 IVJ131153 JFF131153 JPB131153 JYX131153 KIT131153 KSP131153 LCL131153 LMH131153 LWD131153 MFZ131153 MPV131153 MZR131153 NJN131153 NTJ131153 ODF131153 ONB131153 OWX131153 PGT131153 PQP131153 QAL131153 QKH131153 QUD131153 RDZ131153 RNV131153 RXR131153 SHN131153 SRJ131153 TBF131153 TLB131153 TUX131153 UET131153 UOP131153 UYL131153 VIH131153 VSD131153 WBZ131153 WLV131153 WVR131153 I196689 JF196689 TB196689 ACX196689 AMT196689 AWP196689 BGL196689 BQH196689 CAD196689 CJZ196689 CTV196689 DDR196689 DNN196689 DXJ196689 EHF196689 ERB196689 FAX196689 FKT196689 FUP196689 GEL196689 GOH196689 GYD196689 HHZ196689 HRV196689 IBR196689 ILN196689 IVJ196689 JFF196689 JPB196689 JYX196689 KIT196689 KSP196689 LCL196689 LMH196689 LWD196689 MFZ196689 MPV196689 MZR196689 NJN196689 NTJ196689 ODF196689 ONB196689 OWX196689 PGT196689 PQP196689 QAL196689 QKH196689 QUD196689 RDZ196689 RNV196689 RXR196689 SHN196689 SRJ196689 TBF196689 TLB196689 TUX196689 UET196689 UOP196689 UYL196689 VIH196689 VSD196689 WBZ196689 WLV196689 WVR196689 I262225 JF262225 TB262225 ACX262225 AMT262225 AWP262225 BGL262225 BQH262225 CAD262225 CJZ262225 CTV262225 DDR262225 DNN262225 DXJ262225 EHF262225 ERB262225 FAX262225 FKT262225 FUP262225 GEL262225 GOH262225 GYD262225 HHZ262225 HRV262225 IBR262225 ILN262225 IVJ262225 JFF262225 JPB262225 JYX262225 KIT262225 KSP262225 LCL262225 LMH262225 LWD262225 MFZ262225 MPV262225 MZR262225 NJN262225 NTJ262225 ODF262225 ONB262225 OWX262225 PGT262225 PQP262225 QAL262225 QKH262225 QUD262225 RDZ262225 RNV262225 RXR262225 SHN262225 SRJ262225 TBF262225 TLB262225 TUX262225 UET262225 UOP262225 UYL262225 VIH262225 VSD262225 WBZ262225 WLV262225 WVR262225 I327761 JF327761 TB327761 ACX327761 AMT327761 AWP327761 BGL327761 BQH327761 CAD327761 CJZ327761 CTV327761 DDR327761 DNN327761 DXJ327761 EHF327761 ERB327761 FAX327761 FKT327761 FUP327761 GEL327761 GOH327761 GYD327761 HHZ327761 HRV327761 IBR327761 ILN327761 IVJ327761 JFF327761 JPB327761 JYX327761 KIT327761 KSP327761 LCL327761 LMH327761 LWD327761 MFZ327761 MPV327761 MZR327761 NJN327761 NTJ327761 ODF327761 ONB327761 OWX327761 PGT327761 PQP327761 QAL327761 QKH327761 QUD327761 RDZ327761 RNV327761 RXR327761 SHN327761 SRJ327761 TBF327761 TLB327761 TUX327761 UET327761 UOP327761 UYL327761 VIH327761 VSD327761 WBZ327761 WLV327761 WVR327761 I393297 JF393297 TB393297 ACX393297 AMT393297 AWP393297 BGL393297 BQH393297 CAD393297 CJZ393297 CTV393297 DDR393297 DNN393297 DXJ393297 EHF393297 ERB393297 FAX393297 FKT393297 FUP393297 GEL393297 GOH393297 GYD393297 HHZ393297 HRV393297 IBR393297 ILN393297 IVJ393297 JFF393297 JPB393297 JYX393297 KIT393297 KSP393297 LCL393297 LMH393297 LWD393297 MFZ393297 MPV393297 MZR393297 NJN393297 NTJ393297 ODF393297 ONB393297 OWX393297 PGT393297 PQP393297 QAL393297 QKH393297 QUD393297 RDZ393297 RNV393297 RXR393297 SHN393297 SRJ393297 TBF393297 TLB393297 TUX393297 UET393297 UOP393297 UYL393297 VIH393297 VSD393297 WBZ393297 WLV393297 WVR393297 I458833 JF458833 TB458833 ACX458833 AMT458833 AWP458833 BGL458833 BQH458833 CAD458833 CJZ458833 CTV458833 DDR458833 DNN458833 DXJ458833 EHF458833 ERB458833 FAX458833 FKT458833 FUP458833 GEL458833 GOH458833 GYD458833 HHZ458833 HRV458833 IBR458833 ILN458833 IVJ458833 JFF458833 JPB458833 JYX458833 KIT458833 KSP458833 LCL458833 LMH458833 LWD458833 MFZ458833 MPV458833 MZR458833 NJN458833 NTJ458833 ODF458833 ONB458833 OWX458833 PGT458833 PQP458833 QAL458833 QKH458833 QUD458833 RDZ458833 RNV458833 RXR458833 SHN458833 SRJ458833 TBF458833 TLB458833 TUX458833 UET458833 UOP458833 UYL458833 VIH458833 VSD458833 WBZ458833 WLV458833 WVR458833 I524369 JF524369 TB524369 ACX524369 AMT524369 AWP524369 BGL524369 BQH524369 CAD524369 CJZ524369 CTV524369 DDR524369 DNN524369 DXJ524369 EHF524369 ERB524369 FAX524369 FKT524369 FUP524369 GEL524369 GOH524369 GYD524369 HHZ524369 HRV524369 IBR524369 ILN524369 IVJ524369 JFF524369 JPB524369 JYX524369 KIT524369 KSP524369 LCL524369 LMH524369 LWD524369 MFZ524369 MPV524369 MZR524369 NJN524369 NTJ524369 ODF524369 ONB524369 OWX524369 PGT524369 PQP524369 QAL524369 QKH524369 QUD524369 RDZ524369 RNV524369 RXR524369 SHN524369 SRJ524369 TBF524369 TLB524369 TUX524369 UET524369 UOP524369 UYL524369 VIH524369 VSD524369 WBZ524369 WLV524369 WVR524369 I589905 JF589905 TB589905 ACX589905 AMT589905 AWP589905 BGL589905 BQH589905 CAD589905 CJZ589905 CTV589905 DDR589905 DNN589905 DXJ589905 EHF589905 ERB589905 FAX589905 FKT589905 FUP589905 GEL589905 GOH589905 GYD589905 HHZ589905 HRV589905 IBR589905 ILN589905 IVJ589905 JFF589905 JPB589905 JYX589905 KIT589905 KSP589905 LCL589905 LMH589905 LWD589905 MFZ589905 MPV589905 MZR589905 NJN589905 NTJ589905 ODF589905 ONB589905 OWX589905 PGT589905 PQP589905 QAL589905 QKH589905 QUD589905 RDZ589905 RNV589905 RXR589905 SHN589905 SRJ589905 TBF589905 TLB589905 TUX589905 UET589905 UOP589905 UYL589905 VIH589905 VSD589905 WBZ589905 WLV589905 WVR589905 I655441 JF655441 TB655441 ACX655441 AMT655441 AWP655441 BGL655441 BQH655441 CAD655441 CJZ655441 CTV655441 DDR655441 DNN655441 DXJ655441 EHF655441 ERB655441 FAX655441 FKT655441 FUP655441 GEL655441 GOH655441 GYD655441 HHZ655441 HRV655441 IBR655441 ILN655441 IVJ655441 JFF655441 JPB655441 JYX655441 KIT655441 KSP655441 LCL655441 LMH655441 LWD655441 MFZ655441 MPV655441 MZR655441 NJN655441 NTJ655441 ODF655441 ONB655441 OWX655441 PGT655441 PQP655441 QAL655441 QKH655441 QUD655441 RDZ655441 RNV655441 RXR655441 SHN655441 SRJ655441 TBF655441 TLB655441 TUX655441 UET655441 UOP655441 UYL655441 VIH655441 VSD655441 WBZ655441 WLV655441 WVR655441 I720977 JF720977 TB720977 ACX720977 AMT720977 AWP720977 BGL720977 BQH720977 CAD720977 CJZ720977 CTV720977 DDR720977 DNN720977 DXJ720977 EHF720977 ERB720977 FAX720977 FKT720977 FUP720977 GEL720977 GOH720977 GYD720977 HHZ720977 HRV720977 IBR720977 ILN720977 IVJ720977 JFF720977 JPB720977 JYX720977 KIT720977 KSP720977 LCL720977 LMH720977 LWD720977 MFZ720977 MPV720977 MZR720977 NJN720977 NTJ720977 ODF720977 ONB720977 OWX720977 PGT720977 PQP720977 QAL720977 QKH720977 QUD720977 RDZ720977 RNV720977 RXR720977 SHN720977 SRJ720977 TBF720977 TLB720977 TUX720977 UET720977 UOP720977 UYL720977 VIH720977 VSD720977 WBZ720977 WLV720977 WVR720977 I786513 JF786513 TB786513 ACX786513 AMT786513 AWP786513 BGL786513 BQH786513 CAD786513 CJZ786513 CTV786513 DDR786513 DNN786513 DXJ786513 EHF786513 ERB786513 FAX786513 FKT786513 FUP786513 GEL786513 GOH786513 GYD786513 HHZ786513 HRV786513 IBR786513 ILN786513 IVJ786513 JFF786513 JPB786513 JYX786513 KIT786513 KSP786513 LCL786513 LMH786513 LWD786513 MFZ786513 MPV786513 MZR786513 NJN786513 NTJ786513 ODF786513 ONB786513 OWX786513 PGT786513 PQP786513 QAL786513 QKH786513 QUD786513 RDZ786513 RNV786513 RXR786513 SHN786513 SRJ786513 TBF786513 TLB786513 TUX786513 UET786513 UOP786513 UYL786513 VIH786513 VSD786513 WBZ786513 WLV786513 WVR786513 I852049 JF852049 TB852049 ACX852049 AMT852049 AWP852049 BGL852049 BQH852049 CAD852049 CJZ852049 CTV852049 DDR852049 DNN852049 DXJ852049 EHF852049 ERB852049 FAX852049 FKT852049 FUP852049 GEL852049 GOH852049 GYD852049 HHZ852049 HRV852049 IBR852049 ILN852049 IVJ852049 JFF852049 JPB852049 JYX852049 KIT852049 KSP852049 LCL852049 LMH852049 LWD852049 MFZ852049 MPV852049 MZR852049 NJN852049 NTJ852049 ODF852049 ONB852049 OWX852049 PGT852049 PQP852049 QAL852049 QKH852049 QUD852049 RDZ852049 RNV852049 RXR852049 SHN852049 SRJ852049 TBF852049 TLB852049 TUX852049 UET852049 UOP852049 UYL852049 VIH852049 VSD852049 WBZ852049 WLV852049 WVR852049 I917585 JF917585 TB917585 ACX917585 AMT917585 AWP917585 BGL917585 BQH917585 CAD917585 CJZ917585 CTV917585 DDR917585 DNN917585 DXJ917585 EHF917585 ERB917585 FAX917585 FKT917585 FUP917585 GEL917585 GOH917585 GYD917585 HHZ917585 HRV917585 IBR917585 ILN917585 IVJ917585 JFF917585 JPB917585 JYX917585 KIT917585 KSP917585 LCL917585 LMH917585 LWD917585 MFZ917585 MPV917585 MZR917585 NJN917585 NTJ917585 ODF917585 ONB917585 OWX917585 PGT917585 PQP917585 QAL917585 QKH917585 QUD917585 RDZ917585 RNV917585 RXR917585 SHN917585 SRJ917585 TBF917585 TLB917585 TUX917585 UET917585 UOP917585 UYL917585 VIH917585 VSD917585 WBZ917585 WLV917585 WVR917585 I983121 JF983121 TB983121 ACX983121 AMT983121 AWP983121 BGL983121 BQH983121 CAD983121 CJZ983121 CTV983121 DDR983121 DNN983121 DXJ983121 EHF983121 ERB983121 FAX983121 FKT983121 FUP983121 GEL983121 GOH983121 GYD983121 HHZ983121 HRV983121 IBR983121 ILN983121 IVJ983121 JFF983121 JPB983121 JYX983121 KIT983121 KSP983121 LCL983121 LMH983121 LWD983121 MFZ983121 MPV983121 MZR983121 NJN983121 NTJ983121 ODF983121 ONB983121 OWX983121 PGT983121 PQP983121 QAL983121 QKH983121 QUD983121 RDZ983121 RNV983121 RXR983121 SHN983121 SRJ983121 TBF983121 TLB983121 TUX983121 UET983121 UOP983121 UYL983121 VIH983121 VSD983121 WBZ983121 WLV983121 WVR983121 I85 JF85 TB85 ACX85 AMT85 AWP85 BGL85 BQH85 CAD85 CJZ85 CTV85 DDR85 DNN85 DXJ85 EHF85 ERB85 FAX85 FKT85 FUP85 GEL85 GOH85 GYD85 HHZ85 HRV85 IBR85 ILN85 IVJ85 JFF85 JPB85 JYX85 KIT85 KSP85 LCL85 LMH85 LWD85 MFZ85 MPV85 MZR85 NJN85 NTJ85 ODF85 ONB85 OWX85 PGT85 PQP85 QAL85 QKH85 QUD85 RDZ85 RNV85 RXR85 SHN85 SRJ85 TBF85 TLB85 TUX85 UET85 UOP85 UYL85 VIH85 VSD85 WBZ85 WLV85 WVR85 I65623 JF65623 TB65623 ACX65623 AMT65623 AWP65623 BGL65623 BQH65623 CAD65623 CJZ65623 CTV65623 DDR65623 DNN65623 DXJ65623 EHF65623 ERB65623 FAX65623 FKT65623 FUP65623 GEL65623 GOH65623 GYD65623 HHZ65623 HRV65623 IBR65623 ILN65623 IVJ65623 JFF65623 JPB65623 JYX65623 KIT65623 KSP65623 LCL65623 LMH65623 LWD65623 MFZ65623 MPV65623 MZR65623 NJN65623 NTJ65623 ODF65623 ONB65623 OWX65623 PGT65623 PQP65623 QAL65623 QKH65623 QUD65623 RDZ65623 RNV65623 RXR65623 SHN65623 SRJ65623 TBF65623 TLB65623 TUX65623 UET65623 UOP65623 UYL65623 VIH65623 VSD65623 WBZ65623 WLV65623 WVR65623 I131159 JF131159 TB131159 ACX131159 AMT131159 AWP131159 BGL131159 BQH131159 CAD131159 CJZ131159 CTV131159 DDR131159 DNN131159 DXJ131159 EHF131159 ERB131159 FAX131159 FKT131159 FUP131159 GEL131159 GOH131159 GYD131159 HHZ131159 HRV131159 IBR131159 ILN131159 IVJ131159 JFF131159 JPB131159 JYX131159 KIT131159 KSP131159 LCL131159 LMH131159 LWD131159 MFZ131159 MPV131159 MZR131159 NJN131159 NTJ131159 ODF131159 ONB131159 OWX131159 PGT131159 PQP131159 QAL131159 QKH131159 QUD131159 RDZ131159 RNV131159 RXR131159 SHN131159 SRJ131159 TBF131159 TLB131159 TUX131159 UET131159 UOP131159 UYL131159 VIH131159 VSD131159 WBZ131159 WLV131159 WVR131159 I196695 JF196695 TB196695 ACX196695 AMT196695 AWP196695 BGL196695 BQH196695 CAD196695 CJZ196695 CTV196695 DDR196695 DNN196695 DXJ196695 EHF196695 ERB196695 FAX196695 FKT196695 FUP196695 GEL196695 GOH196695 GYD196695 HHZ196695 HRV196695 IBR196695 ILN196695 IVJ196695 JFF196695 JPB196695 JYX196695 KIT196695 KSP196695 LCL196695 LMH196695 LWD196695 MFZ196695 MPV196695 MZR196695 NJN196695 NTJ196695 ODF196695 ONB196695 OWX196695 PGT196695 PQP196695 QAL196695 QKH196695 QUD196695 RDZ196695 RNV196695 RXR196695 SHN196695 SRJ196695 TBF196695 TLB196695 TUX196695 UET196695 UOP196695 UYL196695 VIH196695 VSD196695 WBZ196695 WLV196695 WVR196695 I262231 JF262231 TB262231 ACX262231 AMT262231 AWP262231 BGL262231 BQH262231 CAD262231 CJZ262231 CTV262231 DDR262231 DNN262231 DXJ262231 EHF262231 ERB262231 FAX262231 FKT262231 FUP262231 GEL262231 GOH262231 GYD262231 HHZ262231 HRV262231 IBR262231 ILN262231 IVJ262231 JFF262231 JPB262231 JYX262231 KIT262231 KSP262231 LCL262231 LMH262231 LWD262231 MFZ262231 MPV262231 MZR262231 NJN262231 NTJ262231 ODF262231 ONB262231 OWX262231 PGT262231 PQP262231 QAL262231 QKH262231 QUD262231 RDZ262231 RNV262231 RXR262231 SHN262231 SRJ262231 TBF262231 TLB262231 TUX262231 UET262231 UOP262231 UYL262231 VIH262231 VSD262231 WBZ262231 WLV262231 WVR262231 I327767 JF327767 TB327767 ACX327767 AMT327767 AWP327767 BGL327767 BQH327767 CAD327767 CJZ327767 CTV327767 DDR327767 DNN327767 DXJ327767 EHF327767 ERB327767 FAX327767 FKT327767 FUP327767 GEL327767 GOH327767 GYD327767 HHZ327767 HRV327767 IBR327767 ILN327767 IVJ327767 JFF327767 JPB327767 JYX327767 KIT327767 KSP327767 LCL327767 LMH327767 LWD327767 MFZ327767 MPV327767 MZR327767 NJN327767 NTJ327767 ODF327767 ONB327767 OWX327767 PGT327767 PQP327767 QAL327767 QKH327767 QUD327767 RDZ327767 RNV327767 RXR327767 SHN327767 SRJ327767 TBF327767 TLB327767 TUX327767 UET327767 UOP327767 UYL327767 VIH327767 VSD327767 WBZ327767 WLV327767 WVR327767 I393303 JF393303 TB393303 ACX393303 AMT393303 AWP393303 BGL393303 BQH393303 CAD393303 CJZ393303 CTV393303 DDR393303 DNN393303 DXJ393303 EHF393303 ERB393303 FAX393303 FKT393303 FUP393303 GEL393303 GOH393303 GYD393303 HHZ393303 HRV393303 IBR393303 ILN393303 IVJ393303 JFF393303 JPB393303 JYX393303 KIT393303 KSP393303 LCL393303 LMH393303 LWD393303 MFZ393303 MPV393303 MZR393303 NJN393303 NTJ393303 ODF393303 ONB393303 OWX393303 PGT393303 PQP393303 QAL393303 QKH393303 QUD393303 RDZ393303 RNV393303 RXR393303 SHN393303 SRJ393303 TBF393303 TLB393303 TUX393303 UET393303 UOP393303 UYL393303 VIH393303 VSD393303 WBZ393303 WLV393303 WVR393303 I458839 JF458839 TB458839 ACX458839 AMT458839 AWP458839 BGL458839 BQH458839 CAD458839 CJZ458839 CTV458839 DDR458839 DNN458839 DXJ458839 EHF458839 ERB458839 FAX458839 FKT458839 FUP458839 GEL458839 GOH458839 GYD458839 HHZ458839 HRV458839 IBR458839 ILN458839 IVJ458839 JFF458839 JPB458839 JYX458839 KIT458839 KSP458839 LCL458839 LMH458839 LWD458839 MFZ458839 MPV458839 MZR458839 NJN458839 NTJ458839 ODF458839 ONB458839 OWX458839 PGT458839 PQP458839 QAL458839 QKH458839 QUD458839 RDZ458839 RNV458839 RXR458839 SHN458839 SRJ458839 TBF458839 TLB458839 TUX458839 UET458839 UOP458839 UYL458839 VIH458839 VSD458839 WBZ458839 WLV458839 WVR458839 I524375 JF524375 TB524375 ACX524375 AMT524375 AWP524375 BGL524375 BQH524375 CAD524375 CJZ524375 CTV524375 DDR524375 DNN524375 DXJ524375 EHF524375 ERB524375 FAX524375 FKT524375 FUP524375 GEL524375 GOH524375 GYD524375 HHZ524375 HRV524375 IBR524375 ILN524375 IVJ524375 JFF524375 JPB524375 JYX524375 KIT524375 KSP524375 LCL524375 LMH524375 LWD524375 MFZ524375 MPV524375 MZR524375 NJN524375 NTJ524375 ODF524375 ONB524375 OWX524375 PGT524375 PQP524375 QAL524375 QKH524375 QUD524375 RDZ524375 RNV524375 RXR524375 SHN524375 SRJ524375 TBF524375 TLB524375 TUX524375 UET524375 UOP524375 UYL524375 VIH524375 VSD524375 WBZ524375 WLV524375 WVR524375 I589911 JF589911 TB589911 ACX589911 AMT589911 AWP589911 BGL589911 BQH589911 CAD589911 CJZ589911 CTV589911 DDR589911 DNN589911 DXJ589911 EHF589911 ERB589911 FAX589911 FKT589911 FUP589911 GEL589911 GOH589911 GYD589911 HHZ589911 HRV589911 IBR589911 ILN589911 IVJ589911 JFF589911 JPB589911 JYX589911 KIT589911 KSP589911 LCL589911 LMH589911 LWD589911 MFZ589911 MPV589911 MZR589911 NJN589911 NTJ589911 ODF589911 ONB589911 OWX589911 PGT589911 PQP589911 QAL589911 QKH589911 QUD589911 RDZ589911 RNV589911 RXR589911 SHN589911 SRJ589911 TBF589911 TLB589911 TUX589911 UET589911 UOP589911 UYL589911 VIH589911 VSD589911 WBZ589911 WLV589911 WVR589911 I655447 JF655447 TB655447 ACX655447 AMT655447 AWP655447 BGL655447 BQH655447 CAD655447 CJZ655447 CTV655447 DDR655447 DNN655447 DXJ655447 EHF655447 ERB655447 FAX655447 FKT655447 FUP655447 GEL655447 GOH655447 GYD655447 HHZ655447 HRV655447 IBR655447 ILN655447 IVJ655447 JFF655447 JPB655447 JYX655447 KIT655447 KSP655447 LCL655447 LMH655447 LWD655447 MFZ655447 MPV655447 MZR655447 NJN655447 NTJ655447 ODF655447 ONB655447 OWX655447 PGT655447 PQP655447 QAL655447 QKH655447 QUD655447 RDZ655447 RNV655447 RXR655447 SHN655447 SRJ655447 TBF655447 TLB655447 TUX655447 UET655447 UOP655447 UYL655447 VIH655447 VSD655447 WBZ655447 WLV655447 WVR655447 I720983 JF720983 TB720983 ACX720983 AMT720983 AWP720983 BGL720983 BQH720983 CAD720983 CJZ720983 CTV720983 DDR720983 DNN720983 DXJ720983 EHF720983 ERB720983 FAX720983 FKT720983 FUP720983 GEL720983 GOH720983 GYD720983 HHZ720983 HRV720983 IBR720983 ILN720983 IVJ720983 JFF720983 JPB720983 JYX720983 KIT720983 KSP720983 LCL720983 LMH720983 LWD720983 MFZ720983 MPV720983 MZR720983 NJN720983 NTJ720983 ODF720983 ONB720983 OWX720983 PGT720983 PQP720983 QAL720983 QKH720983 QUD720983 RDZ720983 RNV720983 RXR720983 SHN720983 SRJ720983 TBF720983 TLB720983 TUX720983 UET720983 UOP720983 UYL720983 VIH720983 VSD720983 WBZ720983 WLV720983 WVR720983 I786519 JF786519 TB786519 ACX786519 AMT786519 AWP786519 BGL786519 BQH786519 CAD786519 CJZ786519 CTV786519 DDR786519 DNN786519 DXJ786519 EHF786519 ERB786519 FAX786519 FKT786519 FUP786519 GEL786519 GOH786519 GYD786519 HHZ786519 HRV786519 IBR786519 ILN786519 IVJ786519 JFF786519 JPB786519 JYX786519 KIT786519 KSP786519 LCL786519 LMH786519 LWD786519 MFZ786519 MPV786519 MZR786519 NJN786519 NTJ786519 ODF786519 ONB786519 OWX786519 PGT786519 PQP786519 QAL786519 QKH786519 QUD786519 RDZ786519 RNV786519 RXR786519 SHN786519 SRJ786519 TBF786519 TLB786519 TUX786519 UET786519 UOP786519 UYL786519 VIH786519 VSD786519 WBZ786519 WLV786519 WVR786519 I852055 JF852055 TB852055 ACX852055 AMT852055 AWP852055 BGL852055 BQH852055 CAD852055 CJZ852055 CTV852055 DDR852055 DNN852055 DXJ852055 EHF852055 ERB852055 FAX852055 FKT852055 FUP852055 GEL852055 GOH852055 GYD852055 HHZ852055 HRV852055 IBR852055 ILN852055 IVJ852055 JFF852055 JPB852055 JYX852055 KIT852055 KSP852055 LCL852055 LMH852055 LWD852055 MFZ852055 MPV852055 MZR852055 NJN852055 NTJ852055 ODF852055 ONB852055 OWX852055 PGT852055 PQP852055 QAL852055 QKH852055 QUD852055 RDZ852055 RNV852055 RXR852055 SHN852055 SRJ852055 TBF852055 TLB852055 TUX852055 UET852055 UOP852055 UYL852055 VIH852055 VSD852055 WBZ852055 WLV852055 WVR852055 I917591 JF917591 TB917591 ACX917591 AMT917591 AWP917591 BGL917591 BQH917591 CAD917591 CJZ917591 CTV917591 DDR917591 DNN917591 DXJ917591 EHF917591 ERB917591 FAX917591 FKT917591 FUP917591 GEL917591 GOH917591 GYD917591 HHZ917591 HRV917591 IBR917591 ILN917591 IVJ917591 JFF917591 JPB917591 JYX917591 KIT917591 KSP917591 LCL917591 LMH917591 LWD917591 MFZ917591 MPV917591 MZR917591 NJN917591 NTJ917591 ODF917591 ONB917591 OWX917591 PGT917591 PQP917591 QAL917591 QKH917591 QUD917591 RDZ917591 RNV917591 RXR917591 SHN917591 SRJ917591 TBF917591 TLB917591 TUX917591 UET917591 UOP917591 UYL917591 VIH917591 VSD917591 WBZ917591 WLV917591 WVR917591 I983127 JF983127 TB983127 ACX983127 AMT983127 AWP983127 BGL983127 BQH983127 CAD983127 CJZ983127 CTV983127 DDR983127 DNN983127 DXJ983127 EHF983127 ERB983127 FAX983127 FKT983127 FUP983127 GEL983127 GOH983127 GYD983127 HHZ983127 HRV983127 IBR983127 ILN983127 IVJ983127 JFF983127 JPB983127 JYX983127 KIT983127 KSP983127 LCL983127 LMH983127 LWD983127 MFZ983127 MPV983127 MZR983127 NJN983127 NTJ983127 ODF983127 ONB983127 OWX983127 PGT983127 PQP983127 QAL983127 QKH983127 QUD983127 RDZ983127 RNV983127 RXR983127 SHN983127 SRJ983127 TBF983127 TLB983127 TUX983127 UET983127 UOP983127 UYL983127 VIH983127 VSD983127 WBZ983127 WLV983127 WVR983127 I99:I100 JF99:JF100 TB99:TB100 ACX99:ACX100 AMT99:AMT100 AWP99:AWP100 BGL99:BGL100 BQH99:BQH100 CAD99:CAD100 CJZ99:CJZ100 CTV99:CTV100 DDR99:DDR100 DNN99:DNN100 DXJ99:DXJ100 EHF99:EHF100 ERB99:ERB100 FAX99:FAX100 FKT99:FKT100 FUP99:FUP100 GEL99:GEL100 GOH99:GOH100 GYD99:GYD100 HHZ99:HHZ100 HRV99:HRV100 IBR99:IBR100 ILN99:ILN100 IVJ99:IVJ100 JFF99:JFF100 JPB99:JPB100 JYX99:JYX100 KIT99:KIT100 KSP99:KSP100 LCL99:LCL100 LMH99:LMH100 LWD99:LWD100 MFZ99:MFZ100 MPV99:MPV100 MZR99:MZR100 NJN99:NJN100 NTJ99:NTJ100 ODF99:ODF100 ONB99:ONB100 OWX99:OWX100 PGT99:PGT100 PQP99:PQP100 QAL99:QAL100 QKH99:QKH100 QUD99:QUD100 RDZ99:RDZ100 RNV99:RNV100 RXR99:RXR100 SHN99:SHN100 SRJ99:SRJ100 TBF99:TBF100 TLB99:TLB100 TUX99:TUX100 UET99:UET100 UOP99:UOP100 UYL99:UYL100 VIH99:VIH100 VSD99:VSD100 WBZ99:WBZ100 WLV99:WLV100 WVR99:WVR100 I65637:I65638 JF65637:JF65638 TB65637:TB65638 ACX65637:ACX65638 AMT65637:AMT65638 AWP65637:AWP65638 BGL65637:BGL65638 BQH65637:BQH65638 CAD65637:CAD65638 CJZ65637:CJZ65638 CTV65637:CTV65638 DDR65637:DDR65638 DNN65637:DNN65638 DXJ65637:DXJ65638 EHF65637:EHF65638 ERB65637:ERB65638 FAX65637:FAX65638 FKT65637:FKT65638 FUP65637:FUP65638 GEL65637:GEL65638 GOH65637:GOH65638 GYD65637:GYD65638 HHZ65637:HHZ65638 HRV65637:HRV65638 IBR65637:IBR65638 ILN65637:ILN65638 IVJ65637:IVJ65638 JFF65637:JFF65638 JPB65637:JPB65638 JYX65637:JYX65638 KIT65637:KIT65638 KSP65637:KSP65638 LCL65637:LCL65638 LMH65637:LMH65638 LWD65637:LWD65638 MFZ65637:MFZ65638 MPV65637:MPV65638 MZR65637:MZR65638 NJN65637:NJN65638 NTJ65637:NTJ65638 ODF65637:ODF65638 ONB65637:ONB65638 OWX65637:OWX65638 PGT65637:PGT65638 PQP65637:PQP65638 QAL65637:QAL65638 QKH65637:QKH65638 QUD65637:QUD65638 RDZ65637:RDZ65638 RNV65637:RNV65638 RXR65637:RXR65638 SHN65637:SHN65638 SRJ65637:SRJ65638 TBF65637:TBF65638 TLB65637:TLB65638 TUX65637:TUX65638 UET65637:UET65638 UOP65637:UOP65638 UYL65637:UYL65638 VIH65637:VIH65638 VSD65637:VSD65638 WBZ65637:WBZ65638 WLV65637:WLV65638 WVR65637:WVR65638 I131173:I131174 JF131173:JF131174 TB131173:TB131174 ACX131173:ACX131174 AMT131173:AMT131174 AWP131173:AWP131174 BGL131173:BGL131174 BQH131173:BQH131174 CAD131173:CAD131174 CJZ131173:CJZ131174 CTV131173:CTV131174 DDR131173:DDR131174 DNN131173:DNN131174 DXJ131173:DXJ131174 EHF131173:EHF131174 ERB131173:ERB131174 FAX131173:FAX131174 FKT131173:FKT131174 FUP131173:FUP131174 GEL131173:GEL131174 GOH131173:GOH131174 GYD131173:GYD131174 HHZ131173:HHZ131174 HRV131173:HRV131174 IBR131173:IBR131174 ILN131173:ILN131174 IVJ131173:IVJ131174 JFF131173:JFF131174 JPB131173:JPB131174 JYX131173:JYX131174 KIT131173:KIT131174 KSP131173:KSP131174 LCL131173:LCL131174 LMH131173:LMH131174 LWD131173:LWD131174 MFZ131173:MFZ131174 MPV131173:MPV131174 MZR131173:MZR131174 NJN131173:NJN131174 NTJ131173:NTJ131174 ODF131173:ODF131174 ONB131173:ONB131174 OWX131173:OWX131174 PGT131173:PGT131174 PQP131173:PQP131174 QAL131173:QAL131174 QKH131173:QKH131174 QUD131173:QUD131174 RDZ131173:RDZ131174 RNV131173:RNV131174 RXR131173:RXR131174 SHN131173:SHN131174 SRJ131173:SRJ131174 TBF131173:TBF131174 TLB131173:TLB131174 TUX131173:TUX131174 UET131173:UET131174 UOP131173:UOP131174 UYL131173:UYL131174 VIH131173:VIH131174 VSD131173:VSD131174 WBZ131173:WBZ131174 WLV131173:WLV131174 WVR131173:WVR131174 I196709:I196710 JF196709:JF196710 TB196709:TB196710 ACX196709:ACX196710 AMT196709:AMT196710 AWP196709:AWP196710 BGL196709:BGL196710 BQH196709:BQH196710 CAD196709:CAD196710 CJZ196709:CJZ196710 CTV196709:CTV196710 DDR196709:DDR196710 DNN196709:DNN196710 DXJ196709:DXJ196710 EHF196709:EHF196710 ERB196709:ERB196710 FAX196709:FAX196710 FKT196709:FKT196710 FUP196709:FUP196710 GEL196709:GEL196710 GOH196709:GOH196710 GYD196709:GYD196710 HHZ196709:HHZ196710 HRV196709:HRV196710 IBR196709:IBR196710 ILN196709:ILN196710 IVJ196709:IVJ196710 JFF196709:JFF196710 JPB196709:JPB196710 JYX196709:JYX196710 KIT196709:KIT196710 KSP196709:KSP196710 LCL196709:LCL196710 LMH196709:LMH196710 LWD196709:LWD196710 MFZ196709:MFZ196710 MPV196709:MPV196710 MZR196709:MZR196710 NJN196709:NJN196710 NTJ196709:NTJ196710 ODF196709:ODF196710 ONB196709:ONB196710 OWX196709:OWX196710 PGT196709:PGT196710 PQP196709:PQP196710 QAL196709:QAL196710 QKH196709:QKH196710 QUD196709:QUD196710 RDZ196709:RDZ196710 RNV196709:RNV196710 RXR196709:RXR196710 SHN196709:SHN196710 SRJ196709:SRJ196710 TBF196709:TBF196710 TLB196709:TLB196710 TUX196709:TUX196710 UET196709:UET196710 UOP196709:UOP196710 UYL196709:UYL196710 VIH196709:VIH196710 VSD196709:VSD196710 WBZ196709:WBZ196710 WLV196709:WLV196710 WVR196709:WVR196710 I262245:I262246 JF262245:JF262246 TB262245:TB262246 ACX262245:ACX262246 AMT262245:AMT262246 AWP262245:AWP262246 BGL262245:BGL262246 BQH262245:BQH262246 CAD262245:CAD262246 CJZ262245:CJZ262246 CTV262245:CTV262246 DDR262245:DDR262246 DNN262245:DNN262246 DXJ262245:DXJ262246 EHF262245:EHF262246 ERB262245:ERB262246 FAX262245:FAX262246 FKT262245:FKT262246 FUP262245:FUP262246 GEL262245:GEL262246 GOH262245:GOH262246 GYD262245:GYD262246 HHZ262245:HHZ262246 HRV262245:HRV262246 IBR262245:IBR262246 ILN262245:ILN262246 IVJ262245:IVJ262246 JFF262245:JFF262246 JPB262245:JPB262246 JYX262245:JYX262246 KIT262245:KIT262246 KSP262245:KSP262246 LCL262245:LCL262246 LMH262245:LMH262246 LWD262245:LWD262246 MFZ262245:MFZ262246 MPV262245:MPV262246 MZR262245:MZR262246 NJN262245:NJN262246 NTJ262245:NTJ262246 ODF262245:ODF262246 ONB262245:ONB262246 OWX262245:OWX262246 PGT262245:PGT262246 PQP262245:PQP262246 QAL262245:QAL262246 QKH262245:QKH262246 QUD262245:QUD262246 RDZ262245:RDZ262246 RNV262245:RNV262246 RXR262245:RXR262246 SHN262245:SHN262246 SRJ262245:SRJ262246 TBF262245:TBF262246 TLB262245:TLB262246 TUX262245:TUX262246 UET262245:UET262246 UOP262245:UOP262246 UYL262245:UYL262246 VIH262245:VIH262246 VSD262245:VSD262246 WBZ262245:WBZ262246 WLV262245:WLV262246 WVR262245:WVR262246 I327781:I327782 JF327781:JF327782 TB327781:TB327782 ACX327781:ACX327782 AMT327781:AMT327782 AWP327781:AWP327782 BGL327781:BGL327782 BQH327781:BQH327782 CAD327781:CAD327782 CJZ327781:CJZ327782 CTV327781:CTV327782 DDR327781:DDR327782 DNN327781:DNN327782 DXJ327781:DXJ327782 EHF327781:EHF327782 ERB327781:ERB327782 FAX327781:FAX327782 FKT327781:FKT327782 FUP327781:FUP327782 GEL327781:GEL327782 GOH327781:GOH327782 GYD327781:GYD327782 HHZ327781:HHZ327782 HRV327781:HRV327782 IBR327781:IBR327782 ILN327781:ILN327782 IVJ327781:IVJ327782 JFF327781:JFF327782 JPB327781:JPB327782 JYX327781:JYX327782 KIT327781:KIT327782 KSP327781:KSP327782 LCL327781:LCL327782 LMH327781:LMH327782 LWD327781:LWD327782 MFZ327781:MFZ327782 MPV327781:MPV327782 MZR327781:MZR327782 NJN327781:NJN327782 NTJ327781:NTJ327782 ODF327781:ODF327782 ONB327781:ONB327782 OWX327781:OWX327782 PGT327781:PGT327782 PQP327781:PQP327782 QAL327781:QAL327782 QKH327781:QKH327782 QUD327781:QUD327782 RDZ327781:RDZ327782 RNV327781:RNV327782 RXR327781:RXR327782 SHN327781:SHN327782 SRJ327781:SRJ327782 TBF327781:TBF327782 TLB327781:TLB327782 TUX327781:TUX327782 UET327781:UET327782 UOP327781:UOP327782 UYL327781:UYL327782 VIH327781:VIH327782 VSD327781:VSD327782 WBZ327781:WBZ327782 WLV327781:WLV327782 WVR327781:WVR327782 I393317:I393318 JF393317:JF393318 TB393317:TB393318 ACX393317:ACX393318 AMT393317:AMT393318 AWP393317:AWP393318 BGL393317:BGL393318 BQH393317:BQH393318 CAD393317:CAD393318 CJZ393317:CJZ393318 CTV393317:CTV393318 DDR393317:DDR393318 DNN393317:DNN393318 DXJ393317:DXJ393318 EHF393317:EHF393318 ERB393317:ERB393318 FAX393317:FAX393318 FKT393317:FKT393318 FUP393317:FUP393318 GEL393317:GEL393318 GOH393317:GOH393318 GYD393317:GYD393318 HHZ393317:HHZ393318 HRV393317:HRV393318 IBR393317:IBR393318 ILN393317:ILN393318 IVJ393317:IVJ393318 JFF393317:JFF393318 JPB393317:JPB393318 JYX393317:JYX393318 KIT393317:KIT393318 KSP393317:KSP393318 LCL393317:LCL393318 LMH393317:LMH393318 LWD393317:LWD393318 MFZ393317:MFZ393318 MPV393317:MPV393318 MZR393317:MZR393318 NJN393317:NJN393318 NTJ393317:NTJ393318 ODF393317:ODF393318 ONB393317:ONB393318 OWX393317:OWX393318 PGT393317:PGT393318 PQP393317:PQP393318 QAL393317:QAL393318 QKH393317:QKH393318 QUD393317:QUD393318 RDZ393317:RDZ393318 RNV393317:RNV393318 RXR393317:RXR393318 SHN393317:SHN393318 SRJ393317:SRJ393318 TBF393317:TBF393318 TLB393317:TLB393318 TUX393317:TUX393318 UET393317:UET393318 UOP393317:UOP393318 UYL393317:UYL393318 VIH393317:VIH393318 VSD393317:VSD393318 WBZ393317:WBZ393318 WLV393317:WLV393318 WVR393317:WVR393318 I458853:I458854 JF458853:JF458854 TB458853:TB458854 ACX458853:ACX458854 AMT458853:AMT458854 AWP458853:AWP458854 BGL458853:BGL458854 BQH458853:BQH458854 CAD458853:CAD458854 CJZ458853:CJZ458854 CTV458853:CTV458854 DDR458853:DDR458854 DNN458853:DNN458854 DXJ458853:DXJ458854 EHF458853:EHF458854 ERB458853:ERB458854 FAX458853:FAX458854 FKT458853:FKT458854 FUP458853:FUP458854 GEL458853:GEL458854 GOH458853:GOH458854 GYD458853:GYD458854 HHZ458853:HHZ458854 HRV458853:HRV458854 IBR458853:IBR458854 ILN458853:ILN458854 IVJ458853:IVJ458854 JFF458853:JFF458854 JPB458853:JPB458854 JYX458853:JYX458854 KIT458853:KIT458854 KSP458853:KSP458854 LCL458853:LCL458854 LMH458853:LMH458854 LWD458853:LWD458854 MFZ458853:MFZ458854 MPV458853:MPV458854 MZR458853:MZR458854 NJN458853:NJN458854 NTJ458853:NTJ458854 ODF458853:ODF458854 ONB458853:ONB458854 OWX458853:OWX458854 PGT458853:PGT458854 PQP458853:PQP458854 QAL458853:QAL458854 QKH458853:QKH458854 QUD458853:QUD458854 RDZ458853:RDZ458854 RNV458853:RNV458854 RXR458853:RXR458854 SHN458853:SHN458854 SRJ458853:SRJ458854 TBF458853:TBF458854 TLB458853:TLB458854 TUX458853:TUX458854 UET458853:UET458854 UOP458853:UOP458854 UYL458853:UYL458854 VIH458853:VIH458854 VSD458853:VSD458854 WBZ458853:WBZ458854 WLV458853:WLV458854 WVR458853:WVR458854 I524389:I524390 JF524389:JF524390 TB524389:TB524390 ACX524389:ACX524390 AMT524389:AMT524390 AWP524389:AWP524390 BGL524389:BGL524390 BQH524389:BQH524390 CAD524389:CAD524390 CJZ524389:CJZ524390 CTV524389:CTV524390 DDR524389:DDR524390 DNN524389:DNN524390 DXJ524389:DXJ524390 EHF524389:EHF524390 ERB524389:ERB524390 FAX524389:FAX524390 FKT524389:FKT524390 FUP524389:FUP524390 GEL524389:GEL524390 GOH524389:GOH524390 GYD524389:GYD524390 HHZ524389:HHZ524390 HRV524389:HRV524390 IBR524389:IBR524390 ILN524389:ILN524390 IVJ524389:IVJ524390 JFF524389:JFF524390 JPB524389:JPB524390 JYX524389:JYX524390 KIT524389:KIT524390 KSP524389:KSP524390 LCL524389:LCL524390 LMH524389:LMH524390 LWD524389:LWD524390 MFZ524389:MFZ524390 MPV524389:MPV524390 MZR524389:MZR524390 NJN524389:NJN524390 NTJ524389:NTJ524390 ODF524389:ODF524390 ONB524389:ONB524390 OWX524389:OWX524390 PGT524389:PGT524390 PQP524389:PQP524390 QAL524389:QAL524390 QKH524389:QKH524390 QUD524389:QUD524390 RDZ524389:RDZ524390 RNV524389:RNV524390 RXR524389:RXR524390 SHN524389:SHN524390 SRJ524389:SRJ524390 TBF524389:TBF524390 TLB524389:TLB524390 TUX524389:TUX524390 UET524389:UET524390 UOP524389:UOP524390 UYL524389:UYL524390 VIH524389:VIH524390 VSD524389:VSD524390 WBZ524389:WBZ524390 WLV524389:WLV524390 WVR524389:WVR524390 I589925:I589926 JF589925:JF589926 TB589925:TB589926 ACX589925:ACX589926 AMT589925:AMT589926 AWP589925:AWP589926 BGL589925:BGL589926 BQH589925:BQH589926 CAD589925:CAD589926 CJZ589925:CJZ589926 CTV589925:CTV589926 DDR589925:DDR589926 DNN589925:DNN589926 DXJ589925:DXJ589926 EHF589925:EHF589926 ERB589925:ERB589926 FAX589925:FAX589926 FKT589925:FKT589926 FUP589925:FUP589926 GEL589925:GEL589926 GOH589925:GOH589926 GYD589925:GYD589926 HHZ589925:HHZ589926 HRV589925:HRV589926 IBR589925:IBR589926 ILN589925:ILN589926 IVJ589925:IVJ589926 JFF589925:JFF589926 JPB589925:JPB589926 JYX589925:JYX589926 KIT589925:KIT589926 KSP589925:KSP589926 LCL589925:LCL589926 LMH589925:LMH589926 LWD589925:LWD589926 MFZ589925:MFZ589926 MPV589925:MPV589926 MZR589925:MZR589926 NJN589925:NJN589926 NTJ589925:NTJ589926 ODF589925:ODF589926 ONB589925:ONB589926 OWX589925:OWX589926 PGT589925:PGT589926 PQP589925:PQP589926 QAL589925:QAL589926 QKH589925:QKH589926 QUD589925:QUD589926 RDZ589925:RDZ589926 RNV589925:RNV589926 RXR589925:RXR589926 SHN589925:SHN589926 SRJ589925:SRJ589926 TBF589925:TBF589926 TLB589925:TLB589926 TUX589925:TUX589926 UET589925:UET589926 UOP589925:UOP589926 UYL589925:UYL589926 VIH589925:VIH589926 VSD589925:VSD589926 WBZ589925:WBZ589926 WLV589925:WLV589926 WVR589925:WVR589926 I655461:I655462 JF655461:JF655462 TB655461:TB655462 ACX655461:ACX655462 AMT655461:AMT655462 AWP655461:AWP655462 BGL655461:BGL655462 BQH655461:BQH655462 CAD655461:CAD655462 CJZ655461:CJZ655462 CTV655461:CTV655462 DDR655461:DDR655462 DNN655461:DNN655462 DXJ655461:DXJ655462 EHF655461:EHF655462 ERB655461:ERB655462 FAX655461:FAX655462 FKT655461:FKT655462 FUP655461:FUP655462 GEL655461:GEL655462 GOH655461:GOH655462 GYD655461:GYD655462 HHZ655461:HHZ655462 HRV655461:HRV655462 IBR655461:IBR655462 ILN655461:ILN655462 IVJ655461:IVJ655462 JFF655461:JFF655462 JPB655461:JPB655462 JYX655461:JYX655462 KIT655461:KIT655462 KSP655461:KSP655462 LCL655461:LCL655462 LMH655461:LMH655462 LWD655461:LWD655462 MFZ655461:MFZ655462 MPV655461:MPV655462 MZR655461:MZR655462 NJN655461:NJN655462 NTJ655461:NTJ655462 ODF655461:ODF655462 ONB655461:ONB655462 OWX655461:OWX655462 PGT655461:PGT655462 PQP655461:PQP655462 QAL655461:QAL655462 QKH655461:QKH655462 QUD655461:QUD655462 RDZ655461:RDZ655462 RNV655461:RNV655462 RXR655461:RXR655462 SHN655461:SHN655462 SRJ655461:SRJ655462 TBF655461:TBF655462 TLB655461:TLB655462 TUX655461:TUX655462 UET655461:UET655462 UOP655461:UOP655462 UYL655461:UYL655462 VIH655461:VIH655462 VSD655461:VSD655462 WBZ655461:WBZ655462 WLV655461:WLV655462 WVR655461:WVR655462 I720997:I720998 JF720997:JF720998 TB720997:TB720998 ACX720997:ACX720998 AMT720997:AMT720998 AWP720997:AWP720998 BGL720997:BGL720998 BQH720997:BQH720998 CAD720997:CAD720998 CJZ720997:CJZ720998 CTV720997:CTV720998 DDR720997:DDR720998 DNN720997:DNN720998 DXJ720997:DXJ720998 EHF720997:EHF720998 ERB720997:ERB720998 FAX720997:FAX720998 FKT720997:FKT720998 FUP720997:FUP720998 GEL720997:GEL720998 GOH720997:GOH720998 GYD720997:GYD720998 HHZ720997:HHZ720998 HRV720997:HRV720998 IBR720997:IBR720998 ILN720997:ILN720998 IVJ720997:IVJ720998 JFF720997:JFF720998 JPB720997:JPB720998 JYX720997:JYX720998 KIT720997:KIT720998 KSP720997:KSP720998 LCL720997:LCL720998 LMH720997:LMH720998 LWD720997:LWD720998 MFZ720997:MFZ720998 MPV720997:MPV720998 MZR720997:MZR720998 NJN720997:NJN720998 NTJ720997:NTJ720998 ODF720997:ODF720998 ONB720997:ONB720998 OWX720997:OWX720998 PGT720997:PGT720998 PQP720997:PQP720998 QAL720997:QAL720998 QKH720997:QKH720998 QUD720997:QUD720998 RDZ720997:RDZ720998 RNV720997:RNV720998 RXR720997:RXR720998 SHN720997:SHN720998 SRJ720997:SRJ720998 TBF720997:TBF720998 TLB720997:TLB720998 TUX720997:TUX720998 UET720997:UET720998 UOP720997:UOP720998 UYL720997:UYL720998 VIH720997:VIH720998 VSD720997:VSD720998 WBZ720997:WBZ720998 WLV720997:WLV720998 WVR720997:WVR720998 I786533:I786534 JF786533:JF786534 TB786533:TB786534 ACX786533:ACX786534 AMT786533:AMT786534 AWP786533:AWP786534 BGL786533:BGL786534 BQH786533:BQH786534 CAD786533:CAD786534 CJZ786533:CJZ786534 CTV786533:CTV786534 DDR786533:DDR786534 DNN786533:DNN786534 DXJ786533:DXJ786534 EHF786533:EHF786534 ERB786533:ERB786534 FAX786533:FAX786534 FKT786533:FKT786534 FUP786533:FUP786534 GEL786533:GEL786534 GOH786533:GOH786534 GYD786533:GYD786534 HHZ786533:HHZ786534 HRV786533:HRV786534 IBR786533:IBR786534 ILN786533:ILN786534 IVJ786533:IVJ786534 JFF786533:JFF786534 JPB786533:JPB786534 JYX786533:JYX786534 KIT786533:KIT786534 KSP786533:KSP786534 LCL786533:LCL786534 LMH786533:LMH786534 LWD786533:LWD786534 MFZ786533:MFZ786534 MPV786533:MPV786534 MZR786533:MZR786534 NJN786533:NJN786534 NTJ786533:NTJ786534 ODF786533:ODF786534 ONB786533:ONB786534 OWX786533:OWX786534 PGT786533:PGT786534 PQP786533:PQP786534 QAL786533:QAL786534 QKH786533:QKH786534 QUD786533:QUD786534 RDZ786533:RDZ786534 RNV786533:RNV786534 RXR786533:RXR786534 SHN786533:SHN786534 SRJ786533:SRJ786534 TBF786533:TBF786534 TLB786533:TLB786534 TUX786533:TUX786534 UET786533:UET786534 UOP786533:UOP786534 UYL786533:UYL786534 VIH786533:VIH786534 VSD786533:VSD786534 WBZ786533:WBZ786534 WLV786533:WLV786534 WVR786533:WVR786534 I852069:I852070 JF852069:JF852070 TB852069:TB852070 ACX852069:ACX852070 AMT852069:AMT852070 AWP852069:AWP852070 BGL852069:BGL852070 BQH852069:BQH852070 CAD852069:CAD852070 CJZ852069:CJZ852070 CTV852069:CTV852070 DDR852069:DDR852070 DNN852069:DNN852070 DXJ852069:DXJ852070 EHF852069:EHF852070 ERB852069:ERB852070 FAX852069:FAX852070 FKT852069:FKT852070 FUP852069:FUP852070 GEL852069:GEL852070 GOH852069:GOH852070 GYD852069:GYD852070 HHZ852069:HHZ852070 HRV852069:HRV852070 IBR852069:IBR852070 ILN852069:ILN852070 IVJ852069:IVJ852070 JFF852069:JFF852070 JPB852069:JPB852070 JYX852069:JYX852070 KIT852069:KIT852070 KSP852069:KSP852070 LCL852069:LCL852070 LMH852069:LMH852070 LWD852069:LWD852070 MFZ852069:MFZ852070 MPV852069:MPV852070 MZR852069:MZR852070 NJN852069:NJN852070 NTJ852069:NTJ852070 ODF852069:ODF852070 ONB852069:ONB852070 OWX852069:OWX852070 PGT852069:PGT852070 PQP852069:PQP852070 QAL852069:QAL852070 QKH852069:QKH852070 QUD852069:QUD852070 RDZ852069:RDZ852070 RNV852069:RNV852070 RXR852069:RXR852070 SHN852069:SHN852070 SRJ852069:SRJ852070 TBF852069:TBF852070 TLB852069:TLB852070 TUX852069:TUX852070 UET852069:UET852070 UOP852069:UOP852070 UYL852069:UYL852070 VIH852069:VIH852070 VSD852069:VSD852070 WBZ852069:WBZ852070 WLV852069:WLV852070 WVR852069:WVR852070 I917605:I917606 JF917605:JF917606 TB917605:TB917606 ACX917605:ACX917606 AMT917605:AMT917606 AWP917605:AWP917606 BGL917605:BGL917606 BQH917605:BQH917606 CAD917605:CAD917606 CJZ917605:CJZ917606 CTV917605:CTV917606 DDR917605:DDR917606 DNN917605:DNN917606 DXJ917605:DXJ917606 EHF917605:EHF917606 ERB917605:ERB917606 FAX917605:FAX917606 FKT917605:FKT917606 FUP917605:FUP917606 GEL917605:GEL917606 GOH917605:GOH917606 GYD917605:GYD917606 HHZ917605:HHZ917606 HRV917605:HRV917606 IBR917605:IBR917606 ILN917605:ILN917606 IVJ917605:IVJ917606 JFF917605:JFF917606 JPB917605:JPB917606 JYX917605:JYX917606 KIT917605:KIT917606 KSP917605:KSP917606 LCL917605:LCL917606 LMH917605:LMH917606 LWD917605:LWD917606 MFZ917605:MFZ917606 MPV917605:MPV917606 MZR917605:MZR917606 NJN917605:NJN917606 NTJ917605:NTJ917606 ODF917605:ODF917606 ONB917605:ONB917606 OWX917605:OWX917606 PGT917605:PGT917606 PQP917605:PQP917606 QAL917605:QAL917606 QKH917605:QKH917606 QUD917605:QUD917606 RDZ917605:RDZ917606 RNV917605:RNV917606 RXR917605:RXR917606 SHN917605:SHN917606 SRJ917605:SRJ917606 TBF917605:TBF917606 TLB917605:TLB917606 TUX917605:TUX917606 UET917605:UET917606 UOP917605:UOP917606 UYL917605:UYL917606 VIH917605:VIH917606 VSD917605:VSD917606 WBZ917605:WBZ917606 WLV917605:WLV917606 WVR917605:WVR917606 I983141:I983142 JF983141:JF983142 TB983141:TB983142 ACX983141:ACX983142 AMT983141:AMT983142 AWP983141:AWP983142 BGL983141:BGL983142 BQH983141:BQH983142 CAD983141:CAD983142 CJZ983141:CJZ983142 CTV983141:CTV983142 DDR983141:DDR983142 DNN983141:DNN983142 DXJ983141:DXJ983142 EHF983141:EHF983142 ERB983141:ERB983142 FAX983141:FAX983142 FKT983141:FKT983142 FUP983141:FUP983142 GEL983141:GEL983142 GOH983141:GOH983142 GYD983141:GYD983142 HHZ983141:HHZ983142 HRV983141:HRV983142 IBR983141:IBR983142 ILN983141:ILN983142 IVJ983141:IVJ983142 JFF983141:JFF983142 JPB983141:JPB983142 JYX983141:JYX983142 KIT983141:KIT983142 KSP983141:KSP983142 LCL983141:LCL983142 LMH983141:LMH983142 LWD983141:LWD983142 MFZ983141:MFZ983142 MPV983141:MPV983142 MZR983141:MZR983142 NJN983141:NJN983142 NTJ983141:NTJ983142 ODF983141:ODF983142 ONB983141:ONB983142 OWX983141:OWX983142 PGT983141:PGT983142 PQP983141:PQP983142 QAL983141:QAL983142 QKH983141:QKH983142 QUD983141:QUD983142 RDZ983141:RDZ983142 RNV983141:RNV983142 RXR983141:RXR983142 SHN983141:SHN983142 SRJ983141:SRJ983142 TBF983141:TBF983142 TLB983141:TLB983142 TUX983141:TUX983142 UET983141:UET983142 UOP983141:UOP983142 UYL983141:UYL983142 VIH983141:VIH983142 VSD983141:VSD983142 WBZ983141:WBZ983142 WLV983141:WLV983142 WVR983141:WVR983142 G79 JD79 SZ79 ACV79 AMR79 AWN79 BGJ79 BQF79 CAB79 CJX79 CTT79 DDP79 DNL79 DXH79 EHD79 EQZ79 FAV79 FKR79 FUN79 GEJ79 GOF79 GYB79 HHX79 HRT79 IBP79 ILL79 IVH79 JFD79 JOZ79 JYV79 KIR79 KSN79 LCJ79 LMF79 LWB79 MFX79 MPT79 MZP79 NJL79 NTH79 ODD79 OMZ79 OWV79 PGR79 PQN79 QAJ79 QKF79 QUB79 RDX79 RNT79 RXP79 SHL79 SRH79 TBD79 TKZ79 TUV79 UER79 UON79 UYJ79 VIF79 VSB79 WBX79 WLT79 WVP79 G65617 JD65617 SZ65617 ACV65617 AMR65617 AWN65617 BGJ65617 BQF65617 CAB65617 CJX65617 CTT65617 DDP65617 DNL65617 DXH65617 EHD65617 EQZ65617 FAV65617 FKR65617 FUN65617 GEJ65617 GOF65617 GYB65617 HHX65617 HRT65617 IBP65617 ILL65617 IVH65617 JFD65617 JOZ65617 JYV65617 KIR65617 KSN65617 LCJ65617 LMF65617 LWB65617 MFX65617 MPT65617 MZP65617 NJL65617 NTH65617 ODD65617 OMZ65617 OWV65617 PGR65617 PQN65617 QAJ65617 QKF65617 QUB65617 RDX65617 RNT65617 RXP65617 SHL65617 SRH65617 TBD65617 TKZ65617 TUV65617 UER65617 UON65617 UYJ65617 VIF65617 VSB65617 WBX65617 WLT65617 WVP65617 G131153 JD131153 SZ131153 ACV131153 AMR131153 AWN131153 BGJ131153 BQF131153 CAB131153 CJX131153 CTT131153 DDP131153 DNL131153 DXH131153 EHD131153 EQZ131153 FAV131153 FKR131153 FUN131153 GEJ131153 GOF131153 GYB131153 HHX131153 HRT131153 IBP131153 ILL131153 IVH131153 JFD131153 JOZ131153 JYV131153 KIR131153 KSN131153 LCJ131153 LMF131153 LWB131153 MFX131153 MPT131153 MZP131153 NJL131153 NTH131153 ODD131153 OMZ131153 OWV131153 PGR131153 PQN131153 QAJ131153 QKF131153 QUB131153 RDX131153 RNT131153 RXP131153 SHL131153 SRH131153 TBD131153 TKZ131153 TUV131153 UER131153 UON131153 UYJ131153 VIF131153 VSB131153 WBX131153 WLT131153 WVP131153 G196689 JD196689 SZ196689 ACV196689 AMR196689 AWN196689 BGJ196689 BQF196689 CAB196689 CJX196689 CTT196689 DDP196689 DNL196689 DXH196689 EHD196689 EQZ196689 FAV196689 FKR196689 FUN196689 GEJ196689 GOF196689 GYB196689 HHX196689 HRT196689 IBP196689 ILL196689 IVH196689 JFD196689 JOZ196689 JYV196689 KIR196689 KSN196689 LCJ196689 LMF196689 LWB196689 MFX196689 MPT196689 MZP196689 NJL196689 NTH196689 ODD196689 OMZ196689 OWV196689 PGR196689 PQN196689 QAJ196689 QKF196689 QUB196689 RDX196689 RNT196689 RXP196689 SHL196689 SRH196689 TBD196689 TKZ196689 TUV196689 UER196689 UON196689 UYJ196689 VIF196689 VSB196689 WBX196689 WLT196689 WVP196689 G262225 JD262225 SZ262225 ACV262225 AMR262225 AWN262225 BGJ262225 BQF262225 CAB262225 CJX262225 CTT262225 DDP262225 DNL262225 DXH262225 EHD262225 EQZ262225 FAV262225 FKR262225 FUN262225 GEJ262225 GOF262225 GYB262225 HHX262225 HRT262225 IBP262225 ILL262225 IVH262225 JFD262225 JOZ262225 JYV262225 KIR262225 KSN262225 LCJ262225 LMF262225 LWB262225 MFX262225 MPT262225 MZP262225 NJL262225 NTH262225 ODD262225 OMZ262225 OWV262225 PGR262225 PQN262225 QAJ262225 QKF262225 QUB262225 RDX262225 RNT262225 RXP262225 SHL262225 SRH262225 TBD262225 TKZ262225 TUV262225 UER262225 UON262225 UYJ262225 VIF262225 VSB262225 WBX262225 WLT262225 WVP262225 G327761 JD327761 SZ327761 ACV327761 AMR327761 AWN327761 BGJ327761 BQF327761 CAB327761 CJX327761 CTT327761 DDP327761 DNL327761 DXH327761 EHD327761 EQZ327761 FAV327761 FKR327761 FUN327761 GEJ327761 GOF327761 GYB327761 HHX327761 HRT327761 IBP327761 ILL327761 IVH327761 JFD327761 JOZ327761 JYV327761 KIR327761 KSN327761 LCJ327761 LMF327761 LWB327761 MFX327761 MPT327761 MZP327761 NJL327761 NTH327761 ODD327761 OMZ327761 OWV327761 PGR327761 PQN327761 QAJ327761 QKF327761 QUB327761 RDX327761 RNT327761 RXP327761 SHL327761 SRH327761 TBD327761 TKZ327761 TUV327761 UER327761 UON327761 UYJ327761 VIF327761 VSB327761 WBX327761 WLT327761 WVP327761 G393297 JD393297 SZ393297 ACV393297 AMR393297 AWN393297 BGJ393297 BQF393297 CAB393297 CJX393297 CTT393297 DDP393297 DNL393297 DXH393297 EHD393297 EQZ393297 FAV393297 FKR393297 FUN393297 GEJ393297 GOF393297 GYB393297 HHX393297 HRT393297 IBP393297 ILL393297 IVH393297 JFD393297 JOZ393297 JYV393297 KIR393297 KSN393297 LCJ393297 LMF393297 LWB393297 MFX393297 MPT393297 MZP393297 NJL393297 NTH393297 ODD393297 OMZ393297 OWV393297 PGR393297 PQN393297 QAJ393297 QKF393297 QUB393297 RDX393297 RNT393297 RXP393297 SHL393297 SRH393297 TBD393297 TKZ393297 TUV393297 UER393297 UON393297 UYJ393297 VIF393297 VSB393297 WBX393297 WLT393297 WVP393297 G458833 JD458833 SZ458833 ACV458833 AMR458833 AWN458833 BGJ458833 BQF458833 CAB458833 CJX458833 CTT458833 DDP458833 DNL458833 DXH458833 EHD458833 EQZ458833 FAV458833 FKR458833 FUN458833 GEJ458833 GOF458833 GYB458833 HHX458833 HRT458833 IBP458833 ILL458833 IVH458833 JFD458833 JOZ458833 JYV458833 KIR458833 KSN458833 LCJ458833 LMF458833 LWB458833 MFX458833 MPT458833 MZP458833 NJL458833 NTH458833 ODD458833 OMZ458833 OWV458833 PGR458833 PQN458833 QAJ458833 QKF458833 QUB458833 RDX458833 RNT458833 RXP458833 SHL458833 SRH458833 TBD458833 TKZ458833 TUV458833 UER458833 UON458833 UYJ458833 VIF458833 VSB458833 WBX458833 WLT458833 WVP458833 G524369 JD524369 SZ524369 ACV524369 AMR524369 AWN524369 BGJ524369 BQF524369 CAB524369 CJX524369 CTT524369 DDP524369 DNL524369 DXH524369 EHD524369 EQZ524369 FAV524369 FKR524369 FUN524369 GEJ524369 GOF524369 GYB524369 HHX524369 HRT524369 IBP524369 ILL524369 IVH524369 JFD524369 JOZ524369 JYV524369 KIR524369 KSN524369 LCJ524369 LMF524369 LWB524369 MFX524369 MPT524369 MZP524369 NJL524369 NTH524369 ODD524369 OMZ524369 OWV524369 PGR524369 PQN524369 QAJ524369 QKF524369 QUB524369 RDX524369 RNT524369 RXP524369 SHL524369 SRH524369 TBD524369 TKZ524369 TUV524369 UER524369 UON524369 UYJ524369 VIF524369 VSB524369 WBX524369 WLT524369 WVP524369 G589905 JD589905 SZ589905 ACV589905 AMR589905 AWN589905 BGJ589905 BQF589905 CAB589905 CJX589905 CTT589905 DDP589905 DNL589905 DXH589905 EHD589905 EQZ589905 FAV589905 FKR589905 FUN589905 GEJ589905 GOF589905 GYB589905 HHX589905 HRT589905 IBP589905 ILL589905 IVH589905 JFD589905 JOZ589905 JYV589905 KIR589905 KSN589905 LCJ589905 LMF589905 LWB589905 MFX589905 MPT589905 MZP589905 NJL589905 NTH589905 ODD589905 OMZ589905 OWV589905 PGR589905 PQN589905 QAJ589905 QKF589905 QUB589905 RDX589905 RNT589905 RXP589905 SHL589905 SRH589905 TBD589905 TKZ589905 TUV589905 UER589905 UON589905 UYJ589905 VIF589905 VSB589905 WBX589905 WLT589905 WVP589905 G655441 JD655441 SZ655441 ACV655441 AMR655441 AWN655441 BGJ655441 BQF655441 CAB655441 CJX655441 CTT655441 DDP655441 DNL655441 DXH655441 EHD655441 EQZ655441 FAV655441 FKR655441 FUN655441 GEJ655441 GOF655441 GYB655441 HHX655441 HRT655441 IBP655441 ILL655441 IVH655441 JFD655441 JOZ655441 JYV655441 KIR655441 KSN655441 LCJ655441 LMF655441 LWB655441 MFX655441 MPT655441 MZP655441 NJL655441 NTH655441 ODD655441 OMZ655441 OWV655441 PGR655441 PQN655441 QAJ655441 QKF655441 QUB655441 RDX655441 RNT655441 RXP655441 SHL655441 SRH655441 TBD655441 TKZ655441 TUV655441 UER655441 UON655441 UYJ655441 VIF655441 VSB655441 WBX655441 WLT655441 WVP655441 G720977 JD720977 SZ720977 ACV720977 AMR720977 AWN720977 BGJ720977 BQF720977 CAB720977 CJX720977 CTT720977 DDP720977 DNL720977 DXH720977 EHD720977 EQZ720977 FAV720977 FKR720977 FUN720977 GEJ720977 GOF720977 GYB720977 HHX720977 HRT720977 IBP720977 ILL720977 IVH720977 JFD720977 JOZ720977 JYV720977 KIR720977 KSN720977 LCJ720977 LMF720977 LWB720977 MFX720977 MPT720977 MZP720977 NJL720977 NTH720977 ODD720977 OMZ720977 OWV720977 PGR720977 PQN720977 QAJ720977 QKF720977 QUB720977 RDX720977 RNT720977 RXP720977 SHL720977 SRH720977 TBD720977 TKZ720977 TUV720977 UER720977 UON720977 UYJ720977 VIF720977 VSB720977 WBX720977 WLT720977 WVP720977 G786513 JD786513 SZ786513 ACV786513 AMR786513 AWN786513 BGJ786513 BQF786513 CAB786513 CJX786513 CTT786513 DDP786513 DNL786513 DXH786513 EHD786513 EQZ786513 FAV786513 FKR786513 FUN786513 GEJ786513 GOF786513 GYB786513 HHX786513 HRT786513 IBP786513 ILL786513 IVH786513 JFD786513 JOZ786513 JYV786513 KIR786513 KSN786513 LCJ786513 LMF786513 LWB786513 MFX786513 MPT786513 MZP786513 NJL786513 NTH786513 ODD786513 OMZ786513 OWV786513 PGR786513 PQN786513 QAJ786513 QKF786513 QUB786513 RDX786513 RNT786513 RXP786513 SHL786513 SRH786513 TBD786513 TKZ786513 TUV786513 UER786513 UON786513 UYJ786513 VIF786513 VSB786513 WBX786513 WLT786513 WVP786513 G852049 JD852049 SZ852049 ACV852049 AMR852049 AWN852049 BGJ852049 BQF852049 CAB852049 CJX852049 CTT852049 DDP852049 DNL852049 DXH852049 EHD852049 EQZ852049 FAV852049 FKR852049 FUN852049 GEJ852049 GOF852049 GYB852049 HHX852049 HRT852049 IBP852049 ILL852049 IVH852049 JFD852049 JOZ852049 JYV852049 KIR852049 KSN852049 LCJ852049 LMF852049 LWB852049 MFX852049 MPT852049 MZP852049 NJL852049 NTH852049 ODD852049 OMZ852049 OWV852049 PGR852049 PQN852049 QAJ852049 QKF852049 QUB852049 RDX852049 RNT852049 RXP852049 SHL852049 SRH852049 TBD852049 TKZ852049 TUV852049 UER852049 UON852049 UYJ852049 VIF852049 VSB852049 WBX852049 WLT852049 WVP852049 G917585 JD917585 SZ917585 ACV917585 AMR917585 AWN917585 BGJ917585 BQF917585 CAB917585 CJX917585 CTT917585 DDP917585 DNL917585 DXH917585 EHD917585 EQZ917585 FAV917585 FKR917585 FUN917585 GEJ917585 GOF917585 GYB917585 HHX917585 HRT917585 IBP917585 ILL917585 IVH917585 JFD917585 JOZ917585 JYV917585 KIR917585 KSN917585 LCJ917585 LMF917585 LWB917585 MFX917585 MPT917585 MZP917585 NJL917585 NTH917585 ODD917585 OMZ917585 OWV917585 PGR917585 PQN917585 QAJ917585 QKF917585 QUB917585 RDX917585 RNT917585 RXP917585 SHL917585 SRH917585 TBD917585 TKZ917585 TUV917585 UER917585 UON917585 UYJ917585 VIF917585 VSB917585 WBX917585 WLT917585 WVP917585 G983121 JD983121 SZ983121 ACV983121 AMR983121 AWN983121 BGJ983121 BQF983121 CAB983121 CJX983121 CTT983121 DDP983121 DNL983121 DXH983121 EHD983121 EQZ983121 FAV983121 FKR983121 FUN983121 GEJ983121 GOF983121 GYB983121 HHX983121 HRT983121 IBP983121 ILL983121 IVH983121 JFD983121 JOZ983121 JYV983121 KIR983121 KSN983121 LCJ983121 LMF983121 LWB983121 MFX983121 MPT983121 MZP983121 NJL983121 NTH983121 ODD983121 OMZ983121 OWV983121 PGR983121 PQN983121 QAJ983121 QKF983121 QUB983121 RDX983121 RNT983121 RXP983121 SHL983121 SRH983121 TBD983121 TKZ983121 TUV983121 UER983121 UON983121 UYJ983121 VIF983121 VSB983121 WBX983121 WLT983121 WVP983121 G380:G382 JD380:JD382 SZ380:SZ382 ACV380:ACV382 AMR380:AMR382 AWN380:AWN382 BGJ380:BGJ382 BQF380:BQF382 CAB380:CAB382 CJX380:CJX382 CTT380:CTT382 DDP380:DDP382 DNL380:DNL382 DXH380:DXH382 EHD380:EHD382 EQZ380:EQZ382 FAV380:FAV382 FKR380:FKR382 FUN380:FUN382 GEJ380:GEJ382 GOF380:GOF382 GYB380:GYB382 HHX380:HHX382 HRT380:HRT382 IBP380:IBP382 ILL380:ILL382 IVH380:IVH382 JFD380:JFD382 JOZ380:JOZ382 JYV380:JYV382 KIR380:KIR382 KSN380:KSN382 LCJ380:LCJ382 LMF380:LMF382 LWB380:LWB382 MFX380:MFX382 MPT380:MPT382 MZP380:MZP382 NJL380:NJL382 NTH380:NTH382 ODD380:ODD382 OMZ380:OMZ382 OWV380:OWV382 PGR380:PGR382 PQN380:PQN382 QAJ380:QAJ382 QKF380:QKF382 QUB380:QUB382 RDX380:RDX382 RNT380:RNT382 RXP380:RXP382 SHL380:SHL382 SRH380:SRH382 TBD380:TBD382 TKZ380:TKZ382 TUV380:TUV382 UER380:UER382 UON380:UON382 UYJ380:UYJ382 VIF380:VIF382 VSB380:VSB382 WBX380:WBX382 WLT380:WLT382 WVP380:WVP382 G65918:G65920 JD65918:JD65920 SZ65918:SZ65920 ACV65918:ACV65920 AMR65918:AMR65920 AWN65918:AWN65920 BGJ65918:BGJ65920 BQF65918:BQF65920 CAB65918:CAB65920 CJX65918:CJX65920 CTT65918:CTT65920 DDP65918:DDP65920 DNL65918:DNL65920 DXH65918:DXH65920 EHD65918:EHD65920 EQZ65918:EQZ65920 FAV65918:FAV65920 FKR65918:FKR65920 FUN65918:FUN65920 GEJ65918:GEJ65920 GOF65918:GOF65920 GYB65918:GYB65920 HHX65918:HHX65920 HRT65918:HRT65920 IBP65918:IBP65920 ILL65918:ILL65920 IVH65918:IVH65920 JFD65918:JFD65920 JOZ65918:JOZ65920 JYV65918:JYV65920 KIR65918:KIR65920 KSN65918:KSN65920 LCJ65918:LCJ65920 LMF65918:LMF65920 LWB65918:LWB65920 MFX65918:MFX65920 MPT65918:MPT65920 MZP65918:MZP65920 NJL65918:NJL65920 NTH65918:NTH65920 ODD65918:ODD65920 OMZ65918:OMZ65920 OWV65918:OWV65920 PGR65918:PGR65920 PQN65918:PQN65920 QAJ65918:QAJ65920 QKF65918:QKF65920 QUB65918:QUB65920 RDX65918:RDX65920 RNT65918:RNT65920 RXP65918:RXP65920 SHL65918:SHL65920 SRH65918:SRH65920 TBD65918:TBD65920 TKZ65918:TKZ65920 TUV65918:TUV65920 UER65918:UER65920 UON65918:UON65920 UYJ65918:UYJ65920 VIF65918:VIF65920 VSB65918:VSB65920 WBX65918:WBX65920 WLT65918:WLT65920 WVP65918:WVP65920 G131454:G131456 JD131454:JD131456 SZ131454:SZ131456 ACV131454:ACV131456 AMR131454:AMR131456 AWN131454:AWN131456 BGJ131454:BGJ131456 BQF131454:BQF131456 CAB131454:CAB131456 CJX131454:CJX131456 CTT131454:CTT131456 DDP131454:DDP131456 DNL131454:DNL131456 DXH131454:DXH131456 EHD131454:EHD131456 EQZ131454:EQZ131456 FAV131454:FAV131456 FKR131454:FKR131456 FUN131454:FUN131456 GEJ131454:GEJ131456 GOF131454:GOF131456 GYB131454:GYB131456 HHX131454:HHX131456 HRT131454:HRT131456 IBP131454:IBP131456 ILL131454:ILL131456 IVH131454:IVH131456 JFD131454:JFD131456 JOZ131454:JOZ131456 JYV131454:JYV131456 KIR131454:KIR131456 KSN131454:KSN131456 LCJ131454:LCJ131456 LMF131454:LMF131456 LWB131454:LWB131456 MFX131454:MFX131456 MPT131454:MPT131456 MZP131454:MZP131456 NJL131454:NJL131456 NTH131454:NTH131456 ODD131454:ODD131456 OMZ131454:OMZ131456 OWV131454:OWV131456 PGR131454:PGR131456 PQN131454:PQN131456 QAJ131454:QAJ131456 QKF131454:QKF131456 QUB131454:QUB131456 RDX131454:RDX131456 RNT131454:RNT131456 RXP131454:RXP131456 SHL131454:SHL131456 SRH131454:SRH131456 TBD131454:TBD131456 TKZ131454:TKZ131456 TUV131454:TUV131456 UER131454:UER131456 UON131454:UON131456 UYJ131454:UYJ131456 VIF131454:VIF131456 VSB131454:VSB131456 WBX131454:WBX131456 WLT131454:WLT131456 WVP131454:WVP131456 G196990:G196992 JD196990:JD196992 SZ196990:SZ196992 ACV196990:ACV196992 AMR196990:AMR196992 AWN196990:AWN196992 BGJ196990:BGJ196992 BQF196990:BQF196992 CAB196990:CAB196992 CJX196990:CJX196992 CTT196990:CTT196992 DDP196990:DDP196992 DNL196990:DNL196992 DXH196990:DXH196992 EHD196990:EHD196992 EQZ196990:EQZ196992 FAV196990:FAV196992 FKR196990:FKR196992 FUN196990:FUN196992 GEJ196990:GEJ196992 GOF196990:GOF196992 GYB196990:GYB196992 HHX196990:HHX196992 HRT196990:HRT196992 IBP196990:IBP196992 ILL196990:ILL196992 IVH196990:IVH196992 JFD196990:JFD196992 JOZ196990:JOZ196992 JYV196990:JYV196992 KIR196990:KIR196992 KSN196990:KSN196992 LCJ196990:LCJ196992 LMF196990:LMF196992 LWB196990:LWB196992 MFX196990:MFX196992 MPT196990:MPT196992 MZP196990:MZP196992 NJL196990:NJL196992 NTH196990:NTH196992 ODD196990:ODD196992 OMZ196990:OMZ196992 OWV196990:OWV196992 PGR196990:PGR196992 PQN196990:PQN196992 QAJ196990:QAJ196992 QKF196990:QKF196992 QUB196990:QUB196992 RDX196990:RDX196992 RNT196990:RNT196992 RXP196990:RXP196992 SHL196990:SHL196992 SRH196990:SRH196992 TBD196990:TBD196992 TKZ196990:TKZ196992 TUV196990:TUV196992 UER196990:UER196992 UON196990:UON196992 UYJ196990:UYJ196992 VIF196990:VIF196992 VSB196990:VSB196992 WBX196990:WBX196992 WLT196990:WLT196992 WVP196990:WVP196992 G262526:G262528 JD262526:JD262528 SZ262526:SZ262528 ACV262526:ACV262528 AMR262526:AMR262528 AWN262526:AWN262528 BGJ262526:BGJ262528 BQF262526:BQF262528 CAB262526:CAB262528 CJX262526:CJX262528 CTT262526:CTT262528 DDP262526:DDP262528 DNL262526:DNL262528 DXH262526:DXH262528 EHD262526:EHD262528 EQZ262526:EQZ262528 FAV262526:FAV262528 FKR262526:FKR262528 FUN262526:FUN262528 GEJ262526:GEJ262528 GOF262526:GOF262528 GYB262526:GYB262528 HHX262526:HHX262528 HRT262526:HRT262528 IBP262526:IBP262528 ILL262526:ILL262528 IVH262526:IVH262528 JFD262526:JFD262528 JOZ262526:JOZ262528 JYV262526:JYV262528 KIR262526:KIR262528 KSN262526:KSN262528 LCJ262526:LCJ262528 LMF262526:LMF262528 LWB262526:LWB262528 MFX262526:MFX262528 MPT262526:MPT262528 MZP262526:MZP262528 NJL262526:NJL262528 NTH262526:NTH262528 ODD262526:ODD262528 OMZ262526:OMZ262528 OWV262526:OWV262528 PGR262526:PGR262528 PQN262526:PQN262528 QAJ262526:QAJ262528 QKF262526:QKF262528 QUB262526:QUB262528 RDX262526:RDX262528 RNT262526:RNT262528 RXP262526:RXP262528 SHL262526:SHL262528 SRH262526:SRH262528 TBD262526:TBD262528 TKZ262526:TKZ262528 TUV262526:TUV262528 UER262526:UER262528 UON262526:UON262528 UYJ262526:UYJ262528 VIF262526:VIF262528 VSB262526:VSB262528 WBX262526:WBX262528 WLT262526:WLT262528 WVP262526:WVP262528 G328062:G328064 JD328062:JD328064 SZ328062:SZ328064 ACV328062:ACV328064 AMR328062:AMR328064 AWN328062:AWN328064 BGJ328062:BGJ328064 BQF328062:BQF328064 CAB328062:CAB328064 CJX328062:CJX328064 CTT328062:CTT328064 DDP328062:DDP328064 DNL328062:DNL328064 DXH328062:DXH328064 EHD328062:EHD328064 EQZ328062:EQZ328064 FAV328062:FAV328064 FKR328062:FKR328064 FUN328062:FUN328064 GEJ328062:GEJ328064 GOF328062:GOF328064 GYB328062:GYB328064 HHX328062:HHX328064 HRT328062:HRT328064 IBP328062:IBP328064 ILL328062:ILL328064 IVH328062:IVH328064 JFD328062:JFD328064 JOZ328062:JOZ328064 JYV328062:JYV328064 KIR328062:KIR328064 KSN328062:KSN328064 LCJ328062:LCJ328064 LMF328062:LMF328064 LWB328062:LWB328064 MFX328062:MFX328064 MPT328062:MPT328064 MZP328062:MZP328064 NJL328062:NJL328064 NTH328062:NTH328064 ODD328062:ODD328064 OMZ328062:OMZ328064 OWV328062:OWV328064 PGR328062:PGR328064 PQN328062:PQN328064 QAJ328062:QAJ328064 QKF328062:QKF328064 QUB328062:QUB328064 RDX328062:RDX328064 RNT328062:RNT328064 RXP328062:RXP328064 SHL328062:SHL328064 SRH328062:SRH328064 TBD328062:TBD328064 TKZ328062:TKZ328064 TUV328062:TUV328064 UER328062:UER328064 UON328062:UON328064 UYJ328062:UYJ328064 VIF328062:VIF328064 VSB328062:VSB328064 WBX328062:WBX328064 WLT328062:WLT328064 WVP328062:WVP328064 G393598:G393600 JD393598:JD393600 SZ393598:SZ393600 ACV393598:ACV393600 AMR393598:AMR393600 AWN393598:AWN393600 BGJ393598:BGJ393600 BQF393598:BQF393600 CAB393598:CAB393600 CJX393598:CJX393600 CTT393598:CTT393600 DDP393598:DDP393600 DNL393598:DNL393600 DXH393598:DXH393600 EHD393598:EHD393600 EQZ393598:EQZ393600 FAV393598:FAV393600 FKR393598:FKR393600 FUN393598:FUN393600 GEJ393598:GEJ393600 GOF393598:GOF393600 GYB393598:GYB393600 HHX393598:HHX393600 HRT393598:HRT393600 IBP393598:IBP393600 ILL393598:ILL393600 IVH393598:IVH393600 JFD393598:JFD393600 JOZ393598:JOZ393600 JYV393598:JYV393600 KIR393598:KIR393600 KSN393598:KSN393600 LCJ393598:LCJ393600 LMF393598:LMF393600 LWB393598:LWB393600 MFX393598:MFX393600 MPT393598:MPT393600 MZP393598:MZP393600 NJL393598:NJL393600 NTH393598:NTH393600 ODD393598:ODD393600 OMZ393598:OMZ393600 OWV393598:OWV393600 PGR393598:PGR393600 PQN393598:PQN393600 QAJ393598:QAJ393600 QKF393598:QKF393600 QUB393598:QUB393600 RDX393598:RDX393600 RNT393598:RNT393600 RXP393598:RXP393600 SHL393598:SHL393600 SRH393598:SRH393600 TBD393598:TBD393600 TKZ393598:TKZ393600 TUV393598:TUV393600 UER393598:UER393600 UON393598:UON393600 UYJ393598:UYJ393600 VIF393598:VIF393600 VSB393598:VSB393600 WBX393598:WBX393600 WLT393598:WLT393600 WVP393598:WVP393600 G459134:G459136 JD459134:JD459136 SZ459134:SZ459136 ACV459134:ACV459136 AMR459134:AMR459136 AWN459134:AWN459136 BGJ459134:BGJ459136 BQF459134:BQF459136 CAB459134:CAB459136 CJX459134:CJX459136 CTT459134:CTT459136 DDP459134:DDP459136 DNL459134:DNL459136 DXH459134:DXH459136 EHD459134:EHD459136 EQZ459134:EQZ459136 FAV459134:FAV459136 FKR459134:FKR459136 FUN459134:FUN459136 GEJ459134:GEJ459136 GOF459134:GOF459136 GYB459134:GYB459136 HHX459134:HHX459136 HRT459134:HRT459136 IBP459134:IBP459136 ILL459134:ILL459136 IVH459134:IVH459136 JFD459134:JFD459136 JOZ459134:JOZ459136 JYV459134:JYV459136 KIR459134:KIR459136 KSN459134:KSN459136 LCJ459134:LCJ459136 LMF459134:LMF459136 LWB459134:LWB459136 MFX459134:MFX459136 MPT459134:MPT459136 MZP459134:MZP459136 NJL459134:NJL459136 NTH459134:NTH459136 ODD459134:ODD459136 OMZ459134:OMZ459136 OWV459134:OWV459136 PGR459134:PGR459136 PQN459134:PQN459136 QAJ459134:QAJ459136 QKF459134:QKF459136 QUB459134:QUB459136 RDX459134:RDX459136 RNT459134:RNT459136 RXP459134:RXP459136 SHL459134:SHL459136 SRH459134:SRH459136 TBD459134:TBD459136 TKZ459134:TKZ459136 TUV459134:TUV459136 UER459134:UER459136 UON459134:UON459136 UYJ459134:UYJ459136 VIF459134:VIF459136 VSB459134:VSB459136 WBX459134:WBX459136 WLT459134:WLT459136 WVP459134:WVP459136 G524670:G524672 JD524670:JD524672 SZ524670:SZ524672 ACV524670:ACV524672 AMR524670:AMR524672 AWN524670:AWN524672 BGJ524670:BGJ524672 BQF524670:BQF524672 CAB524670:CAB524672 CJX524670:CJX524672 CTT524670:CTT524672 DDP524670:DDP524672 DNL524670:DNL524672 DXH524670:DXH524672 EHD524670:EHD524672 EQZ524670:EQZ524672 FAV524670:FAV524672 FKR524670:FKR524672 FUN524670:FUN524672 GEJ524670:GEJ524672 GOF524670:GOF524672 GYB524670:GYB524672 HHX524670:HHX524672 HRT524670:HRT524672 IBP524670:IBP524672 ILL524670:ILL524672 IVH524670:IVH524672 JFD524670:JFD524672 JOZ524670:JOZ524672 JYV524670:JYV524672 KIR524670:KIR524672 KSN524670:KSN524672 LCJ524670:LCJ524672 LMF524670:LMF524672 LWB524670:LWB524672 MFX524670:MFX524672 MPT524670:MPT524672 MZP524670:MZP524672 NJL524670:NJL524672 NTH524670:NTH524672 ODD524670:ODD524672 OMZ524670:OMZ524672 OWV524670:OWV524672 PGR524670:PGR524672 PQN524670:PQN524672 QAJ524670:QAJ524672 QKF524670:QKF524672 QUB524670:QUB524672 RDX524670:RDX524672 RNT524670:RNT524672 RXP524670:RXP524672 SHL524670:SHL524672 SRH524670:SRH524672 TBD524670:TBD524672 TKZ524670:TKZ524672 TUV524670:TUV524672 UER524670:UER524672 UON524670:UON524672 UYJ524670:UYJ524672 VIF524670:VIF524672 VSB524670:VSB524672 WBX524670:WBX524672 WLT524670:WLT524672 WVP524670:WVP524672 G590206:G590208 JD590206:JD590208 SZ590206:SZ590208 ACV590206:ACV590208 AMR590206:AMR590208 AWN590206:AWN590208 BGJ590206:BGJ590208 BQF590206:BQF590208 CAB590206:CAB590208 CJX590206:CJX590208 CTT590206:CTT590208 DDP590206:DDP590208 DNL590206:DNL590208 DXH590206:DXH590208 EHD590206:EHD590208 EQZ590206:EQZ590208 FAV590206:FAV590208 FKR590206:FKR590208 FUN590206:FUN590208 GEJ590206:GEJ590208 GOF590206:GOF590208 GYB590206:GYB590208 HHX590206:HHX590208 HRT590206:HRT590208 IBP590206:IBP590208 ILL590206:ILL590208 IVH590206:IVH590208 JFD590206:JFD590208 JOZ590206:JOZ590208 JYV590206:JYV590208 KIR590206:KIR590208 KSN590206:KSN590208 LCJ590206:LCJ590208 LMF590206:LMF590208 LWB590206:LWB590208 MFX590206:MFX590208 MPT590206:MPT590208 MZP590206:MZP590208 NJL590206:NJL590208 NTH590206:NTH590208 ODD590206:ODD590208 OMZ590206:OMZ590208 OWV590206:OWV590208 PGR590206:PGR590208 PQN590206:PQN590208 QAJ590206:QAJ590208 QKF590206:QKF590208 QUB590206:QUB590208 RDX590206:RDX590208 RNT590206:RNT590208 RXP590206:RXP590208 SHL590206:SHL590208 SRH590206:SRH590208 TBD590206:TBD590208 TKZ590206:TKZ590208 TUV590206:TUV590208 UER590206:UER590208 UON590206:UON590208 UYJ590206:UYJ590208 VIF590206:VIF590208 VSB590206:VSB590208 WBX590206:WBX590208 WLT590206:WLT590208 WVP590206:WVP590208 G655742:G655744 JD655742:JD655744 SZ655742:SZ655744 ACV655742:ACV655744 AMR655742:AMR655744 AWN655742:AWN655744 BGJ655742:BGJ655744 BQF655742:BQF655744 CAB655742:CAB655744 CJX655742:CJX655744 CTT655742:CTT655744 DDP655742:DDP655744 DNL655742:DNL655744 DXH655742:DXH655744 EHD655742:EHD655744 EQZ655742:EQZ655744 FAV655742:FAV655744 FKR655742:FKR655744 FUN655742:FUN655744 GEJ655742:GEJ655744 GOF655742:GOF655744 GYB655742:GYB655744 HHX655742:HHX655744 HRT655742:HRT655744 IBP655742:IBP655744 ILL655742:ILL655744 IVH655742:IVH655744 JFD655742:JFD655744 JOZ655742:JOZ655744 JYV655742:JYV655744 KIR655742:KIR655744 KSN655742:KSN655744 LCJ655742:LCJ655744 LMF655742:LMF655744 LWB655742:LWB655744 MFX655742:MFX655744 MPT655742:MPT655744 MZP655742:MZP655744 NJL655742:NJL655744 NTH655742:NTH655744 ODD655742:ODD655744 OMZ655742:OMZ655744 OWV655742:OWV655744 PGR655742:PGR655744 PQN655742:PQN655744 QAJ655742:QAJ655744 QKF655742:QKF655744 QUB655742:QUB655744 RDX655742:RDX655744 RNT655742:RNT655744 RXP655742:RXP655744 SHL655742:SHL655744 SRH655742:SRH655744 TBD655742:TBD655744 TKZ655742:TKZ655744 TUV655742:TUV655744 UER655742:UER655744 UON655742:UON655744 UYJ655742:UYJ655744 VIF655742:VIF655744 VSB655742:VSB655744 WBX655742:WBX655744 WLT655742:WLT655744 WVP655742:WVP655744 G721278:G721280 JD721278:JD721280 SZ721278:SZ721280 ACV721278:ACV721280 AMR721278:AMR721280 AWN721278:AWN721280 BGJ721278:BGJ721280 BQF721278:BQF721280 CAB721278:CAB721280 CJX721278:CJX721280 CTT721278:CTT721280 DDP721278:DDP721280 DNL721278:DNL721280 DXH721278:DXH721280 EHD721278:EHD721280 EQZ721278:EQZ721280 FAV721278:FAV721280 FKR721278:FKR721280 FUN721278:FUN721280 GEJ721278:GEJ721280 GOF721278:GOF721280 GYB721278:GYB721280 HHX721278:HHX721280 HRT721278:HRT721280 IBP721278:IBP721280 ILL721278:ILL721280 IVH721278:IVH721280 JFD721278:JFD721280 JOZ721278:JOZ721280 JYV721278:JYV721280 KIR721278:KIR721280 KSN721278:KSN721280 LCJ721278:LCJ721280 LMF721278:LMF721280 LWB721278:LWB721280 MFX721278:MFX721280 MPT721278:MPT721280 MZP721278:MZP721280 NJL721278:NJL721280 NTH721278:NTH721280 ODD721278:ODD721280 OMZ721278:OMZ721280 OWV721278:OWV721280 PGR721278:PGR721280 PQN721278:PQN721280 QAJ721278:QAJ721280 QKF721278:QKF721280 QUB721278:QUB721280 RDX721278:RDX721280 RNT721278:RNT721280 RXP721278:RXP721280 SHL721278:SHL721280 SRH721278:SRH721280 TBD721278:TBD721280 TKZ721278:TKZ721280 TUV721278:TUV721280 UER721278:UER721280 UON721278:UON721280 UYJ721278:UYJ721280 VIF721278:VIF721280 VSB721278:VSB721280 WBX721278:WBX721280 WLT721278:WLT721280 WVP721278:WVP721280 G786814:G786816 JD786814:JD786816 SZ786814:SZ786816 ACV786814:ACV786816 AMR786814:AMR786816 AWN786814:AWN786816 BGJ786814:BGJ786816 BQF786814:BQF786816 CAB786814:CAB786816 CJX786814:CJX786816 CTT786814:CTT786816 DDP786814:DDP786816 DNL786814:DNL786816 DXH786814:DXH786816 EHD786814:EHD786816 EQZ786814:EQZ786816 FAV786814:FAV786816 FKR786814:FKR786816 FUN786814:FUN786816 GEJ786814:GEJ786816 GOF786814:GOF786816 GYB786814:GYB786816 HHX786814:HHX786816 HRT786814:HRT786816 IBP786814:IBP786816 ILL786814:ILL786816 IVH786814:IVH786816 JFD786814:JFD786816 JOZ786814:JOZ786816 JYV786814:JYV786816 KIR786814:KIR786816 KSN786814:KSN786816 LCJ786814:LCJ786816 LMF786814:LMF786816 LWB786814:LWB786816 MFX786814:MFX786816 MPT786814:MPT786816 MZP786814:MZP786816 NJL786814:NJL786816 NTH786814:NTH786816 ODD786814:ODD786816 OMZ786814:OMZ786816 OWV786814:OWV786816 PGR786814:PGR786816 PQN786814:PQN786816 QAJ786814:QAJ786816 QKF786814:QKF786816 QUB786814:QUB786816 RDX786814:RDX786816 RNT786814:RNT786816 RXP786814:RXP786816 SHL786814:SHL786816 SRH786814:SRH786816 TBD786814:TBD786816 TKZ786814:TKZ786816 TUV786814:TUV786816 UER786814:UER786816 UON786814:UON786816 UYJ786814:UYJ786816 VIF786814:VIF786816 VSB786814:VSB786816 WBX786814:WBX786816 WLT786814:WLT786816 WVP786814:WVP786816 G852350:G852352 JD852350:JD852352 SZ852350:SZ852352 ACV852350:ACV852352 AMR852350:AMR852352 AWN852350:AWN852352 BGJ852350:BGJ852352 BQF852350:BQF852352 CAB852350:CAB852352 CJX852350:CJX852352 CTT852350:CTT852352 DDP852350:DDP852352 DNL852350:DNL852352 DXH852350:DXH852352 EHD852350:EHD852352 EQZ852350:EQZ852352 FAV852350:FAV852352 FKR852350:FKR852352 FUN852350:FUN852352 GEJ852350:GEJ852352 GOF852350:GOF852352 GYB852350:GYB852352 HHX852350:HHX852352 HRT852350:HRT852352 IBP852350:IBP852352 ILL852350:ILL852352 IVH852350:IVH852352 JFD852350:JFD852352 JOZ852350:JOZ852352 JYV852350:JYV852352 KIR852350:KIR852352 KSN852350:KSN852352 LCJ852350:LCJ852352 LMF852350:LMF852352 LWB852350:LWB852352 MFX852350:MFX852352 MPT852350:MPT852352 MZP852350:MZP852352 NJL852350:NJL852352 NTH852350:NTH852352 ODD852350:ODD852352 OMZ852350:OMZ852352 OWV852350:OWV852352 PGR852350:PGR852352 PQN852350:PQN852352 QAJ852350:QAJ852352 QKF852350:QKF852352 QUB852350:QUB852352 RDX852350:RDX852352 RNT852350:RNT852352 RXP852350:RXP852352 SHL852350:SHL852352 SRH852350:SRH852352 TBD852350:TBD852352 TKZ852350:TKZ852352 TUV852350:TUV852352 UER852350:UER852352 UON852350:UON852352 UYJ852350:UYJ852352 VIF852350:VIF852352 VSB852350:VSB852352 WBX852350:WBX852352 WLT852350:WLT852352 WVP852350:WVP852352 G917886:G917888 JD917886:JD917888 SZ917886:SZ917888 ACV917886:ACV917888 AMR917886:AMR917888 AWN917886:AWN917888 BGJ917886:BGJ917888 BQF917886:BQF917888 CAB917886:CAB917888 CJX917886:CJX917888 CTT917886:CTT917888 DDP917886:DDP917888 DNL917886:DNL917888 DXH917886:DXH917888 EHD917886:EHD917888 EQZ917886:EQZ917888 FAV917886:FAV917888 FKR917886:FKR917888 FUN917886:FUN917888 GEJ917886:GEJ917888 GOF917886:GOF917888 GYB917886:GYB917888 HHX917886:HHX917888 HRT917886:HRT917888 IBP917886:IBP917888 ILL917886:ILL917888 IVH917886:IVH917888 JFD917886:JFD917888 JOZ917886:JOZ917888 JYV917886:JYV917888 KIR917886:KIR917888 KSN917886:KSN917888 LCJ917886:LCJ917888 LMF917886:LMF917888 LWB917886:LWB917888 MFX917886:MFX917888 MPT917886:MPT917888 MZP917886:MZP917888 NJL917886:NJL917888 NTH917886:NTH917888 ODD917886:ODD917888 OMZ917886:OMZ917888 OWV917886:OWV917888 PGR917886:PGR917888 PQN917886:PQN917888 QAJ917886:QAJ917888 QKF917886:QKF917888 QUB917886:QUB917888 RDX917886:RDX917888 RNT917886:RNT917888 RXP917886:RXP917888 SHL917886:SHL917888 SRH917886:SRH917888 TBD917886:TBD917888 TKZ917886:TKZ917888 TUV917886:TUV917888 UER917886:UER917888 UON917886:UON917888 UYJ917886:UYJ917888 VIF917886:VIF917888 VSB917886:VSB917888 WBX917886:WBX917888 WLT917886:WLT917888 WVP917886:WVP917888 G983422:G983424 JD983422:JD983424 SZ983422:SZ983424 ACV983422:ACV983424 AMR983422:AMR983424 AWN983422:AWN983424 BGJ983422:BGJ983424 BQF983422:BQF983424 CAB983422:CAB983424 CJX983422:CJX983424 CTT983422:CTT983424 DDP983422:DDP983424 DNL983422:DNL983424 DXH983422:DXH983424 EHD983422:EHD983424 EQZ983422:EQZ983424 FAV983422:FAV983424 FKR983422:FKR983424 FUN983422:FUN983424 GEJ983422:GEJ983424 GOF983422:GOF983424 GYB983422:GYB983424 HHX983422:HHX983424 HRT983422:HRT983424 IBP983422:IBP983424 ILL983422:ILL983424 IVH983422:IVH983424 JFD983422:JFD983424 JOZ983422:JOZ983424 JYV983422:JYV983424 KIR983422:KIR983424 KSN983422:KSN983424 LCJ983422:LCJ983424 LMF983422:LMF983424 LWB983422:LWB983424 MFX983422:MFX983424 MPT983422:MPT983424 MZP983422:MZP983424 NJL983422:NJL983424 NTH983422:NTH983424 ODD983422:ODD983424 OMZ983422:OMZ983424 OWV983422:OWV983424 PGR983422:PGR983424 PQN983422:PQN983424 QAJ983422:QAJ983424 QKF983422:QKF983424 QUB983422:QUB983424 RDX983422:RDX983424 RNT983422:RNT983424 RXP983422:RXP983424 SHL983422:SHL983424 SRH983422:SRH983424 TBD983422:TBD983424 TKZ983422:TKZ983424 TUV983422:TUV983424 UER983422:UER983424 UON983422:UON983424 UYJ983422:UYJ983424 VIF983422:VIF983424 VSB983422:VSB983424 WBX983422:WBX983424 WLT983422:WLT983424 WVP983422:WVP983424 G330 JD330 SZ330 ACV330 AMR330 AWN330 BGJ330 BQF330 CAB330 CJX330 CTT330 DDP330 DNL330 DXH330 EHD330 EQZ330 FAV330 FKR330 FUN330 GEJ330 GOF330 GYB330 HHX330 HRT330 IBP330 ILL330 IVH330 JFD330 JOZ330 JYV330 KIR330 KSN330 LCJ330 LMF330 LWB330 MFX330 MPT330 MZP330 NJL330 NTH330 ODD330 OMZ330 OWV330 PGR330 PQN330 QAJ330 QKF330 QUB330 RDX330 RNT330 RXP330 SHL330 SRH330 TBD330 TKZ330 TUV330 UER330 UON330 UYJ330 VIF330 VSB330 WBX330 WLT330 WVP330 G65868 JD65868 SZ65868 ACV65868 AMR65868 AWN65868 BGJ65868 BQF65868 CAB65868 CJX65868 CTT65868 DDP65868 DNL65868 DXH65868 EHD65868 EQZ65868 FAV65868 FKR65868 FUN65868 GEJ65868 GOF65868 GYB65868 HHX65868 HRT65868 IBP65868 ILL65868 IVH65868 JFD65868 JOZ65868 JYV65868 KIR65868 KSN65868 LCJ65868 LMF65868 LWB65868 MFX65868 MPT65868 MZP65868 NJL65868 NTH65868 ODD65868 OMZ65868 OWV65868 PGR65868 PQN65868 QAJ65868 QKF65868 QUB65868 RDX65868 RNT65868 RXP65868 SHL65868 SRH65868 TBD65868 TKZ65868 TUV65868 UER65868 UON65868 UYJ65868 VIF65868 VSB65868 WBX65868 WLT65868 WVP65868 G131404 JD131404 SZ131404 ACV131404 AMR131404 AWN131404 BGJ131404 BQF131404 CAB131404 CJX131404 CTT131404 DDP131404 DNL131404 DXH131404 EHD131404 EQZ131404 FAV131404 FKR131404 FUN131404 GEJ131404 GOF131404 GYB131404 HHX131404 HRT131404 IBP131404 ILL131404 IVH131404 JFD131404 JOZ131404 JYV131404 KIR131404 KSN131404 LCJ131404 LMF131404 LWB131404 MFX131404 MPT131404 MZP131404 NJL131404 NTH131404 ODD131404 OMZ131404 OWV131404 PGR131404 PQN131404 QAJ131404 QKF131404 QUB131404 RDX131404 RNT131404 RXP131404 SHL131404 SRH131404 TBD131404 TKZ131404 TUV131404 UER131404 UON131404 UYJ131404 VIF131404 VSB131404 WBX131404 WLT131404 WVP131404 G196940 JD196940 SZ196940 ACV196940 AMR196940 AWN196940 BGJ196940 BQF196940 CAB196940 CJX196940 CTT196940 DDP196940 DNL196940 DXH196940 EHD196940 EQZ196940 FAV196940 FKR196940 FUN196940 GEJ196940 GOF196940 GYB196940 HHX196940 HRT196940 IBP196940 ILL196940 IVH196940 JFD196940 JOZ196940 JYV196940 KIR196940 KSN196940 LCJ196940 LMF196940 LWB196940 MFX196940 MPT196940 MZP196940 NJL196940 NTH196940 ODD196940 OMZ196940 OWV196940 PGR196940 PQN196940 QAJ196940 QKF196940 QUB196940 RDX196940 RNT196940 RXP196940 SHL196940 SRH196940 TBD196940 TKZ196940 TUV196940 UER196940 UON196940 UYJ196940 VIF196940 VSB196940 WBX196940 WLT196940 WVP196940 G262476 JD262476 SZ262476 ACV262476 AMR262476 AWN262476 BGJ262476 BQF262476 CAB262476 CJX262476 CTT262476 DDP262476 DNL262476 DXH262476 EHD262476 EQZ262476 FAV262476 FKR262476 FUN262476 GEJ262476 GOF262476 GYB262476 HHX262476 HRT262476 IBP262476 ILL262476 IVH262476 JFD262476 JOZ262476 JYV262476 KIR262476 KSN262476 LCJ262476 LMF262476 LWB262476 MFX262476 MPT262476 MZP262476 NJL262476 NTH262476 ODD262476 OMZ262476 OWV262476 PGR262476 PQN262476 QAJ262476 QKF262476 QUB262476 RDX262476 RNT262476 RXP262476 SHL262476 SRH262476 TBD262476 TKZ262476 TUV262476 UER262476 UON262476 UYJ262476 VIF262476 VSB262476 WBX262476 WLT262476 WVP262476 G328012 JD328012 SZ328012 ACV328012 AMR328012 AWN328012 BGJ328012 BQF328012 CAB328012 CJX328012 CTT328012 DDP328012 DNL328012 DXH328012 EHD328012 EQZ328012 FAV328012 FKR328012 FUN328012 GEJ328012 GOF328012 GYB328012 HHX328012 HRT328012 IBP328012 ILL328012 IVH328012 JFD328012 JOZ328012 JYV328012 KIR328012 KSN328012 LCJ328012 LMF328012 LWB328012 MFX328012 MPT328012 MZP328012 NJL328012 NTH328012 ODD328012 OMZ328012 OWV328012 PGR328012 PQN328012 QAJ328012 QKF328012 QUB328012 RDX328012 RNT328012 RXP328012 SHL328012 SRH328012 TBD328012 TKZ328012 TUV328012 UER328012 UON328012 UYJ328012 VIF328012 VSB328012 WBX328012 WLT328012 WVP328012 G393548 JD393548 SZ393548 ACV393548 AMR393548 AWN393548 BGJ393548 BQF393548 CAB393548 CJX393548 CTT393548 DDP393548 DNL393548 DXH393548 EHD393548 EQZ393548 FAV393548 FKR393548 FUN393548 GEJ393548 GOF393548 GYB393548 HHX393548 HRT393548 IBP393548 ILL393548 IVH393548 JFD393548 JOZ393548 JYV393548 KIR393548 KSN393548 LCJ393548 LMF393548 LWB393548 MFX393548 MPT393548 MZP393548 NJL393548 NTH393548 ODD393548 OMZ393548 OWV393548 PGR393548 PQN393548 QAJ393548 QKF393548 QUB393548 RDX393548 RNT393548 RXP393548 SHL393548 SRH393548 TBD393548 TKZ393548 TUV393548 UER393548 UON393548 UYJ393548 VIF393548 VSB393548 WBX393548 WLT393548 WVP393548 G459084 JD459084 SZ459084 ACV459084 AMR459084 AWN459084 BGJ459084 BQF459084 CAB459084 CJX459084 CTT459084 DDP459084 DNL459084 DXH459084 EHD459084 EQZ459084 FAV459084 FKR459084 FUN459084 GEJ459084 GOF459084 GYB459084 HHX459084 HRT459084 IBP459084 ILL459084 IVH459084 JFD459084 JOZ459084 JYV459084 KIR459084 KSN459084 LCJ459084 LMF459084 LWB459084 MFX459084 MPT459084 MZP459084 NJL459084 NTH459084 ODD459084 OMZ459084 OWV459084 PGR459084 PQN459084 QAJ459084 QKF459084 QUB459084 RDX459084 RNT459084 RXP459084 SHL459084 SRH459084 TBD459084 TKZ459084 TUV459084 UER459084 UON459084 UYJ459084 VIF459084 VSB459084 WBX459084 WLT459084 WVP459084 G524620 JD524620 SZ524620 ACV524620 AMR524620 AWN524620 BGJ524620 BQF524620 CAB524620 CJX524620 CTT524620 DDP524620 DNL524620 DXH524620 EHD524620 EQZ524620 FAV524620 FKR524620 FUN524620 GEJ524620 GOF524620 GYB524620 HHX524620 HRT524620 IBP524620 ILL524620 IVH524620 JFD524620 JOZ524620 JYV524620 KIR524620 KSN524620 LCJ524620 LMF524620 LWB524620 MFX524620 MPT524620 MZP524620 NJL524620 NTH524620 ODD524620 OMZ524620 OWV524620 PGR524620 PQN524620 QAJ524620 QKF524620 QUB524620 RDX524620 RNT524620 RXP524620 SHL524620 SRH524620 TBD524620 TKZ524620 TUV524620 UER524620 UON524620 UYJ524620 VIF524620 VSB524620 WBX524620 WLT524620 WVP524620 G590156 JD590156 SZ590156 ACV590156 AMR590156 AWN590156 BGJ590156 BQF590156 CAB590156 CJX590156 CTT590156 DDP590156 DNL590156 DXH590156 EHD590156 EQZ590156 FAV590156 FKR590156 FUN590156 GEJ590156 GOF590156 GYB590156 HHX590156 HRT590156 IBP590156 ILL590156 IVH590156 JFD590156 JOZ590156 JYV590156 KIR590156 KSN590156 LCJ590156 LMF590156 LWB590156 MFX590156 MPT590156 MZP590156 NJL590156 NTH590156 ODD590156 OMZ590156 OWV590156 PGR590156 PQN590156 QAJ590156 QKF590156 QUB590156 RDX590156 RNT590156 RXP590156 SHL590156 SRH590156 TBD590156 TKZ590156 TUV590156 UER590156 UON590156 UYJ590156 VIF590156 VSB590156 WBX590156 WLT590156 WVP590156 G655692 JD655692 SZ655692 ACV655692 AMR655692 AWN655692 BGJ655692 BQF655692 CAB655692 CJX655692 CTT655692 DDP655692 DNL655692 DXH655692 EHD655692 EQZ655692 FAV655692 FKR655692 FUN655692 GEJ655692 GOF655692 GYB655692 HHX655692 HRT655692 IBP655692 ILL655692 IVH655692 JFD655692 JOZ655692 JYV655692 KIR655692 KSN655692 LCJ655692 LMF655692 LWB655692 MFX655692 MPT655692 MZP655692 NJL655692 NTH655692 ODD655692 OMZ655692 OWV655692 PGR655692 PQN655692 QAJ655692 QKF655692 QUB655692 RDX655692 RNT655692 RXP655692 SHL655692 SRH655692 TBD655692 TKZ655692 TUV655692 UER655692 UON655692 UYJ655692 VIF655692 VSB655692 WBX655692 WLT655692 WVP655692 G721228 JD721228 SZ721228 ACV721228 AMR721228 AWN721228 BGJ721228 BQF721228 CAB721228 CJX721228 CTT721228 DDP721228 DNL721228 DXH721228 EHD721228 EQZ721228 FAV721228 FKR721228 FUN721228 GEJ721228 GOF721228 GYB721228 HHX721228 HRT721228 IBP721228 ILL721228 IVH721228 JFD721228 JOZ721228 JYV721228 KIR721228 KSN721228 LCJ721228 LMF721228 LWB721228 MFX721228 MPT721228 MZP721228 NJL721228 NTH721228 ODD721228 OMZ721228 OWV721228 PGR721228 PQN721228 QAJ721228 QKF721228 QUB721228 RDX721228 RNT721228 RXP721228 SHL721228 SRH721228 TBD721228 TKZ721228 TUV721228 UER721228 UON721228 UYJ721228 VIF721228 VSB721228 WBX721228 WLT721228 WVP721228 G786764 JD786764 SZ786764 ACV786764 AMR786764 AWN786764 BGJ786764 BQF786764 CAB786764 CJX786764 CTT786764 DDP786764 DNL786764 DXH786764 EHD786764 EQZ786764 FAV786764 FKR786764 FUN786764 GEJ786764 GOF786764 GYB786764 HHX786764 HRT786764 IBP786764 ILL786764 IVH786764 JFD786764 JOZ786764 JYV786764 KIR786764 KSN786764 LCJ786764 LMF786764 LWB786764 MFX786764 MPT786764 MZP786764 NJL786764 NTH786764 ODD786764 OMZ786764 OWV786764 PGR786764 PQN786764 QAJ786764 QKF786764 QUB786764 RDX786764 RNT786764 RXP786764 SHL786764 SRH786764 TBD786764 TKZ786764 TUV786764 UER786764 UON786764 UYJ786764 VIF786764 VSB786764 WBX786764 WLT786764 WVP786764 G852300 JD852300 SZ852300 ACV852300 AMR852300 AWN852300 BGJ852300 BQF852300 CAB852300 CJX852300 CTT852300 DDP852300 DNL852300 DXH852300 EHD852300 EQZ852300 FAV852300 FKR852300 FUN852300 GEJ852300 GOF852300 GYB852300 HHX852300 HRT852300 IBP852300 ILL852300 IVH852300 JFD852300 JOZ852300 JYV852300 KIR852300 KSN852300 LCJ852300 LMF852300 LWB852300 MFX852300 MPT852300 MZP852300 NJL852300 NTH852300 ODD852300 OMZ852300 OWV852300 PGR852300 PQN852300 QAJ852300 QKF852300 QUB852300 RDX852300 RNT852300 RXP852300 SHL852300 SRH852300 TBD852300 TKZ852300 TUV852300 UER852300 UON852300 UYJ852300 VIF852300 VSB852300 WBX852300 WLT852300 WVP852300 G917836 JD917836 SZ917836 ACV917836 AMR917836 AWN917836 BGJ917836 BQF917836 CAB917836 CJX917836 CTT917836 DDP917836 DNL917836 DXH917836 EHD917836 EQZ917836 FAV917836 FKR917836 FUN917836 GEJ917836 GOF917836 GYB917836 HHX917836 HRT917836 IBP917836 ILL917836 IVH917836 JFD917836 JOZ917836 JYV917836 KIR917836 KSN917836 LCJ917836 LMF917836 LWB917836 MFX917836 MPT917836 MZP917836 NJL917836 NTH917836 ODD917836 OMZ917836 OWV917836 PGR917836 PQN917836 QAJ917836 QKF917836 QUB917836 RDX917836 RNT917836 RXP917836 SHL917836 SRH917836 TBD917836 TKZ917836 TUV917836 UER917836 UON917836 UYJ917836 VIF917836 VSB917836 WBX917836 WLT917836 WVP917836 G983372 JD983372 SZ983372 ACV983372 AMR983372 AWN983372 BGJ983372 BQF983372 CAB983372 CJX983372 CTT983372 DDP983372 DNL983372 DXH983372 EHD983372 EQZ983372 FAV983372 FKR983372 FUN983372 GEJ983372 GOF983372 GYB983372 HHX983372 HRT983372 IBP983372 ILL983372 IVH983372 JFD983372 JOZ983372 JYV983372 KIR983372 KSN983372 LCJ983372 LMF983372 LWB983372 MFX983372 MPT983372 MZP983372 NJL983372 NTH983372 ODD983372 OMZ983372 OWV983372 PGR983372 PQN983372 QAJ983372 QKF983372 QUB983372 RDX983372 RNT983372 RXP983372 SHL983372 SRH983372 TBD983372 TKZ983372 TUV983372 UER983372 UON983372 UYJ983372 VIF983372 VSB983372 WBX983372 WLT983372 WVP983372 G321 JD321 SZ321 ACV321 AMR321 AWN321 BGJ321 BQF321 CAB321 CJX321 CTT321 DDP321 DNL321 DXH321 EHD321 EQZ321 FAV321 FKR321 FUN321 GEJ321 GOF321 GYB321 HHX321 HRT321 IBP321 ILL321 IVH321 JFD321 JOZ321 JYV321 KIR321 KSN321 LCJ321 LMF321 LWB321 MFX321 MPT321 MZP321 NJL321 NTH321 ODD321 OMZ321 OWV321 PGR321 PQN321 QAJ321 QKF321 QUB321 RDX321 RNT321 RXP321 SHL321 SRH321 TBD321 TKZ321 TUV321 UER321 UON321 UYJ321 VIF321 VSB321 WBX321 WLT321 WVP321 G65859 JD65859 SZ65859 ACV65859 AMR65859 AWN65859 BGJ65859 BQF65859 CAB65859 CJX65859 CTT65859 DDP65859 DNL65859 DXH65859 EHD65859 EQZ65859 FAV65859 FKR65859 FUN65859 GEJ65859 GOF65859 GYB65859 HHX65859 HRT65859 IBP65859 ILL65859 IVH65859 JFD65859 JOZ65859 JYV65859 KIR65859 KSN65859 LCJ65859 LMF65859 LWB65859 MFX65859 MPT65859 MZP65859 NJL65859 NTH65859 ODD65859 OMZ65859 OWV65859 PGR65859 PQN65859 QAJ65859 QKF65859 QUB65859 RDX65859 RNT65859 RXP65859 SHL65859 SRH65859 TBD65859 TKZ65859 TUV65859 UER65859 UON65859 UYJ65859 VIF65859 VSB65859 WBX65859 WLT65859 WVP65859 G131395 JD131395 SZ131395 ACV131395 AMR131395 AWN131395 BGJ131395 BQF131395 CAB131395 CJX131395 CTT131395 DDP131395 DNL131395 DXH131395 EHD131395 EQZ131395 FAV131395 FKR131395 FUN131395 GEJ131395 GOF131395 GYB131395 HHX131395 HRT131395 IBP131395 ILL131395 IVH131395 JFD131395 JOZ131395 JYV131395 KIR131395 KSN131395 LCJ131395 LMF131395 LWB131395 MFX131395 MPT131395 MZP131395 NJL131395 NTH131395 ODD131395 OMZ131395 OWV131395 PGR131395 PQN131395 QAJ131395 QKF131395 QUB131395 RDX131395 RNT131395 RXP131395 SHL131395 SRH131395 TBD131395 TKZ131395 TUV131395 UER131395 UON131395 UYJ131395 VIF131395 VSB131395 WBX131395 WLT131395 WVP131395 G196931 JD196931 SZ196931 ACV196931 AMR196931 AWN196931 BGJ196931 BQF196931 CAB196931 CJX196931 CTT196931 DDP196931 DNL196931 DXH196931 EHD196931 EQZ196931 FAV196931 FKR196931 FUN196931 GEJ196931 GOF196931 GYB196931 HHX196931 HRT196931 IBP196931 ILL196931 IVH196931 JFD196931 JOZ196931 JYV196931 KIR196931 KSN196931 LCJ196931 LMF196931 LWB196931 MFX196931 MPT196931 MZP196931 NJL196931 NTH196931 ODD196931 OMZ196931 OWV196931 PGR196931 PQN196931 QAJ196931 QKF196931 QUB196931 RDX196931 RNT196931 RXP196931 SHL196931 SRH196931 TBD196931 TKZ196931 TUV196931 UER196931 UON196931 UYJ196931 VIF196931 VSB196931 WBX196931 WLT196931 WVP196931 G262467 JD262467 SZ262467 ACV262467 AMR262467 AWN262467 BGJ262467 BQF262467 CAB262467 CJX262467 CTT262467 DDP262467 DNL262467 DXH262467 EHD262467 EQZ262467 FAV262467 FKR262467 FUN262467 GEJ262467 GOF262467 GYB262467 HHX262467 HRT262467 IBP262467 ILL262467 IVH262467 JFD262467 JOZ262467 JYV262467 KIR262467 KSN262467 LCJ262467 LMF262467 LWB262467 MFX262467 MPT262467 MZP262467 NJL262467 NTH262467 ODD262467 OMZ262467 OWV262467 PGR262467 PQN262467 QAJ262467 QKF262467 QUB262467 RDX262467 RNT262467 RXP262467 SHL262467 SRH262467 TBD262467 TKZ262467 TUV262467 UER262467 UON262467 UYJ262467 VIF262467 VSB262467 WBX262467 WLT262467 WVP262467 G328003 JD328003 SZ328003 ACV328003 AMR328003 AWN328003 BGJ328003 BQF328003 CAB328003 CJX328003 CTT328003 DDP328003 DNL328003 DXH328003 EHD328003 EQZ328003 FAV328003 FKR328003 FUN328003 GEJ328003 GOF328003 GYB328003 HHX328003 HRT328003 IBP328003 ILL328003 IVH328003 JFD328003 JOZ328003 JYV328003 KIR328003 KSN328003 LCJ328003 LMF328003 LWB328003 MFX328003 MPT328003 MZP328003 NJL328003 NTH328003 ODD328003 OMZ328003 OWV328003 PGR328003 PQN328003 QAJ328003 QKF328003 QUB328003 RDX328003 RNT328003 RXP328003 SHL328003 SRH328003 TBD328003 TKZ328003 TUV328003 UER328003 UON328003 UYJ328003 VIF328003 VSB328003 WBX328003 WLT328003 WVP328003 G393539 JD393539 SZ393539 ACV393539 AMR393539 AWN393539 BGJ393539 BQF393539 CAB393539 CJX393539 CTT393539 DDP393539 DNL393539 DXH393539 EHD393539 EQZ393539 FAV393539 FKR393539 FUN393539 GEJ393539 GOF393539 GYB393539 HHX393539 HRT393539 IBP393539 ILL393539 IVH393539 JFD393539 JOZ393539 JYV393539 KIR393539 KSN393539 LCJ393539 LMF393539 LWB393539 MFX393539 MPT393539 MZP393539 NJL393539 NTH393539 ODD393539 OMZ393539 OWV393539 PGR393539 PQN393539 QAJ393539 QKF393539 QUB393539 RDX393539 RNT393539 RXP393539 SHL393539 SRH393539 TBD393539 TKZ393539 TUV393539 UER393539 UON393539 UYJ393539 VIF393539 VSB393539 WBX393539 WLT393539 WVP393539 G459075 JD459075 SZ459075 ACV459075 AMR459075 AWN459075 BGJ459075 BQF459075 CAB459075 CJX459075 CTT459075 DDP459075 DNL459075 DXH459075 EHD459075 EQZ459075 FAV459075 FKR459075 FUN459075 GEJ459075 GOF459075 GYB459075 HHX459075 HRT459075 IBP459075 ILL459075 IVH459075 JFD459075 JOZ459075 JYV459075 KIR459075 KSN459075 LCJ459075 LMF459075 LWB459075 MFX459075 MPT459075 MZP459075 NJL459075 NTH459075 ODD459075 OMZ459075 OWV459075 PGR459075 PQN459075 QAJ459075 QKF459075 QUB459075 RDX459075 RNT459075 RXP459075 SHL459075 SRH459075 TBD459075 TKZ459075 TUV459075 UER459075 UON459075 UYJ459075 VIF459075 VSB459075 WBX459075 WLT459075 WVP459075 G524611 JD524611 SZ524611 ACV524611 AMR524611 AWN524611 BGJ524611 BQF524611 CAB524611 CJX524611 CTT524611 DDP524611 DNL524611 DXH524611 EHD524611 EQZ524611 FAV524611 FKR524611 FUN524611 GEJ524611 GOF524611 GYB524611 HHX524611 HRT524611 IBP524611 ILL524611 IVH524611 JFD524611 JOZ524611 JYV524611 KIR524611 KSN524611 LCJ524611 LMF524611 LWB524611 MFX524611 MPT524611 MZP524611 NJL524611 NTH524611 ODD524611 OMZ524611 OWV524611 PGR524611 PQN524611 QAJ524611 QKF524611 QUB524611 RDX524611 RNT524611 RXP524611 SHL524611 SRH524611 TBD524611 TKZ524611 TUV524611 UER524611 UON524611 UYJ524611 VIF524611 VSB524611 WBX524611 WLT524611 WVP524611 G590147 JD590147 SZ590147 ACV590147 AMR590147 AWN590147 BGJ590147 BQF590147 CAB590147 CJX590147 CTT590147 DDP590147 DNL590147 DXH590147 EHD590147 EQZ590147 FAV590147 FKR590147 FUN590147 GEJ590147 GOF590147 GYB590147 HHX590147 HRT590147 IBP590147 ILL590147 IVH590147 JFD590147 JOZ590147 JYV590147 KIR590147 KSN590147 LCJ590147 LMF590147 LWB590147 MFX590147 MPT590147 MZP590147 NJL590147 NTH590147 ODD590147 OMZ590147 OWV590147 PGR590147 PQN590147 QAJ590147 QKF590147 QUB590147 RDX590147 RNT590147 RXP590147 SHL590147 SRH590147 TBD590147 TKZ590147 TUV590147 UER590147 UON590147 UYJ590147 VIF590147 VSB590147 WBX590147 WLT590147 WVP590147 G655683 JD655683 SZ655683 ACV655683 AMR655683 AWN655683 BGJ655683 BQF655683 CAB655683 CJX655683 CTT655683 DDP655683 DNL655683 DXH655683 EHD655683 EQZ655683 FAV655683 FKR655683 FUN655683 GEJ655683 GOF655683 GYB655683 HHX655683 HRT655683 IBP655683 ILL655683 IVH655683 JFD655683 JOZ655683 JYV655683 KIR655683 KSN655683 LCJ655683 LMF655683 LWB655683 MFX655683 MPT655683 MZP655683 NJL655683 NTH655683 ODD655683 OMZ655683 OWV655683 PGR655683 PQN655683 QAJ655683 QKF655683 QUB655683 RDX655683 RNT655683 RXP655683 SHL655683 SRH655683 TBD655683 TKZ655683 TUV655683 UER655683 UON655683 UYJ655683 VIF655683 VSB655683 WBX655683 WLT655683 WVP655683 G721219 JD721219 SZ721219 ACV721219 AMR721219 AWN721219 BGJ721219 BQF721219 CAB721219 CJX721219 CTT721219 DDP721219 DNL721219 DXH721219 EHD721219 EQZ721219 FAV721219 FKR721219 FUN721219 GEJ721219 GOF721219 GYB721219 HHX721219 HRT721219 IBP721219 ILL721219 IVH721219 JFD721219 JOZ721219 JYV721219 KIR721219 KSN721219 LCJ721219 LMF721219 LWB721219 MFX721219 MPT721219 MZP721219 NJL721219 NTH721219 ODD721219 OMZ721219 OWV721219 PGR721219 PQN721219 QAJ721219 QKF721219 QUB721219 RDX721219 RNT721219 RXP721219 SHL721219 SRH721219 TBD721219 TKZ721219 TUV721219 UER721219 UON721219 UYJ721219 VIF721219 VSB721219 WBX721219 WLT721219 WVP721219 G786755 JD786755 SZ786755 ACV786755 AMR786755 AWN786755 BGJ786755 BQF786755 CAB786755 CJX786755 CTT786755 DDP786755 DNL786755 DXH786755 EHD786755 EQZ786755 FAV786755 FKR786755 FUN786755 GEJ786755 GOF786755 GYB786755 HHX786755 HRT786755 IBP786755 ILL786755 IVH786755 JFD786755 JOZ786755 JYV786755 KIR786755 KSN786755 LCJ786755 LMF786755 LWB786755 MFX786755 MPT786755 MZP786755 NJL786755 NTH786755 ODD786755 OMZ786755 OWV786755 PGR786755 PQN786755 QAJ786755 QKF786755 QUB786755 RDX786755 RNT786755 RXP786755 SHL786755 SRH786755 TBD786755 TKZ786755 TUV786755 UER786755 UON786755 UYJ786755 VIF786755 VSB786755 WBX786755 WLT786755 WVP786755 G852291 JD852291 SZ852291 ACV852291 AMR852291 AWN852291 BGJ852291 BQF852291 CAB852291 CJX852291 CTT852291 DDP852291 DNL852291 DXH852291 EHD852291 EQZ852291 FAV852291 FKR852291 FUN852291 GEJ852291 GOF852291 GYB852291 HHX852291 HRT852291 IBP852291 ILL852291 IVH852291 JFD852291 JOZ852291 JYV852291 KIR852291 KSN852291 LCJ852291 LMF852291 LWB852291 MFX852291 MPT852291 MZP852291 NJL852291 NTH852291 ODD852291 OMZ852291 OWV852291 PGR852291 PQN852291 QAJ852291 QKF852291 QUB852291 RDX852291 RNT852291 RXP852291 SHL852291 SRH852291 TBD852291 TKZ852291 TUV852291 UER852291 UON852291 UYJ852291 VIF852291 VSB852291 WBX852291 WLT852291 WVP852291 G917827 JD917827 SZ917827 ACV917827 AMR917827 AWN917827 BGJ917827 BQF917827 CAB917827 CJX917827 CTT917827 DDP917827 DNL917827 DXH917827 EHD917827 EQZ917827 FAV917827 FKR917827 FUN917827 GEJ917827 GOF917827 GYB917827 HHX917827 HRT917827 IBP917827 ILL917827 IVH917827 JFD917827 JOZ917827 JYV917827 KIR917827 KSN917827 LCJ917827 LMF917827 LWB917827 MFX917827 MPT917827 MZP917827 NJL917827 NTH917827 ODD917827 OMZ917827 OWV917827 PGR917827 PQN917827 QAJ917827 QKF917827 QUB917827 RDX917827 RNT917827 RXP917827 SHL917827 SRH917827 TBD917827 TKZ917827 TUV917827 UER917827 UON917827 UYJ917827 VIF917827 VSB917827 WBX917827 WLT917827 WVP917827 G983363 JD983363 SZ983363 ACV983363 AMR983363 AWN983363 BGJ983363 BQF983363 CAB983363 CJX983363 CTT983363 DDP983363 DNL983363 DXH983363 EHD983363 EQZ983363 FAV983363 FKR983363 FUN983363 GEJ983363 GOF983363 GYB983363 HHX983363 HRT983363 IBP983363 ILL983363 IVH983363 JFD983363 JOZ983363 JYV983363 KIR983363 KSN983363 LCJ983363 LMF983363 LWB983363 MFX983363 MPT983363 MZP983363 NJL983363 NTH983363 ODD983363 OMZ983363 OWV983363 PGR983363 PQN983363 QAJ983363 QKF983363 QUB983363 RDX983363 RNT983363 RXP983363 SHL983363 SRH983363 TBD983363 TKZ983363 TUV983363 UER983363 UON983363 UYJ983363 VIF983363 VSB983363 WBX983363 WLT983363 WVP983363 G323 JD323 SZ323 ACV323 AMR323 AWN323 BGJ323 BQF323 CAB323 CJX323 CTT323 DDP323 DNL323 DXH323 EHD323 EQZ323 FAV323 FKR323 FUN323 GEJ323 GOF323 GYB323 HHX323 HRT323 IBP323 ILL323 IVH323 JFD323 JOZ323 JYV323 KIR323 KSN323 LCJ323 LMF323 LWB323 MFX323 MPT323 MZP323 NJL323 NTH323 ODD323 OMZ323 OWV323 PGR323 PQN323 QAJ323 QKF323 QUB323 RDX323 RNT323 RXP323 SHL323 SRH323 TBD323 TKZ323 TUV323 UER323 UON323 UYJ323 VIF323 VSB323 WBX323 WLT323 WVP323 G65861 JD65861 SZ65861 ACV65861 AMR65861 AWN65861 BGJ65861 BQF65861 CAB65861 CJX65861 CTT65861 DDP65861 DNL65861 DXH65861 EHD65861 EQZ65861 FAV65861 FKR65861 FUN65861 GEJ65861 GOF65861 GYB65861 HHX65861 HRT65861 IBP65861 ILL65861 IVH65861 JFD65861 JOZ65861 JYV65861 KIR65861 KSN65861 LCJ65861 LMF65861 LWB65861 MFX65861 MPT65861 MZP65861 NJL65861 NTH65861 ODD65861 OMZ65861 OWV65861 PGR65861 PQN65861 QAJ65861 QKF65861 QUB65861 RDX65861 RNT65861 RXP65861 SHL65861 SRH65861 TBD65861 TKZ65861 TUV65861 UER65861 UON65861 UYJ65861 VIF65861 VSB65861 WBX65861 WLT65861 WVP65861 G131397 JD131397 SZ131397 ACV131397 AMR131397 AWN131397 BGJ131397 BQF131397 CAB131397 CJX131397 CTT131397 DDP131397 DNL131397 DXH131397 EHD131397 EQZ131397 FAV131397 FKR131397 FUN131397 GEJ131397 GOF131397 GYB131397 HHX131397 HRT131397 IBP131397 ILL131397 IVH131397 JFD131397 JOZ131397 JYV131397 KIR131397 KSN131397 LCJ131397 LMF131397 LWB131397 MFX131397 MPT131397 MZP131397 NJL131397 NTH131397 ODD131397 OMZ131397 OWV131397 PGR131397 PQN131397 QAJ131397 QKF131397 QUB131397 RDX131397 RNT131397 RXP131397 SHL131397 SRH131397 TBD131397 TKZ131397 TUV131397 UER131397 UON131397 UYJ131397 VIF131397 VSB131397 WBX131397 WLT131397 WVP131397 G196933 JD196933 SZ196933 ACV196933 AMR196933 AWN196933 BGJ196933 BQF196933 CAB196933 CJX196933 CTT196933 DDP196933 DNL196933 DXH196933 EHD196933 EQZ196933 FAV196933 FKR196933 FUN196933 GEJ196933 GOF196933 GYB196933 HHX196933 HRT196933 IBP196933 ILL196933 IVH196933 JFD196933 JOZ196933 JYV196933 KIR196933 KSN196933 LCJ196933 LMF196933 LWB196933 MFX196933 MPT196933 MZP196933 NJL196933 NTH196933 ODD196933 OMZ196933 OWV196933 PGR196933 PQN196933 QAJ196933 QKF196933 QUB196933 RDX196933 RNT196933 RXP196933 SHL196933 SRH196933 TBD196933 TKZ196933 TUV196933 UER196933 UON196933 UYJ196933 VIF196933 VSB196933 WBX196933 WLT196933 WVP196933 G262469 JD262469 SZ262469 ACV262469 AMR262469 AWN262469 BGJ262469 BQF262469 CAB262469 CJX262469 CTT262469 DDP262469 DNL262469 DXH262469 EHD262469 EQZ262469 FAV262469 FKR262469 FUN262469 GEJ262469 GOF262469 GYB262469 HHX262469 HRT262469 IBP262469 ILL262469 IVH262469 JFD262469 JOZ262469 JYV262469 KIR262469 KSN262469 LCJ262469 LMF262469 LWB262469 MFX262469 MPT262469 MZP262469 NJL262469 NTH262469 ODD262469 OMZ262469 OWV262469 PGR262469 PQN262469 QAJ262469 QKF262469 QUB262469 RDX262469 RNT262469 RXP262469 SHL262469 SRH262469 TBD262469 TKZ262469 TUV262469 UER262469 UON262469 UYJ262469 VIF262469 VSB262469 WBX262469 WLT262469 WVP262469 G328005 JD328005 SZ328005 ACV328005 AMR328005 AWN328005 BGJ328005 BQF328005 CAB328005 CJX328005 CTT328005 DDP328005 DNL328005 DXH328005 EHD328005 EQZ328005 FAV328005 FKR328005 FUN328005 GEJ328005 GOF328005 GYB328005 HHX328005 HRT328005 IBP328005 ILL328005 IVH328005 JFD328005 JOZ328005 JYV328005 KIR328005 KSN328005 LCJ328005 LMF328005 LWB328005 MFX328005 MPT328005 MZP328005 NJL328005 NTH328005 ODD328005 OMZ328005 OWV328005 PGR328005 PQN328005 QAJ328005 QKF328005 QUB328005 RDX328005 RNT328005 RXP328005 SHL328005 SRH328005 TBD328005 TKZ328005 TUV328005 UER328005 UON328005 UYJ328005 VIF328005 VSB328005 WBX328005 WLT328005 WVP328005 G393541 JD393541 SZ393541 ACV393541 AMR393541 AWN393541 BGJ393541 BQF393541 CAB393541 CJX393541 CTT393541 DDP393541 DNL393541 DXH393541 EHD393541 EQZ393541 FAV393541 FKR393541 FUN393541 GEJ393541 GOF393541 GYB393541 HHX393541 HRT393541 IBP393541 ILL393541 IVH393541 JFD393541 JOZ393541 JYV393541 KIR393541 KSN393541 LCJ393541 LMF393541 LWB393541 MFX393541 MPT393541 MZP393541 NJL393541 NTH393541 ODD393541 OMZ393541 OWV393541 PGR393541 PQN393541 QAJ393541 QKF393541 QUB393541 RDX393541 RNT393541 RXP393541 SHL393541 SRH393541 TBD393541 TKZ393541 TUV393541 UER393541 UON393541 UYJ393541 VIF393541 VSB393541 WBX393541 WLT393541 WVP393541 G459077 JD459077 SZ459077 ACV459077 AMR459077 AWN459077 BGJ459077 BQF459077 CAB459077 CJX459077 CTT459077 DDP459077 DNL459077 DXH459077 EHD459077 EQZ459077 FAV459077 FKR459077 FUN459077 GEJ459077 GOF459077 GYB459077 HHX459077 HRT459077 IBP459077 ILL459077 IVH459077 JFD459077 JOZ459077 JYV459077 KIR459077 KSN459077 LCJ459077 LMF459077 LWB459077 MFX459077 MPT459077 MZP459077 NJL459077 NTH459077 ODD459077 OMZ459077 OWV459077 PGR459077 PQN459077 QAJ459077 QKF459077 QUB459077 RDX459077 RNT459077 RXP459077 SHL459077 SRH459077 TBD459077 TKZ459077 TUV459077 UER459077 UON459077 UYJ459077 VIF459077 VSB459077 WBX459077 WLT459077 WVP459077 G524613 JD524613 SZ524613 ACV524613 AMR524613 AWN524613 BGJ524613 BQF524613 CAB524613 CJX524613 CTT524613 DDP524613 DNL524613 DXH524613 EHD524613 EQZ524613 FAV524613 FKR524613 FUN524613 GEJ524613 GOF524613 GYB524613 HHX524613 HRT524613 IBP524613 ILL524613 IVH524613 JFD524613 JOZ524613 JYV524613 KIR524613 KSN524613 LCJ524613 LMF524613 LWB524613 MFX524613 MPT524613 MZP524613 NJL524613 NTH524613 ODD524613 OMZ524613 OWV524613 PGR524613 PQN524613 QAJ524613 QKF524613 QUB524613 RDX524613 RNT524613 RXP524613 SHL524613 SRH524613 TBD524613 TKZ524613 TUV524613 UER524613 UON524613 UYJ524613 VIF524613 VSB524613 WBX524613 WLT524613 WVP524613 G590149 JD590149 SZ590149 ACV590149 AMR590149 AWN590149 BGJ590149 BQF590149 CAB590149 CJX590149 CTT590149 DDP590149 DNL590149 DXH590149 EHD590149 EQZ590149 FAV590149 FKR590149 FUN590149 GEJ590149 GOF590149 GYB590149 HHX590149 HRT590149 IBP590149 ILL590149 IVH590149 JFD590149 JOZ590149 JYV590149 KIR590149 KSN590149 LCJ590149 LMF590149 LWB590149 MFX590149 MPT590149 MZP590149 NJL590149 NTH590149 ODD590149 OMZ590149 OWV590149 PGR590149 PQN590149 QAJ590149 QKF590149 QUB590149 RDX590149 RNT590149 RXP590149 SHL590149 SRH590149 TBD590149 TKZ590149 TUV590149 UER590149 UON590149 UYJ590149 VIF590149 VSB590149 WBX590149 WLT590149 WVP590149 G655685 JD655685 SZ655685 ACV655685 AMR655685 AWN655685 BGJ655685 BQF655685 CAB655685 CJX655685 CTT655685 DDP655685 DNL655685 DXH655685 EHD655685 EQZ655685 FAV655685 FKR655685 FUN655685 GEJ655685 GOF655685 GYB655685 HHX655685 HRT655685 IBP655685 ILL655685 IVH655685 JFD655685 JOZ655685 JYV655685 KIR655685 KSN655685 LCJ655685 LMF655685 LWB655685 MFX655685 MPT655685 MZP655685 NJL655685 NTH655685 ODD655685 OMZ655685 OWV655685 PGR655685 PQN655685 QAJ655685 QKF655685 QUB655685 RDX655685 RNT655685 RXP655685 SHL655685 SRH655685 TBD655685 TKZ655685 TUV655685 UER655685 UON655685 UYJ655685 VIF655685 VSB655685 WBX655685 WLT655685 WVP655685 G721221 JD721221 SZ721221 ACV721221 AMR721221 AWN721221 BGJ721221 BQF721221 CAB721221 CJX721221 CTT721221 DDP721221 DNL721221 DXH721221 EHD721221 EQZ721221 FAV721221 FKR721221 FUN721221 GEJ721221 GOF721221 GYB721221 HHX721221 HRT721221 IBP721221 ILL721221 IVH721221 JFD721221 JOZ721221 JYV721221 KIR721221 KSN721221 LCJ721221 LMF721221 LWB721221 MFX721221 MPT721221 MZP721221 NJL721221 NTH721221 ODD721221 OMZ721221 OWV721221 PGR721221 PQN721221 QAJ721221 QKF721221 QUB721221 RDX721221 RNT721221 RXP721221 SHL721221 SRH721221 TBD721221 TKZ721221 TUV721221 UER721221 UON721221 UYJ721221 VIF721221 VSB721221 WBX721221 WLT721221 WVP721221 G786757 JD786757 SZ786757 ACV786757 AMR786757 AWN786757 BGJ786757 BQF786757 CAB786757 CJX786757 CTT786757 DDP786757 DNL786757 DXH786757 EHD786757 EQZ786757 FAV786757 FKR786757 FUN786757 GEJ786757 GOF786757 GYB786757 HHX786757 HRT786757 IBP786757 ILL786757 IVH786757 JFD786757 JOZ786757 JYV786757 KIR786757 KSN786757 LCJ786757 LMF786757 LWB786757 MFX786757 MPT786757 MZP786757 NJL786757 NTH786757 ODD786757 OMZ786757 OWV786757 PGR786757 PQN786757 QAJ786757 QKF786757 QUB786757 RDX786757 RNT786757 RXP786757 SHL786757 SRH786757 TBD786757 TKZ786757 TUV786757 UER786757 UON786757 UYJ786757 VIF786757 VSB786757 WBX786757 WLT786757 WVP786757 G852293 JD852293 SZ852293 ACV852293 AMR852293 AWN852293 BGJ852293 BQF852293 CAB852293 CJX852293 CTT852293 DDP852293 DNL852293 DXH852293 EHD852293 EQZ852293 FAV852293 FKR852293 FUN852293 GEJ852293 GOF852293 GYB852293 HHX852293 HRT852293 IBP852293 ILL852293 IVH852293 JFD852293 JOZ852293 JYV852293 KIR852293 KSN852293 LCJ852293 LMF852293 LWB852293 MFX852293 MPT852293 MZP852293 NJL852293 NTH852293 ODD852293 OMZ852293 OWV852293 PGR852293 PQN852293 QAJ852293 QKF852293 QUB852293 RDX852293 RNT852293 RXP852293 SHL852293 SRH852293 TBD852293 TKZ852293 TUV852293 UER852293 UON852293 UYJ852293 VIF852293 VSB852293 WBX852293 WLT852293 WVP852293 G917829 JD917829 SZ917829 ACV917829 AMR917829 AWN917829 BGJ917829 BQF917829 CAB917829 CJX917829 CTT917829 DDP917829 DNL917829 DXH917829 EHD917829 EQZ917829 FAV917829 FKR917829 FUN917829 GEJ917829 GOF917829 GYB917829 HHX917829 HRT917829 IBP917829 ILL917829 IVH917829 JFD917829 JOZ917829 JYV917829 KIR917829 KSN917829 LCJ917829 LMF917829 LWB917829 MFX917829 MPT917829 MZP917829 NJL917829 NTH917829 ODD917829 OMZ917829 OWV917829 PGR917829 PQN917829 QAJ917829 QKF917829 QUB917829 RDX917829 RNT917829 RXP917829 SHL917829 SRH917829 TBD917829 TKZ917829 TUV917829 UER917829 UON917829 UYJ917829 VIF917829 VSB917829 WBX917829 WLT917829 WVP917829 G983365 JD983365 SZ983365 ACV983365 AMR983365 AWN983365 BGJ983365 BQF983365 CAB983365 CJX983365 CTT983365 DDP983365 DNL983365 DXH983365 EHD983365 EQZ983365 FAV983365 FKR983365 FUN983365 GEJ983365 GOF983365 GYB983365 HHX983365 HRT983365 IBP983365 ILL983365 IVH983365 JFD983365 JOZ983365 JYV983365 KIR983365 KSN983365 LCJ983365 LMF983365 LWB983365 MFX983365 MPT983365 MZP983365 NJL983365 NTH983365 ODD983365 OMZ983365 OWV983365 PGR983365 PQN983365 QAJ983365 QKF983365 QUB983365 RDX983365 RNT983365 RXP983365 SHL983365 SRH983365 TBD983365 TKZ983365 TUV983365 UER983365 UON983365 UYJ983365 VIF983365 VSB983365 WBX983365 WLT983365 WVP983365 G89 JD89 SZ89 ACV89 AMR89 AWN89 BGJ89 BQF89 CAB89 CJX89 CTT89 DDP89 DNL89 DXH89 EHD89 EQZ89 FAV89 FKR89 FUN89 GEJ89 GOF89 GYB89 HHX89 HRT89 IBP89 ILL89 IVH89 JFD89 JOZ89 JYV89 KIR89 KSN89 LCJ89 LMF89 LWB89 MFX89 MPT89 MZP89 NJL89 NTH89 ODD89 OMZ89 OWV89 PGR89 PQN89 QAJ89 QKF89 QUB89 RDX89 RNT89 RXP89 SHL89 SRH89 TBD89 TKZ89 TUV89 UER89 UON89 UYJ89 VIF89 VSB89 WBX89 WLT89 WVP89 G65627 JD65627 SZ65627 ACV65627 AMR65627 AWN65627 BGJ65627 BQF65627 CAB65627 CJX65627 CTT65627 DDP65627 DNL65627 DXH65627 EHD65627 EQZ65627 FAV65627 FKR65627 FUN65627 GEJ65627 GOF65627 GYB65627 HHX65627 HRT65627 IBP65627 ILL65627 IVH65627 JFD65627 JOZ65627 JYV65627 KIR65627 KSN65627 LCJ65627 LMF65627 LWB65627 MFX65627 MPT65627 MZP65627 NJL65627 NTH65627 ODD65627 OMZ65627 OWV65627 PGR65627 PQN65627 QAJ65627 QKF65627 QUB65627 RDX65627 RNT65627 RXP65627 SHL65627 SRH65627 TBD65627 TKZ65627 TUV65627 UER65627 UON65627 UYJ65627 VIF65627 VSB65627 WBX65627 WLT65627 WVP65627 G131163 JD131163 SZ131163 ACV131163 AMR131163 AWN131163 BGJ131163 BQF131163 CAB131163 CJX131163 CTT131163 DDP131163 DNL131163 DXH131163 EHD131163 EQZ131163 FAV131163 FKR131163 FUN131163 GEJ131163 GOF131163 GYB131163 HHX131163 HRT131163 IBP131163 ILL131163 IVH131163 JFD131163 JOZ131163 JYV131163 KIR131163 KSN131163 LCJ131163 LMF131163 LWB131163 MFX131163 MPT131163 MZP131163 NJL131163 NTH131163 ODD131163 OMZ131163 OWV131163 PGR131163 PQN131163 QAJ131163 QKF131163 QUB131163 RDX131163 RNT131163 RXP131163 SHL131163 SRH131163 TBD131163 TKZ131163 TUV131163 UER131163 UON131163 UYJ131163 VIF131163 VSB131163 WBX131163 WLT131163 WVP131163 G196699 JD196699 SZ196699 ACV196699 AMR196699 AWN196699 BGJ196699 BQF196699 CAB196699 CJX196699 CTT196699 DDP196699 DNL196699 DXH196699 EHD196699 EQZ196699 FAV196699 FKR196699 FUN196699 GEJ196699 GOF196699 GYB196699 HHX196699 HRT196699 IBP196699 ILL196699 IVH196699 JFD196699 JOZ196699 JYV196699 KIR196699 KSN196699 LCJ196699 LMF196699 LWB196699 MFX196699 MPT196699 MZP196699 NJL196699 NTH196699 ODD196699 OMZ196699 OWV196699 PGR196699 PQN196699 QAJ196699 QKF196699 QUB196699 RDX196699 RNT196699 RXP196699 SHL196699 SRH196699 TBD196699 TKZ196699 TUV196699 UER196699 UON196699 UYJ196699 VIF196699 VSB196699 WBX196699 WLT196699 WVP196699 G262235 JD262235 SZ262235 ACV262235 AMR262235 AWN262235 BGJ262235 BQF262235 CAB262235 CJX262235 CTT262235 DDP262235 DNL262235 DXH262235 EHD262235 EQZ262235 FAV262235 FKR262235 FUN262235 GEJ262235 GOF262235 GYB262235 HHX262235 HRT262235 IBP262235 ILL262235 IVH262235 JFD262235 JOZ262235 JYV262235 KIR262235 KSN262235 LCJ262235 LMF262235 LWB262235 MFX262235 MPT262235 MZP262235 NJL262235 NTH262235 ODD262235 OMZ262235 OWV262235 PGR262235 PQN262235 QAJ262235 QKF262235 QUB262235 RDX262235 RNT262235 RXP262235 SHL262235 SRH262235 TBD262235 TKZ262235 TUV262235 UER262235 UON262235 UYJ262235 VIF262235 VSB262235 WBX262235 WLT262235 WVP262235 G327771 JD327771 SZ327771 ACV327771 AMR327771 AWN327771 BGJ327771 BQF327771 CAB327771 CJX327771 CTT327771 DDP327771 DNL327771 DXH327771 EHD327771 EQZ327771 FAV327771 FKR327771 FUN327771 GEJ327771 GOF327771 GYB327771 HHX327771 HRT327771 IBP327771 ILL327771 IVH327771 JFD327771 JOZ327771 JYV327771 KIR327771 KSN327771 LCJ327771 LMF327771 LWB327771 MFX327771 MPT327771 MZP327771 NJL327771 NTH327771 ODD327771 OMZ327771 OWV327771 PGR327771 PQN327771 QAJ327771 QKF327771 QUB327771 RDX327771 RNT327771 RXP327771 SHL327771 SRH327771 TBD327771 TKZ327771 TUV327771 UER327771 UON327771 UYJ327771 VIF327771 VSB327771 WBX327771 WLT327771 WVP327771 G393307 JD393307 SZ393307 ACV393307 AMR393307 AWN393307 BGJ393307 BQF393307 CAB393307 CJX393307 CTT393307 DDP393307 DNL393307 DXH393307 EHD393307 EQZ393307 FAV393307 FKR393307 FUN393307 GEJ393307 GOF393307 GYB393307 HHX393307 HRT393307 IBP393307 ILL393307 IVH393307 JFD393307 JOZ393307 JYV393307 KIR393307 KSN393307 LCJ393307 LMF393307 LWB393307 MFX393307 MPT393307 MZP393307 NJL393307 NTH393307 ODD393307 OMZ393307 OWV393307 PGR393307 PQN393307 QAJ393307 QKF393307 QUB393307 RDX393307 RNT393307 RXP393307 SHL393307 SRH393307 TBD393307 TKZ393307 TUV393307 UER393307 UON393307 UYJ393307 VIF393307 VSB393307 WBX393307 WLT393307 WVP393307 G458843 JD458843 SZ458843 ACV458843 AMR458843 AWN458843 BGJ458843 BQF458843 CAB458843 CJX458843 CTT458843 DDP458843 DNL458843 DXH458843 EHD458843 EQZ458843 FAV458843 FKR458843 FUN458843 GEJ458843 GOF458843 GYB458843 HHX458843 HRT458843 IBP458843 ILL458843 IVH458843 JFD458843 JOZ458843 JYV458843 KIR458843 KSN458843 LCJ458843 LMF458843 LWB458843 MFX458843 MPT458843 MZP458843 NJL458843 NTH458843 ODD458843 OMZ458843 OWV458843 PGR458843 PQN458843 QAJ458843 QKF458843 QUB458843 RDX458843 RNT458843 RXP458843 SHL458843 SRH458843 TBD458843 TKZ458843 TUV458843 UER458843 UON458843 UYJ458843 VIF458843 VSB458843 WBX458843 WLT458843 WVP458843 G524379 JD524379 SZ524379 ACV524379 AMR524379 AWN524379 BGJ524379 BQF524379 CAB524379 CJX524379 CTT524379 DDP524379 DNL524379 DXH524379 EHD524379 EQZ524379 FAV524379 FKR524379 FUN524379 GEJ524379 GOF524379 GYB524379 HHX524379 HRT524379 IBP524379 ILL524379 IVH524379 JFD524379 JOZ524379 JYV524379 KIR524379 KSN524379 LCJ524379 LMF524379 LWB524379 MFX524379 MPT524379 MZP524379 NJL524379 NTH524379 ODD524379 OMZ524379 OWV524379 PGR524379 PQN524379 QAJ524379 QKF524379 QUB524379 RDX524379 RNT524379 RXP524379 SHL524379 SRH524379 TBD524379 TKZ524379 TUV524379 UER524379 UON524379 UYJ524379 VIF524379 VSB524379 WBX524379 WLT524379 WVP524379 G589915 JD589915 SZ589915 ACV589915 AMR589915 AWN589915 BGJ589915 BQF589915 CAB589915 CJX589915 CTT589915 DDP589915 DNL589915 DXH589915 EHD589915 EQZ589915 FAV589915 FKR589915 FUN589915 GEJ589915 GOF589915 GYB589915 HHX589915 HRT589915 IBP589915 ILL589915 IVH589915 JFD589915 JOZ589915 JYV589915 KIR589915 KSN589915 LCJ589915 LMF589915 LWB589915 MFX589915 MPT589915 MZP589915 NJL589915 NTH589915 ODD589915 OMZ589915 OWV589915 PGR589915 PQN589915 QAJ589915 QKF589915 QUB589915 RDX589915 RNT589915 RXP589915 SHL589915 SRH589915 TBD589915 TKZ589915 TUV589915 UER589915 UON589915 UYJ589915 VIF589915 VSB589915 WBX589915 WLT589915 WVP589915 G655451 JD655451 SZ655451 ACV655451 AMR655451 AWN655451 BGJ655451 BQF655451 CAB655451 CJX655451 CTT655451 DDP655451 DNL655451 DXH655451 EHD655451 EQZ655451 FAV655451 FKR655451 FUN655451 GEJ655451 GOF655451 GYB655451 HHX655451 HRT655451 IBP655451 ILL655451 IVH655451 JFD655451 JOZ655451 JYV655451 KIR655451 KSN655451 LCJ655451 LMF655451 LWB655451 MFX655451 MPT655451 MZP655451 NJL655451 NTH655451 ODD655451 OMZ655451 OWV655451 PGR655451 PQN655451 QAJ655451 QKF655451 QUB655451 RDX655451 RNT655451 RXP655451 SHL655451 SRH655451 TBD655451 TKZ655451 TUV655451 UER655451 UON655451 UYJ655451 VIF655451 VSB655451 WBX655451 WLT655451 WVP655451 G720987 JD720987 SZ720987 ACV720987 AMR720987 AWN720987 BGJ720987 BQF720987 CAB720987 CJX720987 CTT720987 DDP720987 DNL720987 DXH720987 EHD720987 EQZ720987 FAV720987 FKR720987 FUN720987 GEJ720987 GOF720987 GYB720987 HHX720987 HRT720987 IBP720987 ILL720987 IVH720987 JFD720987 JOZ720987 JYV720987 KIR720987 KSN720987 LCJ720987 LMF720987 LWB720987 MFX720987 MPT720987 MZP720987 NJL720987 NTH720987 ODD720987 OMZ720987 OWV720987 PGR720987 PQN720987 QAJ720987 QKF720987 QUB720987 RDX720987 RNT720987 RXP720987 SHL720987 SRH720987 TBD720987 TKZ720987 TUV720987 UER720987 UON720987 UYJ720987 VIF720987 VSB720987 WBX720987 WLT720987 WVP720987 G786523 JD786523 SZ786523 ACV786523 AMR786523 AWN786523 BGJ786523 BQF786523 CAB786523 CJX786523 CTT786523 DDP786523 DNL786523 DXH786523 EHD786523 EQZ786523 FAV786523 FKR786523 FUN786523 GEJ786523 GOF786523 GYB786523 HHX786523 HRT786523 IBP786523 ILL786523 IVH786523 JFD786523 JOZ786523 JYV786523 KIR786523 KSN786523 LCJ786523 LMF786523 LWB786523 MFX786523 MPT786523 MZP786523 NJL786523 NTH786523 ODD786523 OMZ786523 OWV786523 PGR786523 PQN786523 QAJ786523 QKF786523 QUB786523 RDX786523 RNT786523 RXP786523 SHL786523 SRH786523 TBD786523 TKZ786523 TUV786523 UER786523 UON786523 UYJ786523 VIF786523 VSB786523 WBX786523 WLT786523 WVP786523 G852059 JD852059 SZ852059 ACV852059 AMR852059 AWN852059 BGJ852059 BQF852059 CAB852059 CJX852059 CTT852059 DDP852059 DNL852059 DXH852059 EHD852059 EQZ852059 FAV852059 FKR852059 FUN852059 GEJ852059 GOF852059 GYB852059 HHX852059 HRT852059 IBP852059 ILL852059 IVH852059 JFD852059 JOZ852059 JYV852059 KIR852059 KSN852059 LCJ852059 LMF852059 LWB852059 MFX852059 MPT852059 MZP852059 NJL852059 NTH852059 ODD852059 OMZ852059 OWV852059 PGR852059 PQN852059 QAJ852059 QKF852059 QUB852059 RDX852059 RNT852059 RXP852059 SHL852059 SRH852059 TBD852059 TKZ852059 TUV852059 UER852059 UON852059 UYJ852059 VIF852059 VSB852059 WBX852059 WLT852059 WVP852059 G917595 JD917595 SZ917595 ACV917595 AMR917595 AWN917595 BGJ917595 BQF917595 CAB917595 CJX917595 CTT917595 DDP917595 DNL917595 DXH917595 EHD917595 EQZ917595 FAV917595 FKR917595 FUN917595 GEJ917595 GOF917595 GYB917595 HHX917595 HRT917595 IBP917595 ILL917595 IVH917595 JFD917595 JOZ917595 JYV917595 KIR917595 KSN917595 LCJ917595 LMF917595 LWB917595 MFX917595 MPT917595 MZP917595 NJL917595 NTH917595 ODD917595 OMZ917595 OWV917595 PGR917595 PQN917595 QAJ917595 QKF917595 QUB917595 RDX917595 RNT917595 RXP917595 SHL917595 SRH917595 TBD917595 TKZ917595 TUV917595 UER917595 UON917595 UYJ917595 VIF917595 VSB917595 WBX917595 WLT917595 WVP917595 G983131 JD983131 SZ983131 ACV983131 AMR983131 AWN983131 BGJ983131 BQF983131 CAB983131 CJX983131 CTT983131 DDP983131 DNL983131 DXH983131 EHD983131 EQZ983131 FAV983131 FKR983131 FUN983131 GEJ983131 GOF983131 GYB983131 HHX983131 HRT983131 IBP983131 ILL983131 IVH983131 JFD983131 JOZ983131 JYV983131 KIR983131 KSN983131 LCJ983131 LMF983131 LWB983131 MFX983131 MPT983131 MZP983131 NJL983131 NTH983131 ODD983131 OMZ983131 OWV983131 PGR983131 PQN983131 QAJ983131 QKF983131 QUB983131 RDX983131 RNT983131 RXP983131 SHL983131 SRH983131 TBD983131 TKZ983131 TUV983131 UER983131 UON983131 UYJ983131 VIF983131 VSB983131 WBX983131 WLT983131 WVP983131 G81:G82 JD81:JD82 SZ81:SZ82 ACV81:ACV82 AMR81:AMR82 AWN81:AWN82 BGJ81:BGJ82 BQF81:BQF82 CAB81:CAB82 CJX81:CJX82 CTT81:CTT82 DDP81:DDP82 DNL81:DNL82 DXH81:DXH82 EHD81:EHD82 EQZ81:EQZ82 FAV81:FAV82 FKR81:FKR82 FUN81:FUN82 GEJ81:GEJ82 GOF81:GOF82 GYB81:GYB82 HHX81:HHX82 HRT81:HRT82 IBP81:IBP82 ILL81:ILL82 IVH81:IVH82 JFD81:JFD82 JOZ81:JOZ82 JYV81:JYV82 KIR81:KIR82 KSN81:KSN82 LCJ81:LCJ82 LMF81:LMF82 LWB81:LWB82 MFX81:MFX82 MPT81:MPT82 MZP81:MZP82 NJL81:NJL82 NTH81:NTH82 ODD81:ODD82 OMZ81:OMZ82 OWV81:OWV82 PGR81:PGR82 PQN81:PQN82 QAJ81:QAJ82 QKF81:QKF82 QUB81:QUB82 RDX81:RDX82 RNT81:RNT82 RXP81:RXP82 SHL81:SHL82 SRH81:SRH82 TBD81:TBD82 TKZ81:TKZ82 TUV81:TUV82 UER81:UER82 UON81:UON82 UYJ81:UYJ82 VIF81:VIF82 VSB81:VSB82 WBX81:WBX82 WLT81:WLT82 WVP81:WVP82 G65619:G65620 JD65619:JD65620 SZ65619:SZ65620 ACV65619:ACV65620 AMR65619:AMR65620 AWN65619:AWN65620 BGJ65619:BGJ65620 BQF65619:BQF65620 CAB65619:CAB65620 CJX65619:CJX65620 CTT65619:CTT65620 DDP65619:DDP65620 DNL65619:DNL65620 DXH65619:DXH65620 EHD65619:EHD65620 EQZ65619:EQZ65620 FAV65619:FAV65620 FKR65619:FKR65620 FUN65619:FUN65620 GEJ65619:GEJ65620 GOF65619:GOF65620 GYB65619:GYB65620 HHX65619:HHX65620 HRT65619:HRT65620 IBP65619:IBP65620 ILL65619:ILL65620 IVH65619:IVH65620 JFD65619:JFD65620 JOZ65619:JOZ65620 JYV65619:JYV65620 KIR65619:KIR65620 KSN65619:KSN65620 LCJ65619:LCJ65620 LMF65619:LMF65620 LWB65619:LWB65620 MFX65619:MFX65620 MPT65619:MPT65620 MZP65619:MZP65620 NJL65619:NJL65620 NTH65619:NTH65620 ODD65619:ODD65620 OMZ65619:OMZ65620 OWV65619:OWV65620 PGR65619:PGR65620 PQN65619:PQN65620 QAJ65619:QAJ65620 QKF65619:QKF65620 QUB65619:QUB65620 RDX65619:RDX65620 RNT65619:RNT65620 RXP65619:RXP65620 SHL65619:SHL65620 SRH65619:SRH65620 TBD65619:TBD65620 TKZ65619:TKZ65620 TUV65619:TUV65620 UER65619:UER65620 UON65619:UON65620 UYJ65619:UYJ65620 VIF65619:VIF65620 VSB65619:VSB65620 WBX65619:WBX65620 WLT65619:WLT65620 WVP65619:WVP65620 G131155:G131156 JD131155:JD131156 SZ131155:SZ131156 ACV131155:ACV131156 AMR131155:AMR131156 AWN131155:AWN131156 BGJ131155:BGJ131156 BQF131155:BQF131156 CAB131155:CAB131156 CJX131155:CJX131156 CTT131155:CTT131156 DDP131155:DDP131156 DNL131155:DNL131156 DXH131155:DXH131156 EHD131155:EHD131156 EQZ131155:EQZ131156 FAV131155:FAV131156 FKR131155:FKR131156 FUN131155:FUN131156 GEJ131155:GEJ131156 GOF131155:GOF131156 GYB131155:GYB131156 HHX131155:HHX131156 HRT131155:HRT131156 IBP131155:IBP131156 ILL131155:ILL131156 IVH131155:IVH131156 JFD131155:JFD131156 JOZ131155:JOZ131156 JYV131155:JYV131156 KIR131155:KIR131156 KSN131155:KSN131156 LCJ131155:LCJ131156 LMF131155:LMF131156 LWB131155:LWB131156 MFX131155:MFX131156 MPT131155:MPT131156 MZP131155:MZP131156 NJL131155:NJL131156 NTH131155:NTH131156 ODD131155:ODD131156 OMZ131155:OMZ131156 OWV131155:OWV131156 PGR131155:PGR131156 PQN131155:PQN131156 QAJ131155:QAJ131156 QKF131155:QKF131156 QUB131155:QUB131156 RDX131155:RDX131156 RNT131155:RNT131156 RXP131155:RXP131156 SHL131155:SHL131156 SRH131155:SRH131156 TBD131155:TBD131156 TKZ131155:TKZ131156 TUV131155:TUV131156 UER131155:UER131156 UON131155:UON131156 UYJ131155:UYJ131156 VIF131155:VIF131156 VSB131155:VSB131156 WBX131155:WBX131156 WLT131155:WLT131156 WVP131155:WVP131156 G196691:G196692 JD196691:JD196692 SZ196691:SZ196692 ACV196691:ACV196692 AMR196691:AMR196692 AWN196691:AWN196692 BGJ196691:BGJ196692 BQF196691:BQF196692 CAB196691:CAB196692 CJX196691:CJX196692 CTT196691:CTT196692 DDP196691:DDP196692 DNL196691:DNL196692 DXH196691:DXH196692 EHD196691:EHD196692 EQZ196691:EQZ196692 FAV196691:FAV196692 FKR196691:FKR196692 FUN196691:FUN196692 GEJ196691:GEJ196692 GOF196691:GOF196692 GYB196691:GYB196692 HHX196691:HHX196692 HRT196691:HRT196692 IBP196691:IBP196692 ILL196691:ILL196692 IVH196691:IVH196692 JFD196691:JFD196692 JOZ196691:JOZ196692 JYV196691:JYV196692 KIR196691:KIR196692 KSN196691:KSN196692 LCJ196691:LCJ196692 LMF196691:LMF196692 LWB196691:LWB196692 MFX196691:MFX196692 MPT196691:MPT196692 MZP196691:MZP196692 NJL196691:NJL196692 NTH196691:NTH196692 ODD196691:ODD196692 OMZ196691:OMZ196692 OWV196691:OWV196692 PGR196691:PGR196692 PQN196691:PQN196692 QAJ196691:QAJ196692 QKF196691:QKF196692 QUB196691:QUB196692 RDX196691:RDX196692 RNT196691:RNT196692 RXP196691:RXP196692 SHL196691:SHL196692 SRH196691:SRH196692 TBD196691:TBD196692 TKZ196691:TKZ196692 TUV196691:TUV196692 UER196691:UER196692 UON196691:UON196692 UYJ196691:UYJ196692 VIF196691:VIF196692 VSB196691:VSB196692 WBX196691:WBX196692 WLT196691:WLT196692 WVP196691:WVP196692 G262227:G262228 JD262227:JD262228 SZ262227:SZ262228 ACV262227:ACV262228 AMR262227:AMR262228 AWN262227:AWN262228 BGJ262227:BGJ262228 BQF262227:BQF262228 CAB262227:CAB262228 CJX262227:CJX262228 CTT262227:CTT262228 DDP262227:DDP262228 DNL262227:DNL262228 DXH262227:DXH262228 EHD262227:EHD262228 EQZ262227:EQZ262228 FAV262227:FAV262228 FKR262227:FKR262228 FUN262227:FUN262228 GEJ262227:GEJ262228 GOF262227:GOF262228 GYB262227:GYB262228 HHX262227:HHX262228 HRT262227:HRT262228 IBP262227:IBP262228 ILL262227:ILL262228 IVH262227:IVH262228 JFD262227:JFD262228 JOZ262227:JOZ262228 JYV262227:JYV262228 KIR262227:KIR262228 KSN262227:KSN262228 LCJ262227:LCJ262228 LMF262227:LMF262228 LWB262227:LWB262228 MFX262227:MFX262228 MPT262227:MPT262228 MZP262227:MZP262228 NJL262227:NJL262228 NTH262227:NTH262228 ODD262227:ODD262228 OMZ262227:OMZ262228 OWV262227:OWV262228 PGR262227:PGR262228 PQN262227:PQN262228 QAJ262227:QAJ262228 QKF262227:QKF262228 QUB262227:QUB262228 RDX262227:RDX262228 RNT262227:RNT262228 RXP262227:RXP262228 SHL262227:SHL262228 SRH262227:SRH262228 TBD262227:TBD262228 TKZ262227:TKZ262228 TUV262227:TUV262228 UER262227:UER262228 UON262227:UON262228 UYJ262227:UYJ262228 VIF262227:VIF262228 VSB262227:VSB262228 WBX262227:WBX262228 WLT262227:WLT262228 WVP262227:WVP262228 G327763:G327764 JD327763:JD327764 SZ327763:SZ327764 ACV327763:ACV327764 AMR327763:AMR327764 AWN327763:AWN327764 BGJ327763:BGJ327764 BQF327763:BQF327764 CAB327763:CAB327764 CJX327763:CJX327764 CTT327763:CTT327764 DDP327763:DDP327764 DNL327763:DNL327764 DXH327763:DXH327764 EHD327763:EHD327764 EQZ327763:EQZ327764 FAV327763:FAV327764 FKR327763:FKR327764 FUN327763:FUN327764 GEJ327763:GEJ327764 GOF327763:GOF327764 GYB327763:GYB327764 HHX327763:HHX327764 HRT327763:HRT327764 IBP327763:IBP327764 ILL327763:ILL327764 IVH327763:IVH327764 JFD327763:JFD327764 JOZ327763:JOZ327764 JYV327763:JYV327764 KIR327763:KIR327764 KSN327763:KSN327764 LCJ327763:LCJ327764 LMF327763:LMF327764 LWB327763:LWB327764 MFX327763:MFX327764 MPT327763:MPT327764 MZP327763:MZP327764 NJL327763:NJL327764 NTH327763:NTH327764 ODD327763:ODD327764 OMZ327763:OMZ327764 OWV327763:OWV327764 PGR327763:PGR327764 PQN327763:PQN327764 QAJ327763:QAJ327764 QKF327763:QKF327764 QUB327763:QUB327764 RDX327763:RDX327764 RNT327763:RNT327764 RXP327763:RXP327764 SHL327763:SHL327764 SRH327763:SRH327764 TBD327763:TBD327764 TKZ327763:TKZ327764 TUV327763:TUV327764 UER327763:UER327764 UON327763:UON327764 UYJ327763:UYJ327764 VIF327763:VIF327764 VSB327763:VSB327764 WBX327763:WBX327764 WLT327763:WLT327764 WVP327763:WVP327764 G393299:G393300 JD393299:JD393300 SZ393299:SZ393300 ACV393299:ACV393300 AMR393299:AMR393300 AWN393299:AWN393300 BGJ393299:BGJ393300 BQF393299:BQF393300 CAB393299:CAB393300 CJX393299:CJX393300 CTT393299:CTT393300 DDP393299:DDP393300 DNL393299:DNL393300 DXH393299:DXH393300 EHD393299:EHD393300 EQZ393299:EQZ393300 FAV393299:FAV393300 FKR393299:FKR393300 FUN393299:FUN393300 GEJ393299:GEJ393300 GOF393299:GOF393300 GYB393299:GYB393300 HHX393299:HHX393300 HRT393299:HRT393300 IBP393299:IBP393300 ILL393299:ILL393300 IVH393299:IVH393300 JFD393299:JFD393300 JOZ393299:JOZ393300 JYV393299:JYV393300 KIR393299:KIR393300 KSN393299:KSN393300 LCJ393299:LCJ393300 LMF393299:LMF393300 LWB393299:LWB393300 MFX393299:MFX393300 MPT393299:MPT393300 MZP393299:MZP393300 NJL393299:NJL393300 NTH393299:NTH393300 ODD393299:ODD393300 OMZ393299:OMZ393300 OWV393299:OWV393300 PGR393299:PGR393300 PQN393299:PQN393300 QAJ393299:QAJ393300 QKF393299:QKF393300 QUB393299:QUB393300 RDX393299:RDX393300 RNT393299:RNT393300 RXP393299:RXP393300 SHL393299:SHL393300 SRH393299:SRH393300 TBD393299:TBD393300 TKZ393299:TKZ393300 TUV393299:TUV393300 UER393299:UER393300 UON393299:UON393300 UYJ393299:UYJ393300 VIF393299:VIF393300 VSB393299:VSB393300 WBX393299:WBX393300 WLT393299:WLT393300 WVP393299:WVP393300 G458835:G458836 JD458835:JD458836 SZ458835:SZ458836 ACV458835:ACV458836 AMR458835:AMR458836 AWN458835:AWN458836 BGJ458835:BGJ458836 BQF458835:BQF458836 CAB458835:CAB458836 CJX458835:CJX458836 CTT458835:CTT458836 DDP458835:DDP458836 DNL458835:DNL458836 DXH458835:DXH458836 EHD458835:EHD458836 EQZ458835:EQZ458836 FAV458835:FAV458836 FKR458835:FKR458836 FUN458835:FUN458836 GEJ458835:GEJ458836 GOF458835:GOF458836 GYB458835:GYB458836 HHX458835:HHX458836 HRT458835:HRT458836 IBP458835:IBP458836 ILL458835:ILL458836 IVH458835:IVH458836 JFD458835:JFD458836 JOZ458835:JOZ458836 JYV458835:JYV458836 KIR458835:KIR458836 KSN458835:KSN458836 LCJ458835:LCJ458836 LMF458835:LMF458836 LWB458835:LWB458836 MFX458835:MFX458836 MPT458835:MPT458836 MZP458835:MZP458836 NJL458835:NJL458836 NTH458835:NTH458836 ODD458835:ODD458836 OMZ458835:OMZ458836 OWV458835:OWV458836 PGR458835:PGR458836 PQN458835:PQN458836 QAJ458835:QAJ458836 QKF458835:QKF458836 QUB458835:QUB458836 RDX458835:RDX458836 RNT458835:RNT458836 RXP458835:RXP458836 SHL458835:SHL458836 SRH458835:SRH458836 TBD458835:TBD458836 TKZ458835:TKZ458836 TUV458835:TUV458836 UER458835:UER458836 UON458835:UON458836 UYJ458835:UYJ458836 VIF458835:VIF458836 VSB458835:VSB458836 WBX458835:WBX458836 WLT458835:WLT458836 WVP458835:WVP458836 G524371:G524372 JD524371:JD524372 SZ524371:SZ524372 ACV524371:ACV524372 AMR524371:AMR524372 AWN524371:AWN524372 BGJ524371:BGJ524372 BQF524371:BQF524372 CAB524371:CAB524372 CJX524371:CJX524372 CTT524371:CTT524372 DDP524371:DDP524372 DNL524371:DNL524372 DXH524371:DXH524372 EHD524371:EHD524372 EQZ524371:EQZ524372 FAV524371:FAV524372 FKR524371:FKR524372 FUN524371:FUN524372 GEJ524371:GEJ524372 GOF524371:GOF524372 GYB524371:GYB524372 HHX524371:HHX524372 HRT524371:HRT524372 IBP524371:IBP524372 ILL524371:ILL524372 IVH524371:IVH524372 JFD524371:JFD524372 JOZ524371:JOZ524372 JYV524371:JYV524372 KIR524371:KIR524372 KSN524371:KSN524372 LCJ524371:LCJ524372 LMF524371:LMF524372 LWB524371:LWB524372 MFX524371:MFX524372 MPT524371:MPT524372 MZP524371:MZP524372 NJL524371:NJL524372 NTH524371:NTH524372 ODD524371:ODD524372 OMZ524371:OMZ524372 OWV524371:OWV524372 PGR524371:PGR524372 PQN524371:PQN524372 QAJ524371:QAJ524372 QKF524371:QKF524372 QUB524371:QUB524372 RDX524371:RDX524372 RNT524371:RNT524372 RXP524371:RXP524372 SHL524371:SHL524372 SRH524371:SRH524372 TBD524371:TBD524372 TKZ524371:TKZ524372 TUV524371:TUV524372 UER524371:UER524372 UON524371:UON524372 UYJ524371:UYJ524372 VIF524371:VIF524372 VSB524371:VSB524372 WBX524371:WBX524372 WLT524371:WLT524372 WVP524371:WVP524372 G589907:G589908 JD589907:JD589908 SZ589907:SZ589908 ACV589907:ACV589908 AMR589907:AMR589908 AWN589907:AWN589908 BGJ589907:BGJ589908 BQF589907:BQF589908 CAB589907:CAB589908 CJX589907:CJX589908 CTT589907:CTT589908 DDP589907:DDP589908 DNL589907:DNL589908 DXH589907:DXH589908 EHD589907:EHD589908 EQZ589907:EQZ589908 FAV589907:FAV589908 FKR589907:FKR589908 FUN589907:FUN589908 GEJ589907:GEJ589908 GOF589907:GOF589908 GYB589907:GYB589908 HHX589907:HHX589908 HRT589907:HRT589908 IBP589907:IBP589908 ILL589907:ILL589908 IVH589907:IVH589908 JFD589907:JFD589908 JOZ589907:JOZ589908 JYV589907:JYV589908 KIR589907:KIR589908 KSN589907:KSN589908 LCJ589907:LCJ589908 LMF589907:LMF589908 LWB589907:LWB589908 MFX589907:MFX589908 MPT589907:MPT589908 MZP589907:MZP589908 NJL589907:NJL589908 NTH589907:NTH589908 ODD589907:ODD589908 OMZ589907:OMZ589908 OWV589907:OWV589908 PGR589907:PGR589908 PQN589907:PQN589908 QAJ589907:QAJ589908 QKF589907:QKF589908 QUB589907:QUB589908 RDX589907:RDX589908 RNT589907:RNT589908 RXP589907:RXP589908 SHL589907:SHL589908 SRH589907:SRH589908 TBD589907:TBD589908 TKZ589907:TKZ589908 TUV589907:TUV589908 UER589907:UER589908 UON589907:UON589908 UYJ589907:UYJ589908 VIF589907:VIF589908 VSB589907:VSB589908 WBX589907:WBX589908 WLT589907:WLT589908 WVP589907:WVP589908 G655443:G655444 JD655443:JD655444 SZ655443:SZ655444 ACV655443:ACV655444 AMR655443:AMR655444 AWN655443:AWN655444 BGJ655443:BGJ655444 BQF655443:BQF655444 CAB655443:CAB655444 CJX655443:CJX655444 CTT655443:CTT655444 DDP655443:DDP655444 DNL655443:DNL655444 DXH655443:DXH655444 EHD655443:EHD655444 EQZ655443:EQZ655444 FAV655443:FAV655444 FKR655443:FKR655444 FUN655443:FUN655444 GEJ655443:GEJ655444 GOF655443:GOF655444 GYB655443:GYB655444 HHX655443:HHX655444 HRT655443:HRT655444 IBP655443:IBP655444 ILL655443:ILL655444 IVH655443:IVH655444 JFD655443:JFD655444 JOZ655443:JOZ655444 JYV655443:JYV655444 KIR655443:KIR655444 KSN655443:KSN655444 LCJ655443:LCJ655444 LMF655443:LMF655444 LWB655443:LWB655444 MFX655443:MFX655444 MPT655443:MPT655444 MZP655443:MZP655444 NJL655443:NJL655444 NTH655443:NTH655444 ODD655443:ODD655444 OMZ655443:OMZ655444 OWV655443:OWV655444 PGR655443:PGR655444 PQN655443:PQN655444 QAJ655443:QAJ655444 QKF655443:QKF655444 QUB655443:QUB655444 RDX655443:RDX655444 RNT655443:RNT655444 RXP655443:RXP655444 SHL655443:SHL655444 SRH655443:SRH655444 TBD655443:TBD655444 TKZ655443:TKZ655444 TUV655443:TUV655444 UER655443:UER655444 UON655443:UON655444 UYJ655443:UYJ655444 VIF655443:VIF655444 VSB655443:VSB655444 WBX655443:WBX655444 WLT655443:WLT655444 WVP655443:WVP655444 G720979:G720980 JD720979:JD720980 SZ720979:SZ720980 ACV720979:ACV720980 AMR720979:AMR720980 AWN720979:AWN720980 BGJ720979:BGJ720980 BQF720979:BQF720980 CAB720979:CAB720980 CJX720979:CJX720980 CTT720979:CTT720980 DDP720979:DDP720980 DNL720979:DNL720980 DXH720979:DXH720980 EHD720979:EHD720980 EQZ720979:EQZ720980 FAV720979:FAV720980 FKR720979:FKR720980 FUN720979:FUN720980 GEJ720979:GEJ720980 GOF720979:GOF720980 GYB720979:GYB720980 HHX720979:HHX720980 HRT720979:HRT720980 IBP720979:IBP720980 ILL720979:ILL720980 IVH720979:IVH720980 JFD720979:JFD720980 JOZ720979:JOZ720980 JYV720979:JYV720980 KIR720979:KIR720980 KSN720979:KSN720980 LCJ720979:LCJ720980 LMF720979:LMF720980 LWB720979:LWB720980 MFX720979:MFX720980 MPT720979:MPT720980 MZP720979:MZP720980 NJL720979:NJL720980 NTH720979:NTH720980 ODD720979:ODD720980 OMZ720979:OMZ720980 OWV720979:OWV720980 PGR720979:PGR720980 PQN720979:PQN720980 QAJ720979:QAJ720980 QKF720979:QKF720980 QUB720979:QUB720980 RDX720979:RDX720980 RNT720979:RNT720980 RXP720979:RXP720980 SHL720979:SHL720980 SRH720979:SRH720980 TBD720979:TBD720980 TKZ720979:TKZ720980 TUV720979:TUV720980 UER720979:UER720980 UON720979:UON720980 UYJ720979:UYJ720980 VIF720979:VIF720980 VSB720979:VSB720980 WBX720979:WBX720980 WLT720979:WLT720980 WVP720979:WVP720980 G786515:G786516 JD786515:JD786516 SZ786515:SZ786516 ACV786515:ACV786516 AMR786515:AMR786516 AWN786515:AWN786516 BGJ786515:BGJ786516 BQF786515:BQF786516 CAB786515:CAB786516 CJX786515:CJX786516 CTT786515:CTT786516 DDP786515:DDP786516 DNL786515:DNL786516 DXH786515:DXH786516 EHD786515:EHD786516 EQZ786515:EQZ786516 FAV786515:FAV786516 FKR786515:FKR786516 FUN786515:FUN786516 GEJ786515:GEJ786516 GOF786515:GOF786516 GYB786515:GYB786516 HHX786515:HHX786516 HRT786515:HRT786516 IBP786515:IBP786516 ILL786515:ILL786516 IVH786515:IVH786516 JFD786515:JFD786516 JOZ786515:JOZ786516 JYV786515:JYV786516 KIR786515:KIR786516 KSN786515:KSN786516 LCJ786515:LCJ786516 LMF786515:LMF786516 LWB786515:LWB786516 MFX786515:MFX786516 MPT786515:MPT786516 MZP786515:MZP786516 NJL786515:NJL786516 NTH786515:NTH786516 ODD786515:ODD786516 OMZ786515:OMZ786516 OWV786515:OWV786516 PGR786515:PGR786516 PQN786515:PQN786516 QAJ786515:QAJ786516 QKF786515:QKF786516 QUB786515:QUB786516 RDX786515:RDX786516 RNT786515:RNT786516 RXP786515:RXP786516 SHL786515:SHL786516 SRH786515:SRH786516 TBD786515:TBD786516 TKZ786515:TKZ786516 TUV786515:TUV786516 UER786515:UER786516 UON786515:UON786516 UYJ786515:UYJ786516 VIF786515:VIF786516 VSB786515:VSB786516 WBX786515:WBX786516 WLT786515:WLT786516 WVP786515:WVP786516 G852051:G852052 JD852051:JD852052 SZ852051:SZ852052 ACV852051:ACV852052 AMR852051:AMR852052 AWN852051:AWN852052 BGJ852051:BGJ852052 BQF852051:BQF852052 CAB852051:CAB852052 CJX852051:CJX852052 CTT852051:CTT852052 DDP852051:DDP852052 DNL852051:DNL852052 DXH852051:DXH852052 EHD852051:EHD852052 EQZ852051:EQZ852052 FAV852051:FAV852052 FKR852051:FKR852052 FUN852051:FUN852052 GEJ852051:GEJ852052 GOF852051:GOF852052 GYB852051:GYB852052 HHX852051:HHX852052 HRT852051:HRT852052 IBP852051:IBP852052 ILL852051:ILL852052 IVH852051:IVH852052 JFD852051:JFD852052 JOZ852051:JOZ852052 JYV852051:JYV852052 KIR852051:KIR852052 KSN852051:KSN852052 LCJ852051:LCJ852052 LMF852051:LMF852052 LWB852051:LWB852052 MFX852051:MFX852052 MPT852051:MPT852052 MZP852051:MZP852052 NJL852051:NJL852052 NTH852051:NTH852052 ODD852051:ODD852052 OMZ852051:OMZ852052 OWV852051:OWV852052 PGR852051:PGR852052 PQN852051:PQN852052 QAJ852051:QAJ852052 QKF852051:QKF852052 QUB852051:QUB852052 RDX852051:RDX852052 RNT852051:RNT852052 RXP852051:RXP852052 SHL852051:SHL852052 SRH852051:SRH852052 TBD852051:TBD852052 TKZ852051:TKZ852052 TUV852051:TUV852052 UER852051:UER852052 UON852051:UON852052 UYJ852051:UYJ852052 VIF852051:VIF852052 VSB852051:VSB852052 WBX852051:WBX852052 WLT852051:WLT852052 WVP852051:WVP852052 G917587:G917588 JD917587:JD917588 SZ917587:SZ917588 ACV917587:ACV917588 AMR917587:AMR917588 AWN917587:AWN917588 BGJ917587:BGJ917588 BQF917587:BQF917588 CAB917587:CAB917588 CJX917587:CJX917588 CTT917587:CTT917588 DDP917587:DDP917588 DNL917587:DNL917588 DXH917587:DXH917588 EHD917587:EHD917588 EQZ917587:EQZ917588 FAV917587:FAV917588 FKR917587:FKR917588 FUN917587:FUN917588 GEJ917587:GEJ917588 GOF917587:GOF917588 GYB917587:GYB917588 HHX917587:HHX917588 HRT917587:HRT917588 IBP917587:IBP917588 ILL917587:ILL917588 IVH917587:IVH917588 JFD917587:JFD917588 JOZ917587:JOZ917588 JYV917587:JYV917588 KIR917587:KIR917588 KSN917587:KSN917588 LCJ917587:LCJ917588 LMF917587:LMF917588 LWB917587:LWB917588 MFX917587:MFX917588 MPT917587:MPT917588 MZP917587:MZP917588 NJL917587:NJL917588 NTH917587:NTH917588 ODD917587:ODD917588 OMZ917587:OMZ917588 OWV917587:OWV917588 PGR917587:PGR917588 PQN917587:PQN917588 QAJ917587:QAJ917588 QKF917587:QKF917588 QUB917587:QUB917588 RDX917587:RDX917588 RNT917587:RNT917588 RXP917587:RXP917588 SHL917587:SHL917588 SRH917587:SRH917588 TBD917587:TBD917588 TKZ917587:TKZ917588 TUV917587:TUV917588 UER917587:UER917588 UON917587:UON917588 UYJ917587:UYJ917588 VIF917587:VIF917588 VSB917587:VSB917588 WBX917587:WBX917588 WLT917587:WLT917588 WVP917587:WVP917588 G983123:G983124 JD983123:JD983124 SZ983123:SZ983124 ACV983123:ACV983124 AMR983123:AMR983124 AWN983123:AWN983124 BGJ983123:BGJ983124 BQF983123:BQF983124 CAB983123:CAB983124 CJX983123:CJX983124 CTT983123:CTT983124 DDP983123:DDP983124 DNL983123:DNL983124 DXH983123:DXH983124 EHD983123:EHD983124 EQZ983123:EQZ983124 FAV983123:FAV983124 FKR983123:FKR983124 FUN983123:FUN983124 GEJ983123:GEJ983124 GOF983123:GOF983124 GYB983123:GYB983124 HHX983123:HHX983124 HRT983123:HRT983124 IBP983123:IBP983124 ILL983123:ILL983124 IVH983123:IVH983124 JFD983123:JFD983124 JOZ983123:JOZ983124 JYV983123:JYV983124 KIR983123:KIR983124 KSN983123:KSN983124 LCJ983123:LCJ983124 LMF983123:LMF983124 LWB983123:LWB983124 MFX983123:MFX983124 MPT983123:MPT983124 MZP983123:MZP983124 NJL983123:NJL983124 NTH983123:NTH983124 ODD983123:ODD983124 OMZ983123:OMZ983124 OWV983123:OWV983124 PGR983123:PGR983124 PQN983123:PQN983124 QAJ983123:QAJ983124 QKF983123:QKF983124 QUB983123:QUB983124 RDX983123:RDX983124 RNT983123:RNT983124 RXP983123:RXP983124 SHL983123:SHL983124 SRH983123:SRH983124 TBD983123:TBD983124 TKZ983123:TKZ983124 TUV983123:TUV983124 UER983123:UER983124 UON983123:UON983124 UYJ983123:UYJ983124 VIF983123:VIF983124 VSB983123:VSB983124 WBX983123:WBX983124 WLT983123:WLT983124 WVP983123:WVP983124 G85:G87 JD85:JD87 SZ85:SZ87 ACV85:ACV87 AMR85:AMR87 AWN85:AWN87 BGJ85:BGJ87 BQF85:BQF87 CAB85:CAB87 CJX85:CJX87 CTT85:CTT87 DDP85:DDP87 DNL85:DNL87 DXH85:DXH87 EHD85:EHD87 EQZ85:EQZ87 FAV85:FAV87 FKR85:FKR87 FUN85:FUN87 GEJ85:GEJ87 GOF85:GOF87 GYB85:GYB87 HHX85:HHX87 HRT85:HRT87 IBP85:IBP87 ILL85:ILL87 IVH85:IVH87 JFD85:JFD87 JOZ85:JOZ87 JYV85:JYV87 KIR85:KIR87 KSN85:KSN87 LCJ85:LCJ87 LMF85:LMF87 LWB85:LWB87 MFX85:MFX87 MPT85:MPT87 MZP85:MZP87 NJL85:NJL87 NTH85:NTH87 ODD85:ODD87 OMZ85:OMZ87 OWV85:OWV87 PGR85:PGR87 PQN85:PQN87 QAJ85:QAJ87 QKF85:QKF87 QUB85:QUB87 RDX85:RDX87 RNT85:RNT87 RXP85:RXP87 SHL85:SHL87 SRH85:SRH87 TBD85:TBD87 TKZ85:TKZ87 TUV85:TUV87 UER85:UER87 UON85:UON87 UYJ85:UYJ87 VIF85:VIF87 VSB85:VSB87 WBX85:WBX87 WLT85:WLT87 WVP85:WVP87 G65623:G65625 JD65623:JD65625 SZ65623:SZ65625 ACV65623:ACV65625 AMR65623:AMR65625 AWN65623:AWN65625 BGJ65623:BGJ65625 BQF65623:BQF65625 CAB65623:CAB65625 CJX65623:CJX65625 CTT65623:CTT65625 DDP65623:DDP65625 DNL65623:DNL65625 DXH65623:DXH65625 EHD65623:EHD65625 EQZ65623:EQZ65625 FAV65623:FAV65625 FKR65623:FKR65625 FUN65623:FUN65625 GEJ65623:GEJ65625 GOF65623:GOF65625 GYB65623:GYB65625 HHX65623:HHX65625 HRT65623:HRT65625 IBP65623:IBP65625 ILL65623:ILL65625 IVH65623:IVH65625 JFD65623:JFD65625 JOZ65623:JOZ65625 JYV65623:JYV65625 KIR65623:KIR65625 KSN65623:KSN65625 LCJ65623:LCJ65625 LMF65623:LMF65625 LWB65623:LWB65625 MFX65623:MFX65625 MPT65623:MPT65625 MZP65623:MZP65625 NJL65623:NJL65625 NTH65623:NTH65625 ODD65623:ODD65625 OMZ65623:OMZ65625 OWV65623:OWV65625 PGR65623:PGR65625 PQN65623:PQN65625 QAJ65623:QAJ65625 QKF65623:QKF65625 QUB65623:QUB65625 RDX65623:RDX65625 RNT65623:RNT65625 RXP65623:RXP65625 SHL65623:SHL65625 SRH65623:SRH65625 TBD65623:TBD65625 TKZ65623:TKZ65625 TUV65623:TUV65625 UER65623:UER65625 UON65623:UON65625 UYJ65623:UYJ65625 VIF65623:VIF65625 VSB65623:VSB65625 WBX65623:WBX65625 WLT65623:WLT65625 WVP65623:WVP65625 G131159:G131161 JD131159:JD131161 SZ131159:SZ131161 ACV131159:ACV131161 AMR131159:AMR131161 AWN131159:AWN131161 BGJ131159:BGJ131161 BQF131159:BQF131161 CAB131159:CAB131161 CJX131159:CJX131161 CTT131159:CTT131161 DDP131159:DDP131161 DNL131159:DNL131161 DXH131159:DXH131161 EHD131159:EHD131161 EQZ131159:EQZ131161 FAV131159:FAV131161 FKR131159:FKR131161 FUN131159:FUN131161 GEJ131159:GEJ131161 GOF131159:GOF131161 GYB131159:GYB131161 HHX131159:HHX131161 HRT131159:HRT131161 IBP131159:IBP131161 ILL131159:ILL131161 IVH131159:IVH131161 JFD131159:JFD131161 JOZ131159:JOZ131161 JYV131159:JYV131161 KIR131159:KIR131161 KSN131159:KSN131161 LCJ131159:LCJ131161 LMF131159:LMF131161 LWB131159:LWB131161 MFX131159:MFX131161 MPT131159:MPT131161 MZP131159:MZP131161 NJL131159:NJL131161 NTH131159:NTH131161 ODD131159:ODD131161 OMZ131159:OMZ131161 OWV131159:OWV131161 PGR131159:PGR131161 PQN131159:PQN131161 QAJ131159:QAJ131161 QKF131159:QKF131161 QUB131159:QUB131161 RDX131159:RDX131161 RNT131159:RNT131161 RXP131159:RXP131161 SHL131159:SHL131161 SRH131159:SRH131161 TBD131159:TBD131161 TKZ131159:TKZ131161 TUV131159:TUV131161 UER131159:UER131161 UON131159:UON131161 UYJ131159:UYJ131161 VIF131159:VIF131161 VSB131159:VSB131161 WBX131159:WBX131161 WLT131159:WLT131161 WVP131159:WVP131161 G196695:G196697 JD196695:JD196697 SZ196695:SZ196697 ACV196695:ACV196697 AMR196695:AMR196697 AWN196695:AWN196697 BGJ196695:BGJ196697 BQF196695:BQF196697 CAB196695:CAB196697 CJX196695:CJX196697 CTT196695:CTT196697 DDP196695:DDP196697 DNL196695:DNL196697 DXH196695:DXH196697 EHD196695:EHD196697 EQZ196695:EQZ196697 FAV196695:FAV196697 FKR196695:FKR196697 FUN196695:FUN196697 GEJ196695:GEJ196697 GOF196695:GOF196697 GYB196695:GYB196697 HHX196695:HHX196697 HRT196695:HRT196697 IBP196695:IBP196697 ILL196695:ILL196697 IVH196695:IVH196697 JFD196695:JFD196697 JOZ196695:JOZ196697 JYV196695:JYV196697 KIR196695:KIR196697 KSN196695:KSN196697 LCJ196695:LCJ196697 LMF196695:LMF196697 LWB196695:LWB196697 MFX196695:MFX196697 MPT196695:MPT196697 MZP196695:MZP196697 NJL196695:NJL196697 NTH196695:NTH196697 ODD196695:ODD196697 OMZ196695:OMZ196697 OWV196695:OWV196697 PGR196695:PGR196697 PQN196695:PQN196697 QAJ196695:QAJ196697 QKF196695:QKF196697 QUB196695:QUB196697 RDX196695:RDX196697 RNT196695:RNT196697 RXP196695:RXP196697 SHL196695:SHL196697 SRH196695:SRH196697 TBD196695:TBD196697 TKZ196695:TKZ196697 TUV196695:TUV196697 UER196695:UER196697 UON196695:UON196697 UYJ196695:UYJ196697 VIF196695:VIF196697 VSB196695:VSB196697 WBX196695:WBX196697 WLT196695:WLT196697 WVP196695:WVP196697 G262231:G262233 JD262231:JD262233 SZ262231:SZ262233 ACV262231:ACV262233 AMR262231:AMR262233 AWN262231:AWN262233 BGJ262231:BGJ262233 BQF262231:BQF262233 CAB262231:CAB262233 CJX262231:CJX262233 CTT262231:CTT262233 DDP262231:DDP262233 DNL262231:DNL262233 DXH262231:DXH262233 EHD262231:EHD262233 EQZ262231:EQZ262233 FAV262231:FAV262233 FKR262231:FKR262233 FUN262231:FUN262233 GEJ262231:GEJ262233 GOF262231:GOF262233 GYB262231:GYB262233 HHX262231:HHX262233 HRT262231:HRT262233 IBP262231:IBP262233 ILL262231:ILL262233 IVH262231:IVH262233 JFD262231:JFD262233 JOZ262231:JOZ262233 JYV262231:JYV262233 KIR262231:KIR262233 KSN262231:KSN262233 LCJ262231:LCJ262233 LMF262231:LMF262233 LWB262231:LWB262233 MFX262231:MFX262233 MPT262231:MPT262233 MZP262231:MZP262233 NJL262231:NJL262233 NTH262231:NTH262233 ODD262231:ODD262233 OMZ262231:OMZ262233 OWV262231:OWV262233 PGR262231:PGR262233 PQN262231:PQN262233 QAJ262231:QAJ262233 QKF262231:QKF262233 QUB262231:QUB262233 RDX262231:RDX262233 RNT262231:RNT262233 RXP262231:RXP262233 SHL262231:SHL262233 SRH262231:SRH262233 TBD262231:TBD262233 TKZ262231:TKZ262233 TUV262231:TUV262233 UER262231:UER262233 UON262231:UON262233 UYJ262231:UYJ262233 VIF262231:VIF262233 VSB262231:VSB262233 WBX262231:WBX262233 WLT262231:WLT262233 WVP262231:WVP262233 G327767:G327769 JD327767:JD327769 SZ327767:SZ327769 ACV327767:ACV327769 AMR327767:AMR327769 AWN327767:AWN327769 BGJ327767:BGJ327769 BQF327767:BQF327769 CAB327767:CAB327769 CJX327767:CJX327769 CTT327767:CTT327769 DDP327767:DDP327769 DNL327767:DNL327769 DXH327767:DXH327769 EHD327767:EHD327769 EQZ327767:EQZ327769 FAV327767:FAV327769 FKR327767:FKR327769 FUN327767:FUN327769 GEJ327767:GEJ327769 GOF327767:GOF327769 GYB327767:GYB327769 HHX327767:HHX327769 HRT327767:HRT327769 IBP327767:IBP327769 ILL327767:ILL327769 IVH327767:IVH327769 JFD327767:JFD327769 JOZ327767:JOZ327769 JYV327767:JYV327769 KIR327767:KIR327769 KSN327767:KSN327769 LCJ327767:LCJ327769 LMF327767:LMF327769 LWB327767:LWB327769 MFX327767:MFX327769 MPT327767:MPT327769 MZP327767:MZP327769 NJL327767:NJL327769 NTH327767:NTH327769 ODD327767:ODD327769 OMZ327767:OMZ327769 OWV327767:OWV327769 PGR327767:PGR327769 PQN327767:PQN327769 QAJ327767:QAJ327769 QKF327767:QKF327769 QUB327767:QUB327769 RDX327767:RDX327769 RNT327767:RNT327769 RXP327767:RXP327769 SHL327767:SHL327769 SRH327767:SRH327769 TBD327767:TBD327769 TKZ327767:TKZ327769 TUV327767:TUV327769 UER327767:UER327769 UON327767:UON327769 UYJ327767:UYJ327769 VIF327767:VIF327769 VSB327767:VSB327769 WBX327767:WBX327769 WLT327767:WLT327769 WVP327767:WVP327769 G393303:G393305 JD393303:JD393305 SZ393303:SZ393305 ACV393303:ACV393305 AMR393303:AMR393305 AWN393303:AWN393305 BGJ393303:BGJ393305 BQF393303:BQF393305 CAB393303:CAB393305 CJX393303:CJX393305 CTT393303:CTT393305 DDP393303:DDP393305 DNL393303:DNL393305 DXH393303:DXH393305 EHD393303:EHD393305 EQZ393303:EQZ393305 FAV393303:FAV393305 FKR393303:FKR393305 FUN393303:FUN393305 GEJ393303:GEJ393305 GOF393303:GOF393305 GYB393303:GYB393305 HHX393303:HHX393305 HRT393303:HRT393305 IBP393303:IBP393305 ILL393303:ILL393305 IVH393303:IVH393305 JFD393303:JFD393305 JOZ393303:JOZ393305 JYV393303:JYV393305 KIR393303:KIR393305 KSN393303:KSN393305 LCJ393303:LCJ393305 LMF393303:LMF393305 LWB393303:LWB393305 MFX393303:MFX393305 MPT393303:MPT393305 MZP393303:MZP393305 NJL393303:NJL393305 NTH393303:NTH393305 ODD393303:ODD393305 OMZ393303:OMZ393305 OWV393303:OWV393305 PGR393303:PGR393305 PQN393303:PQN393305 QAJ393303:QAJ393305 QKF393303:QKF393305 QUB393303:QUB393305 RDX393303:RDX393305 RNT393303:RNT393305 RXP393303:RXP393305 SHL393303:SHL393305 SRH393303:SRH393305 TBD393303:TBD393305 TKZ393303:TKZ393305 TUV393303:TUV393305 UER393303:UER393305 UON393303:UON393305 UYJ393303:UYJ393305 VIF393303:VIF393305 VSB393303:VSB393305 WBX393303:WBX393305 WLT393303:WLT393305 WVP393303:WVP393305 G458839:G458841 JD458839:JD458841 SZ458839:SZ458841 ACV458839:ACV458841 AMR458839:AMR458841 AWN458839:AWN458841 BGJ458839:BGJ458841 BQF458839:BQF458841 CAB458839:CAB458841 CJX458839:CJX458841 CTT458839:CTT458841 DDP458839:DDP458841 DNL458839:DNL458841 DXH458839:DXH458841 EHD458839:EHD458841 EQZ458839:EQZ458841 FAV458839:FAV458841 FKR458839:FKR458841 FUN458839:FUN458841 GEJ458839:GEJ458841 GOF458839:GOF458841 GYB458839:GYB458841 HHX458839:HHX458841 HRT458839:HRT458841 IBP458839:IBP458841 ILL458839:ILL458841 IVH458839:IVH458841 JFD458839:JFD458841 JOZ458839:JOZ458841 JYV458839:JYV458841 KIR458839:KIR458841 KSN458839:KSN458841 LCJ458839:LCJ458841 LMF458839:LMF458841 LWB458839:LWB458841 MFX458839:MFX458841 MPT458839:MPT458841 MZP458839:MZP458841 NJL458839:NJL458841 NTH458839:NTH458841 ODD458839:ODD458841 OMZ458839:OMZ458841 OWV458839:OWV458841 PGR458839:PGR458841 PQN458839:PQN458841 QAJ458839:QAJ458841 QKF458839:QKF458841 QUB458839:QUB458841 RDX458839:RDX458841 RNT458839:RNT458841 RXP458839:RXP458841 SHL458839:SHL458841 SRH458839:SRH458841 TBD458839:TBD458841 TKZ458839:TKZ458841 TUV458839:TUV458841 UER458839:UER458841 UON458839:UON458841 UYJ458839:UYJ458841 VIF458839:VIF458841 VSB458839:VSB458841 WBX458839:WBX458841 WLT458839:WLT458841 WVP458839:WVP458841 G524375:G524377 JD524375:JD524377 SZ524375:SZ524377 ACV524375:ACV524377 AMR524375:AMR524377 AWN524375:AWN524377 BGJ524375:BGJ524377 BQF524375:BQF524377 CAB524375:CAB524377 CJX524375:CJX524377 CTT524375:CTT524377 DDP524375:DDP524377 DNL524375:DNL524377 DXH524375:DXH524377 EHD524375:EHD524377 EQZ524375:EQZ524377 FAV524375:FAV524377 FKR524375:FKR524377 FUN524375:FUN524377 GEJ524375:GEJ524377 GOF524375:GOF524377 GYB524375:GYB524377 HHX524375:HHX524377 HRT524375:HRT524377 IBP524375:IBP524377 ILL524375:ILL524377 IVH524375:IVH524377 JFD524375:JFD524377 JOZ524375:JOZ524377 JYV524375:JYV524377 KIR524375:KIR524377 KSN524375:KSN524377 LCJ524375:LCJ524377 LMF524375:LMF524377 LWB524375:LWB524377 MFX524375:MFX524377 MPT524375:MPT524377 MZP524375:MZP524377 NJL524375:NJL524377 NTH524375:NTH524377 ODD524375:ODD524377 OMZ524375:OMZ524377 OWV524375:OWV524377 PGR524375:PGR524377 PQN524375:PQN524377 QAJ524375:QAJ524377 QKF524375:QKF524377 QUB524375:QUB524377 RDX524375:RDX524377 RNT524375:RNT524377 RXP524375:RXP524377 SHL524375:SHL524377 SRH524375:SRH524377 TBD524375:TBD524377 TKZ524375:TKZ524377 TUV524375:TUV524377 UER524375:UER524377 UON524375:UON524377 UYJ524375:UYJ524377 VIF524375:VIF524377 VSB524375:VSB524377 WBX524375:WBX524377 WLT524375:WLT524377 WVP524375:WVP524377 G589911:G589913 JD589911:JD589913 SZ589911:SZ589913 ACV589911:ACV589913 AMR589911:AMR589913 AWN589911:AWN589913 BGJ589911:BGJ589913 BQF589911:BQF589913 CAB589911:CAB589913 CJX589911:CJX589913 CTT589911:CTT589913 DDP589911:DDP589913 DNL589911:DNL589913 DXH589911:DXH589913 EHD589911:EHD589913 EQZ589911:EQZ589913 FAV589911:FAV589913 FKR589911:FKR589913 FUN589911:FUN589913 GEJ589911:GEJ589913 GOF589911:GOF589913 GYB589911:GYB589913 HHX589911:HHX589913 HRT589911:HRT589913 IBP589911:IBP589913 ILL589911:ILL589913 IVH589911:IVH589913 JFD589911:JFD589913 JOZ589911:JOZ589913 JYV589911:JYV589913 KIR589911:KIR589913 KSN589911:KSN589913 LCJ589911:LCJ589913 LMF589911:LMF589913 LWB589911:LWB589913 MFX589911:MFX589913 MPT589911:MPT589913 MZP589911:MZP589913 NJL589911:NJL589913 NTH589911:NTH589913 ODD589911:ODD589913 OMZ589911:OMZ589913 OWV589911:OWV589913 PGR589911:PGR589913 PQN589911:PQN589913 QAJ589911:QAJ589913 QKF589911:QKF589913 QUB589911:QUB589913 RDX589911:RDX589913 RNT589911:RNT589913 RXP589911:RXP589913 SHL589911:SHL589913 SRH589911:SRH589913 TBD589911:TBD589913 TKZ589911:TKZ589913 TUV589911:TUV589913 UER589911:UER589913 UON589911:UON589913 UYJ589911:UYJ589913 VIF589911:VIF589913 VSB589911:VSB589913 WBX589911:WBX589913 WLT589911:WLT589913 WVP589911:WVP589913 G655447:G655449 JD655447:JD655449 SZ655447:SZ655449 ACV655447:ACV655449 AMR655447:AMR655449 AWN655447:AWN655449 BGJ655447:BGJ655449 BQF655447:BQF655449 CAB655447:CAB655449 CJX655447:CJX655449 CTT655447:CTT655449 DDP655447:DDP655449 DNL655447:DNL655449 DXH655447:DXH655449 EHD655447:EHD655449 EQZ655447:EQZ655449 FAV655447:FAV655449 FKR655447:FKR655449 FUN655447:FUN655449 GEJ655447:GEJ655449 GOF655447:GOF655449 GYB655447:GYB655449 HHX655447:HHX655449 HRT655447:HRT655449 IBP655447:IBP655449 ILL655447:ILL655449 IVH655447:IVH655449 JFD655447:JFD655449 JOZ655447:JOZ655449 JYV655447:JYV655449 KIR655447:KIR655449 KSN655447:KSN655449 LCJ655447:LCJ655449 LMF655447:LMF655449 LWB655447:LWB655449 MFX655447:MFX655449 MPT655447:MPT655449 MZP655447:MZP655449 NJL655447:NJL655449 NTH655447:NTH655449 ODD655447:ODD655449 OMZ655447:OMZ655449 OWV655447:OWV655449 PGR655447:PGR655449 PQN655447:PQN655449 QAJ655447:QAJ655449 QKF655447:QKF655449 QUB655447:QUB655449 RDX655447:RDX655449 RNT655447:RNT655449 RXP655447:RXP655449 SHL655447:SHL655449 SRH655447:SRH655449 TBD655447:TBD655449 TKZ655447:TKZ655449 TUV655447:TUV655449 UER655447:UER655449 UON655447:UON655449 UYJ655447:UYJ655449 VIF655447:VIF655449 VSB655447:VSB655449 WBX655447:WBX655449 WLT655447:WLT655449 WVP655447:WVP655449 G720983:G720985 JD720983:JD720985 SZ720983:SZ720985 ACV720983:ACV720985 AMR720983:AMR720985 AWN720983:AWN720985 BGJ720983:BGJ720985 BQF720983:BQF720985 CAB720983:CAB720985 CJX720983:CJX720985 CTT720983:CTT720985 DDP720983:DDP720985 DNL720983:DNL720985 DXH720983:DXH720985 EHD720983:EHD720985 EQZ720983:EQZ720985 FAV720983:FAV720985 FKR720983:FKR720985 FUN720983:FUN720985 GEJ720983:GEJ720985 GOF720983:GOF720985 GYB720983:GYB720985 HHX720983:HHX720985 HRT720983:HRT720985 IBP720983:IBP720985 ILL720983:ILL720985 IVH720983:IVH720985 JFD720983:JFD720985 JOZ720983:JOZ720985 JYV720983:JYV720985 KIR720983:KIR720985 KSN720983:KSN720985 LCJ720983:LCJ720985 LMF720983:LMF720985 LWB720983:LWB720985 MFX720983:MFX720985 MPT720983:MPT720985 MZP720983:MZP720985 NJL720983:NJL720985 NTH720983:NTH720985 ODD720983:ODD720985 OMZ720983:OMZ720985 OWV720983:OWV720985 PGR720983:PGR720985 PQN720983:PQN720985 QAJ720983:QAJ720985 QKF720983:QKF720985 QUB720983:QUB720985 RDX720983:RDX720985 RNT720983:RNT720985 RXP720983:RXP720985 SHL720983:SHL720985 SRH720983:SRH720985 TBD720983:TBD720985 TKZ720983:TKZ720985 TUV720983:TUV720985 UER720983:UER720985 UON720983:UON720985 UYJ720983:UYJ720985 VIF720983:VIF720985 VSB720983:VSB720985 WBX720983:WBX720985 WLT720983:WLT720985 WVP720983:WVP720985 G786519:G786521 JD786519:JD786521 SZ786519:SZ786521 ACV786519:ACV786521 AMR786519:AMR786521 AWN786519:AWN786521 BGJ786519:BGJ786521 BQF786519:BQF786521 CAB786519:CAB786521 CJX786519:CJX786521 CTT786519:CTT786521 DDP786519:DDP786521 DNL786519:DNL786521 DXH786519:DXH786521 EHD786519:EHD786521 EQZ786519:EQZ786521 FAV786519:FAV786521 FKR786519:FKR786521 FUN786519:FUN786521 GEJ786519:GEJ786521 GOF786519:GOF786521 GYB786519:GYB786521 HHX786519:HHX786521 HRT786519:HRT786521 IBP786519:IBP786521 ILL786519:ILL786521 IVH786519:IVH786521 JFD786519:JFD786521 JOZ786519:JOZ786521 JYV786519:JYV786521 KIR786519:KIR786521 KSN786519:KSN786521 LCJ786519:LCJ786521 LMF786519:LMF786521 LWB786519:LWB786521 MFX786519:MFX786521 MPT786519:MPT786521 MZP786519:MZP786521 NJL786519:NJL786521 NTH786519:NTH786521 ODD786519:ODD786521 OMZ786519:OMZ786521 OWV786519:OWV786521 PGR786519:PGR786521 PQN786519:PQN786521 QAJ786519:QAJ786521 QKF786519:QKF786521 QUB786519:QUB786521 RDX786519:RDX786521 RNT786519:RNT786521 RXP786519:RXP786521 SHL786519:SHL786521 SRH786519:SRH786521 TBD786519:TBD786521 TKZ786519:TKZ786521 TUV786519:TUV786521 UER786519:UER786521 UON786519:UON786521 UYJ786519:UYJ786521 VIF786519:VIF786521 VSB786519:VSB786521 WBX786519:WBX786521 WLT786519:WLT786521 WVP786519:WVP786521 G852055:G852057 JD852055:JD852057 SZ852055:SZ852057 ACV852055:ACV852057 AMR852055:AMR852057 AWN852055:AWN852057 BGJ852055:BGJ852057 BQF852055:BQF852057 CAB852055:CAB852057 CJX852055:CJX852057 CTT852055:CTT852057 DDP852055:DDP852057 DNL852055:DNL852057 DXH852055:DXH852057 EHD852055:EHD852057 EQZ852055:EQZ852057 FAV852055:FAV852057 FKR852055:FKR852057 FUN852055:FUN852057 GEJ852055:GEJ852057 GOF852055:GOF852057 GYB852055:GYB852057 HHX852055:HHX852057 HRT852055:HRT852057 IBP852055:IBP852057 ILL852055:ILL852057 IVH852055:IVH852057 JFD852055:JFD852057 JOZ852055:JOZ852057 JYV852055:JYV852057 KIR852055:KIR852057 KSN852055:KSN852057 LCJ852055:LCJ852057 LMF852055:LMF852057 LWB852055:LWB852057 MFX852055:MFX852057 MPT852055:MPT852057 MZP852055:MZP852057 NJL852055:NJL852057 NTH852055:NTH852057 ODD852055:ODD852057 OMZ852055:OMZ852057 OWV852055:OWV852057 PGR852055:PGR852057 PQN852055:PQN852057 QAJ852055:QAJ852057 QKF852055:QKF852057 QUB852055:QUB852057 RDX852055:RDX852057 RNT852055:RNT852057 RXP852055:RXP852057 SHL852055:SHL852057 SRH852055:SRH852057 TBD852055:TBD852057 TKZ852055:TKZ852057 TUV852055:TUV852057 UER852055:UER852057 UON852055:UON852057 UYJ852055:UYJ852057 VIF852055:VIF852057 VSB852055:VSB852057 WBX852055:WBX852057 WLT852055:WLT852057 WVP852055:WVP852057 G917591:G917593 JD917591:JD917593 SZ917591:SZ917593 ACV917591:ACV917593 AMR917591:AMR917593 AWN917591:AWN917593 BGJ917591:BGJ917593 BQF917591:BQF917593 CAB917591:CAB917593 CJX917591:CJX917593 CTT917591:CTT917593 DDP917591:DDP917593 DNL917591:DNL917593 DXH917591:DXH917593 EHD917591:EHD917593 EQZ917591:EQZ917593 FAV917591:FAV917593 FKR917591:FKR917593 FUN917591:FUN917593 GEJ917591:GEJ917593 GOF917591:GOF917593 GYB917591:GYB917593 HHX917591:HHX917593 HRT917591:HRT917593 IBP917591:IBP917593 ILL917591:ILL917593 IVH917591:IVH917593 JFD917591:JFD917593 JOZ917591:JOZ917593 JYV917591:JYV917593 KIR917591:KIR917593 KSN917591:KSN917593 LCJ917591:LCJ917593 LMF917591:LMF917593 LWB917591:LWB917593 MFX917591:MFX917593 MPT917591:MPT917593 MZP917591:MZP917593 NJL917591:NJL917593 NTH917591:NTH917593 ODD917591:ODD917593 OMZ917591:OMZ917593 OWV917591:OWV917593 PGR917591:PGR917593 PQN917591:PQN917593 QAJ917591:QAJ917593 QKF917591:QKF917593 QUB917591:QUB917593 RDX917591:RDX917593 RNT917591:RNT917593 RXP917591:RXP917593 SHL917591:SHL917593 SRH917591:SRH917593 TBD917591:TBD917593 TKZ917591:TKZ917593 TUV917591:TUV917593 UER917591:UER917593 UON917591:UON917593 UYJ917591:UYJ917593 VIF917591:VIF917593 VSB917591:VSB917593 WBX917591:WBX917593 WLT917591:WLT917593 WVP917591:WVP917593 G983127:G983129 JD983127:JD983129 SZ983127:SZ983129 ACV983127:ACV983129 AMR983127:AMR983129 AWN983127:AWN983129 BGJ983127:BGJ983129 BQF983127:BQF983129 CAB983127:CAB983129 CJX983127:CJX983129 CTT983127:CTT983129 DDP983127:DDP983129 DNL983127:DNL983129 DXH983127:DXH983129 EHD983127:EHD983129 EQZ983127:EQZ983129 FAV983127:FAV983129 FKR983127:FKR983129 FUN983127:FUN983129 GEJ983127:GEJ983129 GOF983127:GOF983129 GYB983127:GYB983129 HHX983127:HHX983129 HRT983127:HRT983129 IBP983127:IBP983129 ILL983127:ILL983129 IVH983127:IVH983129 JFD983127:JFD983129 JOZ983127:JOZ983129 JYV983127:JYV983129 KIR983127:KIR983129 KSN983127:KSN983129 LCJ983127:LCJ983129 LMF983127:LMF983129 LWB983127:LWB983129 MFX983127:MFX983129 MPT983127:MPT983129 MZP983127:MZP983129 NJL983127:NJL983129 NTH983127:NTH983129 ODD983127:ODD983129 OMZ983127:OMZ983129 OWV983127:OWV983129 PGR983127:PGR983129 PQN983127:PQN983129 QAJ983127:QAJ983129 QKF983127:QKF983129 QUB983127:QUB983129 RDX983127:RDX983129 RNT983127:RNT983129 RXP983127:RXP983129 SHL983127:SHL983129 SRH983127:SRH983129 TBD983127:TBD983129 TKZ983127:TKZ983129 TUV983127:TUV983129 UER983127:UER983129 UON983127:UON983129 UYJ983127:UYJ983129 VIF983127:VIF983129 VSB983127:VSB983129 WBX983127:WBX983129 WLT983127:WLT983129 WVP983127:WVP983129 G111 JD111 SZ111 ACV111 AMR111 AWN111 BGJ111 BQF111 CAB111 CJX111 CTT111 DDP111 DNL111 DXH111 EHD111 EQZ111 FAV111 FKR111 FUN111 GEJ111 GOF111 GYB111 HHX111 HRT111 IBP111 ILL111 IVH111 JFD111 JOZ111 JYV111 KIR111 KSN111 LCJ111 LMF111 LWB111 MFX111 MPT111 MZP111 NJL111 NTH111 ODD111 OMZ111 OWV111 PGR111 PQN111 QAJ111 QKF111 QUB111 RDX111 RNT111 RXP111 SHL111 SRH111 TBD111 TKZ111 TUV111 UER111 UON111 UYJ111 VIF111 VSB111 WBX111 WLT111 WVP111 G65649 JD65649 SZ65649 ACV65649 AMR65649 AWN65649 BGJ65649 BQF65649 CAB65649 CJX65649 CTT65649 DDP65649 DNL65649 DXH65649 EHD65649 EQZ65649 FAV65649 FKR65649 FUN65649 GEJ65649 GOF65649 GYB65649 HHX65649 HRT65649 IBP65649 ILL65649 IVH65649 JFD65649 JOZ65649 JYV65649 KIR65649 KSN65649 LCJ65649 LMF65649 LWB65649 MFX65649 MPT65649 MZP65649 NJL65649 NTH65649 ODD65649 OMZ65649 OWV65649 PGR65649 PQN65649 QAJ65649 QKF65649 QUB65649 RDX65649 RNT65649 RXP65649 SHL65649 SRH65649 TBD65649 TKZ65649 TUV65649 UER65649 UON65649 UYJ65649 VIF65649 VSB65649 WBX65649 WLT65649 WVP65649 G131185 JD131185 SZ131185 ACV131185 AMR131185 AWN131185 BGJ131185 BQF131185 CAB131185 CJX131185 CTT131185 DDP131185 DNL131185 DXH131185 EHD131185 EQZ131185 FAV131185 FKR131185 FUN131185 GEJ131185 GOF131185 GYB131185 HHX131185 HRT131185 IBP131185 ILL131185 IVH131185 JFD131185 JOZ131185 JYV131185 KIR131185 KSN131185 LCJ131185 LMF131185 LWB131185 MFX131185 MPT131185 MZP131185 NJL131185 NTH131185 ODD131185 OMZ131185 OWV131185 PGR131185 PQN131185 QAJ131185 QKF131185 QUB131185 RDX131185 RNT131185 RXP131185 SHL131185 SRH131185 TBD131185 TKZ131185 TUV131185 UER131185 UON131185 UYJ131185 VIF131185 VSB131185 WBX131185 WLT131185 WVP131185 G196721 JD196721 SZ196721 ACV196721 AMR196721 AWN196721 BGJ196721 BQF196721 CAB196721 CJX196721 CTT196721 DDP196721 DNL196721 DXH196721 EHD196721 EQZ196721 FAV196721 FKR196721 FUN196721 GEJ196721 GOF196721 GYB196721 HHX196721 HRT196721 IBP196721 ILL196721 IVH196721 JFD196721 JOZ196721 JYV196721 KIR196721 KSN196721 LCJ196721 LMF196721 LWB196721 MFX196721 MPT196721 MZP196721 NJL196721 NTH196721 ODD196721 OMZ196721 OWV196721 PGR196721 PQN196721 QAJ196721 QKF196721 QUB196721 RDX196721 RNT196721 RXP196721 SHL196721 SRH196721 TBD196721 TKZ196721 TUV196721 UER196721 UON196721 UYJ196721 VIF196721 VSB196721 WBX196721 WLT196721 WVP196721 G262257 JD262257 SZ262257 ACV262257 AMR262257 AWN262257 BGJ262257 BQF262257 CAB262257 CJX262257 CTT262257 DDP262257 DNL262257 DXH262257 EHD262257 EQZ262257 FAV262257 FKR262257 FUN262257 GEJ262257 GOF262257 GYB262257 HHX262257 HRT262257 IBP262257 ILL262257 IVH262257 JFD262257 JOZ262257 JYV262257 KIR262257 KSN262257 LCJ262257 LMF262257 LWB262257 MFX262257 MPT262257 MZP262257 NJL262257 NTH262257 ODD262257 OMZ262257 OWV262257 PGR262257 PQN262257 QAJ262257 QKF262257 QUB262257 RDX262257 RNT262257 RXP262257 SHL262257 SRH262257 TBD262257 TKZ262257 TUV262257 UER262257 UON262257 UYJ262257 VIF262257 VSB262257 WBX262257 WLT262257 WVP262257 G327793 JD327793 SZ327793 ACV327793 AMR327793 AWN327793 BGJ327793 BQF327793 CAB327793 CJX327793 CTT327793 DDP327793 DNL327793 DXH327793 EHD327793 EQZ327793 FAV327793 FKR327793 FUN327793 GEJ327793 GOF327793 GYB327793 HHX327793 HRT327793 IBP327793 ILL327793 IVH327793 JFD327793 JOZ327793 JYV327793 KIR327793 KSN327793 LCJ327793 LMF327793 LWB327793 MFX327793 MPT327793 MZP327793 NJL327793 NTH327793 ODD327793 OMZ327793 OWV327793 PGR327793 PQN327793 QAJ327793 QKF327793 QUB327793 RDX327793 RNT327793 RXP327793 SHL327793 SRH327793 TBD327793 TKZ327793 TUV327793 UER327793 UON327793 UYJ327793 VIF327793 VSB327793 WBX327793 WLT327793 WVP327793 G393329 JD393329 SZ393329 ACV393329 AMR393329 AWN393329 BGJ393329 BQF393329 CAB393329 CJX393329 CTT393329 DDP393329 DNL393329 DXH393329 EHD393329 EQZ393329 FAV393329 FKR393329 FUN393329 GEJ393329 GOF393329 GYB393329 HHX393329 HRT393329 IBP393329 ILL393329 IVH393329 JFD393329 JOZ393329 JYV393329 KIR393329 KSN393329 LCJ393329 LMF393329 LWB393329 MFX393329 MPT393329 MZP393329 NJL393329 NTH393329 ODD393329 OMZ393329 OWV393329 PGR393329 PQN393329 QAJ393329 QKF393329 QUB393329 RDX393329 RNT393329 RXP393329 SHL393329 SRH393329 TBD393329 TKZ393329 TUV393329 UER393329 UON393329 UYJ393329 VIF393329 VSB393329 WBX393329 WLT393329 WVP393329 G458865 JD458865 SZ458865 ACV458865 AMR458865 AWN458865 BGJ458865 BQF458865 CAB458865 CJX458865 CTT458865 DDP458865 DNL458865 DXH458865 EHD458865 EQZ458865 FAV458865 FKR458865 FUN458865 GEJ458865 GOF458865 GYB458865 HHX458865 HRT458865 IBP458865 ILL458865 IVH458865 JFD458865 JOZ458865 JYV458865 KIR458865 KSN458865 LCJ458865 LMF458865 LWB458865 MFX458865 MPT458865 MZP458865 NJL458865 NTH458865 ODD458865 OMZ458865 OWV458865 PGR458865 PQN458865 QAJ458865 QKF458865 QUB458865 RDX458865 RNT458865 RXP458865 SHL458865 SRH458865 TBD458865 TKZ458865 TUV458865 UER458865 UON458865 UYJ458865 VIF458865 VSB458865 WBX458865 WLT458865 WVP458865 G524401 JD524401 SZ524401 ACV524401 AMR524401 AWN524401 BGJ524401 BQF524401 CAB524401 CJX524401 CTT524401 DDP524401 DNL524401 DXH524401 EHD524401 EQZ524401 FAV524401 FKR524401 FUN524401 GEJ524401 GOF524401 GYB524401 HHX524401 HRT524401 IBP524401 ILL524401 IVH524401 JFD524401 JOZ524401 JYV524401 KIR524401 KSN524401 LCJ524401 LMF524401 LWB524401 MFX524401 MPT524401 MZP524401 NJL524401 NTH524401 ODD524401 OMZ524401 OWV524401 PGR524401 PQN524401 QAJ524401 QKF524401 QUB524401 RDX524401 RNT524401 RXP524401 SHL524401 SRH524401 TBD524401 TKZ524401 TUV524401 UER524401 UON524401 UYJ524401 VIF524401 VSB524401 WBX524401 WLT524401 WVP524401 G589937 JD589937 SZ589937 ACV589937 AMR589937 AWN589937 BGJ589937 BQF589937 CAB589937 CJX589937 CTT589937 DDP589937 DNL589937 DXH589937 EHD589937 EQZ589937 FAV589937 FKR589937 FUN589937 GEJ589937 GOF589937 GYB589937 HHX589937 HRT589937 IBP589937 ILL589937 IVH589937 JFD589937 JOZ589937 JYV589937 KIR589937 KSN589937 LCJ589937 LMF589937 LWB589937 MFX589937 MPT589937 MZP589937 NJL589937 NTH589937 ODD589937 OMZ589937 OWV589937 PGR589937 PQN589937 QAJ589937 QKF589937 QUB589937 RDX589937 RNT589937 RXP589937 SHL589937 SRH589937 TBD589937 TKZ589937 TUV589937 UER589937 UON589937 UYJ589937 VIF589937 VSB589937 WBX589937 WLT589937 WVP589937 G655473 JD655473 SZ655473 ACV655473 AMR655473 AWN655473 BGJ655473 BQF655473 CAB655473 CJX655473 CTT655473 DDP655473 DNL655473 DXH655473 EHD655473 EQZ655473 FAV655473 FKR655473 FUN655473 GEJ655473 GOF655473 GYB655473 HHX655473 HRT655473 IBP655473 ILL655473 IVH655473 JFD655473 JOZ655473 JYV655473 KIR655473 KSN655473 LCJ655473 LMF655473 LWB655473 MFX655473 MPT655473 MZP655473 NJL655473 NTH655473 ODD655473 OMZ655473 OWV655473 PGR655473 PQN655473 QAJ655473 QKF655473 QUB655473 RDX655473 RNT655473 RXP655473 SHL655473 SRH655473 TBD655473 TKZ655473 TUV655473 UER655473 UON655473 UYJ655473 VIF655473 VSB655473 WBX655473 WLT655473 WVP655473 G721009 JD721009 SZ721009 ACV721009 AMR721009 AWN721009 BGJ721009 BQF721009 CAB721009 CJX721009 CTT721009 DDP721009 DNL721009 DXH721009 EHD721009 EQZ721009 FAV721009 FKR721009 FUN721009 GEJ721009 GOF721009 GYB721009 HHX721009 HRT721009 IBP721009 ILL721009 IVH721009 JFD721009 JOZ721009 JYV721009 KIR721009 KSN721009 LCJ721009 LMF721009 LWB721009 MFX721009 MPT721009 MZP721009 NJL721009 NTH721009 ODD721009 OMZ721009 OWV721009 PGR721009 PQN721009 QAJ721009 QKF721009 QUB721009 RDX721009 RNT721009 RXP721009 SHL721009 SRH721009 TBD721009 TKZ721009 TUV721009 UER721009 UON721009 UYJ721009 VIF721009 VSB721009 WBX721009 WLT721009 WVP721009 G786545 JD786545 SZ786545 ACV786545 AMR786545 AWN786545 BGJ786545 BQF786545 CAB786545 CJX786545 CTT786545 DDP786545 DNL786545 DXH786545 EHD786545 EQZ786545 FAV786545 FKR786545 FUN786545 GEJ786545 GOF786545 GYB786545 HHX786545 HRT786545 IBP786545 ILL786545 IVH786545 JFD786545 JOZ786545 JYV786545 KIR786545 KSN786545 LCJ786545 LMF786545 LWB786545 MFX786545 MPT786545 MZP786545 NJL786545 NTH786545 ODD786545 OMZ786545 OWV786545 PGR786545 PQN786545 QAJ786545 QKF786545 QUB786545 RDX786545 RNT786545 RXP786545 SHL786545 SRH786545 TBD786545 TKZ786545 TUV786545 UER786545 UON786545 UYJ786545 VIF786545 VSB786545 WBX786545 WLT786545 WVP786545 G852081 JD852081 SZ852081 ACV852081 AMR852081 AWN852081 BGJ852081 BQF852081 CAB852081 CJX852081 CTT852081 DDP852081 DNL852081 DXH852081 EHD852081 EQZ852081 FAV852081 FKR852081 FUN852081 GEJ852081 GOF852081 GYB852081 HHX852081 HRT852081 IBP852081 ILL852081 IVH852081 JFD852081 JOZ852081 JYV852081 KIR852081 KSN852081 LCJ852081 LMF852081 LWB852081 MFX852081 MPT852081 MZP852081 NJL852081 NTH852081 ODD852081 OMZ852081 OWV852081 PGR852081 PQN852081 QAJ852081 QKF852081 QUB852081 RDX852081 RNT852081 RXP852081 SHL852081 SRH852081 TBD852081 TKZ852081 TUV852081 UER852081 UON852081 UYJ852081 VIF852081 VSB852081 WBX852081 WLT852081 WVP852081 G917617 JD917617 SZ917617 ACV917617 AMR917617 AWN917617 BGJ917617 BQF917617 CAB917617 CJX917617 CTT917617 DDP917617 DNL917617 DXH917617 EHD917617 EQZ917617 FAV917617 FKR917617 FUN917617 GEJ917617 GOF917617 GYB917617 HHX917617 HRT917617 IBP917617 ILL917617 IVH917617 JFD917617 JOZ917617 JYV917617 KIR917617 KSN917617 LCJ917617 LMF917617 LWB917617 MFX917617 MPT917617 MZP917617 NJL917617 NTH917617 ODD917617 OMZ917617 OWV917617 PGR917617 PQN917617 QAJ917617 QKF917617 QUB917617 RDX917617 RNT917617 RXP917617 SHL917617 SRH917617 TBD917617 TKZ917617 TUV917617 UER917617 UON917617 UYJ917617 VIF917617 VSB917617 WBX917617 WLT917617 WVP917617 G983153 JD983153 SZ983153 ACV983153 AMR983153 AWN983153 BGJ983153 BQF983153 CAB983153 CJX983153 CTT983153 DDP983153 DNL983153 DXH983153 EHD983153 EQZ983153 FAV983153 FKR983153 FUN983153 GEJ983153 GOF983153 GYB983153 HHX983153 HRT983153 IBP983153 ILL983153 IVH983153 JFD983153 JOZ983153 JYV983153 KIR983153 KSN983153 LCJ983153 LMF983153 LWB983153 MFX983153 MPT983153 MZP983153 NJL983153 NTH983153 ODD983153 OMZ983153 OWV983153 PGR983153 PQN983153 QAJ983153 QKF983153 QUB983153 RDX983153 RNT983153 RXP983153 SHL983153 SRH983153 TBD983153 TKZ983153 TUV983153 UER983153 UON983153 UYJ983153 VIF983153 VSB983153 WBX983153 WLT983153 WVP983153 G114 JD114 SZ114 ACV114 AMR114 AWN114 BGJ114 BQF114 CAB114 CJX114 CTT114 DDP114 DNL114 DXH114 EHD114 EQZ114 FAV114 FKR114 FUN114 GEJ114 GOF114 GYB114 HHX114 HRT114 IBP114 ILL114 IVH114 JFD114 JOZ114 JYV114 KIR114 KSN114 LCJ114 LMF114 LWB114 MFX114 MPT114 MZP114 NJL114 NTH114 ODD114 OMZ114 OWV114 PGR114 PQN114 QAJ114 QKF114 QUB114 RDX114 RNT114 RXP114 SHL114 SRH114 TBD114 TKZ114 TUV114 UER114 UON114 UYJ114 VIF114 VSB114 WBX114 WLT114 WVP114 G65652 JD65652 SZ65652 ACV65652 AMR65652 AWN65652 BGJ65652 BQF65652 CAB65652 CJX65652 CTT65652 DDP65652 DNL65652 DXH65652 EHD65652 EQZ65652 FAV65652 FKR65652 FUN65652 GEJ65652 GOF65652 GYB65652 HHX65652 HRT65652 IBP65652 ILL65652 IVH65652 JFD65652 JOZ65652 JYV65652 KIR65652 KSN65652 LCJ65652 LMF65652 LWB65652 MFX65652 MPT65652 MZP65652 NJL65652 NTH65652 ODD65652 OMZ65652 OWV65652 PGR65652 PQN65652 QAJ65652 QKF65652 QUB65652 RDX65652 RNT65652 RXP65652 SHL65652 SRH65652 TBD65652 TKZ65652 TUV65652 UER65652 UON65652 UYJ65652 VIF65652 VSB65652 WBX65652 WLT65652 WVP65652 G131188 JD131188 SZ131188 ACV131188 AMR131188 AWN131188 BGJ131188 BQF131188 CAB131188 CJX131188 CTT131188 DDP131188 DNL131188 DXH131188 EHD131188 EQZ131188 FAV131188 FKR131188 FUN131188 GEJ131188 GOF131188 GYB131188 HHX131188 HRT131188 IBP131188 ILL131188 IVH131188 JFD131188 JOZ131188 JYV131188 KIR131188 KSN131188 LCJ131188 LMF131188 LWB131188 MFX131188 MPT131188 MZP131188 NJL131188 NTH131188 ODD131188 OMZ131188 OWV131188 PGR131188 PQN131188 QAJ131188 QKF131188 QUB131188 RDX131188 RNT131188 RXP131188 SHL131188 SRH131188 TBD131188 TKZ131188 TUV131188 UER131188 UON131188 UYJ131188 VIF131188 VSB131188 WBX131188 WLT131188 WVP131188 G196724 JD196724 SZ196724 ACV196724 AMR196724 AWN196724 BGJ196724 BQF196724 CAB196724 CJX196724 CTT196724 DDP196724 DNL196724 DXH196724 EHD196724 EQZ196724 FAV196724 FKR196724 FUN196724 GEJ196724 GOF196724 GYB196724 HHX196724 HRT196724 IBP196724 ILL196724 IVH196724 JFD196724 JOZ196724 JYV196724 KIR196724 KSN196724 LCJ196724 LMF196724 LWB196724 MFX196724 MPT196724 MZP196724 NJL196724 NTH196724 ODD196724 OMZ196724 OWV196724 PGR196724 PQN196724 QAJ196724 QKF196724 QUB196724 RDX196724 RNT196724 RXP196724 SHL196724 SRH196724 TBD196724 TKZ196724 TUV196724 UER196724 UON196724 UYJ196724 VIF196724 VSB196724 WBX196724 WLT196724 WVP196724 G262260 JD262260 SZ262260 ACV262260 AMR262260 AWN262260 BGJ262260 BQF262260 CAB262260 CJX262260 CTT262260 DDP262260 DNL262260 DXH262260 EHD262260 EQZ262260 FAV262260 FKR262260 FUN262260 GEJ262260 GOF262260 GYB262260 HHX262260 HRT262260 IBP262260 ILL262260 IVH262260 JFD262260 JOZ262260 JYV262260 KIR262260 KSN262260 LCJ262260 LMF262260 LWB262260 MFX262260 MPT262260 MZP262260 NJL262260 NTH262260 ODD262260 OMZ262260 OWV262260 PGR262260 PQN262260 QAJ262260 QKF262260 QUB262260 RDX262260 RNT262260 RXP262260 SHL262260 SRH262260 TBD262260 TKZ262260 TUV262260 UER262260 UON262260 UYJ262260 VIF262260 VSB262260 WBX262260 WLT262260 WVP262260 G327796 JD327796 SZ327796 ACV327796 AMR327796 AWN327796 BGJ327796 BQF327796 CAB327796 CJX327796 CTT327796 DDP327796 DNL327796 DXH327796 EHD327796 EQZ327796 FAV327796 FKR327796 FUN327796 GEJ327796 GOF327796 GYB327796 HHX327796 HRT327796 IBP327796 ILL327796 IVH327796 JFD327796 JOZ327796 JYV327796 KIR327796 KSN327796 LCJ327796 LMF327796 LWB327796 MFX327796 MPT327796 MZP327796 NJL327796 NTH327796 ODD327796 OMZ327796 OWV327796 PGR327796 PQN327796 QAJ327796 QKF327796 QUB327796 RDX327796 RNT327796 RXP327796 SHL327796 SRH327796 TBD327796 TKZ327796 TUV327796 UER327796 UON327796 UYJ327796 VIF327796 VSB327796 WBX327796 WLT327796 WVP327796 G393332 JD393332 SZ393332 ACV393332 AMR393332 AWN393332 BGJ393332 BQF393332 CAB393332 CJX393332 CTT393332 DDP393332 DNL393332 DXH393332 EHD393332 EQZ393332 FAV393332 FKR393332 FUN393332 GEJ393332 GOF393332 GYB393332 HHX393332 HRT393332 IBP393332 ILL393332 IVH393332 JFD393332 JOZ393332 JYV393332 KIR393332 KSN393332 LCJ393332 LMF393332 LWB393332 MFX393332 MPT393332 MZP393332 NJL393332 NTH393332 ODD393332 OMZ393332 OWV393332 PGR393332 PQN393332 QAJ393332 QKF393332 QUB393332 RDX393332 RNT393332 RXP393332 SHL393332 SRH393332 TBD393332 TKZ393332 TUV393332 UER393332 UON393332 UYJ393332 VIF393332 VSB393332 WBX393332 WLT393332 WVP393332 G458868 JD458868 SZ458868 ACV458868 AMR458868 AWN458868 BGJ458868 BQF458868 CAB458868 CJX458868 CTT458868 DDP458868 DNL458868 DXH458868 EHD458868 EQZ458868 FAV458868 FKR458868 FUN458868 GEJ458868 GOF458868 GYB458868 HHX458868 HRT458868 IBP458868 ILL458868 IVH458868 JFD458868 JOZ458868 JYV458868 KIR458868 KSN458868 LCJ458868 LMF458868 LWB458868 MFX458868 MPT458868 MZP458868 NJL458868 NTH458868 ODD458868 OMZ458868 OWV458868 PGR458868 PQN458868 QAJ458868 QKF458868 QUB458868 RDX458868 RNT458868 RXP458868 SHL458868 SRH458868 TBD458868 TKZ458868 TUV458868 UER458868 UON458868 UYJ458868 VIF458868 VSB458868 WBX458868 WLT458868 WVP458868 G524404 JD524404 SZ524404 ACV524404 AMR524404 AWN524404 BGJ524404 BQF524404 CAB524404 CJX524404 CTT524404 DDP524404 DNL524404 DXH524404 EHD524404 EQZ524404 FAV524404 FKR524404 FUN524404 GEJ524404 GOF524404 GYB524404 HHX524404 HRT524404 IBP524404 ILL524404 IVH524404 JFD524404 JOZ524404 JYV524404 KIR524404 KSN524404 LCJ524404 LMF524404 LWB524404 MFX524404 MPT524404 MZP524404 NJL524404 NTH524404 ODD524404 OMZ524404 OWV524404 PGR524404 PQN524404 QAJ524404 QKF524404 QUB524404 RDX524404 RNT524404 RXP524404 SHL524404 SRH524404 TBD524404 TKZ524404 TUV524404 UER524404 UON524404 UYJ524404 VIF524404 VSB524404 WBX524404 WLT524404 WVP524404 G589940 JD589940 SZ589940 ACV589940 AMR589940 AWN589940 BGJ589940 BQF589940 CAB589940 CJX589940 CTT589940 DDP589940 DNL589940 DXH589940 EHD589940 EQZ589940 FAV589940 FKR589940 FUN589940 GEJ589940 GOF589940 GYB589940 HHX589940 HRT589940 IBP589940 ILL589940 IVH589940 JFD589940 JOZ589940 JYV589940 KIR589940 KSN589940 LCJ589940 LMF589940 LWB589940 MFX589940 MPT589940 MZP589940 NJL589940 NTH589940 ODD589940 OMZ589940 OWV589940 PGR589940 PQN589940 QAJ589940 QKF589940 QUB589940 RDX589940 RNT589940 RXP589940 SHL589940 SRH589940 TBD589940 TKZ589940 TUV589940 UER589940 UON589940 UYJ589940 VIF589940 VSB589940 WBX589940 WLT589940 WVP589940 G655476 JD655476 SZ655476 ACV655476 AMR655476 AWN655476 BGJ655476 BQF655476 CAB655476 CJX655476 CTT655476 DDP655476 DNL655476 DXH655476 EHD655476 EQZ655476 FAV655476 FKR655476 FUN655476 GEJ655476 GOF655476 GYB655476 HHX655476 HRT655476 IBP655476 ILL655476 IVH655476 JFD655476 JOZ655476 JYV655476 KIR655476 KSN655476 LCJ655476 LMF655476 LWB655476 MFX655476 MPT655476 MZP655476 NJL655476 NTH655476 ODD655476 OMZ655476 OWV655476 PGR655476 PQN655476 QAJ655476 QKF655476 QUB655476 RDX655476 RNT655476 RXP655476 SHL655476 SRH655476 TBD655476 TKZ655476 TUV655476 UER655476 UON655476 UYJ655476 VIF655476 VSB655476 WBX655476 WLT655476 WVP655476 G721012 JD721012 SZ721012 ACV721012 AMR721012 AWN721012 BGJ721012 BQF721012 CAB721012 CJX721012 CTT721012 DDP721012 DNL721012 DXH721012 EHD721012 EQZ721012 FAV721012 FKR721012 FUN721012 GEJ721012 GOF721012 GYB721012 HHX721012 HRT721012 IBP721012 ILL721012 IVH721012 JFD721012 JOZ721012 JYV721012 KIR721012 KSN721012 LCJ721012 LMF721012 LWB721012 MFX721012 MPT721012 MZP721012 NJL721012 NTH721012 ODD721012 OMZ721012 OWV721012 PGR721012 PQN721012 QAJ721012 QKF721012 QUB721012 RDX721012 RNT721012 RXP721012 SHL721012 SRH721012 TBD721012 TKZ721012 TUV721012 UER721012 UON721012 UYJ721012 VIF721012 VSB721012 WBX721012 WLT721012 WVP721012 G786548 JD786548 SZ786548 ACV786548 AMR786548 AWN786548 BGJ786548 BQF786548 CAB786548 CJX786548 CTT786548 DDP786548 DNL786548 DXH786548 EHD786548 EQZ786548 FAV786548 FKR786548 FUN786548 GEJ786548 GOF786548 GYB786548 HHX786548 HRT786548 IBP786548 ILL786548 IVH786548 JFD786548 JOZ786548 JYV786548 KIR786548 KSN786548 LCJ786548 LMF786548 LWB786548 MFX786548 MPT786548 MZP786548 NJL786548 NTH786548 ODD786548 OMZ786548 OWV786548 PGR786548 PQN786548 QAJ786548 QKF786548 QUB786548 RDX786548 RNT786548 RXP786548 SHL786548 SRH786548 TBD786548 TKZ786548 TUV786548 UER786548 UON786548 UYJ786548 VIF786548 VSB786548 WBX786548 WLT786548 WVP786548 G852084 JD852084 SZ852084 ACV852084 AMR852084 AWN852084 BGJ852084 BQF852084 CAB852084 CJX852084 CTT852084 DDP852084 DNL852084 DXH852084 EHD852084 EQZ852084 FAV852084 FKR852084 FUN852084 GEJ852084 GOF852084 GYB852084 HHX852084 HRT852084 IBP852084 ILL852084 IVH852084 JFD852084 JOZ852084 JYV852084 KIR852084 KSN852084 LCJ852084 LMF852084 LWB852084 MFX852084 MPT852084 MZP852084 NJL852084 NTH852084 ODD852084 OMZ852084 OWV852084 PGR852084 PQN852084 QAJ852084 QKF852084 QUB852084 RDX852084 RNT852084 RXP852084 SHL852084 SRH852084 TBD852084 TKZ852084 TUV852084 UER852084 UON852084 UYJ852084 VIF852084 VSB852084 WBX852084 WLT852084 WVP852084 G917620 JD917620 SZ917620 ACV917620 AMR917620 AWN917620 BGJ917620 BQF917620 CAB917620 CJX917620 CTT917620 DDP917620 DNL917620 DXH917620 EHD917620 EQZ917620 FAV917620 FKR917620 FUN917620 GEJ917620 GOF917620 GYB917620 HHX917620 HRT917620 IBP917620 ILL917620 IVH917620 JFD917620 JOZ917620 JYV917620 KIR917620 KSN917620 LCJ917620 LMF917620 LWB917620 MFX917620 MPT917620 MZP917620 NJL917620 NTH917620 ODD917620 OMZ917620 OWV917620 PGR917620 PQN917620 QAJ917620 QKF917620 QUB917620 RDX917620 RNT917620 RXP917620 SHL917620 SRH917620 TBD917620 TKZ917620 TUV917620 UER917620 UON917620 UYJ917620 VIF917620 VSB917620 WBX917620 WLT917620 WVP917620 G983156 JD983156 SZ983156 ACV983156 AMR983156 AWN983156 BGJ983156 BQF983156 CAB983156 CJX983156 CTT983156 DDP983156 DNL983156 DXH983156 EHD983156 EQZ983156 FAV983156 FKR983156 FUN983156 GEJ983156 GOF983156 GYB983156 HHX983156 HRT983156 IBP983156 ILL983156 IVH983156 JFD983156 JOZ983156 JYV983156 KIR983156 KSN983156 LCJ983156 LMF983156 LWB983156 MFX983156 MPT983156 MZP983156 NJL983156 NTH983156 ODD983156 OMZ983156 OWV983156 PGR983156 PQN983156 QAJ983156 QKF983156 QUB983156 RDX983156 RNT983156 RXP983156 SHL983156 SRH983156 TBD983156 TKZ983156 TUV983156 UER983156 UON983156 UYJ983156 VIF983156 VSB983156 WBX983156 WLT983156 WVP983156 G365:G370 JD365:JD370 SZ365:SZ370 ACV365:ACV370 AMR365:AMR370 AWN365:AWN370 BGJ365:BGJ370 BQF365:BQF370 CAB365:CAB370 CJX365:CJX370 CTT365:CTT370 DDP365:DDP370 DNL365:DNL370 DXH365:DXH370 EHD365:EHD370 EQZ365:EQZ370 FAV365:FAV370 FKR365:FKR370 FUN365:FUN370 GEJ365:GEJ370 GOF365:GOF370 GYB365:GYB370 HHX365:HHX370 HRT365:HRT370 IBP365:IBP370 ILL365:ILL370 IVH365:IVH370 JFD365:JFD370 JOZ365:JOZ370 JYV365:JYV370 KIR365:KIR370 KSN365:KSN370 LCJ365:LCJ370 LMF365:LMF370 LWB365:LWB370 MFX365:MFX370 MPT365:MPT370 MZP365:MZP370 NJL365:NJL370 NTH365:NTH370 ODD365:ODD370 OMZ365:OMZ370 OWV365:OWV370 PGR365:PGR370 PQN365:PQN370 QAJ365:QAJ370 QKF365:QKF370 QUB365:QUB370 RDX365:RDX370 RNT365:RNT370 RXP365:RXP370 SHL365:SHL370 SRH365:SRH370 TBD365:TBD370 TKZ365:TKZ370 TUV365:TUV370 UER365:UER370 UON365:UON370 UYJ365:UYJ370 VIF365:VIF370 VSB365:VSB370 WBX365:WBX370 WLT365:WLT370 WVP365:WVP370 G65903:G65908 JD65903:JD65908 SZ65903:SZ65908 ACV65903:ACV65908 AMR65903:AMR65908 AWN65903:AWN65908 BGJ65903:BGJ65908 BQF65903:BQF65908 CAB65903:CAB65908 CJX65903:CJX65908 CTT65903:CTT65908 DDP65903:DDP65908 DNL65903:DNL65908 DXH65903:DXH65908 EHD65903:EHD65908 EQZ65903:EQZ65908 FAV65903:FAV65908 FKR65903:FKR65908 FUN65903:FUN65908 GEJ65903:GEJ65908 GOF65903:GOF65908 GYB65903:GYB65908 HHX65903:HHX65908 HRT65903:HRT65908 IBP65903:IBP65908 ILL65903:ILL65908 IVH65903:IVH65908 JFD65903:JFD65908 JOZ65903:JOZ65908 JYV65903:JYV65908 KIR65903:KIR65908 KSN65903:KSN65908 LCJ65903:LCJ65908 LMF65903:LMF65908 LWB65903:LWB65908 MFX65903:MFX65908 MPT65903:MPT65908 MZP65903:MZP65908 NJL65903:NJL65908 NTH65903:NTH65908 ODD65903:ODD65908 OMZ65903:OMZ65908 OWV65903:OWV65908 PGR65903:PGR65908 PQN65903:PQN65908 QAJ65903:QAJ65908 QKF65903:QKF65908 QUB65903:QUB65908 RDX65903:RDX65908 RNT65903:RNT65908 RXP65903:RXP65908 SHL65903:SHL65908 SRH65903:SRH65908 TBD65903:TBD65908 TKZ65903:TKZ65908 TUV65903:TUV65908 UER65903:UER65908 UON65903:UON65908 UYJ65903:UYJ65908 VIF65903:VIF65908 VSB65903:VSB65908 WBX65903:WBX65908 WLT65903:WLT65908 WVP65903:WVP65908 G131439:G131444 JD131439:JD131444 SZ131439:SZ131444 ACV131439:ACV131444 AMR131439:AMR131444 AWN131439:AWN131444 BGJ131439:BGJ131444 BQF131439:BQF131444 CAB131439:CAB131444 CJX131439:CJX131444 CTT131439:CTT131444 DDP131439:DDP131444 DNL131439:DNL131444 DXH131439:DXH131444 EHD131439:EHD131444 EQZ131439:EQZ131444 FAV131439:FAV131444 FKR131439:FKR131444 FUN131439:FUN131444 GEJ131439:GEJ131444 GOF131439:GOF131444 GYB131439:GYB131444 HHX131439:HHX131444 HRT131439:HRT131444 IBP131439:IBP131444 ILL131439:ILL131444 IVH131439:IVH131444 JFD131439:JFD131444 JOZ131439:JOZ131444 JYV131439:JYV131444 KIR131439:KIR131444 KSN131439:KSN131444 LCJ131439:LCJ131444 LMF131439:LMF131444 LWB131439:LWB131444 MFX131439:MFX131444 MPT131439:MPT131444 MZP131439:MZP131444 NJL131439:NJL131444 NTH131439:NTH131444 ODD131439:ODD131444 OMZ131439:OMZ131444 OWV131439:OWV131444 PGR131439:PGR131444 PQN131439:PQN131444 QAJ131439:QAJ131444 QKF131439:QKF131444 QUB131439:QUB131444 RDX131439:RDX131444 RNT131439:RNT131444 RXP131439:RXP131444 SHL131439:SHL131444 SRH131439:SRH131444 TBD131439:TBD131444 TKZ131439:TKZ131444 TUV131439:TUV131444 UER131439:UER131444 UON131439:UON131444 UYJ131439:UYJ131444 VIF131439:VIF131444 VSB131439:VSB131444 WBX131439:WBX131444 WLT131439:WLT131444 WVP131439:WVP131444 G196975:G196980 JD196975:JD196980 SZ196975:SZ196980 ACV196975:ACV196980 AMR196975:AMR196980 AWN196975:AWN196980 BGJ196975:BGJ196980 BQF196975:BQF196980 CAB196975:CAB196980 CJX196975:CJX196980 CTT196975:CTT196980 DDP196975:DDP196980 DNL196975:DNL196980 DXH196975:DXH196980 EHD196975:EHD196980 EQZ196975:EQZ196980 FAV196975:FAV196980 FKR196975:FKR196980 FUN196975:FUN196980 GEJ196975:GEJ196980 GOF196975:GOF196980 GYB196975:GYB196980 HHX196975:HHX196980 HRT196975:HRT196980 IBP196975:IBP196980 ILL196975:ILL196980 IVH196975:IVH196980 JFD196975:JFD196980 JOZ196975:JOZ196980 JYV196975:JYV196980 KIR196975:KIR196980 KSN196975:KSN196980 LCJ196975:LCJ196980 LMF196975:LMF196980 LWB196975:LWB196980 MFX196975:MFX196980 MPT196975:MPT196980 MZP196975:MZP196980 NJL196975:NJL196980 NTH196975:NTH196980 ODD196975:ODD196980 OMZ196975:OMZ196980 OWV196975:OWV196980 PGR196975:PGR196980 PQN196975:PQN196980 QAJ196975:QAJ196980 QKF196975:QKF196980 QUB196975:QUB196980 RDX196975:RDX196980 RNT196975:RNT196980 RXP196975:RXP196980 SHL196975:SHL196980 SRH196975:SRH196980 TBD196975:TBD196980 TKZ196975:TKZ196980 TUV196975:TUV196980 UER196975:UER196980 UON196975:UON196980 UYJ196975:UYJ196980 VIF196975:VIF196980 VSB196975:VSB196980 WBX196975:WBX196980 WLT196975:WLT196980 WVP196975:WVP196980 G262511:G262516 JD262511:JD262516 SZ262511:SZ262516 ACV262511:ACV262516 AMR262511:AMR262516 AWN262511:AWN262516 BGJ262511:BGJ262516 BQF262511:BQF262516 CAB262511:CAB262516 CJX262511:CJX262516 CTT262511:CTT262516 DDP262511:DDP262516 DNL262511:DNL262516 DXH262511:DXH262516 EHD262511:EHD262516 EQZ262511:EQZ262516 FAV262511:FAV262516 FKR262511:FKR262516 FUN262511:FUN262516 GEJ262511:GEJ262516 GOF262511:GOF262516 GYB262511:GYB262516 HHX262511:HHX262516 HRT262511:HRT262516 IBP262511:IBP262516 ILL262511:ILL262516 IVH262511:IVH262516 JFD262511:JFD262516 JOZ262511:JOZ262516 JYV262511:JYV262516 KIR262511:KIR262516 KSN262511:KSN262516 LCJ262511:LCJ262516 LMF262511:LMF262516 LWB262511:LWB262516 MFX262511:MFX262516 MPT262511:MPT262516 MZP262511:MZP262516 NJL262511:NJL262516 NTH262511:NTH262516 ODD262511:ODD262516 OMZ262511:OMZ262516 OWV262511:OWV262516 PGR262511:PGR262516 PQN262511:PQN262516 QAJ262511:QAJ262516 QKF262511:QKF262516 QUB262511:QUB262516 RDX262511:RDX262516 RNT262511:RNT262516 RXP262511:RXP262516 SHL262511:SHL262516 SRH262511:SRH262516 TBD262511:TBD262516 TKZ262511:TKZ262516 TUV262511:TUV262516 UER262511:UER262516 UON262511:UON262516 UYJ262511:UYJ262516 VIF262511:VIF262516 VSB262511:VSB262516 WBX262511:WBX262516 WLT262511:WLT262516 WVP262511:WVP262516 G328047:G328052 JD328047:JD328052 SZ328047:SZ328052 ACV328047:ACV328052 AMR328047:AMR328052 AWN328047:AWN328052 BGJ328047:BGJ328052 BQF328047:BQF328052 CAB328047:CAB328052 CJX328047:CJX328052 CTT328047:CTT328052 DDP328047:DDP328052 DNL328047:DNL328052 DXH328047:DXH328052 EHD328047:EHD328052 EQZ328047:EQZ328052 FAV328047:FAV328052 FKR328047:FKR328052 FUN328047:FUN328052 GEJ328047:GEJ328052 GOF328047:GOF328052 GYB328047:GYB328052 HHX328047:HHX328052 HRT328047:HRT328052 IBP328047:IBP328052 ILL328047:ILL328052 IVH328047:IVH328052 JFD328047:JFD328052 JOZ328047:JOZ328052 JYV328047:JYV328052 KIR328047:KIR328052 KSN328047:KSN328052 LCJ328047:LCJ328052 LMF328047:LMF328052 LWB328047:LWB328052 MFX328047:MFX328052 MPT328047:MPT328052 MZP328047:MZP328052 NJL328047:NJL328052 NTH328047:NTH328052 ODD328047:ODD328052 OMZ328047:OMZ328052 OWV328047:OWV328052 PGR328047:PGR328052 PQN328047:PQN328052 QAJ328047:QAJ328052 QKF328047:QKF328052 QUB328047:QUB328052 RDX328047:RDX328052 RNT328047:RNT328052 RXP328047:RXP328052 SHL328047:SHL328052 SRH328047:SRH328052 TBD328047:TBD328052 TKZ328047:TKZ328052 TUV328047:TUV328052 UER328047:UER328052 UON328047:UON328052 UYJ328047:UYJ328052 VIF328047:VIF328052 VSB328047:VSB328052 WBX328047:WBX328052 WLT328047:WLT328052 WVP328047:WVP328052 G393583:G393588 JD393583:JD393588 SZ393583:SZ393588 ACV393583:ACV393588 AMR393583:AMR393588 AWN393583:AWN393588 BGJ393583:BGJ393588 BQF393583:BQF393588 CAB393583:CAB393588 CJX393583:CJX393588 CTT393583:CTT393588 DDP393583:DDP393588 DNL393583:DNL393588 DXH393583:DXH393588 EHD393583:EHD393588 EQZ393583:EQZ393588 FAV393583:FAV393588 FKR393583:FKR393588 FUN393583:FUN393588 GEJ393583:GEJ393588 GOF393583:GOF393588 GYB393583:GYB393588 HHX393583:HHX393588 HRT393583:HRT393588 IBP393583:IBP393588 ILL393583:ILL393588 IVH393583:IVH393588 JFD393583:JFD393588 JOZ393583:JOZ393588 JYV393583:JYV393588 KIR393583:KIR393588 KSN393583:KSN393588 LCJ393583:LCJ393588 LMF393583:LMF393588 LWB393583:LWB393588 MFX393583:MFX393588 MPT393583:MPT393588 MZP393583:MZP393588 NJL393583:NJL393588 NTH393583:NTH393588 ODD393583:ODD393588 OMZ393583:OMZ393588 OWV393583:OWV393588 PGR393583:PGR393588 PQN393583:PQN393588 QAJ393583:QAJ393588 QKF393583:QKF393588 QUB393583:QUB393588 RDX393583:RDX393588 RNT393583:RNT393588 RXP393583:RXP393588 SHL393583:SHL393588 SRH393583:SRH393588 TBD393583:TBD393588 TKZ393583:TKZ393588 TUV393583:TUV393588 UER393583:UER393588 UON393583:UON393588 UYJ393583:UYJ393588 VIF393583:VIF393588 VSB393583:VSB393588 WBX393583:WBX393588 WLT393583:WLT393588 WVP393583:WVP393588 G459119:G459124 JD459119:JD459124 SZ459119:SZ459124 ACV459119:ACV459124 AMR459119:AMR459124 AWN459119:AWN459124 BGJ459119:BGJ459124 BQF459119:BQF459124 CAB459119:CAB459124 CJX459119:CJX459124 CTT459119:CTT459124 DDP459119:DDP459124 DNL459119:DNL459124 DXH459119:DXH459124 EHD459119:EHD459124 EQZ459119:EQZ459124 FAV459119:FAV459124 FKR459119:FKR459124 FUN459119:FUN459124 GEJ459119:GEJ459124 GOF459119:GOF459124 GYB459119:GYB459124 HHX459119:HHX459124 HRT459119:HRT459124 IBP459119:IBP459124 ILL459119:ILL459124 IVH459119:IVH459124 JFD459119:JFD459124 JOZ459119:JOZ459124 JYV459119:JYV459124 KIR459119:KIR459124 KSN459119:KSN459124 LCJ459119:LCJ459124 LMF459119:LMF459124 LWB459119:LWB459124 MFX459119:MFX459124 MPT459119:MPT459124 MZP459119:MZP459124 NJL459119:NJL459124 NTH459119:NTH459124 ODD459119:ODD459124 OMZ459119:OMZ459124 OWV459119:OWV459124 PGR459119:PGR459124 PQN459119:PQN459124 QAJ459119:QAJ459124 QKF459119:QKF459124 QUB459119:QUB459124 RDX459119:RDX459124 RNT459119:RNT459124 RXP459119:RXP459124 SHL459119:SHL459124 SRH459119:SRH459124 TBD459119:TBD459124 TKZ459119:TKZ459124 TUV459119:TUV459124 UER459119:UER459124 UON459119:UON459124 UYJ459119:UYJ459124 VIF459119:VIF459124 VSB459119:VSB459124 WBX459119:WBX459124 WLT459119:WLT459124 WVP459119:WVP459124 G524655:G524660 JD524655:JD524660 SZ524655:SZ524660 ACV524655:ACV524660 AMR524655:AMR524660 AWN524655:AWN524660 BGJ524655:BGJ524660 BQF524655:BQF524660 CAB524655:CAB524660 CJX524655:CJX524660 CTT524655:CTT524660 DDP524655:DDP524660 DNL524655:DNL524660 DXH524655:DXH524660 EHD524655:EHD524660 EQZ524655:EQZ524660 FAV524655:FAV524660 FKR524655:FKR524660 FUN524655:FUN524660 GEJ524655:GEJ524660 GOF524655:GOF524660 GYB524655:GYB524660 HHX524655:HHX524660 HRT524655:HRT524660 IBP524655:IBP524660 ILL524655:ILL524660 IVH524655:IVH524660 JFD524655:JFD524660 JOZ524655:JOZ524660 JYV524655:JYV524660 KIR524655:KIR524660 KSN524655:KSN524660 LCJ524655:LCJ524660 LMF524655:LMF524660 LWB524655:LWB524660 MFX524655:MFX524660 MPT524655:MPT524660 MZP524655:MZP524660 NJL524655:NJL524660 NTH524655:NTH524660 ODD524655:ODD524660 OMZ524655:OMZ524660 OWV524655:OWV524660 PGR524655:PGR524660 PQN524655:PQN524660 QAJ524655:QAJ524660 QKF524655:QKF524660 QUB524655:QUB524660 RDX524655:RDX524660 RNT524655:RNT524660 RXP524655:RXP524660 SHL524655:SHL524660 SRH524655:SRH524660 TBD524655:TBD524660 TKZ524655:TKZ524660 TUV524655:TUV524660 UER524655:UER524660 UON524655:UON524660 UYJ524655:UYJ524660 VIF524655:VIF524660 VSB524655:VSB524660 WBX524655:WBX524660 WLT524655:WLT524660 WVP524655:WVP524660 G590191:G590196 JD590191:JD590196 SZ590191:SZ590196 ACV590191:ACV590196 AMR590191:AMR590196 AWN590191:AWN590196 BGJ590191:BGJ590196 BQF590191:BQF590196 CAB590191:CAB590196 CJX590191:CJX590196 CTT590191:CTT590196 DDP590191:DDP590196 DNL590191:DNL590196 DXH590191:DXH590196 EHD590191:EHD590196 EQZ590191:EQZ590196 FAV590191:FAV590196 FKR590191:FKR590196 FUN590191:FUN590196 GEJ590191:GEJ590196 GOF590191:GOF590196 GYB590191:GYB590196 HHX590191:HHX590196 HRT590191:HRT590196 IBP590191:IBP590196 ILL590191:ILL590196 IVH590191:IVH590196 JFD590191:JFD590196 JOZ590191:JOZ590196 JYV590191:JYV590196 KIR590191:KIR590196 KSN590191:KSN590196 LCJ590191:LCJ590196 LMF590191:LMF590196 LWB590191:LWB590196 MFX590191:MFX590196 MPT590191:MPT590196 MZP590191:MZP590196 NJL590191:NJL590196 NTH590191:NTH590196 ODD590191:ODD590196 OMZ590191:OMZ590196 OWV590191:OWV590196 PGR590191:PGR590196 PQN590191:PQN590196 QAJ590191:QAJ590196 QKF590191:QKF590196 QUB590191:QUB590196 RDX590191:RDX590196 RNT590191:RNT590196 RXP590191:RXP590196 SHL590191:SHL590196 SRH590191:SRH590196 TBD590191:TBD590196 TKZ590191:TKZ590196 TUV590191:TUV590196 UER590191:UER590196 UON590191:UON590196 UYJ590191:UYJ590196 VIF590191:VIF590196 VSB590191:VSB590196 WBX590191:WBX590196 WLT590191:WLT590196 WVP590191:WVP590196 G655727:G655732 JD655727:JD655732 SZ655727:SZ655732 ACV655727:ACV655732 AMR655727:AMR655732 AWN655727:AWN655732 BGJ655727:BGJ655732 BQF655727:BQF655732 CAB655727:CAB655732 CJX655727:CJX655732 CTT655727:CTT655732 DDP655727:DDP655732 DNL655727:DNL655732 DXH655727:DXH655732 EHD655727:EHD655732 EQZ655727:EQZ655732 FAV655727:FAV655732 FKR655727:FKR655732 FUN655727:FUN655732 GEJ655727:GEJ655732 GOF655727:GOF655732 GYB655727:GYB655732 HHX655727:HHX655732 HRT655727:HRT655732 IBP655727:IBP655732 ILL655727:ILL655732 IVH655727:IVH655732 JFD655727:JFD655732 JOZ655727:JOZ655732 JYV655727:JYV655732 KIR655727:KIR655732 KSN655727:KSN655732 LCJ655727:LCJ655732 LMF655727:LMF655732 LWB655727:LWB655732 MFX655727:MFX655732 MPT655727:MPT655732 MZP655727:MZP655732 NJL655727:NJL655732 NTH655727:NTH655732 ODD655727:ODD655732 OMZ655727:OMZ655732 OWV655727:OWV655732 PGR655727:PGR655732 PQN655727:PQN655732 QAJ655727:QAJ655732 QKF655727:QKF655732 QUB655727:QUB655732 RDX655727:RDX655732 RNT655727:RNT655732 RXP655727:RXP655732 SHL655727:SHL655732 SRH655727:SRH655732 TBD655727:TBD655732 TKZ655727:TKZ655732 TUV655727:TUV655732 UER655727:UER655732 UON655727:UON655732 UYJ655727:UYJ655732 VIF655727:VIF655732 VSB655727:VSB655732 WBX655727:WBX655732 WLT655727:WLT655732 WVP655727:WVP655732 G721263:G721268 JD721263:JD721268 SZ721263:SZ721268 ACV721263:ACV721268 AMR721263:AMR721268 AWN721263:AWN721268 BGJ721263:BGJ721268 BQF721263:BQF721268 CAB721263:CAB721268 CJX721263:CJX721268 CTT721263:CTT721268 DDP721263:DDP721268 DNL721263:DNL721268 DXH721263:DXH721268 EHD721263:EHD721268 EQZ721263:EQZ721268 FAV721263:FAV721268 FKR721263:FKR721268 FUN721263:FUN721268 GEJ721263:GEJ721268 GOF721263:GOF721268 GYB721263:GYB721268 HHX721263:HHX721268 HRT721263:HRT721268 IBP721263:IBP721268 ILL721263:ILL721268 IVH721263:IVH721268 JFD721263:JFD721268 JOZ721263:JOZ721268 JYV721263:JYV721268 KIR721263:KIR721268 KSN721263:KSN721268 LCJ721263:LCJ721268 LMF721263:LMF721268 LWB721263:LWB721268 MFX721263:MFX721268 MPT721263:MPT721268 MZP721263:MZP721268 NJL721263:NJL721268 NTH721263:NTH721268 ODD721263:ODD721268 OMZ721263:OMZ721268 OWV721263:OWV721268 PGR721263:PGR721268 PQN721263:PQN721268 QAJ721263:QAJ721268 QKF721263:QKF721268 QUB721263:QUB721268 RDX721263:RDX721268 RNT721263:RNT721268 RXP721263:RXP721268 SHL721263:SHL721268 SRH721263:SRH721268 TBD721263:TBD721268 TKZ721263:TKZ721268 TUV721263:TUV721268 UER721263:UER721268 UON721263:UON721268 UYJ721263:UYJ721268 VIF721263:VIF721268 VSB721263:VSB721268 WBX721263:WBX721268 WLT721263:WLT721268 WVP721263:WVP721268 G786799:G786804 JD786799:JD786804 SZ786799:SZ786804 ACV786799:ACV786804 AMR786799:AMR786804 AWN786799:AWN786804 BGJ786799:BGJ786804 BQF786799:BQF786804 CAB786799:CAB786804 CJX786799:CJX786804 CTT786799:CTT786804 DDP786799:DDP786804 DNL786799:DNL786804 DXH786799:DXH786804 EHD786799:EHD786804 EQZ786799:EQZ786804 FAV786799:FAV786804 FKR786799:FKR786804 FUN786799:FUN786804 GEJ786799:GEJ786804 GOF786799:GOF786804 GYB786799:GYB786804 HHX786799:HHX786804 HRT786799:HRT786804 IBP786799:IBP786804 ILL786799:ILL786804 IVH786799:IVH786804 JFD786799:JFD786804 JOZ786799:JOZ786804 JYV786799:JYV786804 KIR786799:KIR786804 KSN786799:KSN786804 LCJ786799:LCJ786804 LMF786799:LMF786804 LWB786799:LWB786804 MFX786799:MFX786804 MPT786799:MPT786804 MZP786799:MZP786804 NJL786799:NJL786804 NTH786799:NTH786804 ODD786799:ODD786804 OMZ786799:OMZ786804 OWV786799:OWV786804 PGR786799:PGR786804 PQN786799:PQN786804 QAJ786799:QAJ786804 QKF786799:QKF786804 QUB786799:QUB786804 RDX786799:RDX786804 RNT786799:RNT786804 RXP786799:RXP786804 SHL786799:SHL786804 SRH786799:SRH786804 TBD786799:TBD786804 TKZ786799:TKZ786804 TUV786799:TUV786804 UER786799:UER786804 UON786799:UON786804 UYJ786799:UYJ786804 VIF786799:VIF786804 VSB786799:VSB786804 WBX786799:WBX786804 WLT786799:WLT786804 WVP786799:WVP786804 G852335:G852340 JD852335:JD852340 SZ852335:SZ852340 ACV852335:ACV852340 AMR852335:AMR852340 AWN852335:AWN852340 BGJ852335:BGJ852340 BQF852335:BQF852340 CAB852335:CAB852340 CJX852335:CJX852340 CTT852335:CTT852340 DDP852335:DDP852340 DNL852335:DNL852340 DXH852335:DXH852340 EHD852335:EHD852340 EQZ852335:EQZ852340 FAV852335:FAV852340 FKR852335:FKR852340 FUN852335:FUN852340 GEJ852335:GEJ852340 GOF852335:GOF852340 GYB852335:GYB852340 HHX852335:HHX852340 HRT852335:HRT852340 IBP852335:IBP852340 ILL852335:ILL852340 IVH852335:IVH852340 JFD852335:JFD852340 JOZ852335:JOZ852340 JYV852335:JYV852340 KIR852335:KIR852340 KSN852335:KSN852340 LCJ852335:LCJ852340 LMF852335:LMF852340 LWB852335:LWB852340 MFX852335:MFX852340 MPT852335:MPT852340 MZP852335:MZP852340 NJL852335:NJL852340 NTH852335:NTH852340 ODD852335:ODD852340 OMZ852335:OMZ852340 OWV852335:OWV852340 PGR852335:PGR852340 PQN852335:PQN852340 QAJ852335:QAJ852340 QKF852335:QKF852340 QUB852335:QUB852340 RDX852335:RDX852340 RNT852335:RNT852340 RXP852335:RXP852340 SHL852335:SHL852340 SRH852335:SRH852340 TBD852335:TBD852340 TKZ852335:TKZ852340 TUV852335:TUV852340 UER852335:UER852340 UON852335:UON852340 UYJ852335:UYJ852340 VIF852335:VIF852340 VSB852335:VSB852340 WBX852335:WBX852340 WLT852335:WLT852340 WVP852335:WVP852340 G917871:G917876 JD917871:JD917876 SZ917871:SZ917876 ACV917871:ACV917876 AMR917871:AMR917876 AWN917871:AWN917876 BGJ917871:BGJ917876 BQF917871:BQF917876 CAB917871:CAB917876 CJX917871:CJX917876 CTT917871:CTT917876 DDP917871:DDP917876 DNL917871:DNL917876 DXH917871:DXH917876 EHD917871:EHD917876 EQZ917871:EQZ917876 FAV917871:FAV917876 FKR917871:FKR917876 FUN917871:FUN917876 GEJ917871:GEJ917876 GOF917871:GOF917876 GYB917871:GYB917876 HHX917871:HHX917876 HRT917871:HRT917876 IBP917871:IBP917876 ILL917871:ILL917876 IVH917871:IVH917876 JFD917871:JFD917876 JOZ917871:JOZ917876 JYV917871:JYV917876 KIR917871:KIR917876 KSN917871:KSN917876 LCJ917871:LCJ917876 LMF917871:LMF917876 LWB917871:LWB917876 MFX917871:MFX917876 MPT917871:MPT917876 MZP917871:MZP917876 NJL917871:NJL917876 NTH917871:NTH917876 ODD917871:ODD917876 OMZ917871:OMZ917876 OWV917871:OWV917876 PGR917871:PGR917876 PQN917871:PQN917876 QAJ917871:QAJ917876 QKF917871:QKF917876 QUB917871:QUB917876 RDX917871:RDX917876 RNT917871:RNT917876 RXP917871:RXP917876 SHL917871:SHL917876 SRH917871:SRH917876 TBD917871:TBD917876 TKZ917871:TKZ917876 TUV917871:TUV917876 UER917871:UER917876 UON917871:UON917876 UYJ917871:UYJ917876 VIF917871:VIF917876 VSB917871:VSB917876 WBX917871:WBX917876 WLT917871:WLT917876 WVP917871:WVP917876 G983407:G983412 JD983407:JD983412 SZ983407:SZ983412 ACV983407:ACV983412 AMR983407:AMR983412 AWN983407:AWN983412 BGJ983407:BGJ983412 BQF983407:BQF983412 CAB983407:CAB983412 CJX983407:CJX983412 CTT983407:CTT983412 DDP983407:DDP983412 DNL983407:DNL983412 DXH983407:DXH983412 EHD983407:EHD983412 EQZ983407:EQZ983412 FAV983407:FAV983412 FKR983407:FKR983412 FUN983407:FUN983412 GEJ983407:GEJ983412 GOF983407:GOF983412 GYB983407:GYB983412 HHX983407:HHX983412 HRT983407:HRT983412 IBP983407:IBP983412 ILL983407:ILL983412 IVH983407:IVH983412 JFD983407:JFD983412 JOZ983407:JOZ983412 JYV983407:JYV983412 KIR983407:KIR983412 KSN983407:KSN983412 LCJ983407:LCJ983412 LMF983407:LMF983412 LWB983407:LWB983412 MFX983407:MFX983412 MPT983407:MPT983412 MZP983407:MZP983412 NJL983407:NJL983412 NTH983407:NTH983412 ODD983407:ODD983412 OMZ983407:OMZ983412 OWV983407:OWV983412 PGR983407:PGR983412 PQN983407:PQN983412 QAJ983407:QAJ983412 QKF983407:QKF983412 QUB983407:QUB983412 RDX983407:RDX983412 RNT983407:RNT983412 RXP983407:RXP983412 SHL983407:SHL983412 SRH983407:SRH983412 TBD983407:TBD983412 TKZ983407:TKZ983412 TUV983407:TUV983412 UER983407:UER983412 UON983407:UON983412 UYJ983407:UYJ983412 VIF983407:VIF983412 VSB983407:VSB983412 WBX983407:WBX983412 WLT983407:WLT983412 WVP983407:WVP983412 G221 JD221 SZ221 ACV221 AMR221 AWN221 BGJ221 BQF221 CAB221 CJX221 CTT221 DDP221 DNL221 DXH221 EHD221 EQZ221 FAV221 FKR221 FUN221 GEJ221 GOF221 GYB221 HHX221 HRT221 IBP221 ILL221 IVH221 JFD221 JOZ221 JYV221 KIR221 KSN221 LCJ221 LMF221 LWB221 MFX221 MPT221 MZP221 NJL221 NTH221 ODD221 OMZ221 OWV221 PGR221 PQN221 QAJ221 QKF221 QUB221 RDX221 RNT221 RXP221 SHL221 SRH221 TBD221 TKZ221 TUV221 UER221 UON221 UYJ221 VIF221 VSB221 WBX221 WLT221 WVP221 G65759 JD65759 SZ65759 ACV65759 AMR65759 AWN65759 BGJ65759 BQF65759 CAB65759 CJX65759 CTT65759 DDP65759 DNL65759 DXH65759 EHD65759 EQZ65759 FAV65759 FKR65759 FUN65759 GEJ65759 GOF65759 GYB65759 HHX65759 HRT65759 IBP65759 ILL65759 IVH65759 JFD65759 JOZ65759 JYV65759 KIR65759 KSN65759 LCJ65759 LMF65759 LWB65759 MFX65759 MPT65759 MZP65759 NJL65759 NTH65759 ODD65759 OMZ65759 OWV65759 PGR65759 PQN65759 QAJ65759 QKF65759 QUB65759 RDX65759 RNT65759 RXP65759 SHL65759 SRH65759 TBD65759 TKZ65759 TUV65759 UER65759 UON65759 UYJ65759 VIF65759 VSB65759 WBX65759 WLT65759 WVP65759 G131295 JD131295 SZ131295 ACV131295 AMR131295 AWN131295 BGJ131295 BQF131295 CAB131295 CJX131295 CTT131295 DDP131295 DNL131295 DXH131295 EHD131295 EQZ131295 FAV131295 FKR131295 FUN131295 GEJ131295 GOF131295 GYB131295 HHX131295 HRT131295 IBP131295 ILL131295 IVH131295 JFD131295 JOZ131295 JYV131295 KIR131295 KSN131295 LCJ131295 LMF131295 LWB131295 MFX131295 MPT131295 MZP131295 NJL131295 NTH131295 ODD131295 OMZ131295 OWV131295 PGR131295 PQN131295 QAJ131295 QKF131295 QUB131295 RDX131295 RNT131295 RXP131295 SHL131295 SRH131295 TBD131295 TKZ131295 TUV131295 UER131295 UON131295 UYJ131295 VIF131295 VSB131295 WBX131295 WLT131295 WVP131295 G196831 JD196831 SZ196831 ACV196831 AMR196831 AWN196831 BGJ196831 BQF196831 CAB196831 CJX196831 CTT196831 DDP196831 DNL196831 DXH196831 EHD196831 EQZ196831 FAV196831 FKR196831 FUN196831 GEJ196831 GOF196831 GYB196831 HHX196831 HRT196831 IBP196831 ILL196831 IVH196831 JFD196831 JOZ196831 JYV196831 KIR196831 KSN196831 LCJ196831 LMF196831 LWB196831 MFX196831 MPT196831 MZP196831 NJL196831 NTH196831 ODD196831 OMZ196831 OWV196831 PGR196831 PQN196831 QAJ196831 QKF196831 QUB196831 RDX196831 RNT196831 RXP196831 SHL196831 SRH196831 TBD196831 TKZ196831 TUV196831 UER196831 UON196831 UYJ196831 VIF196831 VSB196831 WBX196831 WLT196831 WVP196831 G262367 JD262367 SZ262367 ACV262367 AMR262367 AWN262367 BGJ262367 BQF262367 CAB262367 CJX262367 CTT262367 DDP262367 DNL262367 DXH262367 EHD262367 EQZ262367 FAV262367 FKR262367 FUN262367 GEJ262367 GOF262367 GYB262367 HHX262367 HRT262367 IBP262367 ILL262367 IVH262367 JFD262367 JOZ262367 JYV262367 KIR262367 KSN262367 LCJ262367 LMF262367 LWB262367 MFX262367 MPT262367 MZP262367 NJL262367 NTH262367 ODD262367 OMZ262367 OWV262367 PGR262367 PQN262367 QAJ262367 QKF262367 QUB262367 RDX262367 RNT262367 RXP262367 SHL262367 SRH262367 TBD262367 TKZ262367 TUV262367 UER262367 UON262367 UYJ262367 VIF262367 VSB262367 WBX262367 WLT262367 WVP262367 G327903 JD327903 SZ327903 ACV327903 AMR327903 AWN327903 BGJ327903 BQF327903 CAB327903 CJX327903 CTT327903 DDP327903 DNL327903 DXH327903 EHD327903 EQZ327903 FAV327903 FKR327903 FUN327903 GEJ327903 GOF327903 GYB327903 HHX327903 HRT327903 IBP327903 ILL327903 IVH327903 JFD327903 JOZ327903 JYV327903 KIR327903 KSN327903 LCJ327903 LMF327903 LWB327903 MFX327903 MPT327903 MZP327903 NJL327903 NTH327903 ODD327903 OMZ327903 OWV327903 PGR327903 PQN327903 QAJ327903 QKF327903 QUB327903 RDX327903 RNT327903 RXP327903 SHL327903 SRH327903 TBD327903 TKZ327903 TUV327903 UER327903 UON327903 UYJ327903 VIF327903 VSB327903 WBX327903 WLT327903 WVP327903 G393439 JD393439 SZ393439 ACV393439 AMR393439 AWN393439 BGJ393439 BQF393439 CAB393439 CJX393439 CTT393439 DDP393439 DNL393439 DXH393439 EHD393439 EQZ393439 FAV393439 FKR393439 FUN393439 GEJ393439 GOF393439 GYB393439 HHX393439 HRT393439 IBP393439 ILL393439 IVH393439 JFD393439 JOZ393439 JYV393439 KIR393439 KSN393439 LCJ393439 LMF393439 LWB393439 MFX393439 MPT393439 MZP393439 NJL393439 NTH393439 ODD393439 OMZ393439 OWV393439 PGR393439 PQN393439 QAJ393439 QKF393439 QUB393439 RDX393439 RNT393439 RXP393439 SHL393439 SRH393439 TBD393439 TKZ393439 TUV393439 UER393439 UON393439 UYJ393439 VIF393439 VSB393439 WBX393439 WLT393439 WVP393439 G458975 JD458975 SZ458975 ACV458975 AMR458975 AWN458975 BGJ458975 BQF458975 CAB458975 CJX458975 CTT458975 DDP458975 DNL458975 DXH458975 EHD458975 EQZ458975 FAV458975 FKR458975 FUN458975 GEJ458975 GOF458975 GYB458975 HHX458975 HRT458975 IBP458975 ILL458975 IVH458975 JFD458975 JOZ458975 JYV458975 KIR458975 KSN458975 LCJ458975 LMF458975 LWB458975 MFX458975 MPT458975 MZP458975 NJL458975 NTH458975 ODD458975 OMZ458975 OWV458975 PGR458975 PQN458975 QAJ458975 QKF458975 QUB458975 RDX458975 RNT458975 RXP458975 SHL458975 SRH458975 TBD458975 TKZ458975 TUV458975 UER458975 UON458975 UYJ458975 VIF458975 VSB458975 WBX458975 WLT458975 WVP458975 G524511 JD524511 SZ524511 ACV524511 AMR524511 AWN524511 BGJ524511 BQF524511 CAB524511 CJX524511 CTT524511 DDP524511 DNL524511 DXH524511 EHD524511 EQZ524511 FAV524511 FKR524511 FUN524511 GEJ524511 GOF524511 GYB524511 HHX524511 HRT524511 IBP524511 ILL524511 IVH524511 JFD524511 JOZ524511 JYV524511 KIR524511 KSN524511 LCJ524511 LMF524511 LWB524511 MFX524511 MPT524511 MZP524511 NJL524511 NTH524511 ODD524511 OMZ524511 OWV524511 PGR524511 PQN524511 QAJ524511 QKF524511 QUB524511 RDX524511 RNT524511 RXP524511 SHL524511 SRH524511 TBD524511 TKZ524511 TUV524511 UER524511 UON524511 UYJ524511 VIF524511 VSB524511 WBX524511 WLT524511 WVP524511 G590047 JD590047 SZ590047 ACV590047 AMR590047 AWN590047 BGJ590047 BQF590047 CAB590047 CJX590047 CTT590047 DDP590047 DNL590047 DXH590047 EHD590047 EQZ590047 FAV590047 FKR590047 FUN590047 GEJ590047 GOF590047 GYB590047 HHX590047 HRT590047 IBP590047 ILL590047 IVH590047 JFD590047 JOZ590047 JYV590047 KIR590047 KSN590047 LCJ590047 LMF590047 LWB590047 MFX590047 MPT590047 MZP590047 NJL590047 NTH590047 ODD590047 OMZ590047 OWV590047 PGR590047 PQN590047 QAJ590047 QKF590047 QUB590047 RDX590047 RNT590047 RXP590047 SHL590047 SRH590047 TBD590047 TKZ590047 TUV590047 UER590047 UON590047 UYJ590047 VIF590047 VSB590047 WBX590047 WLT590047 WVP590047 G655583 JD655583 SZ655583 ACV655583 AMR655583 AWN655583 BGJ655583 BQF655583 CAB655583 CJX655583 CTT655583 DDP655583 DNL655583 DXH655583 EHD655583 EQZ655583 FAV655583 FKR655583 FUN655583 GEJ655583 GOF655583 GYB655583 HHX655583 HRT655583 IBP655583 ILL655583 IVH655583 JFD655583 JOZ655583 JYV655583 KIR655583 KSN655583 LCJ655583 LMF655583 LWB655583 MFX655583 MPT655583 MZP655583 NJL655583 NTH655583 ODD655583 OMZ655583 OWV655583 PGR655583 PQN655583 QAJ655583 QKF655583 QUB655583 RDX655583 RNT655583 RXP655583 SHL655583 SRH655583 TBD655583 TKZ655583 TUV655583 UER655583 UON655583 UYJ655583 VIF655583 VSB655583 WBX655583 WLT655583 WVP655583 G721119 JD721119 SZ721119 ACV721119 AMR721119 AWN721119 BGJ721119 BQF721119 CAB721119 CJX721119 CTT721119 DDP721119 DNL721119 DXH721119 EHD721119 EQZ721119 FAV721119 FKR721119 FUN721119 GEJ721119 GOF721119 GYB721119 HHX721119 HRT721119 IBP721119 ILL721119 IVH721119 JFD721119 JOZ721119 JYV721119 KIR721119 KSN721119 LCJ721119 LMF721119 LWB721119 MFX721119 MPT721119 MZP721119 NJL721119 NTH721119 ODD721119 OMZ721119 OWV721119 PGR721119 PQN721119 QAJ721119 QKF721119 QUB721119 RDX721119 RNT721119 RXP721119 SHL721119 SRH721119 TBD721119 TKZ721119 TUV721119 UER721119 UON721119 UYJ721119 VIF721119 VSB721119 WBX721119 WLT721119 WVP721119 G786655 JD786655 SZ786655 ACV786655 AMR786655 AWN786655 BGJ786655 BQF786655 CAB786655 CJX786655 CTT786655 DDP786655 DNL786655 DXH786655 EHD786655 EQZ786655 FAV786655 FKR786655 FUN786655 GEJ786655 GOF786655 GYB786655 HHX786655 HRT786655 IBP786655 ILL786655 IVH786655 JFD786655 JOZ786655 JYV786655 KIR786655 KSN786655 LCJ786655 LMF786655 LWB786655 MFX786655 MPT786655 MZP786655 NJL786655 NTH786655 ODD786655 OMZ786655 OWV786655 PGR786655 PQN786655 QAJ786655 QKF786655 QUB786655 RDX786655 RNT786655 RXP786655 SHL786655 SRH786655 TBD786655 TKZ786655 TUV786655 UER786655 UON786655 UYJ786655 VIF786655 VSB786655 WBX786655 WLT786655 WVP786655 G852191 JD852191 SZ852191 ACV852191 AMR852191 AWN852191 BGJ852191 BQF852191 CAB852191 CJX852191 CTT852191 DDP852191 DNL852191 DXH852191 EHD852191 EQZ852191 FAV852191 FKR852191 FUN852191 GEJ852191 GOF852191 GYB852191 HHX852191 HRT852191 IBP852191 ILL852191 IVH852191 JFD852191 JOZ852191 JYV852191 KIR852191 KSN852191 LCJ852191 LMF852191 LWB852191 MFX852191 MPT852191 MZP852191 NJL852191 NTH852191 ODD852191 OMZ852191 OWV852191 PGR852191 PQN852191 QAJ852191 QKF852191 QUB852191 RDX852191 RNT852191 RXP852191 SHL852191 SRH852191 TBD852191 TKZ852191 TUV852191 UER852191 UON852191 UYJ852191 VIF852191 VSB852191 WBX852191 WLT852191 WVP852191 G917727 JD917727 SZ917727 ACV917727 AMR917727 AWN917727 BGJ917727 BQF917727 CAB917727 CJX917727 CTT917727 DDP917727 DNL917727 DXH917727 EHD917727 EQZ917727 FAV917727 FKR917727 FUN917727 GEJ917727 GOF917727 GYB917727 HHX917727 HRT917727 IBP917727 ILL917727 IVH917727 JFD917727 JOZ917727 JYV917727 KIR917727 KSN917727 LCJ917727 LMF917727 LWB917727 MFX917727 MPT917727 MZP917727 NJL917727 NTH917727 ODD917727 OMZ917727 OWV917727 PGR917727 PQN917727 QAJ917727 QKF917727 QUB917727 RDX917727 RNT917727 RXP917727 SHL917727 SRH917727 TBD917727 TKZ917727 TUV917727 UER917727 UON917727 UYJ917727 VIF917727 VSB917727 WBX917727 WLT917727 WVP917727 G983263 JD983263 SZ983263 ACV983263 AMR983263 AWN983263 BGJ983263 BQF983263 CAB983263 CJX983263 CTT983263 DDP983263 DNL983263 DXH983263 EHD983263 EQZ983263 FAV983263 FKR983263 FUN983263 GEJ983263 GOF983263 GYB983263 HHX983263 HRT983263 IBP983263 ILL983263 IVH983263 JFD983263 JOZ983263 JYV983263 KIR983263 KSN983263 LCJ983263 LMF983263 LWB983263 MFX983263 MPT983263 MZP983263 NJL983263 NTH983263 ODD983263 OMZ983263 OWV983263 PGR983263 PQN983263 QAJ983263 QKF983263 QUB983263 RDX983263 RNT983263 RXP983263 SHL983263 SRH983263 TBD983263 TKZ983263 TUV983263 UER983263 UON983263 UYJ983263 VIF983263 VSB983263 WBX983263 WLT983263 WVP983263 G259 JD259 SZ259 ACV259 AMR259 AWN259 BGJ259 BQF259 CAB259 CJX259 CTT259 DDP259 DNL259 DXH259 EHD259 EQZ259 FAV259 FKR259 FUN259 GEJ259 GOF259 GYB259 HHX259 HRT259 IBP259 ILL259 IVH259 JFD259 JOZ259 JYV259 KIR259 KSN259 LCJ259 LMF259 LWB259 MFX259 MPT259 MZP259 NJL259 NTH259 ODD259 OMZ259 OWV259 PGR259 PQN259 QAJ259 QKF259 QUB259 RDX259 RNT259 RXP259 SHL259 SRH259 TBD259 TKZ259 TUV259 UER259 UON259 UYJ259 VIF259 VSB259 WBX259 WLT259 WVP259 G65797 JD65797 SZ65797 ACV65797 AMR65797 AWN65797 BGJ65797 BQF65797 CAB65797 CJX65797 CTT65797 DDP65797 DNL65797 DXH65797 EHD65797 EQZ65797 FAV65797 FKR65797 FUN65797 GEJ65797 GOF65797 GYB65797 HHX65797 HRT65797 IBP65797 ILL65797 IVH65797 JFD65797 JOZ65797 JYV65797 KIR65797 KSN65797 LCJ65797 LMF65797 LWB65797 MFX65797 MPT65797 MZP65797 NJL65797 NTH65797 ODD65797 OMZ65797 OWV65797 PGR65797 PQN65797 QAJ65797 QKF65797 QUB65797 RDX65797 RNT65797 RXP65797 SHL65797 SRH65797 TBD65797 TKZ65797 TUV65797 UER65797 UON65797 UYJ65797 VIF65797 VSB65797 WBX65797 WLT65797 WVP65797 G131333 JD131333 SZ131333 ACV131333 AMR131333 AWN131333 BGJ131333 BQF131333 CAB131333 CJX131333 CTT131333 DDP131333 DNL131333 DXH131333 EHD131333 EQZ131333 FAV131333 FKR131333 FUN131333 GEJ131333 GOF131333 GYB131333 HHX131333 HRT131333 IBP131333 ILL131333 IVH131333 JFD131333 JOZ131333 JYV131333 KIR131333 KSN131333 LCJ131333 LMF131333 LWB131333 MFX131333 MPT131333 MZP131333 NJL131333 NTH131333 ODD131333 OMZ131333 OWV131333 PGR131333 PQN131333 QAJ131333 QKF131333 QUB131333 RDX131333 RNT131333 RXP131333 SHL131333 SRH131333 TBD131333 TKZ131333 TUV131333 UER131333 UON131333 UYJ131333 VIF131333 VSB131333 WBX131333 WLT131333 WVP131333 G196869 JD196869 SZ196869 ACV196869 AMR196869 AWN196869 BGJ196869 BQF196869 CAB196869 CJX196869 CTT196869 DDP196869 DNL196869 DXH196869 EHD196869 EQZ196869 FAV196869 FKR196869 FUN196869 GEJ196869 GOF196869 GYB196869 HHX196869 HRT196869 IBP196869 ILL196869 IVH196869 JFD196869 JOZ196869 JYV196869 KIR196869 KSN196869 LCJ196869 LMF196869 LWB196869 MFX196869 MPT196869 MZP196869 NJL196869 NTH196869 ODD196869 OMZ196869 OWV196869 PGR196869 PQN196869 QAJ196869 QKF196869 QUB196869 RDX196869 RNT196869 RXP196869 SHL196869 SRH196869 TBD196869 TKZ196869 TUV196869 UER196869 UON196869 UYJ196869 VIF196869 VSB196869 WBX196869 WLT196869 WVP196869 G262405 JD262405 SZ262405 ACV262405 AMR262405 AWN262405 BGJ262405 BQF262405 CAB262405 CJX262405 CTT262405 DDP262405 DNL262405 DXH262405 EHD262405 EQZ262405 FAV262405 FKR262405 FUN262405 GEJ262405 GOF262405 GYB262405 HHX262405 HRT262405 IBP262405 ILL262405 IVH262405 JFD262405 JOZ262405 JYV262405 KIR262405 KSN262405 LCJ262405 LMF262405 LWB262405 MFX262405 MPT262405 MZP262405 NJL262405 NTH262405 ODD262405 OMZ262405 OWV262405 PGR262405 PQN262405 QAJ262405 QKF262405 QUB262405 RDX262405 RNT262405 RXP262405 SHL262405 SRH262405 TBD262405 TKZ262405 TUV262405 UER262405 UON262405 UYJ262405 VIF262405 VSB262405 WBX262405 WLT262405 WVP262405 G327941 JD327941 SZ327941 ACV327941 AMR327941 AWN327941 BGJ327941 BQF327941 CAB327941 CJX327941 CTT327941 DDP327941 DNL327941 DXH327941 EHD327941 EQZ327941 FAV327941 FKR327941 FUN327941 GEJ327941 GOF327941 GYB327941 HHX327941 HRT327941 IBP327941 ILL327941 IVH327941 JFD327941 JOZ327941 JYV327941 KIR327941 KSN327941 LCJ327941 LMF327941 LWB327941 MFX327941 MPT327941 MZP327941 NJL327941 NTH327941 ODD327941 OMZ327941 OWV327941 PGR327941 PQN327941 QAJ327941 QKF327941 QUB327941 RDX327941 RNT327941 RXP327941 SHL327941 SRH327941 TBD327941 TKZ327941 TUV327941 UER327941 UON327941 UYJ327941 VIF327941 VSB327941 WBX327941 WLT327941 WVP327941 G393477 JD393477 SZ393477 ACV393477 AMR393477 AWN393477 BGJ393477 BQF393477 CAB393477 CJX393477 CTT393477 DDP393477 DNL393477 DXH393477 EHD393477 EQZ393477 FAV393477 FKR393477 FUN393477 GEJ393477 GOF393477 GYB393477 HHX393477 HRT393477 IBP393477 ILL393477 IVH393477 JFD393477 JOZ393477 JYV393477 KIR393477 KSN393477 LCJ393477 LMF393477 LWB393477 MFX393477 MPT393477 MZP393477 NJL393477 NTH393477 ODD393477 OMZ393477 OWV393477 PGR393477 PQN393477 QAJ393477 QKF393477 QUB393477 RDX393477 RNT393477 RXP393477 SHL393477 SRH393477 TBD393477 TKZ393477 TUV393477 UER393477 UON393477 UYJ393477 VIF393477 VSB393477 WBX393477 WLT393477 WVP393477 G459013 JD459013 SZ459013 ACV459013 AMR459013 AWN459013 BGJ459013 BQF459013 CAB459013 CJX459013 CTT459013 DDP459013 DNL459013 DXH459013 EHD459013 EQZ459013 FAV459013 FKR459013 FUN459013 GEJ459013 GOF459013 GYB459013 HHX459013 HRT459013 IBP459013 ILL459013 IVH459013 JFD459013 JOZ459013 JYV459013 KIR459013 KSN459013 LCJ459013 LMF459013 LWB459013 MFX459013 MPT459013 MZP459013 NJL459013 NTH459013 ODD459013 OMZ459013 OWV459013 PGR459013 PQN459013 QAJ459013 QKF459013 QUB459013 RDX459013 RNT459013 RXP459013 SHL459013 SRH459013 TBD459013 TKZ459013 TUV459013 UER459013 UON459013 UYJ459013 VIF459013 VSB459013 WBX459013 WLT459013 WVP459013 G524549 JD524549 SZ524549 ACV524549 AMR524549 AWN524549 BGJ524549 BQF524549 CAB524549 CJX524549 CTT524549 DDP524549 DNL524549 DXH524549 EHD524549 EQZ524549 FAV524549 FKR524549 FUN524549 GEJ524549 GOF524549 GYB524549 HHX524549 HRT524549 IBP524549 ILL524549 IVH524549 JFD524549 JOZ524549 JYV524549 KIR524549 KSN524549 LCJ524549 LMF524549 LWB524549 MFX524549 MPT524549 MZP524549 NJL524549 NTH524549 ODD524549 OMZ524549 OWV524549 PGR524549 PQN524549 QAJ524549 QKF524549 QUB524549 RDX524549 RNT524549 RXP524549 SHL524549 SRH524549 TBD524549 TKZ524549 TUV524549 UER524549 UON524549 UYJ524549 VIF524549 VSB524549 WBX524549 WLT524549 WVP524549 G590085 JD590085 SZ590085 ACV590085 AMR590085 AWN590085 BGJ590085 BQF590085 CAB590085 CJX590085 CTT590085 DDP590085 DNL590085 DXH590085 EHD590085 EQZ590085 FAV590085 FKR590085 FUN590085 GEJ590085 GOF590085 GYB590085 HHX590085 HRT590085 IBP590085 ILL590085 IVH590085 JFD590085 JOZ590085 JYV590085 KIR590085 KSN590085 LCJ590085 LMF590085 LWB590085 MFX590085 MPT590085 MZP590085 NJL590085 NTH590085 ODD590085 OMZ590085 OWV590085 PGR590085 PQN590085 QAJ590085 QKF590085 QUB590085 RDX590085 RNT590085 RXP590085 SHL590085 SRH590085 TBD590085 TKZ590085 TUV590085 UER590085 UON590085 UYJ590085 VIF590085 VSB590085 WBX590085 WLT590085 WVP590085 G655621 JD655621 SZ655621 ACV655621 AMR655621 AWN655621 BGJ655621 BQF655621 CAB655621 CJX655621 CTT655621 DDP655621 DNL655621 DXH655621 EHD655621 EQZ655621 FAV655621 FKR655621 FUN655621 GEJ655621 GOF655621 GYB655621 HHX655621 HRT655621 IBP655621 ILL655621 IVH655621 JFD655621 JOZ655621 JYV655621 KIR655621 KSN655621 LCJ655621 LMF655621 LWB655621 MFX655621 MPT655621 MZP655621 NJL655621 NTH655621 ODD655621 OMZ655621 OWV655621 PGR655621 PQN655621 QAJ655621 QKF655621 QUB655621 RDX655621 RNT655621 RXP655621 SHL655621 SRH655621 TBD655621 TKZ655621 TUV655621 UER655621 UON655621 UYJ655621 VIF655621 VSB655621 WBX655621 WLT655621 WVP655621 G721157 JD721157 SZ721157 ACV721157 AMR721157 AWN721157 BGJ721157 BQF721157 CAB721157 CJX721157 CTT721157 DDP721157 DNL721157 DXH721157 EHD721157 EQZ721157 FAV721157 FKR721157 FUN721157 GEJ721157 GOF721157 GYB721157 HHX721157 HRT721157 IBP721157 ILL721157 IVH721157 JFD721157 JOZ721157 JYV721157 KIR721157 KSN721157 LCJ721157 LMF721157 LWB721157 MFX721157 MPT721157 MZP721157 NJL721157 NTH721157 ODD721157 OMZ721157 OWV721157 PGR721157 PQN721157 QAJ721157 QKF721157 QUB721157 RDX721157 RNT721157 RXP721157 SHL721157 SRH721157 TBD721157 TKZ721157 TUV721157 UER721157 UON721157 UYJ721157 VIF721157 VSB721157 WBX721157 WLT721157 WVP721157 G786693 JD786693 SZ786693 ACV786693 AMR786693 AWN786693 BGJ786693 BQF786693 CAB786693 CJX786693 CTT786693 DDP786693 DNL786693 DXH786693 EHD786693 EQZ786693 FAV786693 FKR786693 FUN786693 GEJ786693 GOF786693 GYB786693 HHX786693 HRT786693 IBP786693 ILL786693 IVH786693 JFD786693 JOZ786693 JYV786693 KIR786693 KSN786693 LCJ786693 LMF786693 LWB786693 MFX786693 MPT786693 MZP786693 NJL786693 NTH786693 ODD786693 OMZ786693 OWV786693 PGR786693 PQN786693 QAJ786693 QKF786693 QUB786693 RDX786693 RNT786693 RXP786693 SHL786693 SRH786693 TBD786693 TKZ786693 TUV786693 UER786693 UON786693 UYJ786693 VIF786693 VSB786693 WBX786693 WLT786693 WVP786693 G852229 JD852229 SZ852229 ACV852229 AMR852229 AWN852229 BGJ852229 BQF852229 CAB852229 CJX852229 CTT852229 DDP852229 DNL852229 DXH852229 EHD852229 EQZ852229 FAV852229 FKR852229 FUN852229 GEJ852229 GOF852229 GYB852229 HHX852229 HRT852229 IBP852229 ILL852229 IVH852229 JFD852229 JOZ852229 JYV852229 KIR852229 KSN852229 LCJ852229 LMF852229 LWB852229 MFX852229 MPT852229 MZP852229 NJL852229 NTH852229 ODD852229 OMZ852229 OWV852229 PGR852229 PQN852229 QAJ852229 QKF852229 QUB852229 RDX852229 RNT852229 RXP852229 SHL852229 SRH852229 TBD852229 TKZ852229 TUV852229 UER852229 UON852229 UYJ852229 VIF852229 VSB852229 WBX852229 WLT852229 WVP852229 G917765 JD917765 SZ917765 ACV917765 AMR917765 AWN917765 BGJ917765 BQF917765 CAB917765 CJX917765 CTT917765 DDP917765 DNL917765 DXH917765 EHD917765 EQZ917765 FAV917765 FKR917765 FUN917765 GEJ917765 GOF917765 GYB917765 HHX917765 HRT917765 IBP917765 ILL917765 IVH917765 JFD917765 JOZ917765 JYV917765 KIR917765 KSN917765 LCJ917765 LMF917765 LWB917765 MFX917765 MPT917765 MZP917765 NJL917765 NTH917765 ODD917765 OMZ917765 OWV917765 PGR917765 PQN917765 QAJ917765 QKF917765 QUB917765 RDX917765 RNT917765 RXP917765 SHL917765 SRH917765 TBD917765 TKZ917765 TUV917765 UER917765 UON917765 UYJ917765 VIF917765 VSB917765 WBX917765 WLT917765 WVP917765 G983301 JD983301 SZ983301 ACV983301 AMR983301 AWN983301 BGJ983301 BQF983301 CAB983301 CJX983301 CTT983301 DDP983301 DNL983301 DXH983301 EHD983301 EQZ983301 FAV983301 FKR983301 FUN983301 GEJ983301 GOF983301 GYB983301 HHX983301 HRT983301 IBP983301 ILL983301 IVH983301 JFD983301 JOZ983301 JYV983301 KIR983301 KSN983301 LCJ983301 LMF983301 LWB983301 MFX983301 MPT983301 MZP983301 NJL983301 NTH983301 ODD983301 OMZ983301 OWV983301 PGR983301 PQN983301 QAJ983301 QKF983301 QUB983301 RDX983301 RNT983301 RXP983301 SHL983301 SRH983301 TBD983301 TKZ983301 TUV983301 UER983301 UON983301 UYJ983301 VIF983301 VSB983301 WBX983301 WLT983301 WVP983301 G280 JD280 SZ280 ACV280 AMR280 AWN280 BGJ280 BQF280 CAB280 CJX280 CTT280 DDP280 DNL280 DXH280 EHD280 EQZ280 FAV280 FKR280 FUN280 GEJ280 GOF280 GYB280 HHX280 HRT280 IBP280 ILL280 IVH280 JFD280 JOZ280 JYV280 KIR280 KSN280 LCJ280 LMF280 LWB280 MFX280 MPT280 MZP280 NJL280 NTH280 ODD280 OMZ280 OWV280 PGR280 PQN280 QAJ280 QKF280 QUB280 RDX280 RNT280 RXP280 SHL280 SRH280 TBD280 TKZ280 TUV280 UER280 UON280 UYJ280 VIF280 VSB280 WBX280 WLT280 WVP280 G65818 JD65818 SZ65818 ACV65818 AMR65818 AWN65818 BGJ65818 BQF65818 CAB65818 CJX65818 CTT65818 DDP65818 DNL65818 DXH65818 EHD65818 EQZ65818 FAV65818 FKR65818 FUN65818 GEJ65818 GOF65818 GYB65818 HHX65818 HRT65818 IBP65818 ILL65818 IVH65818 JFD65818 JOZ65818 JYV65818 KIR65818 KSN65818 LCJ65818 LMF65818 LWB65818 MFX65818 MPT65818 MZP65818 NJL65818 NTH65818 ODD65818 OMZ65818 OWV65818 PGR65818 PQN65818 QAJ65818 QKF65818 QUB65818 RDX65818 RNT65818 RXP65818 SHL65818 SRH65818 TBD65818 TKZ65818 TUV65818 UER65818 UON65818 UYJ65818 VIF65818 VSB65818 WBX65818 WLT65818 WVP65818 G131354 JD131354 SZ131354 ACV131354 AMR131354 AWN131354 BGJ131354 BQF131354 CAB131354 CJX131354 CTT131354 DDP131354 DNL131354 DXH131354 EHD131354 EQZ131354 FAV131354 FKR131354 FUN131354 GEJ131354 GOF131354 GYB131354 HHX131354 HRT131354 IBP131354 ILL131354 IVH131354 JFD131354 JOZ131354 JYV131354 KIR131354 KSN131354 LCJ131354 LMF131354 LWB131354 MFX131354 MPT131354 MZP131354 NJL131354 NTH131354 ODD131354 OMZ131354 OWV131354 PGR131354 PQN131354 QAJ131354 QKF131354 QUB131354 RDX131354 RNT131354 RXP131354 SHL131354 SRH131354 TBD131354 TKZ131354 TUV131354 UER131354 UON131354 UYJ131354 VIF131354 VSB131354 WBX131354 WLT131354 WVP131354 G196890 JD196890 SZ196890 ACV196890 AMR196890 AWN196890 BGJ196890 BQF196890 CAB196890 CJX196890 CTT196890 DDP196890 DNL196890 DXH196890 EHD196890 EQZ196890 FAV196890 FKR196890 FUN196890 GEJ196890 GOF196890 GYB196890 HHX196890 HRT196890 IBP196890 ILL196890 IVH196890 JFD196890 JOZ196890 JYV196890 KIR196890 KSN196890 LCJ196890 LMF196890 LWB196890 MFX196890 MPT196890 MZP196890 NJL196890 NTH196890 ODD196890 OMZ196890 OWV196890 PGR196890 PQN196890 QAJ196890 QKF196890 QUB196890 RDX196890 RNT196890 RXP196890 SHL196890 SRH196890 TBD196890 TKZ196890 TUV196890 UER196890 UON196890 UYJ196890 VIF196890 VSB196890 WBX196890 WLT196890 WVP196890 G262426 JD262426 SZ262426 ACV262426 AMR262426 AWN262426 BGJ262426 BQF262426 CAB262426 CJX262426 CTT262426 DDP262426 DNL262426 DXH262426 EHD262426 EQZ262426 FAV262426 FKR262426 FUN262426 GEJ262426 GOF262426 GYB262426 HHX262426 HRT262426 IBP262426 ILL262426 IVH262426 JFD262426 JOZ262426 JYV262426 KIR262426 KSN262426 LCJ262426 LMF262426 LWB262426 MFX262426 MPT262426 MZP262426 NJL262426 NTH262426 ODD262426 OMZ262426 OWV262426 PGR262426 PQN262426 QAJ262426 QKF262426 QUB262426 RDX262426 RNT262426 RXP262426 SHL262426 SRH262426 TBD262426 TKZ262426 TUV262426 UER262426 UON262426 UYJ262426 VIF262426 VSB262426 WBX262426 WLT262426 WVP262426 G327962 JD327962 SZ327962 ACV327962 AMR327962 AWN327962 BGJ327962 BQF327962 CAB327962 CJX327962 CTT327962 DDP327962 DNL327962 DXH327962 EHD327962 EQZ327962 FAV327962 FKR327962 FUN327962 GEJ327962 GOF327962 GYB327962 HHX327962 HRT327962 IBP327962 ILL327962 IVH327962 JFD327962 JOZ327962 JYV327962 KIR327962 KSN327962 LCJ327962 LMF327962 LWB327962 MFX327962 MPT327962 MZP327962 NJL327962 NTH327962 ODD327962 OMZ327962 OWV327962 PGR327962 PQN327962 QAJ327962 QKF327962 QUB327962 RDX327962 RNT327962 RXP327962 SHL327962 SRH327962 TBD327962 TKZ327962 TUV327962 UER327962 UON327962 UYJ327962 VIF327962 VSB327962 WBX327962 WLT327962 WVP327962 G393498 JD393498 SZ393498 ACV393498 AMR393498 AWN393498 BGJ393498 BQF393498 CAB393498 CJX393498 CTT393498 DDP393498 DNL393498 DXH393498 EHD393498 EQZ393498 FAV393498 FKR393498 FUN393498 GEJ393498 GOF393498 GYB393498 HHX393498 HRT393498 IBP393498 ILL393498 IVH393498 JFD393498 JOZ393498 JYV393498 KIR393498 KSN393498 LCJ393498 LMF393498 LWB393498 MFX393498 MPT393498 MZP393498 NJL393498 NTH393498 ODD393498 OMZ393498 OWV393498 PGR393498 PQN393498 QAJ393498 QKF393498 QUB393498 RDX393498 RNT393498 RXP393498 SHL393498 SRH393498 TBD393498 TKZ393498 TUV393498 UER393498 UON393498 UYJ393498 VIF393498 VSB393498 WBX393498 WLT393498 WVP393498 G459034 JD459034 SZ459034 ACV459034 AMR459034 AWN459034 BGJ459034 BQF459034 CAB459034 CJX459034 CTT459034 DDP459034 DNL459034 DXH459034 EHD459034 EQZ459034 FAV459034 FKR459034 FUN459034 GEJ459034 GOF459034 GYB459034 HHX459034 HRT459034 IBP459034 ILL459034 IVH459034 JFD459034 JOZ459034 JYV459034 KIR459034 KSN459034 LCJ459034 LMF459034 LWB459034 MFX459034 MPT459034 MZP459034 NJL459034 NTH459034 ODD459034 OMZ459034 OWV459034 PGR459034 PQN459034 QAJ459034 QKF459034 QUB459034 RDX459034 RNT459034 RXP459034 SHL459034 SRH459034 TBD459034 TKZ459034 TUV459034 UER459034 UON459034 UYJ459034 VIF459034 VSB459034 WBX459034 WLT459034 WVP459034 G524570 JD524570 SZ524570 ACV524570 AMR524570 AWN524570 BGJ524570 BQF524570 CAB524570 CJX524570 CTT524570 DDP524570 DNL524570 DXH524570 EHD524570 EQZ524570 FAV524570 FKR524570 FUN524570 GEJ524570 GOF524570 GYB524570 HHX524570 HRT524570 IBP524570 ILL524570 IVH524570 JFD524570 JOZ524570 JYV524570 KIR524570 KSN524570 LCJ524570 LMF524570 LWB524570 MFX524570 MPT524570 MZP524570 NJL524570 NTH524570 ODD524570 OMZ524570 OWV524570 PGR524570 PQN524570 QAJ524570 QKF524570 QUB524570 RDX524570 RNT524570 RXP524570 SHL524570 SRH524570 TBD524570 TKZ524570 TUV524570 UER524570 UON524570 UYJ524570 VIF524570 VSB524570 WBX524570 WLT524570 WVP524570 G590106 JD590106 SZ590106 ACV590106 AMR590106 AWN590106 BGJ590106 BQF590106 CAB590106 CJX590106 CTT590106 DDP590106 DNL590106 DXH590106 EHD590106 EQZ590106 FAV590106 FKR590106 FUN590106 GEJ590106 GOF590106 GYB590106 HHX590106 HRT590106 IBP590106 ILL590106 IVH590106 JFD590106 JOZ590106 JYV590106 KIR590106 KSN590106 LCJ590106 LMF590106 LWB590106 MFX590106 MPT590106 MZP590106 NJL590106 NTH590106 ODD590106 OMZ590106 OWV590106 PGR590106 PQN590106 QAJ590106 QKF590106 QUB590106 RDX590106 RNT590106 RXP590106 SHL590106 SRH590106 TBD590106 TKZ590106 TUV590106 UER590106 UON590106 UYJ590106 VIF590106 VSB590106 WBX590106 WLT590106 WVP590106 G655642 JD655642 SZ655642 ACV655642 AMR655642 AWN655642 BGJ655642 BQF655642 CAB655642 CJX655642 CTT655642 DDP655642 DNL655642 DXH655642 EHD655642 EQZ655642 FAV655642 FKR655642 FUN655642 GEJ655642 GOF655642 GYB655642 HHX655642 HRT655642 IBP655642 ILL655642 IVH655642 JFD655642 JOZ655642 JYV655642 KIR655642 KSN655642 LCJ655642 LMF655642 LWB655642 MFX655642 MPT655642 MZP655642 NJL655642 NTH655642 ODD655642 OMZ655642 OWV655642 PGR655642 PQN655642 QAJ655642 QKF655642 QUB655642 RDX655642 RNT655642 RXP655642 SHL655642 SRH655642 TBD655642 TKZ655642 TUV655642 UER655642 UON655642 UYJ655642 VIF655642 VSB655642 WBX655642 WLT655642 WVP655642 G721178 JD721178 SZ721178 ACV721178 AMR721178 AWN721178 BGJ721178 BQF721178 CAB721178 CJX721178 CTT721178 DDP721178 DNL721178 DXH721178 EHD721178 EQZ721178 FAV721178 FKR721178 FUN721178 GEJ721178 GOF721178 GYB721178 HHX721178 HRT721178 IBP721178 ILL721178 IVH721178 JFD721178 JOZ721178 JYV721178 KIR721178 KSN721178 LCJ721178 LMF721178 LWB721178 MFX721178 MPT721178 MZP721178 NJL721178 NTH721178 ODD721178 OMZ721178 OWV721178 PGR721178 PQN721178 QAJ721178 QKF721178 QUB721178 RDX721178 RNT721178 RXP721178 SHL721178 SRH721178 TBD721178 TKZ721178 TUV721178 UER721178 UON721178 UYJ721178 VIF721178 VSB721178 WBX721178 WLT721178 WVP721178 G786714 JD786714 SZ786714 ACV786714 AMR786714 AWN786714 BGJ786714 BQF786714 CAB786714 CJX786714 CTT786714 DDP786714 DNL786714 DXH786714 EHD786714 EQZ786714 FAV786714 FKR786714 FUN786714 GEJ786714 GOF786714 GYB786714 HHX786714 HRT786714 IBP786714 ILL786714 IVH786714 JFD786714 JOZ786714 JYV786714 KIR786714 KSN786714 LCJ786714 LMF786714 LWB786714 MFX786714 MPT786714 MZP786714 NJL786714 NTH786714 ODD786714 OMZ786714 OWV786714 PGR786714 PQN786714 QAJ786714 QKF786714 QUB786714 RDX786714 RNT786714 RXP786714 SHL786714 SRH786714 TBD786714 TKZ786714 TUV786714 UER786714 UON786714 UYJ786714 VIF786714 VSB786714 WBX786714 WLT786714 WVP786714 G852250 JD852250 SZ852250 ACV852250 AMR852250 AWN852250 BGJ852250 BQF852250 CAB852250 CJX852250 CTT852250 DDP852250 DNL852250 DXH852250 EHD852250 EQZ852250 FAV852250 FKR852250 FUN852250 GEJ852250 GOF852250 GYB852250 HHX852250 HRT852250 IBP852250 ILL852250 IVH852250 JFD852250 JOZ852250 JYV852250 KIR852250 KSN852250 LCJ852250 LMF852250 LWB852250 MFX852250 MPT852250 MZP852250 NJL852250 NTH852250 ODD852250 OMZ852250 OWV852250 PGR852250 PQN852250 QAJ852250 QKF852250 QUB852250 RDX852250 RNT852250 RXP852250 SHL852250 SRH852250 TBD852250 TKZ852250 TUV852250 UER852250 UON852250 UYJ852250 VIF852250 VSB852250 WBX852250 WLT852250 WVP852250 G917786 JD917786 SZ917786 ACV917786 AMR917786 AWN917786 BGJ917786 BQF917786 CAB917786 CJX917786 CTT917786 DDP917786 DNL917786 DXH917786 EHD917786 EQZ917786 FAV917786 FKR917786 FUN917786 GEJ917786 GOF917786 GYB917786 HHX917786 HRT917786 IBP917786 ILL917786 IVH917786 JFD917786 JOZ917786 JYV917786 KIR917786 KSN917786 LCJ917786 LMF917786 LWB917786 MFX917786 MPT917786 MZP917786 NJL917786 NTH917786 ODD917786 OMZ917786 OWV917786 PGR917786 PQN917786 QAJ917786 QKF917786 QUB917786 RDX917786 RNT917786 RXP917786 SHL917786 SRH917786 TBD917786 TKZ917786 TUV917786 UER917786 UON917786 UYJ917786 VIF917786 VSB917786 WBX917786 WLT917786 WVP917786 G983322 JD983322 SZ983322 ACV983322 AMR983322 AWN983322 BGJ983322 BQF983322 CAB983322 CJX983322 CTT983322 DDP983322 DNL983322 DXH983322 EHD983322 EQZ983322 FAV983322 FKR983322 FUN983322 GEJ983322 GOF983322 GYB983322 HHX983322 HRT983322 IBP983322 ILL983322 IVH983322 JFD983322 JOZ983322 JYV983322 KIR983322 KSN983322 LCJ983322 LMF983322 LWB983322 MFX983322 MPT983322 MZP983322 NJL983322 NTH983322 ODD983322 OMZ983322 OWV983322 PGR983322 PQN983322 QAJ983322 QKF983322 QUB983322 RDX983322 RNT983322 RXP983322 SHL983322 SRH983322 TBD983322 TKZ983322 TUV983322 UER983322 UON983322 UYJ983322 VIF983322 VSB983322 WBX983322 WLT983322 WVP983322 G289 JD289 SZ289 ACV289 AMR289 AWN289 BGJ289 BQF289 CAB289 CJX289 CTT289 DDP289 DNL289 DXH289 EHD289 EQZ289 FAV289 FKR289 FUN289 GEJ289 GOF289 GYB289 HHX289 HRT289 IBP289 ILL289 IVH289 JFD289 JOZ289 JYV289 KIR289 KSN289 LCJ289 LMF289 LWB289 MFX289 MPT289 MZP289 NJL289 NTH289 ODD289 OMZ289 OWV289 PGR289 PQN289 QAJ289 QKF289 QUB289 RDX289 RNT289 RXP289 SHL289 SRH289 TBD289 TKZ289 TUV289 UER289 UON289 UYJ289 VIF289 VSB289 WBX289 WLT289 WVP289 G65827 JD65827 SZ65827 ACV65827 AMR65827 AWN65827 BGJ65827 BQF65827 CAB65827 CJX65827 CTT65827 DDP65827 DNL65827 DXH65827 EHD65827 EQZ65827 FAV65827 FKR65827 FUN65827 GEJ65827 GOF65827 GYB65827 HHX65827 HRT65827 IBP65827 ILL65827 IVH65827 JFD65827 JOZ65827 JYV65827 KIR65827 KSN65827 LCJ65827 LMF65827 LWB65827 MFX65827 MPT65827 MZP65827 NJL65827 NTH65827 ODD65827 OMZ65827 OWV65827 PGR65827 PQN65827 QAJ65827 QKF65827 QUB65827 RDX65827 RNT65827 RXP65827 SHL65827 SRH65827 TBD65827 TKZ65827 TUV65827 UER65827 UON65827 UYJ65827 VIF65827 VSB65827 WBX65827 WLT65827 WVP65827 G131363 JD131363 SZ131363 ACV131363 AMR131363 AWN131363 BGJ131363 BQF131363 CAB131363 CJX131363 CTT131363 DDP131363 DNL131363 DXH131363 EHD131363 EQZ131363 FAV131363 FKR131363 FUN131363 GEJ131363 GOF131363 GYB131363 HHX131363 HRT131363 IBP131363 ILL131363 IVH131363 JFD131363 JOZ131363 JYV131363 KIR131363 KSN131363 LCJ131363 LMF131363 LWB131363 MFX131363 MPT131363 MZP131363 NJL131363 NTH131363 ODD131363 OMZ131363 OWV131363 PGR131363 PQN131363 QAJ131363 QKF131363 QUB131363 RDX131363 RNT131363 RXP131363 SHL131363 SRH131363 TBD131363 TKZ131363 TUV131363 UER131363 UON131363 UYJ131363 VIF131363 VSB131363 WBX131363 WLT131363 WVP131363 G196899 JD196899 SZ196899 ACV196899 AMR196899 AWN196899 BGJ196899 BQF196899 CAB196899 CJX196899 CTT196899 DDP196899 DNL196899 DXH196899 EHD196899 EQZ196899 FAV196899 FKR196899 FUN196899 GEJ196899 GOF196899 GYB196899 HHX196899 HRT196899 IBP196899 ILL196899 IVH196899 JFD196899 JOZ196899 JYV196899 KIR196899 KSN196899 LCJ196899 LMF196899 LWB196899 MFX196899 MPT196899 MZP196899 NJL196899 NTH196899 ODD196899 OMZ196899 OWV196899 PGR196899 PQN196899 QAJ196899 QKF196899 QUB196899 RDX196899 RNT196899 RXP196899 SHL196899 SRH196899 TBD196899 TKZ196899 TUV196899 UER196899 UON196899 UYJ196899 VIF196899 VSB196899 WBX196899 WLT196899 WVP196899 G262435 JD262435 SZ262435 ACV262435 AMR262435 AWN262435 BGJ262435 BQF262435 CAB262435 CJX262435 CTT262435 DDP262435 DNL262435 DXH262435 EHD262435 EQZ262435 FAV262435 FKR262435 FUN262435 GEJ262435 GOF262435 GYB262435 HHX262435 HRT262435 IBP262435 ILL262435 IVH262435 JFD262435 JOZ262435 JYV262435 KIR262435 KSN262435 LCJ262435 LMF262435 LWB262435 MFX262435 MPT262435 MZP262435 NJL262435 NTH262435 ODD262435 OMZ262435 OWV262435 PGR262435 PQN262435 QAJ262435 QKF262435 QUB262435 RDX262435 RNT262435 RXP262435 SHL262435 SRH262435 TBD262435 TKZ262435 TUV262435 UER262435 UON262435 UYJ262435 VIF262435 VSB262435 WBX262435 WLT262435 WVP262435 G327971 JD327971 SZ327971 ACV327971 AMR327971 AWN327971 BGJ327971 BQF327971 CAB327971 CJX327971 CTT327971 DDP327971 DNL327971 DXH327971 EHD327971 EQZ327971 FAV327971 FKR327971 FUN327971 GEJ327971 GOF327971 GYB327971 HHX327971 HRT327971 IBP327971 ILL327971 IVH327971 JFD327971 JOZ327971 JYV327971 KIR327971 KSN327971 LCJ327971 LMF327971 LWB327971 MFX327971 MPT327971 MZP327971 NJL327971 NTH327971 ODD327971 OMZ327971 OWV327971 PGR327971 PQN327971 QAJ327971 QKF327971 QUB327971 RDX327971 RNT327971 RXP327971 SHL327971 SRH327971 TBD327971 TKZ327971 TUV327971 UER327971 UON327971 UYJ327971 VIF327971 VSB327971 WBX327971 WLT327971 WVP327971 G393507 JD393507 SZ393507 ACV393507 AMR393507 AWN393507 BGJ393507 BQF393507 CAB393507 CJX393507 CTT393507 DDP393507 DNL393507 DXH393507 EHD393507 EQZ393507 FAV393507 FKR393507 FUN393507 GEJ393507 GOF393507 GYB393507 HHX393507 HRT393507 IBP393507 ILL393507 IVH393507 JFD393507 JOZ393507 JYV393507 KIR393507 KSN393507 LCJ393507 LMF393507 LWB393507 MFX393507 MPT393507 MZP393507 NJL393507 NTH393507 ODD393507 OMZ393507 OWV393507 PGR393507 PQN393507 QAJ393507 QKF393507 QUB393507 RDX393507 RNT393507 RXP393507 SHL393507 SRH393507 TBD393507 TKZ393507 TUV393507 UER393507 UON393507 UYJ393507 VIF393507 VSB393507 WBX393507 WLT393507 WVP393507 G459043 JD459043 SZ459043 ACV459043 AMR459043 AWN459043 BGJ459043 BQF459043 CAB459043 CJX459043 CTT459043 DDP459043 DNL459043 DXH459043 EHD459043 EQZ459043 FAV459043 FKR459043 FUN459043 GEJ459043 GOF459043 GYB459043 HHX459043 HRT459043 IBP459043 ILL459043 IVH459043 JFD459043 JOZ459043 JYV459043 KIR459043 KSN459043 LCJ459043 LMF459043 LWB459043 MFX459043 MPT459043 MZP459043 NJL459043 NTH459043 ODD459043 OMZ459043 OWV459043 PGR459043 PQN459043 QAJ459043 QKF459043 QUB459043 RDX459043 RNT459043 RXP459043 SHL459043 SRH459043 TBD459043 TKZ459043 TUV459043 UER459043 UON459043 UYJ459043 VIF459043 VSB459043 WBX459043 WLT459043 WVP459043 G524579 JD524579 SZ524579 ACV524579 AMR524579 AWN524579 BGJ524579 BQF524579 CAB524579 CJX524579 CTT524579 DDP524579 DNL524579 DXH524579 EHD524579 EQZ524579 FAV524579 FKR524579 FUN524579 GEJ524579 GOF524579 GYB524579 HHX524579 HRT524579 IBP524579 ILL524579 IVH524579 JFD524579 JOZ524579 JYV524579 KIR524579 KSN524579 LCJ524579 LMF524579 LWB524579 MFX524579 MPT524579 MZP524579 NJL524579 NTH524579 ODD524579 OMZ524579 OWV524579 PGR524579 PQN524579 QAJ524579 QKF524579 QUB524579 RDX524579 RNT524579 RXP524579 SHL524579 SRH524579 TBD524579 TKZ524579 TUV524579 UER524579 UON524579 UYJ524579 VIF524579 VSB524579 WBX524579 WLT524579 WVP524579 G590115 JD590115 SZ590115 ACV590115 AMR590115 AWN590115 BGJ590115 BQF590115 CAB590115 CJX590115 CTT590115 DDP590115 DNL590115 DXH590115 EHD590115 EQZ590115 FAV590115 FKR590115 FUN590115 GEJ590115 GOF590115 GYB590115 HHX590115 HRT590115 IBP590115 ILL590115 IVH590115 JFD590115 JOZ590115 JYV590115 KIR590115 KSN590115 LCJ590115 LMF590115 LWB590115 MFX590115 MPT590115 MZP590115 NJL590115 NTH590115 ODD590115 OMZ590115 OWV590115 PGR590115 PQN590115 QAJ590115 QKF590115 QUB590115 RDX590115 RNT590115 RXP590115 SHL590115 SRH590115 TBD590115 TKZ590115 TUV590115 UER590115 UON590115 UYJ590115 VIF590115 VSB590115 WBX590115 WLT590115 WVP590115 G655651 JD655651 SZ655651 ACV655651 AMR655651 AWN655651 BGJ655651 BQF655651 CAB655651 CJX655651 CTT655651 DDP655651 DNL655651 DXH655651 EHD655651 EQZ655651 FAV655651 FKR655651 FUN655651 GEJ655651 GOF655651 GYB655651 HHX655651 HRT655651 IBP655651 ILL655651 IVH655651 JFD655651 JOZ655651 JYV655651 KIR655651 KSN655651 LCJ655651 LMF655651 LWB655651 MFX655651 MPT655651 MZP655651 NJL655651 NTH655651 ODD655651 OMZ655651 OWV655651 PGR655651 PQN655651 QAJ655651 QKF655651 QUB655651 RDX655651 RNT655651 RXP655651 SHL655651 SRH655651 TBD655651 TKZ655651 TUV655651 UER655651 UON655651 UYJ655651 VIF655651 VSB655651 WBX655651 WLT655651 WVP655651 G721187 JD721187 SZ721187 ACV721187 AMR721187 AWN721187 BGJ721187 BQF721187 CAB721187 CJX721187 CTT721187 DDP721187 DNL721187 DXH721187 EHD721187 EQZ721187 FAV721187 FKR721187 FUN721187 GEJ721187 GOF721187 GYB721187 HHX721187 HRT721187 IBP721187 ILL721187 IVH721187 JFD721187 JOZ721187 JYV721187 KIR721187 KSN721187 LCJ721187 LMF721187 LWB721187 MFX721187 MPT721187 MZP721187 NJL721187 NTH721187 ODD721187 OMZ721187 OWV721187 PGR721187 PQN721187 QAJ721187 QKF721187 QUB721187 RDX721187 RNT721187 RXP721187 SHL721187 SRH721187 TBD721187 TKZ721187 TUV721187 UER721187 UON721187 UYJ721187 VIF721187 VSB721187 WBX721187 WLT721187 WVP721187 G786723 JD786723 SZ786723 ACV786723 AMR786723 AWN786723 BGJ786723 BQF786723 CAB786723 CJX786723 CTT786723 DDP786723 DNL786723 DXH786723 EHD786723 EQZ786723 FAV786723 FKR786723 FUN786723 GEJ786723 GOF786723 GYB786723 HHX786723 HRT786723 IBP786723 ILL786723 IVH786723 JFD786723 JOZ786723 JYV786723 KIR786723 KSN786723 LCJ786723 LMF786723 LWB786723 MFX786723 MPT786723 MZP786723 NJL786723 NTH786723 ODD786723 OMZ786723 OWV786723 PGR786723 PQN786723 QAJ786723 QKF786723 QUB786723 RDX786723 RNT786723 RXP786723 SHL786723 SRH786723 TBD786723 TKZ786723 TUV786723 UER786723 UON786723 UYJ786723 VIF786723 VSB786723 WBX786723 WLT786723 WVP786723 G852259 JD852259 SZ852259 ACV852259 AMR852259 AWN852259 BGJ852259 BQF852259 CAB852259 CJX852259 CTT852259 DDP852259 DNL852259 DXH852259 EHD852259 EQZ852259 FAV852259 FKR852259 FUN852259 GEJ852259 GOF852259 GYB852259 HHX852259 HRT852259 IBP852259 ILL852259 IVH852259 JFD852259 JOZ852259 JYV852259 KIR852259 KSN852259 LCJ852259 LMF852259 LWB852259 MFX852259 MPT852259 MZP852259 NJL852259 NTH852259 ODD852259 OMZ852259 OWV852259 PGR852259 PQN852259 QAJ852259 QKF852259 QUB852259 RDX852259 RNT852259 RXP852259 SHL852259 SRH852259 TBD852259 TKZ852259 TUV852259 UER852259 UON852259 UYJ852259 VIF852259 VSB852259 WBX852259 WLT852259 WVP852259 G917795 JD917795 SZ917795 ACV917795 AMR917795 AWN917795 BGJ917795 BQF917795 CAB917795 CJX917795 CTT917795 DDP917795 DNL917795 DXH917795 EHD917795 EQZ917795 FAV917795 FKR917795 FUN917795 GEJ917795 GOF917795 GYB917795 HHX917795 HRT917795 IBP917795 ILL917795 IVH917795 JFD917795 JOZ917795 JYV917795 KIR917795 KSN917795 LCJ917795 LMF917795 LWB917795 MFX917795 MPT917795 MZP917795 NJL917795 NTH917795 ODD917795 OMZ917795 OWV917795 PGR917795 PQN917795 QAJ917795 QKF917795 QUB917795 RDX917795 RNT917795 RXP917795 SHL917795 SRH917795 TBD917795 TKZ917795 TUV917795 UER917795 UON917795 UYJ917795 VIF917795 VSB917795 WBX917795 WLT917795 WVP917795 G983331 JD983331 SZ983331 ACV983331 AMR983331 AWN983331 BGJ983331 BQF983331 CAB983331 CJX983331 CTT983331 DDP983331 DNL983331 DXH983331 EHD983331 EQZ983331 FAV983331 FKR983331 FUN983331 GEJ983331 GOF983331 GYB983331 HHX983331 HRT983331 IBP983331 ILL983331 IVH983331 JFD983331 JOZ983331 JYV983331 KIR983331 KSN983331 LCJ983331 LMF983331 LWB983331 MFX983331 MPT983331 MZP983331 NJL983331 NTH983331 ODD983331 OMZ983331 OWV983331 PGR983331 PQN983331 QAJ983331 QKF983331 QUB983331 RDX983331 RNT983331 RXP983331 SHL983331 SRH983331 TBD983331 TKZ983331 TUV983331 UER983331 UON983331 UYJ983331 VIF983331 VSB983331 WBX983331 WLT983331 WVP983331 G319 JD319 SZ319 ACV319 AMR319 AWN319 BGJ319 BQF319 CAB319 CJX319 CTT319 DDP319 DNL319 DXH319 EHD319 EQZ319 FAV319 FKR319 FUN319 GEJ319 GOF319 GYB319 HHX319 HRT319 IBP319 ILL319 IVH319 JFD319 JOZ319 JYV319 KIR319 KSN319 LCJ319 LMF319 LWB319 MFX319 MPT319 MZP319 NJL319 NTH319 ODD319 OMZ319 OWV319 PGR319 PQN319 QAJ319 QKF319 QUB319 RDX319 RNT319 RXP319 SHL319 SRH319 TBD319 TKZ319 TUV319 UER319 UON319 UYJ319 VIF319 VSB319 WBX319 WLT319 WVP319 G65857 JD65857 SZ65857 ACV65857 AMR65857 AWN65857 BGJ65857 BQF65857 CAB65857 CJX65857 CTT65857 DDP65857 DNL65857 DXH65857 EHD65857 EQZ65857 FAV65857 FKR65857 FUN65857 GEJ65857 GOF65857 GYB65857 HHX65857 HRT65857 IBP65857 ILL65857 IVH65857 JFD65857 JOZ65857 JYV65857 KIR65857 KSN65857 LCJ65857 LMF65857 LWB65857 MFX65857 MPT65857 MZP65857 NJL65857 NTH65857 ODD65857 OMZ65857 OWV65857 PGR65857 PQN65857 QAJ65857 QKF65857 QUB65857 RDX65857 RNT65857 RXP65857 SHL65857 SRH65857 TBD65857 TKZ65857 TUV65857 UER65857 UON65857 UYJ65857 VIF65857 VSB65857 WBX65857 WLT65857 WVP65857 G131393 JD131393 SZ131393 ACV131393 AMR131393 AWN131393 BGJ131393 BQF131393 CAB131393 CJX131393 CTT131393 DDP131393 DNL131393 DXH131393 EHD131393 EQZ131393 FAV131393 FKR131393 FUN131393 GEJ131393 GOF131393 GYB131393 HHX131393 HRT131393 IBP131393 ILL131393 IVH131393 JFD131393 JOZ131393 JYV131393 KIR131393 KSN131393 LCJ131393 LMF131393 LWB131393 MFX131393 MPT131393 MZP131393 NJL131393 NTH131393 ODD131393 OMZ131393 OWV131393 PGR131393 PQN131393 QAJ131393 QKF131393 QUB131393 RDX131393 RNT131393 RXP131393 SHL131393 SRH131393 TBD131393 TKZ131393 TUV131393 UER131393 UON131393 UYJ131393 VIF131393 VSB131393 WBX131393 WLT131393 WVP131393 G196929 JD196929 SZ196929 ACV196929 AMR196929 AWN196929 BGJ196929 BQF196929 CAB196929 CJX196929 CTT196929 DDP196929 DNL196929 DXH196929 EHD196929 EQZ196929 FAV196929 FKR196929 FUN196929 GEJ196929 GOF196929 GYB196929 HHX196929 HRT196929 IBP196929 ILL196929 IVH196929 JFD196929 JOZ196929 JYV196929 KIR196929 KSN196929 LCJ196929 LMF196929 LWB196929 MFX196929 MPT196929 MZP196929 NJL196929 NTH196929 ODD196929 OMZ196929 OWV196929 PGR196929 PQN196929 QAJ196929 QKF196929 QUB196929 RDX196929 RNT196929 RXP196929 SHL196929 SRH196929 TBD196929 TKZ196929 TUV196929 UER196929 UON196929 UYJ196929 VIF196929 VSB196929 WBX196929 WLT196929 WVP196929 G262465 JD262465 SZ262465 ACV262465 AMR262465 AWN262465 BGJ262465 BQF262465 CAB262465 CJX262465 CTT262465 DDP262465 DNL262465 DXH262465 EHD262465 EQZ262465 FAV262465 FKR262465 FUN262465 GEJ262465 GOF262465 GYB262465 HHX262465 HRT262465 IBP262465 ILL262465 IVH262465 JFD262465 JOZ262465 JYV262465 KIR262465 KSN262465 LCJ262465 LMF262465 LWB262465 MFX262465 MPT262465 MZP262465 NJL262465 NTH262465 ODD262465 OMZ262465 OWV262465 PGR262465 PQN262465 QAJ262465 QKF262465 QUB262465 RDX262465 RNT262465 RXP262465 SHL262465 SRH262465 TBD262465 TKZ262465 TUV262465 UER262465 UON262465 UYJ262465 VIF262465 VSB262465 WBX262465 WLT262465 WVP262465 G328001 JD328001 SZ328001 ACV328001 AMR328001 AWN328001 BGJ328001 BQF328001 CAB328001 CJX328001 CTT328001 DDP328001 DNL328001 DXH328001 EHD328001 EQZ328001 FAV328001 FKR328001 FUN328001 GEJ328001 GOF328001 GYB328001 HHX328001 HRT328001 IBP328001 ILL328001 IVH328001 JFD328001 JOZ328001 JYV328001 KIR328001 KSN328001 LCJ328001 LMF328001 LWB328001 MFX328001 MPT328001 MZP328001 NJL328001 NTH328001 ODD328001 OMZ328001 OWV328001 PGR328001 PQN328001 QAJ328001 QKF328001 QUB328001 RDX328001 RNT328001 RXP328001 SHL328001 SRH328001 TBD328001 TKZ328001 TUV328001 UER328001 UON328001 UYJ328001 VIF328001 VSB328001 WBX328001 WLT328001 WVP328001 G393537 JD393537 SZ393537 ACV393537 AMR393537 AWN393537 BGJ393537 BQF393537 CAB393537 CJX393537 CTT393537 DDP393537 DNL393537 DXH393537 EHD393537 EQZ393537 FAV393537 FKR393537 FUN393537 GEJ393537 GOF393537 GYB393537 HHX393537 HRT393537 IBP393537 ILL393537 IVH393537 JFD393537 JOZ393537 JYV393537 KIR393537 KSN393537 LCJ393537 LMF393537 LWB393537 MFX393537 MPT393537 MZP393537 NJL393537 NTH393537 ODD393537 OMZ393537 OWV393537 PGR393537 PQN393537 QAJ393537 QKF393537 QUB393537 RDX393537 RNT393537 RXP393537 SHL393537 SRH393537 TBD393537 TKZ393537 TUV393537 UER393537 UON393537 UYJ393537 VIF393537 VSB393537 WBX393537 WLT393537 WVP393537 G459073 JD459073 SZ459073 ACV459073 AMR459073 AWN459073 BGJ459073 BQF459073 CAB459073 CJX459073 CTT459073 DDP459073 DNL459073 DXH459073 EHD459073 EQZ459073 FAV459073 FKR459073 FUN459073 GEJ459073 GOF459073 GYB459073 HHX459073 HRT459073 IBP459073 ILL459073 IVH459073 JFD459073 JOZ459073 JYV459073 KIR459073 KSN459073 LCJ459073 LMF459073 LWB459073 MFX459073 MPT459073 MZP459073 NJL459073 NTH459073 ODD459073 OMZ459073 OWV459073 PGR459073 PQN459073 QAJ459073 QKF459073 QUB459073 RDX459073 RNT459073 RXP459073 SHL459073 SRH459073 TBD459073 TKZ459073 TUV459073 UER459073 UON459073 UYJ459073 VIF459073 VSB459073 WBX459073 WLT459073 WVP459073 G524609 JD524609 SZ524609 ACV524609 AMR524609 AWN524609 BGJ524609 BQF524609 CAB524609 CJX524609 CTT524609 DDP524609 DNL524609 DXH524609 EHD524609 EQZ524609 FAV524609 FKR524609 FUN524609 GEJ524609 GOF524609 GYB524609 HHX524609 HRT524609 IBP524609 ILL524609 IVH524609 JFD524609 JOZ524609 JYV524609 KIR524609 KSN524609 LCJ524609 LMF524609 LWB524609 MFX524609 MPT524609 MZP524609 NJL524609 NTH524609 ODD524609 OMZ524609 OWV524609 PGR524609 PQN524609 QAJ524609 QKF524609 QUB524609 RDX524609 RNT524609 RXP524609 SHL524609 SRH524609 TBD524609 TKZ524609 TUV524609 UER524609 UON524609 UYJ524609 VIF524609 VSB524609 WBX524609 WLT524609 WVP524609 G590145 JD590145 SZ590145 ACV590145 AMR590145 AWN590145 BGJ590145 BQF590145 CAB590145 CJX590145 CTT590145 DDP590145 DNL590145 DXH590145 EHD590145 EQZ590145 FAV590145 FKR590145 FUN590145 GEJ590145 GOF590145 GYB590145 HHX590145 HRT590145 IBP590145 ILL590145 IVH590145 JFD590145 JOZ590145 JYV590145 KIR590145 KSN590145 LCJ590145 LMF590145 LWB590145 MFX590145 MPT590145 MZP590145 NJL590145 NTH590145 ODD590145 OMZ590145 OWV590145 PGR590145 PQN590145 QAJ590145 QKF590145 QUB590145 RDX590145 RNT590145 RXP590145 SHL590145 SRH590145 TBD590145 TKZ590145 TUV590145 UER590145 UON590145 UYJ590145 VIF590145 VSB590145 WBX590145 WLT590145 WVP590145 G655681 JD655681 SZ655681 ACV655681 AMR655681 AWN655681 BGJ655681 BQF655681 CAB655681 CJX655681 CTT655681 DDP655681 DNL655681 DXH655681 EHD655681 EQZ655681 FAV655681 FKR655681 FUN655681 GEJ655681 GOF655681 GYB655681 HHX655681 HRT655681 IBP655681 ILL655681 IVH655681 JFD655681 JOZ655681 JYV655681 KIR655681 KSN655681 LCJ655681 LMF655681 LWB655681 MFX655681 MPT655681 MZP655681 NJL655681 NTH655681 ODD655681 OMZ655681 OWV655681 PGR655681 PQN655681 QAJ655681 QKF655681 QUB655681 RDX655681 RNT655681 RXP655681 SHL655681 SRH655681 TBD655681 TKZ655681 TUV655681 UER655681 UON655681 UYJ655681 VIF655681 VSB655681 WBX655681 WLT655681 WVP655681 G721217 JD721217 SZ721217 ACV721217 AMR721217 AWN721217 BGJ721217 BQF721217 CAB721217 CJX721217 CTT721217 DDP721217 DNL721217 DXH721217 EHD721217 EQZ721217 FAV721217 FKR721217 FUN721217 GEJ721217 GOF721217 GYB721217 HHX721217 HRT721217 IBP721217 ILL721217 IVH721217 JFD721217 JOZ721217 JYV721217 KIR721217 KSN721217 LCJ721217 LMF721217 LWB721217 MFX721217 MPT721217 MZP721217 NJL721217 NTH721217 ODD721217 OMZ721217 OWV721217 PGR721217 PQN721217 QAJ721217 QKF721217 QUB721217 RDX721217 RNT721217 RXP721217 SHL721217 SRH721217 TBD721217 TKZ721217 TUV721217 UER721217 UON721217 UYJ721217 VIF721217 VSB721217 WBX721217 WLT721217 WVP721217 G786753 JD786753 SZ786753 ACV786753 AMR786753 AWN786753 BGJ786753 BQF786753 CAB786753 CJX786753 CTT786753 DDP786753 DNL786753 DXH786753 EHD786753 EQZ786753 FAV786753 FKR786753 FUN786753 GEJ786753 GOF786753 GYB786753 HHX786753 HRT786753 IBP786753 ILL786753 IVH786753 JFD786753 JOZ786753 JYV786753 KIR786753 KSN786753 LCJ786753 LMF786753 LWB786753 MFX786753 MPT786753 MZP786753 NJL786753 NTH786753 ODD786753 OMZ786753 OWV786753 PGR786753 PQN786753 QAJ786753 QKF786753 QUB786753 RDX786753 RNT786753 RXP786753 SHL786753 SRH786753 TBD786753 TKZ786753 TUV786753 UER786753 UON786753 UYJ786753 VIF786753 VSB786753 WBX786753 WLT786753 WVP786753 G852289 JD852289 SZ852289 ACV852289 AMR852289 AWN852289 BGJ852289 BQF852289 CAB852289 CJX852289 CTT852289 DDP852289 DNL852289 DXH852289 EHD852289 EQZ852289 FAV852289 FKR852289 FUN852289 GEJ852289 GOF852289 GYB852289 HHX852289 HRT852289 IBP852289 ILL852289 IVH852289 JFD852289 JOZ852289 JYV852289 KIR852289 KSN852289 LCJ852289 LMF852289 LWB852289 MFX852289 MPT852289 MZP852289 NJL852289 NTH852289 ODD852289 OMZ852289 OWV852289 PGR852289 PQN852289 QAJ852289 QKF852289 QUB852289 RDX852289 RNT852289 RXP852289 SHL852289 SRH852289 TBD852289 TKZ852289 TUV852289 UER852289 UON852289 UYJ852289 VIF852289 VSB852289 WBX852289 WLT852289 WVP852289 G917825 JD917825 SZ917825 ACV917825 AMR917825 AWN917825 BGJ917825 BQF917825 CAB917825 CJX917825 CTT917825 DDP917825 DNL917825 DXH917825 EHD917825 EQZ917825 FAV917825 FKR917825 FUN917825 GEJ917825 GOF917825 GYB917825 HHX917825 HRT917825 IBP917825 ILL917825 IVH917825 JFD917825 JOZ917825 JYV917825 KIR917825 KSN917825 LCJ917825 LMF917825 LWB917825 MFX917825 MPT917825 MZP917825 NJL917825 NTH917825 ODD917825 OMZ917825 OWV917825 PGR917825 PQN917825 QAJ917825 QKF917825 QUB917825 RDX917825 RNT917825 RXP917825 SHL917825 SRH917825 TBD917825 TKZ917825 TUV917825 UER917825 UON917825 UYJ917825 VIF917825 VSB917825 WBX917825 WLT917825 WVP917825 G983361 JD983361 SZ983361 ACV983361 AMR983361 AWN983361 BGJ983361 BQF983361 CAB983361 CJX983361 CTT983361 DDP983361 DNL983361 DXH983361 EHD983361 EQZ983361 FAV983361 FKR983361 FUN983361 GEJ983361 GOF983361 GYB983361 HHX983361 HRT983361 IBP983361 ILL983361 IVH983361 JFD983361 JOZ983361 JYV983361 KIR983361 KSN983361 LCJ983361 LMF983361 LWB983361 MFX983361 MPT983361 MZP983361 NJL983361 NTH983361 ODD983361 OMZ983361 OWV983361 PGR983361 PQN983361 QAJ983361 QKF983361 QUB983361 RDX983361 RNT983361 RXP983361 SHL983361 SRH983361 TBD983361 TKZ983361 TUV983361 UER983361 UON983361 UYJ983361 VIF983361 VSB983361 WBX983361 WLT983361 WVP983361 G92:G101 JD92:JD101 SZ92:SZ101 ACV92:ACV101 AMR92:AMR101 AWN92:AWN101 BGJ92:BGJ101 BQF92:BQF101 CAB92:CAB101 CJX92:CJX101 CTT92:CTT101 DDP92:DDP101 DNL92:DNL101 DXH92:DXH101 EHD92:EHD101 EQZ92:EQZ101 FAV92:FAV101 FKR92:FKR101 FUN92:FUN101 GEJ92:GEJ101 GOF92:GOF101 GYB92:GYB101 HHX92:HHX101 HRT92:HRT101 IBP92:IBP101 ILL92:ILL101 IVH92:IVH101 JFD92:JFD101 JOZ92:JOZ101 JYV92:JYV101 KIR92:KIR101 KSN92:KSN101 LCJ92:LCJ101 LMF92:LMF101 LWB92:LWB101 MFX92:MFX101 MPT92:MPT101 MZP92:MZP101 NJL92:NJL101 NTH92:NTH101 ODD92:ODD101 OMZ92:OMZ101 OWV92:OWV101 PGR92:PGR101 PQN92:PQN101 QAJ92:QAJ101 QKF92:QKF101 QUB92:QUB101 RDX92:RDX101 RNT92:RNT101 RXP92:RXP101 SHL92:SHL101 SRH92:SRH101 TBD92:TBD101 TKZ92:TKZ101 TUV92:TUV101 UER92:UER101 UON92:UON101 UYJ92:UYJ101 VIF92:VIF101 VSB92:VSB101 WBX92:WBX101 WLT92:WLT101 WVP92:WVP101 G65630:G65639 JD65630:JD65639 SZ65630:SZ65639 ACV65630:ACV65639 AMR65630:AMR65639 AWN65630:AWN65639 BGJ65630:BGJ65639 BQF65630:BQF65639 CAB65630:CAB65639 CJX65630:CJX65639 CTT65630:CTT65639 DDP65630:DDP65639 DNL65630:DNL65639 DXH65630:DXH65639 EHD65630:EHD65639 EQZ65630:EQZ65639 FAV65630:FAV65639 FKR65630:FKR65639 FUN65630:FUN65639 GEJ65630:GEJ65639 GOF65630:GOF65639 GYB65630:GYB65639 HHX65630:HHX65639 HRT65630:HRT65639 IBP65630:IBP65639 ILL65630:ILL65639 IVH65630:IVH65639 JFD65630:JFD65639 JOZ65630:JOZ65639 JYV65630:JYV65639 KIR65630:KIR65639 KSN65630:KSN65639 LCJ65630:LCJ65639 LMF65630:LMF65639 LWB65630:LWB65639 MFX65630:MFX65639 MPT65630:MPT65639 MZP65630:MZP65639 NJL65630:NJL65639 NTH65630:NTH65639 ODD65630:ODD65639 OMZ65630:OMZ65639 OWV65630:OWV65639 PGR65630:PGR65639 PQN65630:PQN65639 QAJ65630:QAJ65639 QKF65630:QKF65639 QUB65630:QUB65639 RDX65630:RDX65639 RNT65630:RNT65639 RXP65630:RXP65639 SHL65630:SHL65639 SRH65630:SRH65639 TBD65630:TBD65639 TKZ65630:TKZ65639 TUV65630:TUV65639 UER65630:UER65639 UON65630:UON65639 UYJ65630:UYJ65639 VIF65630:VIF65639 VSB65630:VSB65639 WBX65630:WBX65639 WLT65630:WLT65639 WVP65630:WVP65639 G131166:G131175 JD131166:JD131175 SZ131166:SZ131175 ACV131166:ACV131175 AMR131166:AMR131175 AWN131166:AWN131175 BGJ131166:BGJ131175 BQF131166:BQF131175 CAB131166:CAB131175 CJX131166:CJX131175 CTT131166:CTT131175 DDP131166:DDP131175 DNL131166:DNL131175 DXH131166:DXH131175 EHD131166:EHD131175 EQZ131166:EQZ131175 FAV131166:FAV131175 FKR131166:FKR131175 FUN131166:FUN131175 GEJ131166:GEJ131175 GOF131166:GOF131175 GYB131166:GYB131175 HHX131166:HHX131175 HRT131166:HRT131175 IBP131166:IBP131175 ILL131166:ILL131175 IVH131166:IVH131175 JFD131166:JFD131175 JOZ131166:JOZ131175 JYV131166:JYV131175 KIR131166:KIR131175 KSN131166:KSN131175 LCJ131166:LCJ131175 LMF131166:LMF131175 LWB131166:LWB131175 MFX131166:MFX131175 MPT131166:MPT131175 MZP131166:MZP131175 NJL131166:NJL131175 NTH131166:NTH131175 ODD131166:ODD131175 OMZ131166:OMZ131175 OWV131166:OWV131175 PGR131166:PGR131175 PQN131166:PQN131175 QAJ131166:QAJ131175 QKF131166:QKF131175 QUB131166:QUB131175 RDX131166:RDX131175 RNT131166:RNT131175 RXP131166:RXP131175 SHL131166:SHL131175 SRH131166:SRH131175 TBD131166:TBD131175 TKZ131166:TKZ131175 TUV131166:TUV131175 UER131166:UER131175 UON131166:UON131175 UYJ131166:UYJ131175 VIF131166:VIF131175 VSB131166:VSB131175 WBX131166:WBX131175 WLT131166:WLT131175 WVP131166:WVP131175 G196702:G196711 JD196702:JD196711 SZ196702:SZ196711 ACV196702:ACV196711 AMR196702:AMR196711 AWN196702:AWN196711 BGJ196702:BGJ196711 BQF196702:BQF196711 CAB196702:CAB196711 CJX196702:CJX196711 CTT196702:CTT196711 DDP196702:DDP196711 DNL196702:DNL196711 DXH196702:DXH196711 EHD196702:EHD196711 EQZ196702:EQZ196711 FAV196702:FAV196711 FKR196702:FKR196711 FUN196702:FUN196711 GEJ196702:GEJ196711 GOF196702:GOF196711 GYB196702:GYB196711 HHX196702:HHX196711 HRT196702:HRT196711 IBP196702:IBP196711 ILL196702:ILL196711 IVH196702:IVH196711 JFD196702:JFD196711 JOZ196702:JOZ196711 JYV196702:JYV196711 KIR196702:KIR196711 KSN196702:KSN196711 LCJ196702:LCJ196711 LMF196702:LMF196711 LWB196702:LWB196711 MFX196702:MFX196711 MPT196702:MPT196711 MZP196702:MZP196711 NJL196702:NJL196711 NTH196702:NTH196711 ODD196702:ODD196711 OMZ196702:OMZ196711 OWV196702:OWV196711 PGR196702:PGR196711 PQN196702:PQN196711 QAJ196702:QAJ196711 QKF196702:QKF196711 QUB196702:QUB196711 RDX196702:RDX196711 RNT196702:RNT196711 RXP196702:RXP196711 SHL196702:SHL196711 SRH196702:SRH196711 TBD196702:TBD196711 TKZ196702:TKZ196711 TUV196702:TUV196711 UER196702:UER196711 UON196702:UON196711 UYJ196702:UYJ196711 VIF196702:VIF196711 VSB196702:VSB196711 WBX196702:WBX196711 WLT196702:WLT196711 WVP196702:WVP196711 G262238:G262247 JD262238:JD262247 SZ262238:SZ262247 ACV262238:ACV262247 AMR262238:AMR262247 AWN262238:AWN262247 BGJ262238:BGJ262247 BQF262238:BQF262247 CAB262238:CAB262247 CJX262238:CJX262247 CTT262238:CTT262247 DDP262238:DDP262247 DNL262238:DNL262247 DXH262238:DXH262247 EHD262238:EHD262247 EQZ262238:EQZ262247 FAV262238:FAV262247 FKR262238:FKR262247 FUN262238:FUN262247 GEJ262238:GEJ262247 GOF262238:GOF262247 GYB262238:GYB262247 HHX262238:HHX262247 HRT262238:HRT262247 IBP262238:IBP262247 ILL262238:ILL262247 IVH262238:IVH262247 JFD262238:JFD262247 JOZ262238:JOZ262247 JYV262238:JYV262247 KIR262238:KIR262247 KSN262238:KSN262247 LCJ262238:LCJ262247 LMF262238:LMF262247 LWB262238:LWB262247 MFX262238:MFX262247 MPT262238:MPT262247 MZP262238:MZP262247 NJL262238:NJL262247 NTH262238:NTH262247 ODD262238:ODD262247 OMZ262238:OMZ262247 OWV262238:OWV262247 PGR262238:PGR262247 PQN262238:PQN262247 QAJ262238:QAJ262247 QKF262238:QKF262247 QUB262238:QUB262247 RDX262238:RDX262247 RNT262238:RNT262247 RXP262238:RXP262247 SHL262238:SHL262247 SRH262238:SRH262247 TBD262238:TBD262247 TKZ262238:TKZ262247 TUV262238:TUV262247 UER262238:UER262247 UON262238:UON262247 UYJ262238:UYJ262247 VIF262238:VIF262247 VSB262238:VSB262247 WBX262238:WBX262247 WLT262238:WLT262247 WVP262238:WVP262247 G327774:G327783 JD327774:JD327783 SZ327774:SZ327783 ACV327774:ACV327783 AMR327774:AMR327783 AWN327774:AWN327783 BGJ327774:BGJ327783 BQF327774:BQF327783 CAB327774:CAB327783 CJX327774:CJX327783 CTT327774:CTT327783 DDP327774:DDP327783 DNL327774:DNL327783 DXH327774:DXH327783 EHD327774:EHD327783 EQZ327774:EQZ327783 FAV327774:FAV327783 FKR327774:FKR327783 FUN327774:FUN327783 GEJ327774:GEJ327783 GOF327774:GOF327783 GYB327774:GYB327783 HHX327774:HHX327783 HRT327774:HRT327783 IBP327774:IBP327783 ILL327774:ILL327783 IVH327774:IVH327783 JFD327774:JFD327783 JOZ327774:JOZ327783 JYV327774:JYV327783 KIR327774:KIR327783 KSN327774:KSN327783 LCJ327774:LCJ327783 LMF327774:LMF327783 LWB327774:LWB327783 MFX327774:MFX327783 MPT327774:MPT327783 MZP327774:MZP327783 NJL327774:NJL327783 NTH327774:NTH327783 ODD327774:ODD327783 OMZ327774:OMZ327783 OWV327774:OWV327783 PGR327774:PGR327783 PQN327774:PQN327783 QAJ327774:QAJ327783 QKF327774:QKF327783 QUB327774:QUB327783 RDX327774:RDX327783 RNT327774:RNT327783 RXP327774:RXP327783 SHL327774:SHL327783 SRH327774:SRH327783 TBD327774:TBD327783 TKZ327774:TKZ327783 TUV327774:TUV327783 UER327774:UER327783 UON327774:UON327783 UYJ327774:UYJ327783 VIF327774:VIF327783 VSB327774:VSB327783 WBX327774:WBX327783 WLT327774:WLT327783 WVP327774:WVP327783 G393310:G393319 JD393310:JD393319 SZ393310:SZ393319 ACV393310:ACV393319 AMR393310:AMR393319 AWN393310:AWN393319 BGJ393310:BGJ393319 BQF393310:BQF393319 CAB393310:CAB393319 CJX393310:CJX393319 CTT393310:CTT393319 DDP393310:DDP393319 DNL393310:DNL393319 DXH393310:DXH393319 EHD393310:EHD393319 EQZ393310:EQZ393319 FAV393310:FAV393319 FKR393310:FKR393319 FUN393310:FUN393319 GEJ393310:GEJ393319 GOF393310:GOF393319 GYB393310:GYB393319 HHX393310:HHX393319 HRT393310:HRT393319 IBP393310:IBP393319 ILL393310:ILL393319 IVH393310:IVH393319 JFD393310:JFD393319 JOZ393310:JOZ393319 JYV393310:JYV393319 KIR393310:KIR393319 KSN393310:KSN393319 LCJ393310:LCJ393319 LMF393310:LMF393319 LWB393310:LWB393319 MFX393310:MFX393319 MPT393310:MPT393319 MZP393310:MZP393319 NJL393310:NJL393319 NTH393310:NTH393319 ODD393310:ODD393319 OMZ393310:OMZ393319 OWV393310:OWV393319 PGR393310:PGR393319 PQN393310:PQN393319 QAJ393310:QAJ393319 QKF393310:QKF393319 QUB393310:QUB393319 RDX393310:RDX393319 RNT393310:RNT393319 RXP393310:RXP393319 SHL393310:SHL393319 SRH393310:SRH393319 TBD393310:TBD393319 TKZ393310:TKZ393319 TUV393310:TUV393319 UER393310:UER393319 UON393310:UON393319 UYJ393310:UYJ393319 VIF393310:VIF393319 VSB393310:VSB393319 WBX393310:WBX393319 WLT393310:WLT393319 WVP393310:WVP393319 G458846:G458855 JD458846:JD458855 SZ458846:SZ458855 ACV458846:ACV458855 AMR458846:AMR458855 AWN458846:AWN458855 BGJ458846:BGJ458855 BQF458846:BQF458855 CAB458846:CAB458855 CJX458846:CJX458855 CTT458846:CTT458855 DDP458846:DDP458855 DNL458846:DNL458855 DXH458846:DXH458855 EHD458846:EHD458855 EQZ458846:EQZ458855 FAV458846:FAV458855 FKR458846:FKR458855 FUN458846:FUN458855 GEJ458846:GEJ458855 GOF458846:GOF458855 GYB458846:GYB458855 HHX458846:HHX458855 HRT458846:HRT458855 IBP458846:IBP458855 ILL458846:ILL458855 IVH458846:IVH458855 JFD458846:JFD458855 JOZ458846:JOZ458855 JYV458846:JYV458855 KIR458846:KIR458855 KSN458846:KSN458855 LCJ458846:LCJ458855 LMF458846:LMF458855 LWB458846:LWB458855 MFX458846:MFX458855 MPT458846:MPT458855 MZP458846:MZP458855 NJL458846:NJL458855 NTH458846:NTH458855 ODD458846:ODD458855 OMZ458846:OMZ458855 OWV458846:OWV458855 PGR458846:PGR458855 PQN458846:PQN458855 QAJ458846:QAJ458855 QKF458846:QKF458855 QUB458846:QUB458855 RDX458846:RDX458855 RNT458846:RNT458855 RXP458846:RXP458855 SHL458846:SHL458855 SRH458846:SRH458855 TBD458846:TBD458855 TKZ458846:TKZ458855 TUV458846:TUV458855 UER458846:UER458855 UON458846:UON458855 UYJ458846:UYJ458855 VIF458846:VIF458855 VSB458846:VSB458855 WBX458846:WBX458855 WLT458846:WLT458855 WVP458846:WVP458855 G524382:G524391 JD524382:JD524391 SZ524382:SZ524391 ACV524382:ACV524391 AMR524382:AMR524391 AWN524382:AWN524391 BGJ524382:BGJ524391 BQF524382:BQF524391 CAB524382:CAB524391 CJX524382:CJX524391 CTT524382:CTT524391 DDP524382:DDP524391 DNL524382:DNL524391 DXH524382:DXH524391 EHD524382:EHD524391 EQZ524382:EQZ524391 FAV524382:FAV524391 FKR524382:FKR524391 FUN524382:FUN524391 GEJ524382:GEJ524391 GOF524382:GOF524391 GYB524382:GYB524391 HHX524382:HHX524391 HRT524382:HRT524391 IBP524382:IBP524391 ILL524382:ILL524391 IVH524382:IVH524391 JFD524382:JFD524391 JOZ524382:JOZ524391 JYV524382:JYV524391 KIR524382:KIR524391 KSN524382:KSN524391 LCJ524382:LCJ524391 LMF524382:LMF524391 LWB524382:LWB524391 MFX524382:MFX524391 MPT524382:MPT524391 MZP524382:MZP524391 NJL524382:NJL524391 NTH524382:NTH524391 ODD524382:ODD524391 OMZ524382:OMZ524391 OWV524382:OWV524391 PGR524382:PGR524391 PQN524382:PQN524391 QAJ524382:QAJ524391 QKF524382:QKF524391 QUB524382:QUB524391 RDX524382:RDX524391 RNT524382:RNT524391 RXP524382:RXP524391 SHL524382:SHL524391 SRH524382:SRH524391 TBD524382:TBD524391 TKZ524382:TKZ524391 TUV524382:TUV524391 UER524382:UER524391 UON524382:UON524391 UYJ524382:UYJ524391 VIF524382:VIF524391 VSB524382:VSB524391 WBX524382:WBX524391 WLT524382:WLT524391 WVP524382:WVP524391 G589918:G589927 JD589918:JD589927 SZ589918:SZ589927 ACV589918:ACV589927 AMR589918:AMR589927 AWN589918:AWN589927 BGJ589918:BGJ589927 BQF589918:BQF589927 CAB589918:CAB589927 CJX589918:CJX589927 CTT589918:CTT589927 DDP589918:DDP589927 DNL589918:DNL589927 DXH589918:DXH589927 EHD589918:EHD589927 EQZ589918:EQZ589927 FAV589918:FAV589927 FKR589918:FKR589927 FUN589918:FUN589927 GEJ589918:GEJ589927 GOF589918:GOF589927 GYB589918:GYB589927 HHX589918:HHX589927 HRT589918:HRT589927 IBP589918:IBP589927 ILL589918:ILL589927 IVH589918:IVH589927 JFD589918:JFD589927 JOZ589918:JOZ589927 JYV589918:JYV589927 KIR589918:KIR589927 KSN589918:KSN589927 LCJ589918:LCJ589927 LMF589918:LMF589927 LWB589918:LWB589927 MFX589918:MFX589927 MPT589918:MPT589927 MZP589918:MZP589927 NJL589918:NJL589927 NTH589918:NTH589927 ODD589918:ODD589927 OMZ589918:OMZ589927 OWV589918:OWV589927 PGR589918:PGR589927 PQN589918:PQN589927 QAJ589918:QAJ589927 QKF589918:QKF589927 QUB589918:QUB589927 RDX589918:RDX589927 RNT589918:RNT589927 RXP589918:RXP589927 SHL589918:SHL589927 SRH589918:SRH589927 TBD589918:TBD589927 TKZ589918:TKZ589927 TUV589918:TUV589927 UER589918:UER589927 UON589918:UON589927 UYJ589918:UYJ589927 VIF589918:VIF589927 VSB589918:VSB589927 WBX589918:WBX589927 WLT589918:WLT589927 WVP589918:WVP589927 G655454:G655463 JD655454:JD655463 SZ655454:SZ655463 ACV655454:ACV655463 AMR655454:AMR655463 AWN655454:AWN655463 BGJ655454:BGJ655463 BQF655454:BQF655463 CAB655454:CAB655463 CJX655454:CJX655463 CTT655454:CTT655463 DDP655454:DDP655463 DNL655454:DNL655463 DXH655454:DXH655463 EHD655454:EHD655463 EQZ655454:EQZ655463 FAV655454:FAV655463 FKR655454:FKR655463 FUN655454:FUN655463 GEJ655454:GEJ655463 GOF655454:GOF655463 GYB655454:GYB655463 HHX655454:HHX655463 HRT655454:HRT655463 IBP655454:IBP655463 ILL655454:ILL655463 IVH655454:IVH655463 JFD655454:JFD655463 JOZ655454:JOZ655463 JYV655454:JYV655463 KIR655454:KIR655463 KSN655454:KSN655463 LCJ655454:LCJ655463 LMF655454:LMF655463 LWB655454:LWB655463 MFX655454:MFX655463 MPT655454:MPT655463 MZP655454:MZP655463 NJL655454:NJL655463 NTH655454:NTH655463 ODD655454:ODD655463 OMZ655454:OMZ655463 OWV655454:OWV655463 PGR655454:PGR655463 PQN655454:PQN655463 QAJ655454:QAJ655463 QKF655454:QKF655463 QUB655454:QUB655463 RDX655454:RDX655463 RNT655454:RNT655463 RXP655454:RXP655463 SHL655454:SHL655463 SRH655454:SRH655463 TBD655454:TBD655463 TKZ655454:TKZ655463 TUV655454:TUV655463 UER655454:UER655463 UON655454:UON655463 UYJ655454:UYJ655463 VIF655454:VIF655463 VSB655454:VSB655463 WBX655454:WBX655463 WLT655454:WLT655463 WVP655454:WVP655463 G720990:G720999 JD720990:JD720999 SZ720990:SZ720999 ACV720990:ACV720999 AMR720990:AMR720999 AWN720990:AWN720999 BGJ720990:BGJ720999 BQF720990:BQF720999 CAB720990:CAB720999 CJX720990:CJX720999 CTT720990:CTT720999 DDP720990:DDP720999 DNL720990:DNL720999 DXH720990:DXH720999 EHD720990:EHD720999 EQZ720990:EQZ720999 FAV720990:FAV720999 FKR720990:FKR720999 FUN720990:FUN720999 GEJ720990:GEJ720999 GOF720990:GOF720999 GYB720990:GYB720999 HHX720990:HHX720999 HRT720990:HRT720999 IBP720990:IBP720999 ILL720990:ILL720999 IVH720990:IVH720999 JFD720990:JFD720999 JOZ720990:JOZ720999 JYV720990:JYV720999 KIR720990:KIR720999 KSN720990:KSN720999 LCJ720990:LCJ720999 LMF720990:LMF720999 LWB720990:LWB720999 MFX720990:MFX720999 MPT720990:MPT720999 MZP720990:MZP720999 NJL720990:NJL720999 NTH720990:NTH720999 ODD720990:ODD720999 OMZ720990:OMZ720999 OWV720990:OWV720999 PGR720990:PGR720999 PQN720990:PQN720999 QAJ720990:QAJ720999 QKF720990:QKF720999 QUB720990:QUB720999 RDX720990:RDX720999 RNT720990:RNT720999 RXP720990:RXP720999 SHL720990:SHL720999 SRH720990:SRH720999 TBD720990:TBD720999 TKZ720990:TKZ720999 TUV720990:TUV720999 UER720990:UER720999 UON720990:UON720999 UYJ720990:UYJ720999 VIF720990:VIF720999 VSB720990:VSB720999 WBX720990:WBX720999 WLT720990:WLT720999 WVP720990:WVP720999 G786526:G786535 JD786526:JD786535 SZ786526:SZ786535 ACV786526:ACV786535 AMR786526:AMR786535 AWN786526:AWN786535 BGJ786526:BGJ786535 BQF786526:BQF786535 CAB786526:CAB786535 CJX786526:CJX786535 CTT786526:CTT786535 DDP786526:DDP786535 DNL786526:DNL786535 DXH786526:DXH786535 EHD786526:EHD786535 EQZ786526:EQZ786535 FAV786526:FAV786535 FKR786526:FKR786535 FUN786526:FUN786535 GEJ786526:GEJ786535 GOF786526:GOF786535 GYB786526:GYB786535 HHX786526:HHX786535 HRT786526:HRT786535 IBP786526:IBP786535 ILL786526:ILL786535 IVH786526:IVH786535 JFD786526:JFD786535 JOZ786526:JOZ786535 JYV786526:JYV786535 KIR786526:KIR786535 KSN786526:KSN786535 LCJ786526:LCJ786535 LMF786526:LMF786535 LWB786526:LWB786535 MFX786526:MFX786535 MPT786526:MPT786535 MZP786526:MZP786535 NJL786526:NJL786535 NTH786526:NTH786535 ODD786526:ODD786535 OMZ786526:OMZ786535 OWV786526:OWV786535 PGR786526:PGR786535 PQN786526:PQN786535 QAJ786526:QAJ786535 QKF786526:QKF786535 QUB786526:QUB786535 RDX786526:RDX786535 RNT786526:RNT786535 RXP786526:RXP786535 SHL786526:SHL786535 SRH786526:SRH786535 TBD786526:TBD786535 TKZ786526:TKZ786535 TUV786526:TUV786535 UER786526:UER786535 UON786526:UON786535 UYJ786526:UYJ786535 VIF786526:VIF786535 VSB786526:VSB786535 WBX786526:WBX786535 WLT786526:WLT786535 WVP786526:WVP786535 G852062:G852071 JD852062:JD852071 SZ852062:SZ852071 ACV852062:ACV852071 AMR852062:AMR852071 AWN852062:AWN852071 BGJ852062:BGJ852071 BQF852062:BQF852071 CAB852062:CAB852071 CJX852062:CJX852071 CTT852062:CTT852071 DDP852062:DDP852071 DNL852062:DNL852071 DXH852062:DXH852071 EHD852062:EHD852071 EQZ852062:EQZ852071 FAV852062:FAV852071 FKR852062:FKR852071 FUN852062:FUN852071 GEJ852062:GEJ852071 GOF852062:GOF852071 GYB852062:GYB852071 HHX852062:HHX852071 HRT852062:HRT852071 IBP852062:IBP852071 ILL852062:ILL852071 IVH852062:IVH852071 JFD852062:JFD852071 JOZ852062:JOZ852071 JYV852062:JYV852071 KIR852062:KIR852071 KSN852062:KSN852071 LCJ852062:LCJ852071 LMF852062:LMF852071 LWB852062:LWB852071 MFX852062:MFX852071 MPT852062:MPT852071 MZP852062:MZP852071 NJL852062:NJL852071 NTH852062:NTH852071 ODD852062:ODD852071 OMZ852062:OMZ852071 OWV852062:OWV852071 PGR852062:PGR852071 PQN852062:PQN852071 QAJ852062:QAJ852071 QKF852062:QKF852071 QUB852062:QUB852071 RDX852062:RDX852071 RNT852062:RNT852071 RXP852062:RXP852071 SHL852062:SHL852071 SRH852062:SRH852071 TBD852062:TBD852071 TKZ852062:TKZ852071 TUV852062:TUV852071 UER852062:UER852071 UON852062:UON852071 UYJ852062:UYJ852071 VIF852062:VIF852071 VSB852062:VSB852071 WBX852062:WBX852071 WLT852062:WLT852071 WVP852062:WVP852071 G917598:G917607 JD917598:JD917607 SZ917598:SZ917607 ACV917598:ACV917607 AMR917598:AMR917607 AWN917598:AWN917607 BGJ917598:BGJ917607 BQF917598:BQF917607 CAB917598:CAB917607 CJX917598:CJX917607 CTT917598:CTT917607 DDP917598:DDP917607 DNL917598:DNL917607 DXH917598:DXH917607 EHD917598:EHD917607 EQZ917598:EQZ917607 FAV917598:FAV917607 FKR917598:FKR917607 FUN917598:FUN917607 GEJ917598:GEJ917607 GOF917598:GOF917607 GYB917598:GYB917607 HHX917598:HHX917607 HRT917598:HRT917607 IBP917598:IBP917607 ILL917598:ILL917607 IVH917598:IVH917607 JFD917598:JFD917607 JOZ917598:JOZ917607 JYV917598:JYV917607 KIR917598:KIR917607 KSN917598:KSN917607 LCJ917598:LCJ917607 LMF917598:LMF917607 LWB917598:LWB917607 MFX917598:MFX917607 MPT917598:MPT917607 MZP917598:MZP917607 NJL917598:NJL917607 NTH917598:NTH917607 ODD917598:ODD917607 OMZ917598:OMZ917607 OWV917598:OWV917607 PGR917598:PGR917607 PQN917598:PQN917607 QAJ917598:QAJ917607 QKF917598:QKF917607 QUB917598:QUB917607 RDX917598:RDX917607 RNT917598:RNT917607 RXP917598:RXP917607 SHL917598:SHL917607 SRH917598:SRH917607 TBD917598:TBD917607 TKZ917598:TKZ917607 TUV917598:TUV917607 UER917598:UER917607 UON917598:UON917607 UYJ917598:UYJ917607 VIF917598:VIF917607 VSB917598:VSB917607 WBX917598:WBX917607 WLT917598:WLT917607 WVP917598:WVP917607 G983134:G983143 JD983134:JD983143 SZ983134:SZ983143 ACV983134:ACV983143 AMR983134:AMR983143 AWN983134:AWN983143 BGJ983134:BGJ983143 BQF983134:BQF983143 CAB983134:CAB983143 CJX983134:CJX983143 CTT983134:CTT983143 DDP983134:DDP983143 DNL983134:DNL983143 DXH983134:DXH983143 EHD983134:EHD983143 EQZ983134:EQZ983143 FAV983134:FAV983143 FKR983134:FKR983143 FUN983134:FUN983143 GEJ983134:GEJ983143 GOF983134:GOF983143 GYB983134:GYB983143 HHX983134:HHX983143 HRT983134:HRT983143 IBP983134:IBP983143 ILL983134:ILL983143 IVH983134:IVH983143 JFD983134:JFD983143 JOZ983134:JOZ983143 JYV983134:JYV983143 KIR983134:KIR983143 KSN983134:KSN983143 LCJ983134:LCJ983143 LMF983134:LMF983143 LWB983134:LWB983143 MFX983134:MFX983143 MPT983134:MPT983143 MZP983134:MZP983143 NJL983134:NJL983143 NTH983134:NTH983143 ODD983134:ODD983143 OMZ983134:OMZ983143 OWV983134:OWV983143 PGR983134:PGR983143 PQN983134:PQN983143 QAJ983134:QAJ983143 QKF983134:QKF983143 QUB983134:QUB983143 RDX983134:RDX983143 RNT983134:RNT983143 RXP983134:RXP983143 SHL983134:SHL983143 SRH983134:SRH983143 TBD983134:TBD983143 TKZ983134:TKZ983143 TUV983134:TUV983143 UER983134:UER983143 UON983134:UON983143 UYJ983134:UYJ983143 VIF983134:VIF983143 VSB983134:VSB983143 WBX983134:WBX983143 WLT983134:WLT983143 WVP983134:WVP983143 G355 JD355 SZ355 ACV355 AMR355 AWN355 BGJ355 BQF355 CAB355 CJX355 CTT355 DDP355 DNL355 DXH355 EHD355 EQZ355 FAV355 FKR355 FUN355 GEJ355 GOF355 GYB355 HHX355 HRT355 IBP355 ILL355 IVH355 JFD355 JOZ355 JYV355 KIR355 KSN355 LCJ355 LMF355 LWB355 MFX355 MPT355 MZP355 NJL355 NTH355 ODD355 OMZ355 OWV355 PGR355 PQN355 QAJ355 QKF355 QUB355 RDX355 RNT355 RXP355 SHL355 SRH355 TBD355 TKZ355 TUV355 UER355 UON355 UYJ355 VIF355 VSB355 WBX355 WLT355 WVP355 G65893 JD65893 SZ65893 ACV65893 AMR65893 AWN65893 BGJ65893 BQF65893 CAB65893 CJX65893 CTT65893 DDP65893 DNL65893 DXH65893 EHD65893 EQZ65893 FAV65893 FKR65893 FUN65893 GEJ65893 GOF65893 GYB65893 HHX65893 HRT65893 IBP65893 ILL65893 IVH65893 JFD65893 JOZ65893 JYV65893 KIR65893 KSN65893 LCJ65893 LMF65893 LWB65893 MFX65893 MPT65893 MZP65893 NJL65893 NTH65893 ODD65893 OMZ65893 OWV65893 PGR65893 PQN65893 QAJ65893 QKF65893 QUB65893 RDX65893 RNT65893 RXP65893 SHL65893 SRH65893 TBD65893 TKZ65893 TUV65893 UER65893 UON65893 UYJ65893 VIF65893 VSB65893 WBX65893 WLT65893 WVP65893 G131429 JD131429 SZ131429 ACV131429 AMR131429 AWN131429 BGJ131429 BQF131429 CAB131429 CJX131429 CTT131429 DDP131429 DNL131429 DXH131429 EHD131429 EQZ131429 FAV131429 FKR131429 FUN131429 GEJ131429 GOF131429 GYB131429 HHX131429 HRT131429 IBP131429 ILL131429 IVH131429 JFD131429 JOZ131429 JYV131429 KIR131429 KSN131429 LCJ131429 LMF131429 LWB131429 MFX131429 MPT131429 MZP131429 NJL131429 NTH131429 ODD131429 OMZ131429 OWV131429 PGR131429 PQN131429 QAJ131429 QKF131429 QUB131429 RDX131429 RNT131429 RXP131429 SHL131429 SRH131429 TBD131429 TKZ131429 TUV131429 UER131429 UON131429 UYJ131429 VIF131429 VSB131429 WBX131429 WLT131429 WVP131429 G196965 JD196965 SZ196965 ACV196965 AMR196965 AWN196965 BGJ196965 BQF196965 CAB196965 CJX196965 CTT196965 DDP196965 DNL196965 DXH196965 EHD196965 EQZ196965 FAV196965 FKR196965 FUN196965 GEJ196965 GOF196965 GYB196965 HHX196965 HRT196965 IBP196965 ILL196965 IVH196965 JFD196965 JOZ196965 JYV196965 KIR196965 KSN196965 LCJ196965 LMF196965 LWB196965 MFX196965 MPT196965 MZP196965 NJL196965 NTH196965 ODD196965 OMZ196965 OWV196965 PGR196965 PQN196965 QAJ196965 QKF196965 QUB196965 RDX196965 RNT196965 RXP196965 SHL196965 SRH196965 TBD196965 TKZ196965 TUV196965 UER196965 UON196965 UYJ196965 VIF196965 VSB196965 WBX196965 WLT196965 WVP196965 G262501 JD262501 SZ262501 ACV262501 AMR262501 AWN262501 BGJ262501 BQF262501 CAB262501 CJX262501 CTT262501 DDP262501 DNL262501 DXH262501 EHD262501 EQZ262501 FAV262501 FKR262501 FUN262501 GEJ262501 GOF262501 GYB262501 HHX262501 HRT262501 IBP262501 ILL262501 IVH262501 JFD262501 JOZ262501 JYV262501 KIR262501 KSN262501 LCJ262501 LMF262501 LWB262501 MFX262501 MPT262501 MZP262501 NJL262501 NTH262501 ODD262501 OMZ262501 OWV262501 PGR262501 PQN262501 QAJ262501 QKF262501 QUB262501 RDX262501 RNT262501 RXP262501 SHL262501 SRH262501 TBD262501 TKZ262501 TUV262501 UER262501 UON262501 UYJ262501 VIF262501 VSB262501 WBX262501 WLT262501 WVP262501 G328037 JD328037 SZ328037 ACV328037 AMR328037 AWN328037 BGJ328037 BQF328037 CAB328037 CJX328037 CTT328037 DDP328037 DNL328037 DXH328037 EHD328037 EQZ328037 FAV328037 FKR328037 FUN328037 GEJ328037 GOF328037 GYB328037 HHX328037 HRT328037 IBP328037 ILL328037 IVH328037 JFD328037 JOZ328037 JYV328037 KIR328037 KSN328037 LCJ328037 LMF328037 LWB328037 MFX328037 MPT328037 MZP328037 NJL328037 NTH328037 ODD328037 OMZ328037 OWV328037 PGR328037 PQN328037 QAJ328037 QKF328037 QUB328037 RDX328037 RNT328037 RXP328037 SHL328037 SRH328037 TBD328037 TKZ328037 TUV328037 UER328037 UON328037 UYJ328037 VIF328037 VSB328037 WBX328037 WLT328037 WVP328037 G393573 JD393573 SZ393573 ACV393573 AMR393573 AWN393573 BGJ393573 BQF393573 CAB393573 CJX393573 CTT393573 DDP393573 DNL393573 DXH393573 EHD393573 EQZ393573 FAV393573 FKR393573 FUN393573 GEJ393573 GOF393573 GYB393573 HHX393573 HRT393573 IBP393573 ILL393573 IVH393573 JFD393573 JOZ393573 JYV393573 KIR393573 KSN393573 LCJ393573 LMF393573 LWB393573 MFX393573 MPT393573 MZP393573 NJL393573 NTH393573 ODD393573 OMZ393573 OWV393573 PGR393573 PQN393573 QAJ393573 QKF393573 QUB393573 RDX393573 RNT393573 RXP393573 SHL393573 SRH393573 TBD393573 TKZ393573 TUV393573 UER393573 UON393573 UYJ393573 VIF393573 VSB393573 WBX393573 WLT393573 WVP393573 G459109 JD459109 SZ459109 ACV459109 AMR459109 AWN459109 BGJ459109 BQF459109 CAB459109 CJX459109 CTT459109 DDP459109 DNL459109 DXH459109 EHD459109 EQZ459109 FAV459109 FKR459109 FUN459109 GEJ459109 GOF459109 GYB459109 HHX459109 HRT459109 IBP459109 ILL459109 IVH459109 JFD459109 JOZ459109 JYV459109 KIR459109 KSN459109 LCJ459109 LMF459109 LWB459109 MFX459109 MPT459109 MZP459109 NJL459109 NTH459109 ODD459109 OMZ459109 OWV459109 PGR459109 PQN459109 QAJ459109 QKF459109 QUB459109 RDX459109 RNT459109 RXP459109 SHL459109 SRH459109 TBD459109 TKZ459109 TUV459109 UER459109 UON459109 UYJ459109 VIF459109 VSB459109 WBX459109 WLT459109 WVP459109 G524645 JD524645 SZ524645 ACV524645 AMR524645 AWN524645 BGJ524645 BQF524645 CAB524645 CJX524645 CTT524645 DDP524645 DNL524645 DXH524645 EHD524645 EQZ524645 FAV524645 FKR524645 FUN524645 GEJ524645 GOF524645 GYB524645 HHX524645 HRT524645 IBP524645 ILL524645 IVH524645 JFD524645 JOZ524645 JYV524645 KIR524645 KSN524645 LCJ524645 LMF524645 LWB524645 MFX524645 MPT524645 MZP524645 NJL524645 NTH524645 ODD524645 OMZ524645 OWV524645 PGR524645 PQN524645 QAJ524645 QKF524645 QUB524645 RDX524645 RNT524645 RXP524645 SHL524645 SRH524645 TBD524645 TKZ524645 TUV524645 UER524645 UON524645 UYJ524645 VIF524645 VSB524645 WBX524645 WLT524645 WVP524645 G590181 JD590181 SZ590181 ACV590181 AMR590181 AWN590181 BGJ590181 BQF590181 CAB590181 CJX590181 CTT590181 DDP590181 DNL590181 DXH590181 EHD590181 EQZ590181 FAV590181 FKR590181 FUN590181 GEJ590181 GOF590181 GYB590181 HHX590181 HRT590181 IBP590181 ILL590181 IVH590181 JFD590181 JOZ590181 JYV590181 KIR590181 KSN590181 LCJ590181 LMF590181 LWB590181 MFX590181 MPT590181 MZP590181 NJL590181 NTH590181 ODD590181 OMZ590181 OWV590181 PGR590181 PQN590181 QAJ590181 QKF590181 QUB590181 RDX590181 RNT590181 RXP590181 SHL590181 SRH590181 TBD590181 TKZ590181 TUV590181 UER590181 UON590181 UYJ590181 VIF590181 VSB590181 WBX590181 WLT590181 WVP590181 G655717 JD655717 SZ655717 ACV655717 AMR655717 AWN655717 BGJ655717 BQF655717 CAB655717 CJX655717 CTT655717 DDP655717 DNL655717 DXH655717 EHD655717 EQZ655717 FAV655717 FKR655717 FUN655717 GEJ655717 GOF655717 GYB655717 HHX655717 HRT655717 IBP655717 ILL655717 IVH655717 JFD655717 JOZ655717 JYV655717 KIR655717 KSN655717 LCJ655717 LMF655717 LWB655717 MFX655717 MPT655717 MZP655717 NJL655717 NTH655717 ODD655717 OMZ655717 OWV655717 PGR655717 PQN655717 QAJ655717 QKF655717 QUB655717 RDX655717 RNT655717 RXP655717 SHL655717 SRH655717 TBD655717 TKZ655717 TUV655717 UER655717 UON655717 UYJ655717 VIF655717 VSB655717 WBX655717 WLT655717 WVP655717 G721253 JD721253 SZ721253 ACV721253 AMR721253 AWN721253 BGJ721253 BQF721253 CAB721253 CJX721253 CTT721253 DDP721253 DNL721253 DXH721253 EHD721253 EQZ721253 FAV721253 FKR721253 FUN721253 GEJ721253 GOF721253 GYB721253 HHX721253 HRT721253 IBP721253 ILL721253 IVH721253 JFD721253 JOZ721253 JYV721253 KIR721253 KSN721253 LCJ721253 LMF721253 LWB721253 MFX721253 MPT721253 MZP721253 NJL721253 NTH721253 ODD721253 OMZ721253 OWV721253 PGR721253 PQN721253 QAJ721253 QKF721253 QUB721253 RDX721253 RNT721253 RXP721253 SHL721253 SRH721253 TBD721253 TKZ721253 TUV721253 UER721253 UON721253 UYJ721253 VIF721253 VSB721253 WBX721253 WLT721253 WVP721253 G786789 JD786789 SZ786789 ACV786789 AMR786789 AWN786789 BGJ786789 BQF786789 CAB786789 CJX786789 CTT786789 DDP786789 DNL786789 DXH786789 EHD786789 EQZ786789 FAV786789 FKR786789 FUN786789 GEJ786789 GOF786789 GYB786789 HHX786789 HRT786789 IBP786789 ILL786789 IVH786789 JFD786789 JOZ786789 JYV786789 KIR786789 KSN786789 LCJ786789 LMF786789 LWB786789 MFX786789 MPT786789 MZP786789 NJL786789 NTH786789 ODD786789 OMZ786789 OWV786789 PGR786789 PQN786789 QAJ786789 QKF786789 QUB786789 RDX786789 RNT786789 RXP786789 SHL786789 SRH786789 TBD786789 TKZ786789 TUV786789 UER786789 UON786789 UYJ786789 VIF786789 VSB786789 WBX786789 WLT786789 WVP786789 G852325 JD852325 SZ852325 ACV852325 AMR852325 AWN852325 BGJ852325 BQF852325 CAB852325 CJX852325 CTT852325 DDP852325 DNL852325 DXH852325 EHD852325 EQZ852325 FAV852325 FKR852325 FUN852325 GEJ852325 GOF852325 GYB852325 HHX852325 HRT852325 IBP852325 ILL852325 IVH852325 JFD852325 JOZ852325 JYV852325 KIR852325 KSN852325 LCJ852325 LMF852325 LWB852325 MFX852325 MPT852325 MZP852325 NJL852325 NTH852325 ODD852325 OMZ852325 OWV852325 PGR852325 PQN852325 QAJ852325 QKF852325 QUB852325 RDX852325 RNT852325 RXP852325 SHL852325 SRH852325 TBD852325 TKZ852325 TUV852325 UER852325 UON852325 UYJ852325 VIF852325 VSB852325 WBX852325 WLT852325 WVP852325 G917861 JD917861 SZ917861 ACV917861 AMR917861 AWN917861 BGJ917861 BQF917861 CAB917861 CJX917861 CTT917861 DDP917861 DNL917861 DXH917861 EHD917861 EQZ917861 FAV917861 FKR917861 FUN917861 GEJ917861 GOF917861 GYB917861 HHX917861 HRT917861 IBP917861 ILL917861 IVH917861 JFD917861 JOZ917861 JYV917861 KIR917861 KSN917861 LCJ917861 LMF917861 LWB917861 MFX917861 MPT917861 MZP917861 NJL917861 NTH917861 ODD917861 OMZ917861 OWV917861 PGR917861 PQN917861 QAJ917861 QKF917861 QUB917861 RDX917861 RNT917861 RXP917861 SHL917861 SRH917861 TBD917861 TKZ917861 TUV917861 UER917861 UON917861 UYJ917861 VIF917861 VSB917861 WBX917861 WLT917861 WVP917861 G983397 JD983397 SZ983397 ACV983397 AMR983397 AWN983397 BGJ983397 BQF983397 CAB983397 CJX983397 CTT983397 DDP983397 DNL983397 DXH983397 EHD983397 EQZ983397 FAV983397 FKR983397 FUN983397 GEJ983397 GOF983397 GYB983397 HHX983397 HRT983397 IBP983397 ILL983397 IVH983397 JFD983397 JOZ983397 JYV983397 KIR983397 KSN983397 LCJ983397 LMF983397 LWB983397 MFX983397 MPT983397 MZP983397 NJL983397 NTH983397 ODD983397 OMZ983397 OWV983397 PGR983397 PQN983397 QAJ983397 QKF983397 QUB983397 RDX983397 RNT983397 RXP983397 SHL983397 SRH983397 TBD983397 TKZ983397 TUV983397 UER983397 UON983397 UYJ983397 VIF983397 VSB983397 WBX983397 WLT983397 WVP983397 G357 JD357 SZ357 ACV357 AMR357 AWN357 BGJ357 BQF357 CAB357 CJX357 CTT357 DDP357 DNL357 DXH357 EHD357 EQZ357 FAV357 FKR357 FUN357 GEJ357 GOF357 GYB357 HHX357 HRT357 IBP357 ILL357 IVH357 JFD357 JOZ357 JYV357 KIR357 KSN357 LCJ357 LMF357 LWB357 MFX357 MPT357 MZP357 NJL357 NTH357 ODD357 OMZ357 OWV357 PGR357 PQN357 QAJ357 QKF357 QUB357 RDX357 RNT357 RXP357 SHL357 SRH357 TBD357 TKZ357 TUV357 UER357 UON357 UYJ357 VIF357 VSB357 WBX357 WLT357 WVP357 G65895 JD65895 SZ65895 ACV65895 AMR65895 AWN65895 BGJ65895 BQF65895 CAB65895 CJX65895 CTT65895 DDP65895 DNL65895 DXH65895 EHD65895 EQZ65895 FAV65895 FKR65895 FUN65895 GEJ65895 GOF65895 GYB65895 HHX65895 HRT65895 IBP65895 ILL65895 IVH65895 JFD65895 JOZ65895 JYV65895 KIR65895 KSN65895 LCJ65895 LMF65895 LWB65895 MFX65895 MPT65895 MZP65895 NJL65895 NTH65895 ODD65895 OMZ65895 OWV65895 PGR65895 PQN65895 QAJ65895 QKF65895 QUB65895 RDX65895 RNT65895 RXP65895 SHL65895 SRH65895 TBD65895 TKZ65895 TUV65895 UER65895 UON65895 UYJ65895 VIF65895 VSB65895 WBX65895 WLT65895 WVP65895 G131431 JD131431 SZ131431 ACV131431 AMR131431 AWN131431 BGJ131431 BQF131431 CAB131431 CJX131431 CTT131431 DDP131431 DNL131431 DXH131431 EHD131431 EQZ131431 FAV131431 FKR131431 FUN131431 GEJ131431 GOF131431 GYB131431 HHX131431 HRT131431 IBP131431 ILL131431 IVH131431 JFD131431 JOZ131431 JYV131431 KIR131431 KSN131431 LCJ131431 LMF131431 LWB131431 MFX131431 MPT131431 MZP131431 NJL131431 NTH131431 ODD131431 OMZ131431 OWV131431 PGR131431 PQN131431 QAJ131431 QKF131431 QUB131431 RDX131431 RNT131431 RXP131431 SHL131431 SRH131431 TBD131431 TKZ131431 TUV131431 UER131431 UON131431 UYJ131431 VIF131431 VSB131431 WBX131431 WLT131431 WVP131431 G196967 JD196967 SZ196967 ACV196967 AMR196967 AWN196967 BGJ196967 BQF196967 CAB196967 CJX196967 CTT196967 DDP196967 DNL196967 DXH196967 EHD196967 EQZ196967 FAV196967 FKR196967 FUN196967 GEJ196967 GOF196967 GYB196967 HHX196967 HRT196967 IBP196967 ILL196967 IVH196967 JFD196967 JOZ196967 JYV196967 KIR196967 KSN196967 LCJ196967 LMF196967 LWB196967 MFX196967 MPT196967 MZP196967 NJL196967 NTH196967 ODD196967 OMZ196967 OWV196967 PGR196967 PQN196967 QAJ196967 QKF196967 QUB196967 RDX196967 RNT196967 RXP196967 SHL196967 SRH196967 TBD196967 TKZ196967 TUV196967 UER196967 UON196967 UYJ196967 VIF196967 VSB196967 WBX196967 WLT196967 WVP196967 G262503 JD262503 SZ262503 ACV262503 AMR262503 AWN262503 BGJ262503 BQF262503 CAB262503 CJX262503 CTT262503 DDP262503 DNL262503 DXH262503 EHD262503 EQZ262503 FAV262503 FKR262503 FUN262503 GEJ262503 GOF262503 GYB262503 HHX262503 HRT262503 IBP262503 ILL262503 IVH262503 JFD262503 JOZ262503 JYV262503 KIR262503 KSN262503 LCJ262503 LMF262503 LWB262503 MFX262503 MPT262503 MZP262503 NJL262503 NTH262503 ODD262503 OMZ262503 OWV262503 PGR262503 PQN262503 QAJ262503 QKF262503 QUB262503 RDX262503 RNT262503 RXP262503 SHL262503 SRH262503 TBD262503 TKZ262503 TUV262503 UER262503 UON262503 UYJ262503 VIF262503 VSB262503 WBX262503 WLT262503 WVP262503 G328039 JD328039 SZ328039 ACV328039 AMR328039 AWN328039 BGJ328039 BQF328039 CAB328039 CJX328039 CTT328039 DDP328039 DNL328039 DXH328039 EHD328039 EQZ328039 FAV328039 FKR328039 FUN328039 GEJ328039 GOF328039 GYB328039 HHX328039 HRT328039 IBP328039 ILL328039 IVH328039 JFD328039 JOZ328039 JYV328039 KIR328039 KSN328039 LCJ328039 LMF328039 LWB328039 MFX328039 MPT328039 MZP328039 NJL328039 NTH328039 ODD328039 OMZ328039 OWV328039 PGR328039 PQN328039 QAJ328039 QKF328039 QUB328039 RDX328039 RNT328039 RXP328039 SHL328039 SRH328039 TBD328039 TKZ328039 TUV328039 UER328039 UON328039 UYJ328039 VIF328039 VSB328039 WBX328039 WLT328039 WVP328039 G393575 JD393575 SZ393575 ACV393575 AMR393575 AWN393575 BGJ393575 BQF393575 CAB393575 CJX393575 CTT393575 DDP393575 DNL393575 DXH393575 EHD393575 EQZ393575 FAV393575 FKR393575 FUN393575 GEJ393575 GOF393575 GYB393575 HHX393575 HRT393575 IBP393575 ILL393575 IVH393575 JFD393575 JOZ393575 JYV393575 KIR393575 KSN393575 LCJ393575 LMF393575 LWB393575 MFX393575 MPT393575 MZP393575 NJL393575 NTH393575 ODD393575 OMZ393575 OWV393575 PGR393575 PQN393575 QAJ393575 QKF393575 QUB393575 RDX393575 RNT393575 RXP393575 SHL393575 SRH393575 TBD393575 TKZ393575 TUV393575 UER393575 UON393575 UYJ393575 VIF393575 VSB393575 WBX393575 WLT393575 WVP393575 G459111 JD459111 SZ459111 ACV459111 AMR459111 AWN459111 BGJ459111 BQF459111 CAB459111 CJX459111 CTT459111 DDP459111 DNL459111 DXH459111 EHD459111 EQZ459111 FAV459111 FKR459111 FUN459111 GEJ459111 GOF459111 GYB459111 HHX459111 HRT459111 IBP459111 ILL459111 IVH459111 JFD459111 JOZ459111 JYV459111 KIR459111 KSN459111 LCJ459111 LMF459111 LWB459111 MFX459111 MPT459111 MZP459111 NJL459111 NTH459111 ODD459111 OMZ459111 OWV459111 PGR459111 PQN459111 QAJ459111 QKF459111 QUB459111 RDX459111 RNT459111 RXP459111 SHL459111 SRH459111 TBD459111 TKZ459111 TUV459111 UER459111 UON459111 UYJ459111 VIF459111 VSB459111 WBX459111 WLT459111 WVP459111 G524647 JD524647 SZ524647 ACV524647 AMR524647 AWN524647 BGJ524647 BQF524647 CAB524647 CJX524647 CTT524647 DDP524647 DNL524647 DXH524647 EHD524647 EQZ524647 FAV524647 FKR524647 FUN524647 GEJ524647 GOF524647 GYB524647 HHX524647 HRT524647 IBP524647 ILL524647 IVH524647 JFD524647 JOZ524647 JYV524647 KIR524647 KSN524647 LCJ524647 LMF524647 LWB524647 MFX524647 MPT524647 MZP524647 NJL524647 NTH524647 ODD524647 OMZ524647 OWV524647 PGR524647 PQN524647 QAJ524647 QKF524647 QUB524647 RDX524647 RNT524647 RXP524647 SHL524647 SRH524647 TBD524647 TKZ524647 TUV524647 UER524647 UON524647 UYJ524647 VIF524647 VSB524647 WBX524647 WLT524647 WVP524647 G590183 JD590183 SZ590183 ACV590183 AMR590183 AWN590183 BGJ590183 BQF590183 CAB590183 CJX590183 CTT590183 DDP590183 DNL590183 DXH590183 EHD590183 EQZ590183 FAV590183 FKR590183 FUN590183 GEJ590183 GOF590183 GYB590183 HHX590183 HRT590183 IBP590183 ILL590183 IVH590183 JFD590183 JOZ590183 JYV590183 KIR590183 KSN590183 LCJ590183 LMF590183 LWB590183 MFX590183 MPT590183 MZP590183 NJL590183 NTH590183 ODD590183 OMZ590183 OWV590183 PGR590183 PQN590183 QAJ590183 QKF590183 QUB590183 RDX590183 RNT590183 RXP590183 SHL590183 SRH590183 TBD590183 TKZ590183 TUV590183 UER590183 UON590183 UYJ590183 VIF590183 VSB590183 WBX590183 WLT590183 WVP590183 G655719 JD655719 SZ655719 ACV655719 AMR655719 AWN655719 BGJ655719 BQF655719 CAB655719 CJX655719 CTT655719 DDP655719 DNL655719 DXH655719 EHD655719 EQZ655719 FAV655719 FKR655719 FUN655719 GEJ655719 GOF655719 GYB655719 HHX655719 HRT655719 IBP655719 ILL655719 IVH655719 JFD655719 JOZ655719 JYV655719 KIR655719 KSN655719 LCJ655719 LMF655719 LWB655719 MFX655719 MPT655719 MZP655719 NJL655719 NTH655719 ODD655719 OMZ655719 OWV655719 PGR655719 PQN655719 QAJ655719 QKF655719 QUB655719 RDX655719 RNT655719 RXP655719 SHL655719 SRH655719 TBD655719 TKZ655719 TUV655719 UER655719 UON655719 UYJ655719 VIF655719 VSB655719 WBX655719 WLT655719 WVP655719 G721255 JD721255 SZ721255 ACV721255 AMR721255 AWN721255 BGJ721255 BQF721255 CAB721255 CJX721255 CTT721255 DDP721255 DNL721255 DXH721255 EHD721255 EQZ721255 FAV721255 FKR721255 FUN721255 GEJ721255 GOF721255 GYB721255 HHX721255 HRT721255 IBP721255 ILL721255 IVH721255 JFD721255 JOZ721255 JYV721255 KIR721255 KSN721255 LCJ721255 LMF721255 LWB721255 MFX721255 MPT721255 MZP721255 NJL721255 NTH721255 ODD721255 OMZ721255 OWV721255 PGR721255 PQN721255 QAJ721255 QKF721255 QUB721255 RDX721255 RNT721255 RXP721255 SHL721255 SRH721255 TBD721255 TKZ721255 TUV721255 UER721255 UON721255 UYJ721255 VIF721255 VSB721255 WBX721255 WLT721255 WVP721255 G786791 JD786791 SZ786791 ACV786791 AMR786791 AWN786791 BGJ786791 BQF786791 CAB786791 CJX786791 CTT786791 DDP786791 DNL786791 DXH786791 EHD786791 EQZ786791 FAV786791 FKR786791 FUN786791 GEJ786791 GOF786791 GYB786791 HHX786791 HRT786791 IBP786791 ILL786791 IVH786791 JFD786791 JOZ786791 JYV786791 KIR786791 KSN786791 LCJ786791 LMF786791 LWB786791 MFX786791 MPT786791 MZP786791 NJL786791 NTH786791 ODD786791 OMZ786791 OWV786791 PGR786791 PQN786791 QAJ786791 QKF786791 QUB786791 RDX786791 RNT786791 RXP786791 SHL786791 SRH786791 TBD786791 TKZ786791 TUV786791 UER786791 UON786791 UYJ786791 VIF786791 VSB786791 WBX786791 WLT786791 WVP786791 G852327 JD852327 SZ852327 ACV852327 AMR852327 AWN852327 BGJ852327 BQF852327 CAB852327 CJX852327 CTT852327 DDP852327 DNL852327 DXH852327 EHD852327 EQZ852327 FAV852327 FKR852327 FUN852327 GEJ852327 GOF852327 GYB852327 HHX852327 HRT852327 IBP852327 ILL852327 IVH852327 JFD852327 JOZ852327 JYV852327 KIR852327 KSN852327 LCJ852327 LMF852327 LWB852327 MFX852327 MPT852327 MZP852327 NJL852327 NTH852327 ODD852327 OMZ852327 OWV852327 PGR852327 PQN852327 QAJ852327 QKF852327 QUB852327 RDX852327 RNT852327 RXP852327 SHL852327 SRH852327 TBD852327 TKZ852327 TUV852327 UER852327 UON852327 UYJ852327 VIF852327 VSB852327 WBX852327 WLT852327 WVP852327 G917863 JD917863 SZ917863 ACV917863 AMR917863 AWN917863 BGJ917863 BQF917863 CAB917863 CJX917863 CTT917863 DDP917863 DNL917863 DXH917863 EHD917863 EQZ917863 FAV917863 FKR917863 FUN917863 GEJ917863 GOF917863 GYB917863 HHX917863 HRT917863 IBP917863 ILL917863 IVH917863 JFD917863 JOZ917863 JYV917863 KIR917863 KSN917863 LCJ917863 LMF917863 LWB917863 MFX917863 MPT917863 MZP917863 NJL917863 NTH917863 ODD917863 OMZ917863 OWV917863 PGR917863 PQN917863 QAJ917863 QKF917863 QUB917863 RDX917863 RNT917863 RXP917863 SHL917863 SRH917863 TBD917863 TKZ917863 TUV917863 UER917863 UON917863 UYJ917863 VIF917863 VSB917863 WBX917863 WLT917863 WVP917863 G983399 JD983399 SZ983399 ACV983399 AMR983399 AWN983399 BGJ983399 BQF983399 CAB983399 CJX983399 CTT983399 DDP983399 DNL983399 DXH983399 EHD983399 EQZ983399 FAV983399 FKR983399 FUN983399 GEJ983399 GOF983399 GYB983399 HHX983399 HRT983399 IBP983399 ILL983399 IVH983399 JFD983399 JOZ983399 JYV983399 KIR983399 KSN983399 LCJ983399 LMF983399 LWB983399 MFX983399 MPT983399 MZP983399 NJL983399 NTH983399 ODD983399 OMZ983399 OWV983399 PGR983399 PQN983399 QAJ983399 QKF983399 QUB983399 RDX983399 RNT983399 RXP983399 SHL983399 SRH983399 TBD983399 TKZ983399 TUV983399 UER983399 UON983399 UYJ983399 VIF983399 VSB983399 WBX983399 WLT983399 WVP983399 G360:G363 JD360:JD363 SZ360:SZ363 ACV360:ACV363 AMR360:AMR363 AWN360:AWN363 BGJ360:BGJ363 BQF360:BQF363 CAB360:CAB363 CJX360:CJX363 CTT360:CTT363 DDP360:DDP363 DNL360:DNL363 DXH360:DXH363 EHD360:EHD363 EQZ360:EQZ363 FAV360:FAV363 FKR360:FKR363 FUN360:FUN363 GEJ360:GEJ363 GOF360:GOF363 GYB360:GYB363 HHX360:HHX363 HRT360:HRT363 IBP360:IBP363 ILL360:ILL363 IVH360:IVH363 JFD360:JFD363 JOZ360:JOZ363 JYV360:JYV363 KIR360:KIR363 KSN360:KSN363 LCJ360:LCJ363 LMF360:LMF363 LWB360:LWB363 MFX360:MFX363 MPT360:MPT363 MZP360:MZP363 NJL360:NJL363 NTH360:NTH363 ODD360:ODD363 OMZ360:OMZ363 OWV360:OWV363 PGR360:PGR363 PQN360:PQN363 QAJ360:QAJ363 QKF360:QKF363 QUB360:QUB363 RDX360:RDX363 RNT360:RNT363 RXP360:RXP363 SHL360:SHL363 SRH360:SRH363 TBD360:TBD363 TKZ360:TKZ363 TUV360:TUV363 UER360:UER363 UON360:UON363 UYJ360:UYJ363 VIF360:VIF363 VSB360:VSB363 WBX360:WBX363 WLT360:WLT363 WVP360:WVP363 G65898:G65901 JD65898:JD65901 SZ65898:SZ65901 ACV65898:ACV65901 AMR65898:AMR65901 AWN65898:AWN65901 BGJ65898:BGJ65901 BQF65898:BQF65901 CAB65898:CAB65901 CJX65898:CJX65901 CTT65898:CTT65901 DDP65898:DDP65901 DNL65898:DNL65901 DXH65898:DXH65901 EHD65898:EHD65901 EQZ65898:EQZ65901 FAV65898:FAV65901 FKR65898:FKR65901 FUN65898:FUN65901 GEJ65898:GEJ65901 GOF65898:GOF65901 GYB65898:GYB65901 HHX65898:HHX65901 HRT65898:HRT65901 IBP65898:IBP65901 ILL65898:ILL65901 IVH65898:IVH65901 JFD65898:JFD65901 JOZ65898:JOZ65901 JYV65898:JYV65901 KIR65898:KIR65901 KSN65898:KSN65901 LCJ65898:LCJ65901 LMF65898:LMF65901 LWB65898:LWB65901 MFX65898:MFX65901 MPT65898:MPT65901 MZP65898:MZP65901 NJL65898:NJL65901 NTH65898:NTH65901 ODD65898:ODD65901 OMZ65898:OMZ65901 OWV65898:OWV65901 PGR65898:PGR65901 PQN65898:PQN65901 QAJ65898:QAJ65901 QKF65898:QKF65901 QUB65898:QUB65901 RDX65898:RDX65901 RNT65898:RNT65901 RXP65898:RXP65901 SHL65898:SHL65901 SRH65898:SRH65901 TBD65898:TBD65901 TKZ65898:TKZ65901 TUV65898:TUV65901 UER65898:UER65901 UON65898:UON65901 UYJ65898:UYJ65901 VIF65898:VIF65901 VSB65898:VSB65901 WBX65898:WBX65901 WLT65898:WLT65901 WVP65898:WVP65901 G131434:G131437 JD131434:JD131437 SZ131434:SZ131437 ACV131434:ACV131437 AMR131434:AMR131437 AWN131434:AWN131437 BGJ131434:BGJ131437 BQF131434:BQF131437 CAB131434:CAB131437 CJX131434:CJX131437 CTT131434:CTT131437 DDP131434:DDP131437 DNL131434:DNL131437 DXH131434:DXH131437 EHD131434:EHD131437 EQZ131434:EQZ131437 FAV131434:FAV131437 FKR131434:FKR131437 FUN131434:FUN131437 GEJ131434:GEJ131437 GOF131434:GOF131437 GYB131434:GYB131437 HHX131434:HHX131437 HRT131434:HRT131437 IBP131434:IBP131437 ILL131434:ILL131437 IVH131434:IVH131437 JFD131434:JFD131437 JOZ131434:JOZ131437 JYV131434:JYV131437 KIR131434:KIR131437 KSN131434:KSN131437 LCJ131434:LCJ131437 LMF131434:LMF131437 LWB131434:LWB131437 MFX131434:MFX131437 MPT131434:MPT131437 MZP131434:MZP131437 NJL131434:NJL131437 NTH131434:NTH131437 ODD131434:ODD131437 OMZ131434:OMZ131437 OWV131434:OWV131437 PGR131434:PGR131437 PQN131434:PQN131437 QAJ131434:QAJ131437 QKF131434:QKF131437 QUB131434:QUB131437 RDX131434:RDX131437 RNT131434:RNT131437 RXP131434:RXP131437 SHL131434:SHL131437 SRH131434:SRH131437 TBD131434:TBD131437 TKZ131434:TKZ131437 TUV131434:TUV131437 UER131434:UER131437 UON131434:UON131437 UYJ131434:UYJ131437 VIF131434:VIF131437 VSB131434:VSB131437 WBX131434:WBX131437 WLT131434:WLT131437 WVP131434:WVP131437 G196970:G196973 JD196970:JD196973 SZ196970:SZ196973 ACV196970:ACV196973 AMR196970:AMR196973 AWN196970:AWN196973 BGJ196970:BGJ196973 BQF196970:BQF196973 CAB196970:CAB196973 CJX196970:CJX196973 CTT196970:CTT196973 DDP196970:DDP196973 DNL196970:DNL196973 DXH196970:DXH196973 EHD196970:EHD196973 EQZ196970:EQZ196973 FAV196970:FAV196973 FKR196970:FKR196973 FUN196970:FUN196973 GEJ196970:GEJ196973 GOF196970:GOF196973 GYB196970:GYB196973 HHX196970:HHX196973 HRT196970:HRT196973 IBP196970:IBP196973 ILL196970:ILL196973 IVH196970:IVH196973 JFD196970:JFD196973 JOZ196970:JOZ196973 JYV196970:JYV196973 KIR196970:KIR196973 KSN196970:KSN196973 LCJ196970:LCJ196973 LMF196970:LMF196973 LWB196970:LWB196973 MFX196970:MFX196973 MPT196970:MPT196973 MZP196970:MZP196973 NJL196970:NJL196973 NTH196970:NTH196973 ODD196970:ODD196973 OMZ196970:OMZ196973 OWV196970:OWV196973 PGR196970:PGR196973 PQN196970:PQN196973 QAJ196970:QAJ196973 QKF196970:QKF196973 QUB196970:QUB196973 RDX196970:RDX196973 RNT196970:RNT196973 RXP196970:RXP196973 SHL196970:SHL196973 SRH196970:SRH196973 TBD196970:TBD196973 TKZ196970:TKZ196973 TUV196970:TUV196973 UER196970:UER196973 UON196970:UON196973 UYJ196970:UYJ196973 VIF196970:VIF196973 VSB196970:VSB196973 WBX196970:WBX196973 WLT196970:WLT196973 WVP196970:WVP196973 G262506:G262509 JD262506:JD262509 SZ262506:SZ262509 ACV262506:ACV262509 AMR262506:AMR262509 AWN262506:AWN262509 BGJ262506:BGJ262509 BQF262506:BQF262509 CAB262506:CAB262509 CJX262506:CJX262509 CTT262506:CTT262509 DDP262506:DDP262509 DNL262506:DNL262509 DXH262506:DXH262509 EHD262506:EHD262509 EQZ262506:EQZ262509 FAV262506:FAV262509 FKR262506:FKR262509 FUN262506:FUN262509 GEJ262506:GEJ262509 GOF262506:GOF262509 GYB262506:GYB262509 HHX262506:HHX262509 HRT262506:HRT262509 IBP262506:IBP262509 ILL262506:ILL262509 IVH262506:IVH262509 JFD262506:JFD262509 JOZ262506:JOZ262509 JYV262506:JYV262509 KIR262506:KIR262509 KSN262506:KSN262509 LCJ262506:LCJ262509 LMF262506:LMF262509 LWB262506:LWB262509 MFX262506:MFX262509 MPT262506:MPT262509 MZP262506:MZP262509 NJL262506:NJL262509 NTH262506:NTH262509 ODD262506:ODD262509 OMZ262506:OMZ262509 OWV262506:OWV262509 PGR262506:PGR262509 PQN262506:PQN262509 QAJ262506:QAJ262509 QKF262506:QKF262509 QUB262506:QUB262509 RDX262506:RDX262509 RNT262506:RNT262509 RXP262506:RXP262509 SHL262506:SHL262509 SRH262506:SRH262509 TBD262506:TBD262509 TKZ262506:TKZ262509 TUV262506:TUV262509 UER262506:UER262509 UON262506:UON262509 UYJ262506:UYJ262509 VIF262506:VIF262509 VSB262506:VSB262509 WBX262506:WBX262509 WLT262506:WLT262509 WVP262506:WVP262509 G328042:G328045 JD328042:JD328045 SZ328042:SZ328045 ACV328042:ACV328045 AMR328042:AMR328045 AWN328042:AWN328045 BGJ328042:BGJ328045 BQF328042:BQF328045 CAB328042:CAB328045 CJX328042:CJX328045 CTT328042:CTT328045 DDP328042:DDP328045 DNL328042:DNL328045 DXH328042:DXH328045 EHD328042:EHD328045 EQZ328042:EQZ328045 FAV328042:FAV328045 FKR328042:FKR328045 FUN328042:FUN328045 GEJ328042:GEJ328045 GOF328042:GOF328045 GYB328042:GYB328045 HHX328042:HHX328045 HRT328042:HRT328045 IBP328042:IBP328045 ILL328042:ILL328045 IVH328042:IVH328045 JFD328042:JFD328045 JOZ328042:JOZ328045 JYV328042:JYV328045 KIR328042:KIR328045 KSN328042:KSN328045 LCJ328042:LCJ328045 LMF328042:LMF328045 LWB328042:LWB328045 MFX328042:MFX328045 MPT328042:MPT328045 MZP328042:MZP328045 NJL328042:NJL328045 NTH328042:NTH328045 ODD328042:ODD328045 OMZ328042:OMZ328045 OWV328042:OWV328045 PGR328042:PGR328045 PQN328042:PQN328045 QAJ328042:QAJ328045 QKF328042:QKF328045 QUB328042:QUB328045 RDX328042:RDX328045 RNT328042:RNT328045 RXP328042:RXP328045 SHL328042:SHL328045 SRH328042:SRH328045 TBD328042:TBD328045 TKZ328042:TKZ328045 TUV328042:TUV328045 UER328042:UER328045 UON328042:UON328045 UYJ328042:UYJ328045 VIF328042:VIF328045 VSB328042:VSB328045 WBX328042:WBX328045 WLT328042:WLT328045 WVP328042:WVP328045 G393578:G393581 JD393578:JD393581 SZ393578:SZ393581 ACV393578:ACV393581 AMR393578:AMR393581 AWN393578:AWN393581 BGJ393578:BGJ393581 BQF393578:BQF393581 CAB393578:CAB393581 CJX393578:CJX393581 CTT393578:CTT393581 DDP393578:DDP393581 DNL393578:DNL393581 DXH393578:DXH393581 EHD393578:EHD393581 EQZ393578:EQZ393581 FAV393578:FAV393581 FKR393578:FKR393581 FUN393578:FUN393581 GEJ393578:GEJ393581 GOF393578:GOF393581 GYB393578:GYB393581 HHX393578:HHX393581 HRT393578:HRT393581 IBP393578:IBP393581 ILL393578:ILL393581 IVH393578:IVH393581 JFD393578:JFD393581 JOZ393578:JOZ393581 JYV393578:JYV393581 KIR393578:KIR393581 KSN393578:KSN393581 LCJ393578:LCJ393581 LMF393578:LMF393581 LWB393578:LWB393581 MFX393578:MFX393581 MPT393578:MPT393581 MZP393578:MZP393581 NJL393578:NJL393581 NTH393578:NTH393581 ODD393578:ODD393581 OMZ393578:OMZ393581 OWV393578:OWV393581 PGR393578:PGR393581 PQN393578:PQN393581 QAJ393578:QAJ393581 QKF393578:QKF393581 QUB393578:QUB393581 RDX393578:RDX393581 RNT393578:RNT393581 RXP393578:RXP393581 SHL393578:SHL393581 SRH393578:SRH393581 TBD393578:TBD393581 TKZ393578:TKZ393581 TUV393578:TUV393581 UER393578:UER393581 UON393578:UON393581 UYJ393578:UYJ393581 VIF393578:VIF393581 VSB393578:VSB393581 WBX393578:WBX393581 WLT393578:WLT393581 WVP393578:WVP393581 G459114:G459117 JD459114:JD459117 SZ459114:SZ459117 ACV459114:ACV459117 AMR459114:AMR459117 AWN459114:AWN459117 BGJ459114:BGJ459117 BQF459114:BQF459117 CAB459114:CAB459117 CJX459114:CJX459117 CTT459114:CTT459117 DDP459114:DDP459117 DNL459114:DNL459117 DXH459114:DXH459117 EHD459114:EHD459117 EQZ459114:EQZ459117 FAV459114:FAV459117 FKR459114:FKR459117 FUN459114:FUN459117 GEJ459114:GEJ459117 GOF459114:GOF459117 GYB459114:GYB459117 HHX459114:HHX459117 HRT459114:HRT459117 IBP459114:IBP459117 ILL459114:ILL459117 IVH459114:IVH459117 JFD459114:JFD459117 JOZ459114:JOZ459117 JYV459114:JYV459117 KIR459114:KIR459117 KSN459114:KSN459117 LCJ459114:LCJ459117 LMF459114:LMF459117 LWB459114:LWB459117 MFX459114:MFX459117 MPT459114:MPT459117 MZP459114:MZP459117 NJL459114:NJL459117 NTH459114:NTH459117 ODD459114:ODD459117 OMZ459114:OMZ459117 OWV459114:OWV459117 PGR459114:PGR459117 PQN459114:PQN459117 QAJ459114:QAJ459117 QKF459114:QKF459117 QUB459114:QUB459117 RDX459114:RDX459117 RNT459114:RNT459117 RXP459114:RXP459117 SHL459114:SHL459117 SRH459114:SRH459117 TBD459114:TBD459117 TKZ459114:TKZ459117 TUV459114:TUV459117 UER459114:UER459117 UON459114:UON459117 UYJ459114:UYJ459117 VIF459114:VIF459117 VSB459114:VSB459117 WBX459114:WBX459117 WLT459114:WLT459117 WVP459114:WVP459117 G524650:G524653 JD524650:JD524653 SZ524650:SZ524653 ACV524650:ACV524653 AMR524650:AMR524653 AWN524650:AWN524653 BGJ524650:BGJ524653 BQF524650:BQF524653 CAB524650:CAB524653 CJX524650:CJX524653 CTT524650:CTT524653 DDP524650:DDP524653 DNL524650:DNL524653 DXH524650:DXH524653 EHD524650:EHD524653 EQZ524650:EQZ524653 FAV524650:FAV524653 FKR524650:FKR524653 FUN524650:FUN524653 GEJ524650:GEJ524653 GOF524650:GOF524653 GYB524650:GYB524653 HHX524650:HHX524653 HRT524650:HRT524653 IBP524650:IBP524653 ILL524650:ILL524653 IVH524650:IVH524653 JFD524650:JFD524653 JOZ524650:JOZ524653 JYV524650:JYV524653 KIR524650:KIR524653 KSN524650:KSN524653 LCJ524650:LCJ524653 LMF524650:LMF524653 LWB524650:LWB524653 MFX524650:MFX524653 MPT524650:MPT524653 MZP524650:MZP524653 NJL524650:NJL524653 NTH524650:NTH524653 ODD524650:ODD524653 OMZ524650:OMZ524653 OWV524650:OWV524653 PGR524650:PGR524653 PQN524650:PQN524653 QAJ524650:QAJ524653 QKF524650:QKF524653 QUB524650:QUB524653 RDX524650:RDX524653 RNT524650:RNT524653 RXP524650:RXP524653 SHL524650:SHL524653 SRH524650:SRH524653 TBD524650:TBD524653 TKZ524650:TKZ524653 TUV524650:TUV524653 UER524650:UER524653 UON524650:UON524653 UYJ524650:UYJ524653 VIF524650:VIF524653 VSB524650:VSB524653 WBX524650:WBX524653 WLT524650:WLT524653 WVP524650:WVP524653 G590186:G590189 JD590186:JD590189 SZ590186:SZ590189 ACV590186:ACV590189 AMR590186:AMR590189 AWN590186:AWN590189 BGJ590186:BGJ590189 BQF590186:BQF590189 CAB590186:CAB590189 CJX590186:CJX590189 CTT590186:CTT590189 DDP590186:DDP590189 DNL590186:DNL590189 DXH590186:DXH590189 EHD590186:EHD590189 EQZ590186:EQZ590189 FAV590186:FAV590189 FKR590186:FKR590189 FUN590186:FUN590189 GEJ590186:GEJ590189 GOF590186:GOF590189 GYB590186:GYB590189 HHX590186:HHX590189 HRT590186:HRT590189 IBP590186:IBP590189 ILL590186:ILL590189 IVH590186:IVH590189 JFD590186:JFD590189 JOZ590186:JOZ590189 JYV590186:JYV590189 KIR590186:KIR590189 KSN590186:KSN590189 LCJ590186:LCJ590189 LMF590186:LMF590189 LWB590186:LWB590189 MFX590186:MFX590189 MPT590186:MPT590189 MZP590186:MZP590189 NJL590186:NJL590189 NTH590186:NTH590189 ODD590186:ODD590189 OMZ590186:OMZ590189 OWV590186:OWV590189 PGR590186:PGR590189 PQN590186:PQN590189 QAJ590186:QAJ590189 QKF590186:QKF590189 QUB590186:QUB590189 RDX590186:RDX590189 RNT590186:RNT590189 RXP590186:RXP590189 SHL590186:SHL590189 SRH590186:SRH590189 TBD590186:TBD590189 TKZ590186:TKZ590189 TUV590186:TUV590189 UER590186:UER590189 UON590186:UON590189 UYJ590186:UYJ590189 VIF590186:VIF590189 VSB590186:VSB590189 WBX590186:WBX590189 WLT590186:WLT590189 WVP590186:WVP590189 G655722:G655725 JD655722:JD655725 SZ655722:SZ655725 ACV655722:ACV655725 AMR655722:AMR655725 AWN655722:AWN655725 BGJ655722:BGJ655725 BQF655722:BQF655725 CAB655722:CAB655725 CJX655722:CJX655725 CTT655722:CTT655725 DDP655722:DDP655725 DNL655722:DNL655725 DXH655722:DXH655725 EHD655722:EHD655725 EQZ655722:EQZ655725 FAV655722:FAV655725 FKR655722:FKR655725 FUN655722:FUN655725 GEJ655722:GEJ655725 GOF655722:GOF655725 GYB655722:GYB655725 HHX655722:HHX655725 HRT655722:HRT655725 IBP655722:IBP655725 ILL655722:ILL655725 IVH655722:IVH655725 JFD655722:JFD655725 JOZ655722:JOZ655725 JYV655722:JYV655725 KIR655722:KIR655725 KSN655722:KSN655725 LCJ655722:LCJ655725 LMF655722:LMF655725 LWB655722:LWB655725 MFX655722:MFX655725 MPT655722:MPT655725 MZP655722:MZP655725 NJL655722:NJL655725 NTH655722:NTH655725 ODD655722:ODD655725 OMZ655722:OMZ655725 OWV655722:OWV655725 PGR655722:PGR655725 PQN655722:PQN655725 QAJ655722:QAJ655725 QKF655722:QKF655725 QUB655722:QUB655725 RDX655722:RDX655725 RNT655722:RNT655725 RXP655722:RXP655725 SHL655722:SHL655725 SRH655722:SRH655725 TBD655722:TBD655725 TKZ655722:TKZ655725 TUV655722:TUV655725 UER655722:UER655725 UON655722:UON655725 UYJ655722:UYJ655725 VIF655722:VIF655725 VSB655722:VSB655725 WBX655722:WBX655725 WLT655722:WLT655725 WVP655722:WVP655725 G721258:G721261 JD721258:JD721261 SZ721258:SZ721261 ACV721258:ACV721261 AMR721258:AMR721261 AWN721258:AWN721261 BGJ721258:BGJ721261 BQF721258:BQF721261 CAB721258:CAB721261 CJX721258:CJX721261 CTT721258:CTT721261 DDP721258:DDP721261 DNL721258:DNL721261 DXH721258:DXH721261 EHD721258:EHD721261 EQZ721258:EQZ721261 FAV721258:FAV721261 FKR721258:FKR721261 FUN721258:FUN721261 GEJ721258:GEJ721261 GOF721258:GOF721261 GYB721258:GYB721261 HHX721258:HHX721261 HRT721258:HRT721261 IBP721258:IBP721261 ILL721258:ILL721261 IVH721258:IVH721261 JFD721258:JFD721261 JOZ721258:JOZ721261 JYV721258:JYV721261 KIR721258:KIR721261 KSN721258:KSN721261 LCJ721258:LCJ721261 LMF721258:LMF721261 LWB721258:LWB721261 MFX721258:MFX721261 MPT721258:MPT721261 MZP721258:MZP721261 NJL721258:NJL721261 NTH721258:NTH721261 ODD721258:ODD721261 OMZ721258:OMZ721261 OWV721258:OWV721261 PGR721258:PGR721261 PQN721258:PQN721261 QAJ721258:QAJ721261 QKF721258:QKF721261 QUB721258:QUB721261 RDX721258:RDX721261 RNT721258:RNT721261 RXP721258:RXP721261 SHL721258:SHL721261 SRH721258:SRH721261 TBD721258:TBD721261 TKZ721258:TKZ721261 TUV721258:TUV721261 UER721258:UER721261 UON721258:UON721261 UYJ721258:UYJ721261 VIF721258:VIF721261 VSB721258:VSB721261 WBX721258:WBX721261 WLT721258:WLT721261 WVP721258:WVP721261 G786794:G786797 JD786794:JD786797 SZ786794:SZ786797 ACV786794:ACV786797 AMR786794:AMR786797 AWN786794:AWN786797 BGJ786794:BGJ786797 BQF786794:BQF786797 CAB786794:CAB786797 CJX786794:CJX786797 CTT786794:CTT786797 DDP786794:DDP786797 DNL786794:DNL786797 DXH786794:DXH786797 EHD786794:EHD786797 EQZ786794:EQZ786797 FAV786794:FAV786797 FKR786794:FKR786797 FUN786794:FUN786797 GEJ786794:GEJ786797 GOF786794:GOF786797 GYB786794:GYB786797 HHX786794:HHX786797 HRT786794:HRT786797 IBP786794:IBP786797 ILL786794:ILL786797 IVH786794:IVH786797 JFD786794:JFD786797 JOZ786794:JOZ786797 JYV786794:JYV786797 KIR786794:KIR786797 KSN786794:KSN786797 LCJ786794:LCJ786797 LMF786794:LMF786797 LWB786794:LWB786797 MFX786794:MFX786797 MPT786794:MPT786797 MZP786794:MZP786797 NJL786794:NJL786797 NTH786794:NTH786797 ODD786794:ODD786797 OMZ786794:OMZ786797 OWV786794:OWV786797 PGR786794:PGR786797 PQN786794:PQN786797 QAJ786794:QAJ786797 QKF786794:QKF786797 QUB786794:QUB786797 RDX786794:RDX786797 RNT786794:RNT786797 RXP786794:RXP786797 SHL786794:SHL786797 SRH786794:SRH786797 TBD786794:TBD786797 TKZ786794:TKZ786797 TUV786794:TUV786797 UER786794:UER786797 UON786794:UON786797 UYJ786794:UYJ786797 VIF786794:VIF786797 VSB786794:VSB786797 WBX786794:WBX786797 WLT786794:WLT786797 WVP786794:WVP786797 G852330:G852333 JD852330:JD852333 SZ852330:SZ852333 ACV852330:ACV852333 AMR852330:AMR852333 AWN852330:AWN852333 BGJ852330:BGJ852333 BQF852330:BQF852333 CAB852330:CAB852333 CJX852330:CJX852333 CTT852330:CTT852333 DDP852330:DDP852333 DNL852330:DNL852333 DXH852330:DXH852333 EHD852330:EHD852333 EQZ852330:EQZ852333 FAV852330:FAV852333 FKR852330:FKR852333 FUN852330:FUN852333 GEJ852330:GEJ852333 GOF852330:GOF852333 GYB852330:GYB852333 HHX852330:HHX852333 HRT852330:HRT852333 IBP852330:IBP852333 ILL852330:ILL852333 IVH852330:IVH852333 JFD852330:JFD852333 JOZ852330:JOZ852333 JYV852330:JYV852333 KIR852330:KIR852333 KSN852330:KSN852333 LCJ852330:LCJ852333 LMF852330:LMF852333 LWB852330:LWB852333 MFX852330:MFX852333 MPT852330:MPT852333 MZP852330:MZP852333 NJL852330:NJL852333 NTH852330:NTH852333 ODD852330:ODD852333 OMZ852330:OMZ852333 OWV852330:OWV852333 PGR852330:PGR852333 PQN852330:PQN852333 QAJ852330:QAJ852333 QKF852330:QKF852333 QUB852330:QUB852333 RDX852330:RDX852333 RNT852330:RNT852333 RXP852330:RXP852333 SHL852330:SHL852333 SRH852330:SRH852333 TBD852330:TBD852333 TKZ852330:TKZ852333 TUV852330:TUV852333 UER852330:UER852333 UON852330:UON852333 UYJ852330:UYJ852333 VIF852330:VIF852333 VSB852330:VSB852333 WBX852330:WBX852333 WLT852330:WLT852333 WVP852330:WVP852333 G917866:G917869 JD917866:JD917869 SZ917866:SZ917869 ACV917866:ACV917869 AMR917866:AMR917869 AWN917866:AWN917869 BGJ917866:BGJ917869 BQF917866:BQF917869 CAB917866:CAB917869 CJX917866:CJX917869 CTT917866:CTT917869 DDP917866:DDP917869 DNL917866:DNL917869 DXH917866:DXH917869 EHD917866:EHD917869 EQZ917866:EQZ917869 FAV917866:FAV917869 FKR917866:FKR917869 FUN917866:FUN917869 GEJ917866:GEJ917869 GOF917866:GOF917869 GYB917866:GYB917869 HHX917866:HHX917869 HRT917866:HRT917869 IBP917866:IBP917869 ILL917866:ILL917869 IVH917866:IVH917869 JFD917866:JFD917869 JOZ917866:JOZ917869 JYV917866:JYV917869 KIR917866:KIR917869 KSN917866:KSN917869 LCJ917866:LCJ917869 LMF917866:LMF917869 LWB917866:LWB917869 MFX917866:MFX917869 MPT917866:MPT917869 MZP917866:MZP917869 NJL917866:NJL917869 NTH917866:NTH917869 ODD917866:ODD917869 OMZ917866:OMZ917869 OWV917866:OWV917869 PGR917866:PGR917869 PQN917866:PQN917869 QAJ917866:QAJ917869 QKF917866:QKF917869 QUB917866:QUB917869 RDX917866:RDX917869 RNT917866:RNT917869 RXP917866:RXP917869 SHL917866:SHL917869 SRH917866:SRH917869 TBD917866:TBD917869 TKZ917866:TKZ917869 TUV917866:TUV917869 UER917866:UER917869 UON917866:UON917869 UYJ917866:UYJ917869 VIF917866:VIF917869 VSB917866:VSB917869 WBX917866:WBX917869 WLT917866:WLT917869 WVP917866:WVP917869 G983402:G983405 JD983402:JD983405 SZ983402:SZ983405 ACV983402:ACV983405 AMR983402:AMR983405 AWN983402:AWN983405 BGJ983402:BGJ983405 BQF983402:BQF983405 CAB983402:CAB983405 CJX983402:CJX983405 CTT983402:CTT983405 DDP983402:DDP983405 DNL983402:DNL983405 DXH983402:DXH983405 EHD983402:EHD983405 EQZ983402:EQZ983405 FAV983402:FAV983405 FKR983402:FKR983405 FUN983402:FUN983405 GEJ983402:GEJ983405 GOF983402:GOF983405 GYB983402:GYB983405 HHX983402:HHX983405 HRT983402:HRT983405 IBP983402:IBP983405 ILL983402:ILL983405 IVH983402:IVH983405 JFD983402:JFD983405 JOZ983402:JOZ983405 JYV983402:JYV983405 KIR983402:KIR983405 KSN983402:KSN983405 LCJ983402:LCJ983405 LMF983402:LMF983405 LWB983402:LWB983405 MFX983402:MFX983405 MPT983402:MPT983405 MZP983402:MZP983405 NJL983402:NJL983405 NTH983402:NTH983405 ODD983402:ODD983405 OMZ983402:OMZ983405 OWV983402:OWV983405 PGR983402:PGR983405 PQN983402:PQN983405 QAJ983402:QAJ983405 QKF983402:QKF983405 QUB983402:QUB983405 RDX983402:RDX983405 RNT983402:RNT983405 RXP983402:RXP983405 SHL983402:SHL983405 SRH983402:SRH983405 TBD983402:TBD983405 TKZ983402:TKZ983405 TUV983402:TUV983405 UER983402:UER983405 UON983402:UON983405 UYJ983402:UYJ983405 VIF983402:VIF983405 VSB983402:VSB983405 WBX983402:WBX983405 WLT983402:WLT983405 WVP983402:WVP983405 G372:G376 JD372:JD376 SZ372:SZ376 ACV372:ACV376 AMR372:AMR376 AWN372:AWN376 BGJ372:BGJ376 BQF372:BQF376 CAB372:CAB376 CJX372:CJX376 CTT372:CTT376 DDP372:DDP376 DNL372:DNL376 DXH372:DXH376 EHD372:EHD376 EQZ372:EQZ376 FAV372:FAV376 FKR372:FKR376 FUN372:FUN376 GEJ372:GEJ376 GOF372:GOF376 GYB372:GYB376 HHX372:HHX376 HRT372:HRT376 IBP372:IBP376 ILL372:ILL376 IVH372:IVH376 JFD372:JFD376 JOZ372:JOZ376 JYV372:JYV376 KIR372:KIR376 KSN372:KSN376 LCJ372:LCJ376 LMF372:LMF376 LWB372:LWB376 MFX372:MFX376 MPT372:MPT376 MZP372:MZP376 NJL372:NJL376 NTH372:NTH376 ODD372:ODD376 OMZ372:OMZ376 OWV372:OWV376 PGR372:PGR376 PQN372:PQN376 QAJ372:QAJ376 QKF372:QKF376 QUB372:QUB376 RDX372:RDX376 RNT372:RNT376 RXP372:RXP376 SHL372:SHL376 SRH372:SRH376 TBD372:TBD376 TKZ372:TKZ376 TUV372:TUV376 UER372:UER376 UON372:UON376 UYJ372:UYJ376 VIF372:VIF376 VSB372:VSB376 WBX372:WBX376 WLT372:WLT376 WVP372:WVP376 G65910:G65914 JD65910:JD65914 SZ65910:SZ65914 ACV65910:ACV65914 AMR65910:AMR65914 AWN65910:AWN65914 BGJ65910:BGJ65914 BQF65910:BQF65914 CAB65910:CAB65914 CJX65910:CJX65914 CTT65910:CTT65914 DDP65910:DDP65914 DNL65910:DNL65914 DXH65910:DXH65914 EHD65910:EHD65914 EQZ65910:EQZ65914 FAV65910:FAV65914 FKR65910:FKR65914 FUN65910:FUN65914 GEJ65910:GEJ65914 GOF65910:GOF65914 GYB65910:GYB65914 HHX65910:HHX65914 HRT65910:HRT65914 IBP65910:IBP65914 ILL65910:ILL65914 IVH65910:IVH65914 JFD65910:JFD65914 JOZ65910:JOZ65914 JYV65910:JYV65914 KIR65910:KIR65914 KSN65910:KSN65914 LCJ65910:LCJ65914 LMF65910:LMF65914 LWB65910:LWB65914 MFX65910:MFX65914 MPT65910:MPT65914 MZP65910:MZP65914 NJL65910:NJL65914 NTH65910:NTH65914 ODD65910:ODD65914 OMZ65910:OMZ65914 OWV65910:OWV65914 PGR65910:PGR65914 PQN65910:PQN65914 QAJ65910:QAJ65914 QKF65910:QKF65914 QUB65910:QUB65914 RDX65910:RDX65914 RNT65910:RNT65914 RXP65910:RXP65914 SHL65910:SHL65914 SRH65910:SRH65914 TBD65910:TBD65914 TKZ65910:TKZ65914 TUV65910:TUV65914 UER65910:UER65914 UON65910:UON65914 UYJ65910:UYJ65914 VIF65910:VIF65914 VSB65910:VSB65914 WBX65910:WBX65914 WLT65910:WLT65914 WVP65910:WVP65914 G131446:G131450 JD131446:JD131450 SZ131446:SZ131450 ACV131446:ACV131450 AMR131446:AMR131450 AWN131446:AWN131450 BGJ131446:BGJ131450 BQF131446:BQF131450 CAB131446:CAB131450 CJX131446:CJX131450 CTT131446:CTT131450 DDP131446:DDP131450 DNL131446:DNL131450 DXH131446:DXH131450 EHD131446:EHD131450 EQZ131446:EQZ131450 FAV131446:FAV131450 FKR131446:FKR131450 FUN131446:FUN131450 GEJ131446:GEJ131450 GOF131446:GOF131450 GYB131446:GYB131450 HHX131446:HHX131450 HRT131446:HRT131450 IBP131446:IBP131450 ILL131446:ILL131450 IVH131446:IVH131450 JFD131446:JFD131450 JOZ131446:JOZ131450 JYV131446:JYV131450 KIR131446:KIR131450 KSN131446:KSN131450 LCJ131446:LCJ131450 LMF131446:LMF131450 LWB131446:LWB131450 MFX131446:MFX131450 MPT131446:MPT131450 MZP131446:MZP131450 NJL131446:NJL131450 NTH131446:NTH131450 ODD131446:ODD131450 OMZ131446:OMZ131450 OWV131446:OWV131450 PGR131446:PGR131450 PQN131446:PQN131450 QAJ131446:QAJ131450 QKF131446:QKF131450 QUB131446:QUB131450 RDX131446:RDX131450 RNT131446:RNT131450 RXP131446:RXP131450 SHL131446:SHL131450 SRH131446:SRH131450 TBD131446:TBD131450 TKZ131446:TKZ131450 TUV131446:TUV131450 UER131446:UER131450 UON131446:UON131450 UYJ131446:UYJ131450 VIF131446:VIF131450 VSB131446:VSB131450 WBX131446:WBX131450 WLT131446:WLT131450 WVP131446:WVP131450 G196982:G196986 JD196982:JD196986 SZ196982:SZ196986 ACV196982:ACV196986 AMR196982:AMR196986 AWN196982:AWN196986 BGJ196982:BGJ196986 BQF196982:BQF196986 CAB196982:CAB196986 CJX196982:CJX196986 CTT196982:CTT196986 DDP196982:DDP196986 DNL196982:DNL196986 DXH196982:DXH196986 EHD196982:EHD196986 EQZ196982:EQZ196986 FAV196982:FAV196986 FKR196982:FKR196986 FUN196982:FUN196986 GEJ196982:GEJ196986 GOF196982:GOF196986 GYB196982:GYB196986 HHX196982:HHX196986 HRT196982:HRT196986 IBP196982:IBP196986 ILL196982:ILL196986 IVH196982:IVH196986 JFD196982:JFD196986 JOZ196982:JOZ196986 JYV196982:JYV196986 KIR196982:KIR196986 KSN196982:KSN196986 LCJ196982:LCJ196986 LMF196982:LMF196986 LWB196982:LWB196986 MFX196982:MFX196986 MPT196982:MPT196986 MZP196982:MZP196986 NJL196982:NJL196986 NTH196982:NTH196986 ODD196982:ODD196986 OMZ196982:OMZ196986 OWV196982:OWV196986 PGR196982:PGR196986 PQN196982:PQN196986 QAJ196982:QAJ196986 QKF196982:QKF196986 QUB196982:QUB196986 RDX196982:RDX196986 RNT196982:RNT196986 RXP196982:RXP196986 SHL196982:SHL196986 SRH196982:SRH196986 TBD196982:TBD196986 TKZ196982:TKZ196986 TUV196982:TUV196986 UER196982:UER196986 UON196982:UON196986 UYJ196982:UYJ196986 VIF196982:VIF196986 VSB196982:VSB196986 WBX196982:WBX196986 WLT196982:WLT196986 WVP196982:WVP196986 G262518:G262522 JD262518:JD262522 SZ262518:SZ262522 ACV262518:ACV262522 AMR262518:AMR262522 AWN262518:AWN262522 BGJ262518:BGJ262522 BQF262518:BQF262522 CAB262518:CAB262522 CJX262518:CJX262522 CTT262518:CTT262522 DDP262518:DDP262522 DNL262518:DNL262522 DXH262518:DXH262522 EHD262518:EHD262522 EQZ262518:EQZ262522 FAV262518:FAV262522 FKR262518:FKR262522 FUN262518:FUN262522 GEJ262518:GEJ262522 GOF262518:GOF262522 GYB262518:GYB262522 HHX262518:HHX262522 HRT262518:HRT262522 IBP262518:IBP262522 ILL262518:ILL262522 IVH262518:IVH262522 JFD262518:JFD262522 JOZ262518:JOZ262522 JYV262518:JYV262522 KIR262518:KIR262522 KSN262518:KSN262522 LCJ262518:LCJ262522 LMF262518:LMF262522 LWB262518:LWB262522 MFX262518:MFX262522 MPT262518:MPT262522 MZP262518:MZP262522 NJL262518:NJL262522 NTH262518:NTH262522 ODD262518:ODD262522 OMZ262518:OMZ262522 OWV262518:OWV262522 PGR262518:PGR262522 PQN262518:PQN262522 QAJ262518:QAJ262522 QKF262518:QKF262522 QUB262518:QUB262522 RDX262518:RDX262522 RNT262518:RNT262522 RXP262518:RXP262522 SHL262518:SHL262522 SRH262518:SRH262522 TBD262518:TBD262522 TKZ262518:TKZ262522 TUV262518:TUV262522 UER262518:UER262522 UON262518:UON262522 UYJ262518:UYJ262522 VIF262518:VIF262522 VSB262518:VSB262522 WBX262518:WBX262522 WLT262518:WLT262522 WVP262518:WVP262522 G328054:G328058 JD328054:JD328058 SZ328054:SZ328058 ACV328054:ACV328058 AMR328054:AMR328058 AWN328054:AWN328058 BGJ328054:BGJ328058 BQF328054:BQF328058 CAB328054:CAB328058 CJX328054:CJX328058 CTT328054:CTT328058 DDP328054:DDP328058 DNL328054:DNL328058 DXH328054:DXH328058 EHD328054:EHD328058 EQZ328054:EQZ328058 FAV328054:FAV328058 FKR328054:FKR328058 FUN328054:FUN328058 GEJ328054:GEJ328058 GOF328054:GOF328058 GYB328054:GYB328058 HHX328054:HHX328058 HRT328054:HRT328058 IBP328054:IBP328058 ILL328054:ILL328058 IVH328054:IVH328058 JFD328054:JFD328058 JOZ328054:JOZ328058 JYV328054:JYV328058 KIR328054:KIR328058 KSN328054:KSN328058 LCJ328054:LCJ328058 LMF328054:LMF328058 LWB328054:LWB328058 MFX328054:MFX328058 MPT328054:MPT328058 MZP328054:MZP328058 NJL328054:NJL328058 NTH328054:NTH328058 ODD328054:ODD328058 OMZ328054:OMZ328058 OWV328054:OWV328058 PGR328054:PGR328058 PQN328054:PQN328058 QAJ328054:QAJ328058 QKF328054:QKF328058 QUB328054:QUB328058 RDX328054:RDX328058 RNT328054:RNT328058 RXP328054:RXP328058 SHL328054:SHL328058 SRH328054:SRH328058 TBD328054:TBD328058 TKZ328054:TKZ328058 TUV328054:TUV328058 UER328054:UER328058 UON328054:UON328058 UYJ328054:UYJ328058 VIF328054:VIF328058 VSB328054:VSB328058 WBX328054:WBX328058 WLT328054:WLT328058 WVP328054:WVP328058 G393590:G393594 JD393590:JD393594 SZ393590:SZ393594 ACV393590:ACV393594 AMR393590:AMR393594 AWN393590:AWN393594 BGJ393590:BGJ393594 BQF393590:BQF393594 CAB393590:CAB393594 CJX393590:CJX393594 CTT393590:CTT393594 DDP393590:DDP393594 DNL393590:DNL393594 DXH393590:DXH393594 EHD393590:EHD393594 EQZ393590:EQZ393594 FAV393590:FAV393594 FKR393590:FKR393594 FUN393590:FUN393594 GEJ393590:GEJ393594 GOF393590:GOF393594 GYB393590:GYB393594 HHX393590:HHX393594 HRT393590:HRT393594 IBP393590:IBP393594 ILL393590:ILL393594 IVH393590:IVH393594 JFD393590:JFD393594 JOZ393590:JOZ393594 JYV393590:JYV393594 KIR393590:KIR393594 KSN393590:KSN393594 LCJ393590:LCJ393594 LMF393590:LMF393594 LWB393590:LWB393594 MFX393590:MFX393594 MPT393590:MPT393594 MZP393590:MZP393594 NJL393590:NJL393594 NTH393590:NTH393594 ODD393590:ODD393594 OMZ393590:OMZ393594 OWV393590:OWV393594 PGR393590:PGR393594 PQN393590:PQN393594 QAJ393590:QAJ393594 QKF393590:QKF393594 QUB393590:QUB393594 RDX393590:RDX393594 RNT393590:RNT393594 RXP393590:RXP393594 SHL393590:SHL393594 SRH393590:SRH393594 TBD393590:TBD393594 TKZ393590:TKZ393594 TUV393590:TUV393594 UER393590:UER393594 UON393590:UON393594 UYJ393590:UYJ393594 VIF393590:VIF393594 VSB393590:VSB393594 WBX393590:WBX393594 WLT393590:WLT393594 WVP393590:WVP393594 G459126:G459130 JD459126:JD459130 SZ459126:SZ459130 ACV459126:ACV459130 AMR459126:AMR459130 AWN459126:AWN459130 BGJ459126:BGJ459130 BQF459126:BQF459130 CAB459126:CAB459130 CJX459126:CJX459130 CTT459126:CTT459130 DDP459126:DDP459130 DNL459126:DNL459130 DXH459126:DXH459130 EHD459126:EHD459130 EQZ459126:EQZ459130 FAV459126:FAV459130 FKR459126:FKR459130 FUN459126:FUN459130 GEJ459126:GEJ459130 GOF459126:GOF459130 GYB459126:GYB459130 HHX459126:HHX459130 HRT459126:HRT459130 IBP459126:IBP459130 ILL459126:ILL459130 IVH459126:IVH459130 JFD459126:JFD459130 JOZ459126:JOZ459130 JYV459126:JYV459130 KIR459126:KIR459130 KSN459126:KSN459130 LCJ459126:LCJ459130 LMF459126:LMF459130 LWB459126:LWB459130 MFX459126:MFX459130 MPT459126:MPT459130 MZP459126:MZP459130 NJL459126:NJL459130 NTH459126:NTH459130 ODD459126:ODD459130 OMZ459126:OMZ459130 OWV459126:OWV459130 PGR459126:PGR459130 PQN459126:PQN459130 QAJ459126:QAJ459130 QKF459126:QKF459130 QUB459126:QUB459130 RDX459126:RDX459130 RNT459126:RNT459130 RXP459126:RXP459130 SHL459126:SHL459130 SRH459126:SRH459130 TBD459126:TBD459130 TKZ459126:TKZ459130 TUV459126:TUV459130 UER459126:UER459130 UON459126:UON459130 UYJ459126:UYJ459130 VIF459126:VIF459130 VSB459126:VSB459130 WBX459126:WBX459130 WLT459126:WLT459130 WVP459126:WVP459130 G524662:G524666 JD524662:JD524666 SZ524662:SZ524666 ACV524662:ACV524666 AMR524662:AMR524666 AWN524662:AWN524666 BGJ524662:BGJ524666 BQF524662:BQF524666 CAB524662:CAB524666 CJX524662:CJX524666 CTT524662:CTT524666 DDP524662:DDP524666 DNL524662:DNL524666 DXH524662:DXH524666 EHD524662:EHD524666 EQZ524662:EQZ524666 FAV524662:FAV524666 FKR524662:FKR524666 FUN524662:FUN524666 GEJ524662:GEJ524666 GOF524662:GOF524666 GYB524662:GYB524666 HHX524662:HHX524666 HRT524662:HRT524666 IBP524662:IBP524666 ILL524662:ILL524666 IVH524662:IVH524666 JFD524662:JFD524666 JOZ524662:JOZ524666 JYV524662:JYV524666 KIR524662:KIR524666 KSN524662:KSN524666 LCJ524662:LCJ524666 LMF524662:LMF524666 LWB524662:LWB524666 MFX524662:MFX524666 MPT524662:MPT524666 MZP524662:MZP524666 NJL524662:NJL524666 NTH524662:NTH524666 ODD524662:ODD524666 OMZ524662:OMZ524666 OWV524662:OWV524666 PGR524662:PGR524666 PQN524662:PQN524666 QAJ524662:QAJ524666 QKF524662:QKF524666 QUB524662:QUB524666 RDX524662:RDX524666 RNT524662:RNT524666 RXP524662:RXP524666 SHL524662:SHL524666 SRH524662:SRH524666 TBD524662:TBD524666 TKZ524662:TKZ524666 TUV524662:TUV524666 UER524662:UER524666 UON524662:UON524666 UYJ524662:UYJ524666 VIF524662:VIF524666 VSB524662:VSB524666 WBX524662:WBX524666 WLT524662:WLT524666 WVP524662:WVP524666 G590198:G590202 JD590198:JD590202 SZ590198:SZ590202 ACV590198:ACV590202 AMR590198:AMR590202 AWN590198:AWN590202 BGJ590198:BGJ590202 BQF590198:BQF590202 CAB590198:CAB590202 CJX590198:CJX590202 CTT590198:CTT590202 DDP590198:DDP590202 DNL590198:DNL590202 DXH590198:DXH590202 EHD590198:EHD590202 EQZ590198:EQZ590202 FAV590198:FAV590202 FKR590198:FKR590202 FUN590198:FUN590202 GEJ590198:GEJ590202 GOF590198:GOF590202 GYB590198:GYB590202 HHX590198:HHX590202 HRT590198:HRT590202 IBP590198:IBP590202 ILL590198:ILL590202 IVH590198:IVH590202 JFD590198:JFD590202 JOZ590198:JOZ590202 JYV590198:JYV590202 KIR590198:KIR590202 KSN590198:KSN590202 LCJ590198:LCJ590202 LMF590198:LMF590202 LWB590198:LWB590202 MFX590198:MFX590202 MPT590198:MPT590202 MZP590198:MZP590202 NJL590198:NJL590202 NTH590198:NTH590202 ODD590198:ODD590202 OMZ590198:OMZ590202 OWV590198:OWV590202 PGR590198:PGR590202 PQN590198:PQN590202 QAJ590198:QAJ590202 QKF590198:QKF590202 QUB590198:QUB590202 RDX590198:RDX590202 RNT590198:RNT590202 RXP590198:RXP590202 SHL590198:SHL590202 SRH590198:SRH590202 TBD590198:TBD590202 TKZ590198:TKZ590202 TUV590198:TUV590202 UER590198:UER590202 UON590198:UON590202 UYJ590198:UYJ590202 VIF590198:VIF590202 VSB590198:VSB590202 WBX590198:WBX590202 WLT590198:WLT590202 WVP590198:WVP590202 G655734:G655738 JD655734:JD655738 SZ655734:SZ655738 ACV655734:ACV655738 AMR655734:AMR655738 AWN655734:AWN655738 BGJ655734:BGJ655738 BQF655734:BQF655738 CAB655734:CAB655738 CJX655734:CJX655738 CTT655734:CTT655738 DDP655734:DDP655738 DNL655734:DNL655738 DXH655734:DXH655738 EHD655734:EHD655738 EQZ655734:EQZ655738 FAV655734:FAV655738 FKR655734:FKR655738 FUN655734:FUN655738 GEJ655734:GEJ655738 GOF655734:GOF655738 GYB655734:GYB655738 HHX655734:HHX655738 HRT655734:HRT655738 IBP655734:IBP655738 ILL655734:ILL655738 IVH655734:IVH655738 JFD655734:JFD655738 JOZ655734:JOZ655738 JYV655734:JYV655738 KIR655734:KIR655738 KSN655734:KSN655738 LCJ655734:LCJ655738 LMF655734:LMF655738 LWB655734:LWB655738 MFX655734:MFX655738 MPT655734:MPT655738 MZP655734:MZP655738 NJL655734:NJL655738 NTH655734:NTH655738 ODD655734:ODD655738 OMZ655734:OMZ655738 OWV655734:OWV655738 PGR655734:PGR655738 PQN655734:PQN655738 QAJ655734:QAJ655738 QKF655734:QKF655738 QUB655734:QUB655738 RDX655734:RDX655738 RNT655734:RNT655738 RXP655734:RXP655738 SHL655734:SHL655738 SRH655734:SRH655738 TBD655734:TBD655738 TKZ655734:TKZ655738 TUV655734:TUV655738 UER655734:UER655738 UON655734:UON655738 UYJ655734:UYJ655738 VIF655734:VIF655738 VSB655734:VSB655738 WBX655734:WBX655738 WLT655734:WLT655738 WVP655734:WVP655738 G721270:G721274 JD721270:JD721274 SZ721270:SZ721274 ACV721270:ACV721274 AMR721270:AMR721274 AWN721270:AWN721274 BGJ721270:BGJ721274 BQF721270:BQF721274 CAB721270:CAB721274 CJX721270:CJX721274 CTT721270:CTT721274 DDP721270:DDP721274 DNL721270:DNL721274 DXH721270:DXH721274 EHD721270:EHD721274 EQZ721270:EQZ721274 FAV721270:FAV721274 FKR721270:FKR721274 FUN721270:FUN721274 GEJ721270:GEJ721274 GOF721270:GOF721274 GYB721270:GYB721274 HHX721270:HHX721274 HRT721270:HRT721274 IBP721270:IBP721274 ILL721270:ILL721274 IVH721270:IVH721274 JFD721270:JFD721274 JOZ721270:JOZ721274 JYV721270:JYV721274 KIR721270:KIR721274 KSN721270:KSN721274 LCJ721270:LCJ721274 LMF721270:LMF721274 LWB721270:LWB721274 MFX721270:MFX721274 MPT721270:MPT721274 MZP721270:MZP721274 NJL721270:NJL721274 NTH721270:NTH721274 ODD721270:ODD721274 OMZ721270:OMZ721274 OWV721270:OWV721274 PGR721270:PGR721274 PQN721270:PQN721274 QAJ721270:QAJ721274 QKF721270:QKF721274 QUB721270:QUB721274 RDX721270:RDX721274 RNT721270:RNT721274 RXP721270:RXP721274 SHL721270:SHL721274 SRH721270:SRH721274 TBD721270:TBD721274 TKZ721270:TKZ721274 TUV721270:TUV721274 UER721270:UER721274 UON721270:UON721274 UYJ721270:UYJ721274 VIF721270:VIF721274 VSB721270:VSB721274 WBX721270:WBX721274 WLT721270:WLT721274 WVP721270:WVP721274 G786806:G786810 JD786806:JD786810 SZ786806:SZ786810 ACV786806:ACV786810 AMR786806:AMR786810 AWN786806:AWN786810 BGJ786806:BGJ786810 BQF786806:BQF786810 CAB786806:CAB786810 CJX786806:CJX786810 CTT786806:CTT786810 DDP786806:DDP786810 DNL786806:DNL786810 DXH786806:DXH786810 EHD786806:EHD786810 EQZ786806:EQZ786810 FAV786806:FAV786810 FKR786806:FKR786810 FUN786806:FUN786810 GEJ786806:GEJ786810 GOF786806:GOF786810 GYB786806:GYB786810 HHX786806:HHX786810 HRT786806:HRT786810 IBP786806:IBP786810 ILL786806:ILL786810 IVH786806:IVH786810 JFD786806:JFD786810 JOZ786806:JOZ786810 JYV786806:JYV786810 KIR786806:KIR786810 KSN786806:KSN786810 LCJ786806:LCJ786810 LMF786806:LMF786810 LWB786806:LWB786810 MFX786806:MFX786810 MPT786806:MPT786810 MZP786806:MZP786810 NJL786806:NJL786810 NTH786806:NTH786810 ODD786806:ODD786810 OMZ786806:OMZ786810 OWV786806:OWV786810 PGR786806:PGR786810 PQN786806:PQN786810 QAJ786806:QAJ786810 QKF786806:QKF786810 QUB786806:QUB786810 RDX786806:RDX786810 RNT786806:RNT786810 RXP786806:RXP786810 SHL786806:SHL786810 SRH786806:SRH786810 TBD786806:TBD786810 TKZ786806:TKZ786810 TUV786806:TUV786810 UER786806:UER786810 UON786806:UON786810 UYJ786806:UYJ786810 VIF786806:VIF786810 VSB786806:VSB786810 WBX786806:WBX786810 WLT786806:WLT786810 WVP786806:WVP786810 G852342:G852346 JD852342:JD852346 SZ852342:SZ852346 ACV852342:ACV852346 AMR852342:AMR852346 AWN852342:AWN852346 BGJ852342:BGJ852346 BQF852342:BQF852346 CAB852342:CAB852346 CJX852342:CJX852346 CTT852342:CTT852346 DDP852342:DDP852346 DNL852342:DNL852346 DXH852342:DXH852346 EHD852342:EHD852346 EQZ852342:EQZ852346 FAV852342:FAV852346 FKR852342:FKR852346 FUN852342:FUN852346 GEJ852342:GEJ852346 GOF852342:GOF852346 GYB852342:GYB852346 HHX852342:HHX852346 HRT852342:HRT852346 IBP852342:IBP852346 ILL852342:ILL852346 IVH852342:IVH852346 JFD852342:JFD852346 JOZ852342:JOZ852346 JYV852342:JYV852346 KIR852342:KIR852346 KSN852342:KSN852346 LCJ852342:LCJ852346 LMF852342:LMF852346 LWB852342:LWB852346 MFX852342:MFX852346 MPT852342:MPT852346 MZP852342:MZP852346 NJL852342:NJL852346 NTH852342:NTH852346 ODD852342:ODD852346 OMZ852342:OMZ852346 OWV852342:OWV852346 PGR852342:PGR852346 PQN852342:PQN852346 QAJ852342:QAJ852346 QKF852342:QKF852346 QUB852342:QUB852346 RDX852342:RDX852346 RNT852342:RNT852346 RXP852342:RXP852346 SHL852342:SHL852346 SRH852342:SRH852346 TBD852342:TBD852346 TKZ852342:TKZ852346 TUV852342:TUV852346 UER852342:UER852346 UON852342:UON852346 UYJ852342:UYJ852346 VIF852342:VIF852346 VSB852342:VSB852346 WBX852342:WBX852346 WLT852342:WLT852346 WVP852342:WVP852346 G917878:G917882 JD917878:JD917882 SZ917878:SZ917882 ACV917878:ACV917882 AMR917878:AMR917882 AWN917878:AWN917882 BGJ917878:BGJ917882 BQF917878:BQF917882 CAB917878:CAB917882 CJX917878:CJX917882 CTT917878:CTT917882 DDP917878:DDP917882 DNL917878:DNL917882 DXH917878:DXH917882 EHD917878:EHD917882 EQZ917878:EQZ917882 FAV917878:FAV917882 FKR917878:FKR917882 FUN917878:FUN917882 GEJ917878:GEJ917882 GOF917878:GOF917882 GYB917878:GYB917882 HHX917878:HHX917882 HRT917878:HRT917882 IBP917878:IBP917882 ILL917878:ILL917882 IVH917878:IVH917882 JFD917878:JFD917882 JOZ917878:JOZ917882 JYV917878:JYV917882 KIR917878:KIR917882 KSN917878:KSN917882 LCJ917878:LCJ917882 LMF917878:LMF917882 LWB917878:LWB917882 MFX917878:MFX917882 MPT917878:MPT917882 MZP917878:MZP917882 NJL917878:NJL917882 NTH917878:NTH917882 ODD917878:ODD917882 OMZ917878:OMZ917882 OWV917878:OWV917882 PGR917878:PGR917882 PQN917878:PQN917882 QAJ917878:QAJ917882 QKF917878:QKF917882 QUB917878:QUB917882 RDX917878:RDX917882 RNT917878:RNT917882 RXP917878:RXP917882 SHL917878:SHL917882 SRH917878:SRH917882 TBD917878:TBD917882 TKZ917878:TKZ917882 TUV917878:TUV917882 UER917878:UER917882 UON917878:UON917882 UYJ917878:UYJ917882 VIF917878:VIF917882 VSB917878:VSB917882 WBX917878:WBX917882 WLT917878:WLT917882 WVP917878:WVP917882 G983414:G983418 JD983414:JD983418 SZ983414:SZ983418 ACV983414:ACV983418 AMR983414:AMR983418 AWN983414:AWN983418 BGJ983414:BGJ983418 BQF983414:BQF983418 CAB983414:CAB983418 CJX983414:CJX983418 CTT983414:CTT983418 DDP983414:DDP983418 DNL983414:DNL983418 DXH983414:DXH983418 EHD983414:EHD983418 EQZ983414:EQZ983418 FAV983414:FAV983418 FKR983414:FKR983418 FUN983414:FUN983418 GEJ983414:GEJ983418 GOF983414:GOF983418 GYB983414:GYB983418 HHX983414:HHX983418 HRT983414:HRT983418 IBP983414:IBP983418 ILL983414:ILL983418 IVH983414:IVH983418 JFD983414:JFD983418 JOZ983414:JOZ983418 JYV983414:JYV983418 KIR983414:KIR983418 KSN983414:KSN983418 LCJ983414:LCJ983418 LMF983414:LMF983418 LWB983414:LWB983418 MFX983414:MFX983418 MPT983414:MPT983418 MZP983414:MZP983418 NJL983414:NJL983418 NTH983414:NTH983418 ODD983414:ODD983418 OMZ983414:OMZ983418 OWV983414:OWV983418 PGR983414:PGR983418 PQN983414:PQN983418 QAJ983414:QAJ983418 QKF983414:QKF983418 QUB983414:QUB983418 RDX983414:RDX983418 RNT983414:RNT983418 RXP983414:RXP983418 SHL983414:SHL983418 SRH983414:SRH983418 TBD983414:TBD983418 TKZ983414:TKZ983418 TUV983414:TUV983418 UER983414:UER983418 UON983414:UON983418 UYJ983414:UYJ983418 VIF983414:VIF983418 VSB983414:VSB983418 WBX983414:WBX983418 WLT983414:WLT983418 WVP983414:WVP983418 G338:G339 JD338:JD339 SZ338:SZ339 ACV338:ACV339 AMR338:AMR339 AWN338:AWN339 BGJ338:BGJ339 BQF338:BQF339 CAB338:CAB339 CJX338:CJX339 CTT338:CTT339 DDP338:DDP339 DNL338:DNL339 DXH338:DXH339 EHD338:EHD339 EQZ338:EQZ339 FAV338:FAV339 FKR338:FKR339 FUN338:FUN339 GEJ338:GEJ339 GOF338:GOF339 GYB338:GYB339 HHX338:HHX339 HRT338:HRT339 IBP338:IBP339 ILL338:ILL339 IVH338:IVH339 JFD338:JFD339 JOZ338:JOZ339 JYV338:JYV339 KIR338:KIR339 KSN338:KSN339 LCJ338:LCJ339 LMF338:LMF339 LWB338:LWB339 MFX338:MFX339 MPT338:MPT339 MZP338:MZP339 NJL338:NJL339 NTH338:NTH339 ODD338:ODD339 OMZ338:OMZ339 OWV338:OWV339 PGR338:PGR339 PQN338:PQN339 QAJ338:QAJ339 QKF338:QKF339 QUB338:QUB339 RDX338:RDX339 RNT338:RNT339 RXP338:RXP339 SHL338:SHL339 SRH338:SRH339 TBD338:TBD339 TKZ338:TKZ339 TUV338:TUV339 UER338:UER339 UON338:UON339 UYJ338:UYJ339 VIF338:VIF339 VSB338:VSB339 WBX338:WBX339 WLT338:WLT339 WVP338:WVP339 G65876:G65877 JD65876:JD65877 SZ65876:SZ65877 ACV65876:ACV65877 AMR65876:AMR65877 AWN65876:AWN65877 BGJ65876:BGJ65877 BQF65876:BQF65877 CAB65876:CAB65877 CJX65876:CJX65877 CTT65876:CTT65877 DDP65876:DDP65877 DNL65876:DNL65877 DXH65876:DXH65877 EHD65876:EHD65877 EQZ65876:EQZ65877 FAV65876:FAV65877 FKR65876:FKR65877 FUN65876:FUN65877 GEJ65876:GEJ65877 GOF65876:GOF65877 GYB65876:GYB65877 HHX65876:HHX65877 HRT65876:HRT65877 IBP65876:IBP65877 ILL65876:ILL65877 IVH65876:IVH65877 JFD65876:JFD65877 JOZ65876:JOZ65877 JYV65876:JYV65877 KIR65876:KIR65877 KSN65876:KSN65877 LCJ65876:LCJ65877 LMF65876:LMF65877 LWB65876:LWB65877 MFX65876:MFX65877 MPT65876:MPT65877 MZP65876:MZP65877 NJL65876:NJL65877 NTH65876:NTH65877 ODD65876:ODD65877 OMZ65876:OMZ65877 OWV65876:OWV65877 PGR65876:PGR65877 PQN65876:PQN65877 QAJ65876:QAJ65877 QKF65876:QKF65877 QUB65876:QUB65877 RDX65876:RDX65877 RNT65876:RNT65877 RXP65876:RXP65877 SHL65876:SHL65877 SRH65876:SRH65877 TBD65876:TBD65877 TKZ65876:TKZ65877 TUV65876:TUV65877 UER65876:UER65877 UON65876:UON65877 UYJ65876:UYJ65877 VIF65876:VIF65877 VSB65876:VSB65877 WBX65876:WBX65877 WLT65876:WLT65877 WVP65876:WVP65877 G131412:G131413 JD131412:JD131413 SZ131412:SZ131413 ACV131412:ACV131413 AMR131412:AMR131413 AWN131412:AWN131413 BGJ131412:BGJ131413 BQF131412:BQF131413 CAB131412:CAB131413 CJX131412:CJX131413 CTT131412:CTT131413 DDP131412:DDP131413 DNL131412:DNL131413 DXH131412:DXH131413 EHD131412:EHD131413 EQZ131412:EQZ131413 FAV131412:FAV131413 FKR131412:FKR131413 FUN131412:FUN131413 GEJ131412:GEJ131413 GOF131412:GOF131413 GYB131412:GYB131413 HHX131412:HHX131413 HRT131412:HRT131413 IBP131412:IBP131413 ILL131412:ILL131413 IVH131412:IVH131413 JFD131412:JFD131413 JOZ131412:JOZ131413 JYV131412:JYV131413 KIR131412:KIR131413 KSN131412:KSN131413 LCJ131412:LCJ131413 LMF131412:LMF131413 LWB131412:LWB131413 MFX131412:MFX131413 MPT131412:MPT131413 MZP131412:MZP131413 NJL131412:NJL131413 NTH131412:NTH131413 ODD131412:ODD131413 OMZ131412:OMZ131413 OWV131412:OWV131413 PGR131412:PGR131413 PQN131412:PQN131413 QAJ131412:QAJ131413 QKF131412:QKF131413 QUB131412:QUB131413 RDX131412:RDX131413 RNT131412:RNT131413 RXP131412:RXP131413 SHL131412:SHL131413 SRH131412:SRH131413 TBD131412:TBD131413 TKZ131412:TKZ131413 TUV131412:TUV131413 UER131412:UER131413 UON131412:UON131413 UYJ131412:UYJ131413 VIF131412:VIF131413 VSB131412:VSB131413 WBX131412:WBX131413 WLT131412:WLT131413 WVP131412:WVP131413 G196948:G196949 JD196948:JD196949 SZ196948:SZ196949 ACV196948:ACV196949 AMR196948:AMR196949 AWN196948:AWN196949 BGJ196948:BGJ196949 BQF196948:BQF196949 CAB196948:CAB196949 CJX196948:CJX196949 CTT196948:CTT196949 DDP196948:DDP196949 DNL196948:DNL196949 DXH196948:DXH196949 EHD196948:EHD196949 EQZ196948:EQZ196949 FAV196948:FAV196949 FKR196948:FKR196949 FUN196948:FUN196949 GEJ196948:GEJ196949 GOF196948:GOF196949 GYB196948:GYB196949 HHX196948:HHX196949 HRT196948:HRT196949 IBP196948:IBP196949 ILL196948:ILL196949 IVH196948:IVH196949 JFD196948:JFD196949 JOZ196948:JOZ196949 JYV196948:JYV196949 KIR196948:KIR196949 KSN196948:KSN196949 LCJ196948:LCJ196949 LMF196948:LMF196949 LWB196948:LWB196949 MFX196948:MFX196949 MPT196948:MPT196949 MZP196948:MZP196949 NJL196948:NJL196949 NTH196948:NTH196949 ODD196948:ODD196949 OMZ196948:OMZ196949 OWV196948:OWV196949 PGR196948:PGR196949 PQN196948:PQN196949 QAJ196948:QAJ196949 QKF196948:QKF196949 QUB196948:QUB196949 RDX196948:RDX196949 RNT196948:RNT196949 RXP196948:RXP196949 SHL196948:SHL196949 SRH196948:SRH196949 TBD196948:TBD196949 TKZ196948:TKZ196949 TUV196948:TUV196949 UER196948:UER196949 UON196948:UON196949 UYJ196948:UYJ196949 VIF196948:VIF196949 VSB196948:VSB196949 WBX196948:WBX196949 WLT196948:WLT196949 WVP196948:WVP196949 G262484:G262485 JD262484:JD262485 SZ262484:SZ262485 ACV262484:ACV262485 AMR262484:AMR262485 AWN262484:AWN262485 BGJ262484:BGJ262485 BQF262484:BQF262485 CAB262484:CAB262485 CJX262484:CJX262485 CTT262484:CTT262485 DDP262484:DDP262485 DNL262484:DNL262485 DXH262484:DXH262485 EHD262484:EHD262485 EQZ262484:EQZ262485 FAV262484:FAV262485 FKR262484:FKR262485 FUN262484:FUN262485 GEJ262484:GEJ262485 GOF262484:GOF262485 GYB262484:GYB262485 HHX262484:HHX262485 HRT262484:HRT262485 IBP262484:IBP262485 ILL262484:ILL262485 IVH262484:IVH262485 JFD262484:JFD262485 JOZ262484:JOZ262485 JYV262484:JYV262485 KIR262484:KIR262485 KSN262484:KSN262485 LCJ262484:LCJ262485 LMF262484:LMF262485 LWB262484:LWB262485 MFX262484:MFX262485 MPT262484:MPT262485 MZP262484:MZP262485 NJL262484:NJL262485 NTH262484:NTH262485 ODD262484:ODD262485 OMZ262484:OMZ262485 OWV262484:OWV262485 PGR262484:PGR262485 PQN262484:PQN262485 QAJ262484:QAJ262485 QKF262484:QKF262485 QUB262484:QUB262485 RDX262484:RDX262485 RNT262484:RNT262485 RXP262484:RXP262485 SHL262484:SHL262485 SRH262484:SRH262485 TBD262484:TBD262485 TKZ262484:TKZ262485 TUV262484:TUV262485 UER262484:UER262485 UON262484:UON262485 UYJ262484:UYJ262485 VIF262484:VIF262485 VSB262484:VSB262485 WBX262484:WBX262485 WLT262484:WLT262485 WVP262484:WVP262485 G328020:G328021 JD328020:JD328021 SZ328020:SZ328021 ACV328020:ACV328021 AMR328020:AMR328021 AWN328020:AWN328021 BGJ328020:BGJ328021 BQF328020:BQF328021 CAB328020:CAB328021 CJX328020:CJX328021 CTT328020:CTT328021 DDP328020:DDP328021 DNL328020:DNL328021 DXH328020:DXH328021 EHD328020:EHD328021 EQZ328020:EQZ328021 FAV328020:FAV328021 FKR328020:FKR328021 FUN328020:FUN328021 GEJ328020:GEJ328021 GOF328020:GOF328021 GYB328020:GYB328021 HHX328020:HHX328021 HRT328020:HRT328021 IBP328020:IBP328021 ILL328020:ILL328021 IVH328020:IVH328021 JFD328020:JFD328021 JOZ328020:JOZ328021 JYV328020:JYV328021 KIR328020:KIR328021 KSN328020:KSN328021 LCJ328020:LCJ328021 LMF328020:LMF328021 LWB328020:LWB328021 MFX328020:MFX328021 MPT328020:MPT328021 MZP328020:MZP328021 NJL328020:NJL328021 NTH328020:NTH328021 ODD328020:ODD328021 OMZ328020:OMZ328021 OWV328020:OWV328021 PGR328020:PGR328021 PQN328020:PQN328021 QAJ328020:QAJ328021 QKF328020:QKF328021 QUB328020:QUB328021 RDX328020:RDX328021 RNT328020:RNT328021 RXP328020:RXP328021 SHL328020:SHL328021 SRH328020:SRH328021 TBD328020:TBD328021 TKZ328020:TKZ328021 TUV328020:TUV328021 UER328020:UER328021 UON328020:UON328021 UYJ328020:UYJ328021 VIF328020:VIF328021 VSB328020:VSB328021 WBX328020:WBX328021 WLT328020:WLT328021 WVP328020:WVP328021 G393556:G393557 JD393556:JD393557 SZ393556:SZ393557 ACV393556:ACV393557 AMR393556:AMR393557 AWN393556:AWN393557 BGJ393556:BGJ393557 BQF393556:BQF393557 CAB393556:CAB393557 CJX393556:CJX393557 CTT393556:CTT393557 DDP393556:DDP393557 DNL393556:DNL393557 DXH393556:DXH393557 EHD393556:EHD393557 EQZ393556:EQZ393557 FAV393556:FAV393557 FKR393556:FKR393557 FUN393556:FUN393557 GEJ393556:GEJ393557 GOF393556:GOF393557 GYB393556:GYB393557 HHX393556:HHX393557 HRT393556:HRT393557 IBP393556:IBP393557 ILL393556:ILL393557 IVH393556:IVH393557 JFD393556:JFD393557 JOZ393556:JOZ393557 JYV393556:JYV393557 KIR393556:KIR393557 KSN393556:KSN393557 LCJ393556:LCJ393557 LMF393556:LMF393557 LWB393556:LWB393557 MFX393556:MFX393557 MPT393556:MPT393557 MZP393556:MZP393557 NJL393556:NJL393557 NTH393556:NTH393557 ODD393556:ODD393557 OMZ393556:OMZ393557 OWV393556:OWV393557 PGR393556:PGR393557 PQN393556:PQN393557 QAJ393556:QAJ393557 QKF393556:QKF393557 QUB393556:QUB393557 RDX393556:RDX393557 RNT393556:RNT393557 RXP393556:RXP393557 SHL393556:SHL393557 SRH393556:SRH393557 TBD393556:TBD393557 TKZ393556:TKZ393557 TUV393556:TUV393557 UER393556:UER393557 UON393556:UON393557 UYJ393556:UYJ393557 VIF393556:VIF393557 VSB393556:VSB393557 WBX393556:WBX393557 WLT393556:WLT393557 WVP393556:WVP393557 G459092:G459093 JD459092:JD459093 SZ459092:SZ459093 ACV459092:ACV459093 AMR459092:AMR459093 AWN459092:AWN459093 BGJ459092:BGJ459093 BQF459092:BQF459093 CAB459092:CAB459093 CJX459092:CJX459093 CTT459092:CTT459093 DDP459092:DDP459093 DNL459092:DNL459093 DXH459092:DXH459093 EHD459092:EHD459093 EQZ459092:EQZ459093 FAV459092:FAV459093 FKR459092:FKR459093 FUN459092:FUN459093 GEJ459092:GEJ459093 GOF459092:GOF459093 GYB459092:GYB459093 HHX459092:HHX459093 HRT459092:HRT459093 IBP459092:IBP459093 ILL459092:ILL459093 IVH459092:IVH459093 JFD459092:JFD459093 JOZ459092:JOZ459093 JYV459092:JYV459093 KIR459092:KIR459093 KSN459092:KSN459093 LCJ459092:LCJ459093 LMF459092:LMF459093 LWB459092:LWB459093 MFX459092:MFX459093 MPT459092:MPT459093 MZP459092:MZP459093 NJL459092:NJL459093 NTH459092:NTH459093 ODD459092:ODD459093 OMZ459092:OMZ459093 OWV459092:OWV459093 PGR459092:PGR459093 PQN459092:PQN459093 QAJ459092:QAJ459093 QKF459092:QKF459093 QUB459092:QUB459093 RDX459092:RDX459093 RNT459092:RNT459093 RXP459092:RXP459093 SHL459092:SHL459093 SRH459092:SRH459093 TBD459092:TBD459093 TKZ459092:TKZ459093 TUV459092:TUV459093 UER459092:UER459093 UON459092:UON459093 UYJ459092:UYJ459093 VIF459092:VIF459093 VSB459092:VSB459093 WBX459092:WBX459093 WLT459092:WLT459093 WVP459092:WVP459093 G524628:G524629 JD524628:JD524629 SZ524628:SZ524629 ACV524628:ACV524629 AMR524628:AMR524629 AWN524628:AWN524629 BGJ524628:BGJ524629 BQF524628:BQF524629 CAB524628:CAB524629 CJX524628:CJX524629 CTT524628:CTT524629 DDP524628:DDP524629 DNL524628:DNL524629 DXH524628:DXH524629 EHD524628:EHD524629 EQZ524628:EQZ524629 FAV524628:FAV524629 FKR524628:FKR524629 FUN524628:FUN524629 GEJ524628:GEJ524629 GOF524628:GOF524629 GYB524628:GYB524629 HHX524628:HHX524629 HRT524628:HRT524629 IBP524628:IBP524629 ILL524628:ILL524629 IVH524628:IVH524629 JFD524628:JFD524629 JOZ524628:JOZ524629 JYV524628:JYV524629 KIR524628:KIR524629 KSN524628:KSN524629 LCJ524628:LCJ524629 LMF524628:LMF524629 LWB524628:LWB524629 MFX524628:MFX524629 MPT524628:MPT524629 MZP524628:MZP524629 NJL524628:NJL524629 NTH524628:NTH524629 ODD524628:ODD524629 OMZ524628:OMZ524629 OWV524628:OWV524629 PGR524628:PGR524629 PQN524628:PQN524629 QAJ524628:QAJ524629 QKF524628:QKF524629 QUB524628:QUB524629 RDX524628:RDX524629 RNT524628:RNT524629 RXP524628:RXP524629 SHL524628:SHL524629 SRH524628:SRH524629 TBD524628:TBD524629 TKZ524628:TKZ524629 TUV524628:TUV524629 UER524628:UER524629 UON524628:UON524629 UYJ524628:UYJ524629 VIF524628:VIF524629 VSB524628:VSB524629 WBX524628:WBX524629 WLT524628:WLT524629 WVP524628:WVP524629 G590164:G590165 JD590164:JD590165 SZ590164:SZ590165 ACV590164:ACV590165 AMR590164:AMR590165 AWN590164:AWN590165 BGJ590164:BGJ590165 BQF590164:BQF590165 CAB590164:CAB590165 CJX590164:CJX590165 CTT590164:CTT590165 DDP590164:DDP590165 DNL590164:DNL590165 DXH590164:DXH590165 EHD590164:EHD590165 EQZ590164:EQZ590165 FAV590164:FAV590165 FKR590164:FKR590165 FUN590164:FUN590165 GEJ590164:GEJ590165 GOF590164:GOF590165 GYB590164:GYB590165 HHX590164:HHX590165 HRT590164:HRT590165 IBP590164:IBP590165 ILL590164:ILL590165 IVH590164:IVH590165 JFD590164:JFD590165 JOZ590164:JOZ590165 JYV590164:JYV590165 KIR590164:KIR590165 KSN590164:KSN590165 LCJ590164:LCJ590165 LMF590164:LMF590165 LWB590164:LWB590165 MFX590164:MFX590165 MPT590164:MPT590165 MZP590164:MZP590165 NJL590164:NJL590165 NTH590164:NTH590165 ODD590164:ODD590165 OMZ590164:OMZ590165 OWV590164:OWV590165 PGR590164:PGR590165 PQN590164:PQN590165 QAJ590164:QAJ590165 QKF590164:QKF590165 QUB590164:QUB590165 RDX590164:RDX590165 RNT590164:RNT590165 RXP590164:RXP590165 SHL590164:SHL590165 SRH590164:SRH590165 TBD590164:TBD590165 TKZ590164:TKZ590165 TUV590164:TUV590165 UER590164:UER590165 UON590164:UON590165 UYJ590164:UYJ590165 VIF590164:VIF590165 VSB590164:VSB590165 WBX590164:WBX590165 WLT590164:WLT590165 WVP590164:WVP590165 G655700:G655701 JD655700:JD655701 SZ655700:SZ655701 ACV655700:ACV655701 AMR655700:AMR655701 AWN655700:AWN655701 BGJ655700:BGJ655701 BQF655700:BQF655701 CAB655700:CAB655701 CJX655700:CJX655701 CTT655700:CTT655701 DDP655700:DDP655701 DNL655700:DNL655701 DXH655700:DXH655701 EHD655700:EHD655701 EQZ655700:EQZ655701 FAV655700:FAV655701 FKR655700:FKR655701 FUN655700:FUN655701 GEJ655700:GEJ655701 GOF655700:GOF655701 GYB655700:GYB655701 HHX655700:HHX655701 HRT655700:HRT655701 IBP655700:IBP655701 ILL655700:ILL655701 IVH655700:IVH655701 JFD655700:JFD655701 JOZ655700:JOZ655701 JYV655700:JYV655701 KIR655700:KIR655701 KSN655700:KSN655701 LCJ655700:LCJ655701 LMF655700:LMF655701 LWB655700:LWB655701 MFX655700:MFX655701 MPT655700:MPT655701 MZP655700:MZP655701 NJL655700:NJL655701 NTH655700:NTH655701 ODD655700:ODD655701 OMZ655700:OMZ655701 OWV655700:OWV655701 PGR655700:PGR655701 PQN655700:PQN655701 QAJ655700:QAJ655701 QKF655700:QKF655701 QUB655700:QUB655701 RDX655700:RDX655701 RNT655700:RNT655701 RXP655700:RXP655701 SHL655700:SHL655701 SRH655700:SRH655701 TBD655700:TBD655701 TKZ655700:TKZ655701 TUV655700:TUV655701 UER655700:UER655701 UON655700:UON655701 UYJ655700:UYJ655701 VIF655700:VIF655701 VSB655700:VSB655701 WBX655700:WBX655701 WLT655700:WLT655701 WVP655700:WVP655701 G721236:G721237 JD721236:JD721237 SZ721236:SZ721237 ACV721236:ACV721237 AMR721236:AMR721237 AWN721236:AWN721237 BGJ721236:BGJ721237 BQF721236:BQF721237 CAB721236:CAB721237 CJX721236:CJX721237 CTT721236:CTT721237 DDP721236:DDP721237 DNL721236:DNL721237 DXH721236:DXH721237 EHD721236:EHD721237 EQZ721236:EQZ721237 FAV721236:FAV721237 FKR721236:FKR721237 FUN721236:FUN721237 GEJ721236:GEJ721237 GOF721236:GOF721237 GYB721236:GYB721237 HHX721236:HHX721237 HRT721236:HRT721237 IBP721236:IBP721237 ILL721236:ILL721237 IVH721236:IVH721237 JFD721236:JFD721237 JOZ721236:JOZ721237 JYV721236:JYV721237 KIR721236:KIR721237 KSN721236:KSN721237 LCJ721236:LCJ721237 LMF721236:LMF721237 LWB721236:LWB721237 MFX721236:MFX721237 MPT721236:MPT721237 MZP721236:MZP721237 NJL721236:NJL721237 NTH721236:NTH721237 ODD721236:ODD721237 OMZ721236:OMZ721237 OWV721236:OWV721237 PGR721236:PGR721237 PQN721236:PQN721237 QAJ721236:QAJ721237 QKF721236:QKF721237 QUB721236:QUB721237 RDX721236:RDX721237 RNT721236:RNT721237 RXP721236:RXP721237 SHL721236:SHL721237 SRH721236:SRH721237 TBD721236:TBD721237 TKZ721236:TKZ721237 TUV721236:TUV721237 UER721236:UER721237 UON721236:UON721237 UYJ721236:UYJ721237 VIF721236:VIF721237 VSB721236:VSB721237 WBX721236:WBX721237 WLT721236:WLT721237 WVP721236:WVP721237 G786772:G786773 JD786772:JD786773 SZ786772:SZ786773 ACV786772:ACV786773 AMR786772:AMR786773 AWN786772:AWN786773 BGJ786772:BGJ786773 BQF786772:BQF786773 CAB786772:CAB786773 CJX786772:CJX786773 CTT786772:CTT786773 DDP786772:DDP786773 DNL786772:DNL786773 DXH786772:DXH786773 EHD786772:EHD786773 EQZ786772:EQZ786773 FAV786772:FAV786773 FKR786772:FKR786773 FUN786772:FUN786773 GEJ786772:GEJ786773 GOF786772:GOF786773 GYB786772:GYB786773 HHX786772:HHX786773 HRT786772:HRT786773 IBP786772:IBP786773 ILL786772:ILL786773 IVH786772:IVH786773 JFD786772:JFD786773 JOZ786772:JOZ786773 JYV786772:JYV786773 KIR786772:KIR786773 KSN786772:KSN786773 LCJ786772:LCJ786773 LMF786772:LMF786773 LWB786772:LWB786773 MFX786772:MFX786773 MPT786772:MPT786773 MZP786772:MZP786773 NJL786772:NJL786773 NTH786772:NTH786773 ODD786772:ODD786773 OMZ786772:OMZ786773 OWV786772:OWV786773 PGR786772:PGR786773 PQN786772:PQN786773 QAJ786772:QAJ786773 QKF786772:QKF786773 QUB786772:QUB786773 RDX786772:RDX786773 RNT786772:RNT786773 RXP786772:RXP786773 SHL786772:SHL786773 SRH786772:SRH786773 TBD786772:TBD786773 TKZ786772:TKZ786773 TUV786772:TUV786773 UER786772:UER786773 UON786772:UON786773 UYJ786772:UYJ786773 VIF786772:VIF786773 VSB786772:VSB786773 WBX786772:WBX786773 WLT786772:WLT786773 WVP786772:WVP786773 G852308:G852309 JD852308:JD852309 SZ852308:SZ852309 ACV852308:ACV852309 AMR852308:AMR852309 AWN852308:AWN852309 BGJ852308:BGJ852309 BQF852308:BQF852309 CAB852308:CAB852309 CJX852308:CJX852309 CTT852308:CTT852309 DDP852308:DDP852309 DNL852308:DNL852309 DXH852308:DXH852309 EHD852308:EHD852309 EQZ852308:EQZ852309 FAV852308:FAV852309 FKR852308:FKR852309 FUN852308:FUN852309 GEJ852308:GEJ852309 GOF852308:GOF852309 GYB852308:GYB852309 HHX852308:HHX852309 HRT852308:HRT852309 IBP852308:IBP852309 ILL852308:ILL852309 IVH852308:IVH852309 JFD852308:JFD852309 JOZ852308:JOZ852309 JYV852308:JYV852309 KIR852308:KIR852309 KSN852308:KSN852309 LCJ852308:LCJ852309 LMF852308:LMF852309 LWB852308:LWB852309 MFX852308:MFX852309 MPT852308:MPT852309 MZP852308:MZP852309 NJL852308:NJL852309 NTH852308:NTH852309 ODD852308:ODD852309 OMZ852308:OMZ852309 OWV852308:OWV852309 PGR852308:PGR852309 PQN852308:PQN852309 QAJ852308:QAJ852309 QKF852308:QKF852309 QUB852308:QUB852309 RDX852308:RDX852309 RNT852308:RNT852309 RXP852308:RXP852309 SHL852308:SHL852309 SRH852308:SRH852309 TBD852308:TBD852309 TKZ852308:TKZ852309 TUV852308:TUV852309 UER852308:UER852309 UON852308:UON852309 UYJ852308:UYJ852309 VIF852308:VIF852309 VSB852308:VSB852309 WBX852308:WBX852309 WLT852308:WLT852309 WVP852308:WVP852309 G917844:G917845 JD917844:JD917845 SZ917844:SZ917845 ACV917844:ACV917845 AMR917844:AMR917845 AWN917844:AWN917845 BGJ917844:BGJ917845 BQF917844:BQF917845 CAB917844:CAB917845 CJX917844:CJX917845 CTT917844:CTT917845 DDP917844:DDP917845 DNL917844:DNL917845 DXH917844:DXH917845 EHD917844:EHD917845 EQZ917844:EQZ917845 FAV917844:FAV917845 FKR917844:FKR917845 FUN917844:FUN917845 GEJ917844:GEJ917845 GOF917844:GOF917845 GYB917844:GYB917845 HHX917844:HHX917845 HRT917844:HRT917845 IBP917844:IBP917845 ILL917844:ILL917845 IVH917844:IVH917845 JFD917844:JFD917845 JOZ917844:JOZ917845 JYV917844:JYV917845 KIR917844:KIR917845 KSN917844:KSN917845 LCJ917844:LCJ917845 LMF917844:LMF917845 LWB917844:LWB917845 MFX917844:MFX917845 MPT917844:MPT917845 MZP917844:MZP917845 NJL917844:NJL917845 NTH917844:NTH917845 ODD917844:ODD917845 OMZ917844:OMZ917845 OWV917844:OWV917845 PGR917844:PGR917845 PQN917844:PQN917845 QAJ917844:QAJ917845 QKF917844:QKF917845 QUB917844:QUB917845 RDX917844:RDX917845 RNT917844:RNT917845 RXP917844:RXP917845 SHL917844:SHL917845 SRH917844:SRH917845 TBD917844:TBD917845 TKZ917844:TKZ917845 TUV917844:TUV917845 UER917844:UER917845 UON917844:UON917845 UYJ917844:UYJ917845 VIF917844:VIF917845 VSB917844:VSB917845 WBX917844:WBX917845 WLT917844:WLT917845 WVP917844:WVP917845 G983380:G983381 JD983380:JD983381 SZ983380:SZ983381 ACV983380:ACV983381 AMR983380:AMR983381 AWN983380:AWN983381 BGJ983380:BGJ983381 BQF983380:BQF983381 CAB983380:CAB983381 CJX983380:CJX983381 CTT983380:CTT983381 DDP983380:DDP983381 DNL983380:DNL983381 DXH983380:DXH983381 EHD983380:EHD983381 EQZ983380:EQZ983381 FAV983380:FAV983381 FKR983380:FKR983381 FUN983380:FUN983381 GEJ983380:GEJ983381 GOF983380:GOF983381 GYB983380:GYB983381 HHX983380:HHX983381 HRT983380:HRT983381 IBP983380:IBP983381 ILL983380:ILL983381 IVH983380:IVH983381 JFD983380:JFD983381 JOZ983380:JOZ983381 JYV983380:JYV983381 KIR983380:KIR983381 KSN983380:KSN983381 LCJ983380:LCJ983381 LMF983380:LMF983381 LWB983380:LWB983381 MFX983380:MFX983381 MPT983380:MPT983381 MZP983380:MZP983381 NJL983380:NJL983381 NTH983380:NTH983381 ODD983380:ODD983381 OMZ983380:OMZ983381 OWV983380:OWV983381 PGR983380:PGR983381 PQN983380:PQN983381 QAJ983380:QAJ983381 QKF983380:QKF983381 QUB983380:QUB983381 RDX983380:RDX983381 RNT983380:RNT983381 RXP983380:RXP983381 SHL983380:SHL983381 SRH983380:SRH983381 TBD983380:TBD983381 TKZ983380:TKZ983381 TUV983380:TUV983381 UER983380:UER983381 UON983380:UON983381 UYJ983380:UYJ983381 VIF983380:VIF983381 VSB983380:VSB983381 WBX983380:WBX983381 WLT983380:WLT983381 WVP983380:WVP983381 G345:G349 JD345:JD349 SZ345:SZ349 ACV345:ACV349 AMR345:AMR349 AWN345:AWN349 BGJ345:BGJ349 BQF345:BQF349 CAB345:CAB349 CJX345:CJX349 CTT345:CTT349 DDP345:DDP349 DNL345:DNL349 DXH345:DXH349 EHD345:EHD349 EQZ345:EQZ349 FAV345:FAV349 FKR345:FKR349 FUN345:FUN349 GEJ345:GEJ349 GOF345:GOF349 GYB345:GYB349 HHX345:HHX349 HRT345:HRT349 IBP345:IBP349 ILL345:ILL349 IVH345:IVH349 JFD345:JFD349 JOZ345:JOZ349 JYV345:JYV349 KIR345:KIR349 KSN345:KSN349 LCJ345:LCJ349 LMF345:LMF349 LWB345:LWB349 MFX345:MFX349 MPT345:MPT349 MZP345:MZP349 NJL345:NJL349 NTH345:NTH349 ODD345:ODD349 OMZ345:OMZ349 OWV345:OWV349 PGR345:PGR349 PQN345:PQN349 QAJ345:QAJ349 QKF345:QKF349 QUB345:QUB349 RDX345:RDX349 RNT345:RNT349 RXP345:RXP349 SHL345:SHL349 SRH345:SRH349 TBD345:TBD349 TKZ345:TKZ349 TUV345:TUV349 UER345:UER349 UON345:UON349 UYJ345:UYJ349 VIF345:VIF349 VSB345:VSB349 WBX345:WBX349 WLT345:WLT349 WVP345:WVP349 G65883:G65887 JD65883:JD65887 SZ65883:SZ65887 ACV65883:ACV65887 AMR65883:AMR65887 AWN65883:AWN65887 BGJ65883:BGJ65887 BQF65883:BQF65887 CAB65883:CAB65887 CJX65883:CJX65887 CTT65883:CTT65887 DDP65883:DDP65887 DNL65883:DNL65887 DXH65883:DXH65887 EHD65883:EHD65887 EQZ65883:EQZ65887 FAV65883:FAV65887 FKR65883:FKR65887 FUN65883:FUN65887 GEJ65883:GEJ65887 GOF65883:GOF65887 GYB65883:GYB65887 HHX65883:HHX65887 HRT65883:HRT65887 IBP65883:IBP65887 ILL65883:ILL65887 IVH65883:IVH65887 JFD65883:JFD65887 JOZ65883:JOZ65887 JYV65883:JYV65887 KIR65883:KIR65887 KSN65883:KSN65887 LCJ65883:LCJ65887 LMF65883:LMF65887 LWB65883:LWB65887 MFX65883:MFX65887 MPT65883:MPT65887 MZP65883:MZP65887 NJL65883:NJL65887 NTH65883:NTH65887 ODD65883:ODD65887 OMZ65883:OMZ65887 OWV65883:OWV65887 PGR65883:PGR65887 PQN65883:PQN65887 QAJ65883:QAJ65887 QKF65883:QKF65887 QUB65883:QUB65887 RDX65883:RDX65887 RNT65883:RNT65887 RXP65883:RXP65887 SHL65883:SHL65887 SRH65883:SRH65887 TBD65883:TBD65887 TKZ65883:TKZ65887 TUV65883:TUV65887 UER65883:UER65887 UON65883:UON65887 UYJ65883:UYJ65887 VIF65883:VIF65887 VSB65883:VSB65887 WBX65883:WBX65887 WLT65883:WLT65887 WVP65883:WVP65887 G131419:G131423 JD131419:JD131423 SZ131419:SZ131423 ACV131419:ACV131423 AMR131419:AMR131423 AWN131419:AWN131423 BGJ131419:BGJ131423 BQF131419:BQF131423 CAB131419:CAB131423 CJX131419:CJX131423 CTT131419:CTT131423 DDP131419:DDP131423 DNL131419:DNL131423 DXH131419:DXH131423 EHD131419:EHD131423 EQZ131419:EQZ131423 FAV131419:FAV131423 FKR131419:FKR131423 FUN131419:FUN131423 GEJ131419:GEJ131423 GOF131419:GOF131423 GYB131419:GYB131423 HHX131419:HHX131423 HRT131419:HRT131423 IBP131419:IBP131423 ILL131419:ILL131423 IVH131419:IVH131423 JFD131419:JFD131423 JOZ131419:JOZ131423 JYV131419:JYV131423 KIR131419:KIR131423 KSN131419:KSN131423 LCJ131419:LCJ131423 LMF131419:LMF131423 LWB131419:LWB131423 MFX131419:MFX131423 MPT131419:MPT131423 MZP131419:MZP131423 NJL131419:NJL131423 NTH131419:NTH131423 ODD131419:ODD131423 OMZ131419:OMZ131423 OWV131419:OWV131423 PGR131419:PGR131423 PQN131419:PQN131423 QAJ131419:QAJ131423 QKF131419:QKF131423 QUB131419:QUB131423 RDX131419:RDX131423 RNT131419:RNT131423 RXP131419:RXP131423 SHL131419:SHL131423 SRH131419:SRH131423 TBD131419:TBD131423 TKZ131419:TKZ131423 TUV131419:TUV131423 UER131419:UER131423 UON131419:UON131423 UYJ131419:UYJ131423 VIF131419:VIF131423 VSB131419:VSB131423 WBX131419:WBX131423 WLT131419:WLT131423 WVP131419:WVP131423 G196955:G196959 JD196955:JD196959 SZ196955:SZ196959 ACV196955:ACV196959 AMR196955:AMR196959 AWN196955:AWN196959 BGJ196955:BGJ196959 BQF196955:BQF196959 CAB196955:CAB196959 CJX196955:CJX196959 CTT196955:CTT196959 DDP196955:DDP196959 DNL196955:DNL196959 DXH196955:DXH196959 EHD196955:EHD196959 EQZ196955:EQZ196959 FAV196955:FAV196959 FKR196955:FKR196959 FUN196955:FUN196959 GEJ196955:GEJ196959 GOF196955:GOF196959 GYB196955:GYB196959 HHX196955:HHX196959 HRT196955:HRT196959 IBP196955:IBP196959 ILL196955:ILL196959 IVH196955:IVH196959 JFD196955:JFD196959 JOZ196955:JOZ196959 JYV196955:JYV196959 KIR196955:KIR196959 KSN196955:KSN196959 LCJ196955:LCJ196959 LMF196955:LMF196959 LWB196955:LWB196959 MFX196955:MFX196959 MPT196955:MPT196959 MZP196955:MZP196959 NJL196955:NJL196959 NTH196955:NTH196959 ODD196955:ODD196959 OMZ196955:OMZ196959 OWV196955:OWV196959 PGR196955:PGR196959 PQN196955:PQN196959 QAJ196955:QAJ196959 QKF196955:QKF196959 QUB196955:QUB196959 RDX196955:RDX196959 RNT196955:RNT196959 RXP196955:RXP196959 SHL196955:SHL196959 SRH196955:SRH196959 TBD196955:TBD196959 TKZ196955:TKZ196959 TUV196955:TUV196959 UER196955:UER196959 UON196955:UON196959 UYJ196955:UYJ196959 VIF196955:VIF196959 VSB196955:VSB196959 WBX196955:WBX196959 WLT196955:WLT196959 WVP196955:WVP196959 G262491:G262495 JD262491:JD262495 SZ262491:SZ262495 ACV262491:ACV262495 AMR262491:AMR262495 AWN262491:AWN262495 BGJ262491:BGJ262495 BQF262491:BQF262495 CAB262491:CAB262495 CJX262491:CJX262495 CTT262491:CTT262495 DDP262491:DDP262495 DNL262491:DNL262495 DXH262491:DXH262495 EHD262491:EHD262495 EQZ262491:EQZ262495 FAV262491:FAV262495 FKR262491:FKR262495 FUN262491:FUN262495 GEJ262491:GEJ262495 GOF262491:GOF262495 GYB262491:GYB262495 HHX262491:HHX262495 HRT262491:HRT262495 IBP262491:IBP262495 ILL262491:ILL262495 IVH262491:IVH262495 JFD262491:JFD262495 JOZ262491:JOZ262495 JYV262491:JYV262495 KIR262491:KIR262495 KSN262491:KSN262495 LCJ262491:LCJ262495 LMF262491:LMF262495 LWB262491:LWB262495 MFX262491:MFX262495 MPT262491:MPT262495 MZP262491:MZP262495 NJL262491:NJL262495 NTH262491:NTH262495 ODD262491:ODD262495 OMZ262491:OMZ262495 OWV262491:OWV262495 PGR262491:PGR262495 PQN262491:PQN262495 QAJ262491:QAJ262495 QKF262491:QKF262495 QUB262491:QUB262495 RDX262491:RDX262495 RNT262491:RNT262495 RXP262491:RXP262495 SHL262491:SHL262495 SRH262491:SRH262495 TBD262491:TBD262495 TKZ262491:TKZ262495 TUV262491:TUV262495 UER262491:UER262495 UON262491:UON262495 UYJ262491:UYJ262495 VIF262491:VIF262495 VSB262491:VSB262495 WBX262491:WBX262495 WLT262491:WLT262495 WVP262491:WVP262495 G328027:G328031 JD328027:JD328031 SZ328027:SZ328031 ACV328027:ACV328031 AMR328027:AMR328031 AWN328027:AWN328031 BGJ328027:BGJ328031 BQF328027:BQF328031 CAB328027:CAB328031 CJX328027:CJX328031 CTT328027:CTT328031 DDP328027:DDP328031 DNL328027:DNL328031 DXH328027:DXH328031 EHD328027:EHD328031 EQZ328027:EQZ328031 FAV328027:FAV328031 FKR328027:FKR328031 FUN328027:FUN328031 GEJ328027:GEJ328031 GOF328027:GOF328031 GYB328027:GYB328031 HHX328027:HHX328031 HRT328027:HRT328031 IBP328027:IBP328031 ILL328027:ILL328031 IVH328027:IVH328031 JFD328027:JFD328031 JOZ328027:JOZ328031 JYV328027:JYV328031 KIR328027:KIR328031 KSN328027:KSN328031 LCJ328027:LCJ328031 LMF328027:LMF328031 LWB328027:LWB328031 MFX328027:MFX328031 MPT328027:MPT328031 MZP328027:MZP328031 NJL328027:NJL328031 NTH328027:NTH328031 ODD328027:ODD328031 OMZ328027:OMZ328031 OWV328027:OWV328031 PGR328027:PGR328031 PQN328027:PQN328031 QAJ328027:QAJ328031 QKF328027:QKF328031 QUB328027:QUB328031 RDX328027:RDX328031 RNT328027:RNT328031 RXP328027:RXP328031 SHL328027:SHL328031 SRH328027:SRH328031 TBD328027:TBD328031 TKZ328027:TKZ328031 TUV328027:TUV328031 UER328027:UER328031 UON328027:UON328031 UYJ328027:UYJ328031 VIF328027:VIF328031 VSB328027:VSB328031 WBX328027:WBX328031 WLT328027:WLT328031 WVP328027:WVP328031 G393563:G393567 JD393563:JD393567 SZ393563:SZ393567 ACV393563:ACV393567 AMR393563:AMR393567 AWN393563:AWN393567 BGJ393563:BGJ393567 BQF393563:BQF393567 CAB393563:CAB393567 CJX393563:CJX393567 CTT393563:CTT393567 DDP393563:DDP393567 DNL393563:DNL393567 DXH393563:DXH393567 EHD393563:EHD393567 EQZ393563:EQZ393567 FAV393563:FAV393567 FKR393563:FKR393567 FUN393563:FUN393567 GEJ393563:GEJ393567 GOF393563:GOF393567 GYB393563:GYB393567 HHX393563:HHX393567 HRT393563:HRT393567 IBP393563:IBP393567 ILL393563:ILL393567 IVH393563:IVH393567 JFD393563:JFD393567 JOZ393563:JOZ393567 JYV393563:JYV393567 KIR393563:KIR393567 KSN393563:KSN393567 LCJ393563:LCJ393567 LMF393563:LMF393567 LWB393563:LWB393567 MFX393563:MFX393567 MPT393563:MPT393567 MZP393563:MZP393567 NJL393563:NJL393567 NTH393563:NTH393567 ODD393563:ODD393567 OMZ393563:OMZ393567 OWV393563:OWV393567 PGR393563:PGR393567 PQN393563:PQN393567 QAJ393563:QAJ393567 QKF393563:QKF393567 QUB393563:QUB393567 RDX393563:RDX393567 RNT393563:RNT393567 RXP393563:RXP393567 SHL393563:SHL393567 SRH393563:SRH393567 TBD393563:TBD393567 TKZ393563:TKZ393567 TUV393563:TUV393567 UER393563:UER393567 UON393563:UON393567 UYJ393563:UYJ393567 VIF393563:VIF393567 VSB393563:VSB393567 WBX393563:WBX393567 WLT393563:WLT393567 WVP393563:WVP393567 G459099:G459103 JD459099:JD459103 SZ459099:SZ459103 ACV459099:ACV459103 AMR459099:AMR459103 AWN459099:AWN459103 BGJ459099:BGJ459103 BQF459099:BQF459103 CAB459099:CAB459103 CJX459099:CJX459103 CTT459099:CTT459103 DDP459099:DDP459103 DNL459099:DNL459103 DXH459099:DXH459103 EHD459099:EHD459103 EQZ459099:EQZ459103 FAV459099:FAV459103 FKR459099:FKR459103 FUN459099:FUN459103 GEJ459099:GEJ459103 GOF459099:GOF459103 GYB459099:GYB459103 HHX459099:HHX459103 HRT459099:HRT459103 IBP459099:IBP459103 ILL459099:ILL459103 IVH459099:IVH459103 JFD459099:JFD459103 JOZ459099:JOZ459103 JYV459099:JYV459103 KIR459099:KIR459103 KSN459099:KSN459103 LCJ459099:LCJ459103 LMF459099:LMF459103 LWB459099:LWB459103 MFX459099:MFX459103 MPT459099:MPT459103 MZP459099:MZP459103 NJL459099:NJL459103 NTH459099:NTH459103 ODD459099:ODD459103 OMZ459099:OMZ459103 OWV459099:OWV459103 PGR459099:PGR459103 PQN459099:PQN459103 QAJ459099:QAJ459103 QKF459099:QKF459103 QUB459099:QUB459103 RDX459099:RDX459103 RNT459099:RNT459103 RXP459099:RXP459103 SHL459099:SHL459103 SRH459099:SRH459103 TBD459099:TBD459103 TKZ459099:TKZ459103 TUV459099:TUV459103 UER459099:UER459103 UON459099:UON459103 UYJ459099:UYJ459103 VIF459099:VIF459103 VSB459099:VSB459103 WBX459099:WBX459103 WLT459099:WLT459103 WVP459099:WVP459103 G524635:G524639 JD524635:JD524639 SZ524635:SZ524639 ACV524635:ACV524639 AMR524635:AMR524639 AWN524635:AWN524639 BGJ524635:BGJ524639 BQF524635:BQF524639 CAB524635:CAB524639 CJX524635:CJX524639 CTT524635:CTT524639 DDP524635:DDP524639 DNL524635:DNL524639 DXH524635:DXH524639 EHD524635:EHD524639 EQZ524635:EQZ524639 FAV524635:FAV524639 FKR524635:FKR524639 FUN524635:FUN524639 GEJ524635:GEJ524639 GOF524635:GOF524639 GYB524635:GYB524639 HHX524635:HHX524639 HRT524635:HRT524639 IBP524635:IBP524639 ILL524635:ILL524639 IVH524635:IVH524639 JFD524635:JFD524639 JOZ524635:JOZ524639 JYV524635:JYV524639 KIR524635:KIR524639 KSN524635:KSN524639 LCJ524635:LCJ524639 LMF524635:LMF524639 LWB524635:LWB524639 MFX524635:MFX524639 MPT524635:MPT524639 MZP524635:MZP524639 NJL524635:NJL524639 NTH524635:NTH524639 ODD524635:ODD524639 OMZ524635:OMZ524639 OWV524635:OWV524639 PGR524635:PGR524639 PQN524635:PQN524639 QAJ524635:QAJ524639 QKF524635:QKF524639 QUB524635:QUB524639 RDX524635:RDX524639 RNT524635:RNT524639 RXP524635:RXP524639 SHL524635:SHL524639 SRH524635:SRH524639 TBD524635:TBD524639 TKZ524635:TKZ524639 TUV524635:TUV524639 UER524635:UER524639 UON524635:UON524639 UYJ524635:UYJ524639 VIF524635:VIF524639 VSB524635:VSB524639 WBX524635:WBX524639 WLT524635:WLT524639 WVP524635:WVP524639 G590171:G590175 JD590171:JD590175 SZ590171:SZ590175 ACV590171:ACV590175 AMR590171:AMR590175 AWN590171:AWN590175 BGJ590171:BGJ590175 BQF590171:BQF590175 CAB590171:CAB590175 CJX590171:CJX590175 CTT590171:CTT590175 DDP590171:DDP590175 DNL590171:DNL590175 DXH590171:DXH590175 EHD590171:EHD590175 EQZ590171:EQZ590175 FAV590171:FAV590175 FKR590171:FKR590175 FUN590171:FUN590175 GEJ590171:GEJ590175 GOF590171:GOF590175 GYB590171:GYB590175 HHX590171:HHX590175 HRT590171:HRT590175 IBP590171:IBP590175 ILL590171:ILL590175 IVH590171:IVH590175 JFD590171:JFD590175 JOZ590171:JOZ590175 JYV590171:JYV590175 KIR590171:KIR590175 KSN590171:KSN590175 LCJ590171:LCJ590175 LMF590171:LMF590175 LWB590171:LWB590175 MFX590171:MFX590175 MPT590171:MPT590175 MZP590171:MZP590175 NJL590171:NJL590175 NTH590171:NTH590175 ODD590171:ODD590175 OMZ590171:OMZ590175 OWV590171:OWV590175 PGR590171:PGR590175 PQN590171:PQN590175 QAJ590171:QAJ590175 QKF590171:QKF590175 QUB590171:QUB590175 RDX590171:RDX590175 RNT590171:RNT590175 RXP590171:RXP590175 SHL590171:SHL590175 SRH590171:SRH590175 TBD590171:TBD590175 TKZ590171:TKZ590175 TUV590171:TUV590175 UER590171:UER590175 UON590171:UON590175 UYJ590171:UYJ590175 VIF590171:VIF590175 VSB590171:VSB590175 WBX590171:WBX590175 WLT590171:WLT590175 WVP590171:WVP590175 G655707:G655711 JD655707:JD655711 SZ655707:SZ655711 ACV655707:ACV655711 AMR655707:AMR655711 AWN655707:AWN655711 BGJ655707:BGJ655711 BQF655707:BQF655711 CAB655707:CAB655711 CJX655707:CJX655711 CTT655707:CTT655711 DDP655707:DDP655711 DNL655707:DNL655711 DXH655707:DXH655711 EHD655707:EHD655711 EQZ655707:EQZ655711 FAV655707:FAV655711 FKR655707:FKR655711 FUN655707:FUN655711 GEJ655707:GEJ655711 GOF655707:GOF655711 GYB655707:GYB655711 HHX655707:HHX655711 HRT655707:HRT655711 IBP655707:IBP655711 ILL655707:ILL655711 IVH655707:IVH655711 JFD655707:JFD655711 JOZ655707:JOZ655711 JYV655707:JYV655711 KIR655707:KIR655711 KSN655707:KSN655711 LCJ655707:LCJ655711 LMF655707:LMF655711 LWB655707:LWB655711 MFX655707:MFX655711 MPT655707:MPT655711 MZP655707:MZP655711 NJL655707:NJL655711 NTH655707:NTH655711 ODD655707:ODD655711 OMZ655707:OMZ655711 OWV655707:OWV655711 PGR655707:PGR655711 PQN655707:PQN655711 QAJ655707:QAJ655711 QKF655707:QKF655711 QUB655707:QUB655711 RDX655707:RDX655711 RNT655707:RNT655711 RXP655707:RXP655711 SHL655707:SHL655711 SRH655707:SRH655711 TBD655707:TBD655711 TKZ655707:TKZ655711 TUV655707:TUV655711 UER655707:UER655711 UON655707:UON655711 UYJ655707:UYJ655711 VIF655707:VIF655711 VSB655707:VSB655711 WBX655707:WBX655711 WLT655707:WLT655711 WVP655707:WVP655711 G721243:G721247 JD721243:JD721247 SZ721243:SZ721247 ACV721243:ACV721247 AMR721243:AMR721247 AWN721243:AWN721247 BGJ721243:BGJ721247 BQF721243:BQF721247 CAB721243:CAB721247 CJX721243:CJX721247 CTT721243:CTT721247 DDP721243:DDP721247 DNL721243:DNL721247 DXH721243:DXH721247 EHD721243:EHD721247 EQZ721243:EQZ721247 FAV721243:FAV721247 FKR721243:FKR721247 FUN721243:FUN721247 GEJ721243:GEJ721247 GOF721243:GOF721247 GYB721243:GYB721247 HHX721243:HHX721247 HRT721243:HRT721247 IBP721243:IBP721247 ILL721243:ILL721247 IVH721243:IVH721247 JFD721243:JFD721247 JOZ721243:JOZ721247 JYV721243:JYV721247 KIR721243:KIR721247 KSN721243:KSN721247 LCJ721243:LCJ721247 LMF721243:LMF721247 LWB721243:LWB721247 MFX721243:MFX721247 MPT721243:MPT721247 MZP721243:MZP721247 NJL721243:NJL721247 NTH721243:NTH721247 ODD721243:ODD721247 OMZ721243:OMZ721247 OWV721243:OWV721247 PGR721243:PGR721247 PQN721243:PQN721247 QAJ721243:QAJ721247 QKF721243:QKF721247 QUB721243:QUB721247 RDX721243:RDX721247 RNT721243:RNT721247 RXP721243:RXP721247 SHL721243:SHL721247 SRH721243:SRH721247 TBD721243:TBD721247 TKZ721243:TKZ721247 TUV721243:TUV721247 UER721243:UER721247 UON721243:UON721247 UYJ721243:UYJ721247 VIF721243:VIF721247 VSB721243:VSB721247 WBX721243:WBX721247 WLT721243:WLT721247 WVP721243:WVP721247 G786779:G786783 JD786779:JD786783 SZ786779:SZ786783 ACV786779:ACV786783 AMR786779:AMR786783 AWN786779:AWN786783 BGJ786779:BGJ786783 BQF786779:BQF786783 CAB786779:CAB786783 CJX786779:CJX786783 CTT786779:CTT786783 DDP786779:DDP786783 DNL786779:DNL786783 DXH786779:DXH786783 EHD786779:EHD786783 EQZ786779:EQZ786783 FAV786779:FAV786783 FKR786779:FKR786783 FUN786779:FUN786783 GEJ786779:GEJ786783 GOF786779:GOF786783 GYB786779:GYB786783 HHX786779:HHX786783 HRT786779:HRT786783 IBP786779:IBP786783 ILL786779:ILL786783 IVH786779:IVH786783 JFD786779:JFD786783 JOZ786779:JOZ786783 JYV786779:JYV786783 KIR786779:KIR786783 KSN786779:KSN786783 LCJ786779:LCJ786783 LMF786779:LMF786783 LWB786779:LWB786783 MFX786779:MFX786783 MPT786779:MPT786783 MZP786779:MZP786783 NJL786779:NJL786783 NTH786779:NTH786783 ODD786779:ODD786783 OMZ786779:OMZ786783 OWV786779:OWV786783 PGR786779:PGR786783 PQN786779:PQN786783 QAJ786779:QAJ786783 QKF786779:QKF786783 QUB786779:QUB786783 RDX786779:RDX786783 RNT786779:RNT786783 RXP786779:RXP786783 SHL786779:SHL786783 SRH786779:SRH786783 TBD786779:TBD786783 TKZ786779:TKZ786783 TUV786779:TUV786783 UER786779:UER786783 UON786779:UON786783 UYJ786779:UYJ786783 VIF786779:VIF786783 VSB786779:VSB786783 WBX786779:WBX786783 WLT786779:WLT786783 WVP786779:WVP786783 G852315:G852319 JD852315:JD852319 SZ852315:SZ852319 ACV852315:ACV852319 AMR852315:AMR852319 AWN852315:AWN852319 BGJ852315:BGJ852319 BQF852315:BQF852319 CAB852315:CAB852319 CJX852315:CJX852319 CTT852315:CTT852319 DDP852315:DDP852319 DNL852315:DNL852319 DXH852315:DXH852319 EHD852315:EHD852319 EQZ852315:EQZ852319 FAV852315:FAV852319 FKR852315:FKR852319 FUN852315:FUN852319 GEJ852315:GEJ852319 GOF852315:GOF852319 GYB852315:GYB852319 HHX852315:HHX852319 HRT852315:HRT852319 IBP852315:IBP852319 ILL852315:ILL852319 IVH852315:IVH852319 JFD852315:JFD852319 JOZ852315:JOZ852319 JYV852315:JYV852319 KIR852315:KIR852319 KSN852315:KSN852319 LCJ852315:LCJ852319 LMF852315:LMF852319 LWB852315:LWB852319 MFX852315:MFX852319 MPT852315:MPT852319 MZP852315:MZP852319 NJL852315:NJL852319 NTH852315:NTH852319 ODD852315:ODD852319 OMZ852315:OMZ852319 OWV852315:OWV852319 PGR852315:PGR852319 PQN852315:PQN852319 QAJ852315:QAJ852319 QKF852315:QKF852319 QUB852315:QUB852319 RDX852315:RDX852319 RNT852315:RNT852319 RXP852315:RXP852319 SHL852315:SHL852319 SRH852315:SRH852319 TBD852315:TBD852319 TKZ852315:TKZ852319 TUV852315:TUV852319 UER852315:UER852319 UON852315:UON852319 UYJ852315:UYJ852319 VIF852315:VIF852319 VSB852315:VSB852319 WBX852315:WBX852319 WLT852315:WLT852319 WVP852315:WVP852319 G917851:G917855 JD917851:JD917855 SZ917851:SZ917855 ACV917851:ACV917855 AMR917851:AMR917855 AWN917851:AWN917855 BGJ917851:BGJ917855 BQF917851:BQF917855 CAB917851:CAB917855 CJX917851:CJX917855 CTT917851:CTT917855 DDP917851:DDP917855 DNL917851:DNL917855 DXH917851:DXH917855 EHD917851:EHD917855 EQZ917851:EQZ917855 FAV917851:FAV917855 FKR917851:FKR917855 FUN917851:FUN917855 GEJ917851:GEJ917855 GOF917851:GOF917855 GYB917851:GYB917855 HHX917851:HHX917855 HRT917851:HRT917855 IBP917851:IBP917855 ILL917851:ILL917855 IVH917851:IVH917855 JFD917851:JFD917855 JOZ917851:JOZ917855 JYV917851:JYV917855 KIR917851:KIR917855 KSN917851:KSN917855 LCJ917851:LCJ917855 LMF917851:LMF917855 LWB917851:LWB917855 MFX917851:MFX917855 MPT917851:MPT917855 MZP917851:MZP917855 NJL917851:NJL917855 NTH917851:NTH917855 ODD917851:ODD917855 OMZ917851:OMZ917855 OWV917851:OWV917855 PGR917851:PGR917855 PQN917851:PQN917855 QAJ917851:QAJ917855 QKF917851:QKF917855 QUB917851:QUB917855 RDX917851:RDX917855 RNT917851:RNT917855 RXP917851:RXP917855 SHL917851:SHL917855 SRH917851:SRH917855 TBD917851:TBD917855 TKZ917851:TKZ917855 TUV917851:TUV917855 UER917851:UER917855 UON917851:UON917855 UYJ917851:UYJ917855 VIF917851:VIF917855 VSB917851:VSB917855 WBX917851:WBX917855 WLT917851:WLT917855 WVP917851:WVP917855 G983387:G983391 JD983387:JD983391 SZ983387:SZ983391 ACV983387:ACV983391 AMR983387:AMR983391 AWN983387:AWN983391 BGJ983387:BGJ983391 BQF983387:BQF983391 CAB983387:CAB983391 CJX983387:CJX983391 CTT983387:CTT983391 DDP983387:DDP983391 DNL983387:DNL983391 DXH983387:DXH983391 EHD983387:EHD983391 EQZ983387:EQZ983391 FAV983387:FAV983391 FKR983387:FKR983391 FUN983387:FUN983391 GEJ983387:GEJ983391 GOF983387:GOF983391 GYB983387:GYB983391 HHX983387:HHX983391 HRT983387:HRT983391 IBP983387:IBP983391 ILL983387:ILL983391 IVH983387:IVH983391 JFD983387:JFD983391 JOZ983387:JOZ983391 JYV983387:JYV983391 KIR983387:KIR983391 KSN983387:KSN983391 LCJ983387:LCJ983391 LMF983387:LMF983391 LWB983387:LWB983391 MFX983387:MFX983391 MPT983387:MPT983391 MZP983387:MZP983391 NJL983387:NJL983391 NTH983387:NTH983391 ODD983387:ODD983391 OMZ983387:OMZ983391 OWV983387:OWV983391 PGR983387:PGR983391 PQN983387:PQN983391 QAJ983387:QAJ983391 QKF983387:QKF983391 QUB983387:QUB983391 RDX983387:RDX983391 RNT983387:RNT983391 RXP983387:RXP983391 SHL983387:SHL983391 SRH983387:SRH983391 TBD983387:TBD983391 TKZ983387:TKZ983391 TUV983387:TUV983391 UER983387:UER983391 UON983387:UON983391 UYJ983387:UYJ983391 VIF983387:VIF983391 VSB983387:VSB983391 WBX983387:WBX983391 WLT983387:WLT983391 WVP983387:WVP983391</xm:sqref>
        </x14:dataValidation>
        <x14:dataValidation type="list" allowBlank="1" showInputMessage="1" showErrorMessage="1">
          <x14:formula1>
            <xm:f>[1]LISTAS!#REF!</xm:f>
          </x14:formula1>
          <xm:sqref>AM393 AM402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traslados (2)</vt:lpstr>
      <vt:lpstr>PLAN AJUSTADO 22-11-2017</vt:lpstr>
      <vt:lpstr>Hoja1</vt:lpstr>
      <vt:lpstr>'PLAN AJUSTADO 22-11-2017'!Área_de_impresión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2017-11-23T00:25:30Z</cp:lastPrinted>
  <dcterms:created xsi:type="dcterms:W3CDTF">2015-12-14T22:18:47Z</dcterms:created>
  <dcterms:modified xsi:type="dcterms:W3CDTF">2017-11-23T00:26:32Z</dcterms:modified>
</cp:coreProperties>
</file>